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s" sheetId="1" r:id="rId4"/>
    <sheet state="visible" name="Resultados" sheetId="2" r:id="rId5"/>
    <sheet state="visible" name="Campos" sheetId="3" r:id="rId6"/>
  </sheets>
  <definedNames/>
  <calcPr/>
  <extLst>
    <ext uri="GoogleSheetsCustomDataVersion1">
      <go:sheetsCustomData xmlns:go="http://customooxmlschemas.google.com/" r:id="rId7" roundtripDataSignature="AMtx7mgVuNGFqwj7GGIzyJLB1BmychRJlQ=="/>
    </ext>
  </extLst>
</workbook>
</file>

<file path=xl/sharedStrings.xml><?xml version="1.0" encoding="utf-8"?>
<sst xmlns="http://schemas.openxmlformats.org/spreadsheetml/2006/main" count="75" uniqueCount="43">
  <si>
    <t>Nombre de quien supervisa</t>
  </si>
  <si>
    <t>Cargo o rol que supervisa</t>
  </si>
  <si>
    <t>Nombre de Persona supervisada</t>
  </si>
  <si>
    <t>Cargo o rol a supervisar</t>
  </si>
  <si>
    <t>Analito o mensurando involucrado</t>
  </si>
  <si>
    <t>Fecha de supervisor</t>
  </si>
  <si>
    <t>PHVA</t>
  </si>
  <si>
    <t>Proceso o Subproceso</t>
  </si>
  <si>
    <t>Actividad supervisada</t>
  </si>
  <si>
    <t>Resultado</t>
  </si>
  <si>
    <t>Observaciones</t>
  </si>
  <si>
    <t>RESULTADOS SUPERVICIÓN DE PERSONAL Y PROCESOS</t>
  </si>
  <si>
    <t>Resultados por ciclo PHVA</t>
  </si>
  <si>
    <t>Se realiza de manera satisfactoria</t>
  </si>
  <si>
    <t>Se realiza de manera parcial</t>
  </si>
  <si>
    <t>No se realiza</t>
  </si>
  <si>
    <t>No aplica</t>
  </si>
  <si>
    <t>Planear</t>
  </si>
  <si>
    <t>Hacer</t>
  </si>
  <si>
    <t>Verificar</t>
  </si>
  <si>
    <t>Actuar</t>
  </si>
  <si>
    <t>Resultados por proceso</t>
  </si>
  <si>
    <t>Coordinación Laboratorio y Gestión de Recursos</t>
  </si>
  <si>
    <t>Solicitudes Ofertas y Contratos</t>
  </si>
  <si>
    <t>Muestreo y trabajo de campo</t>
  </si>
  <si>
    <t>Manipulación de Ítems de Ensayo</t>
  </si>
  <si>
    <t>Realización de ensayos</t>
  </si>
  <si>
    <t>Seguimiento a la gestión</t>
  </si>
  <si>
    <t>Aseguramiento de la Validez de los resultados</t>
  </si>
  <si>
    <t>Total</t>
  </si>
  <si>
    <t>OBSERVACIÓN DE LOS RESULTADOS</t>
  </si>
  <si>
    <t>ACCIONES A TOMAR</t>
  </si>
  <si>
    <t>Tipo de acción</t>
  </si>
  <si>
    <t>Responsable</t>
  </si>
  <si>
    <t>Descripción</t>
  </si>
  <si>
    <t>Ninguna</t>
  </si>
  <si>
    <t>Procesos Subprocesos</t>
  </si>
  <si>
    <t>Trabajo o servicio no conforme</t>
  </si>
  <si>
    <t>Materialización del riesgo</t>
  </si>
  <si>
    <t>No conformidad</t>
  </si>
  <si>
    <t>Opción de mejora</t>
  </si>
  <si>
    <t>Actualización de riesgos laboratorio</t>
  </si>
  <si>
    <t>Otra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</si>
</sst>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Arial Narrow"/>
    </font>
    <font/>
    <font>
      <b/>
      <sz val="11.0"/>
      <color theme="1"/>
      <name val="Arial Narrow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7F7F7F"/>
        <bgColor rgb="FF7F7F7F"/>
      </patternFill>
    </fill>
  </fills>
  <borders count="27">
    <border/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ill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1" fillId="0" fontId="2" numFmtId="0" xfId="0" applyBorder="1" applyFont="1"/>
    <xf borderId="12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center"/>
    </xf>
    <xf borderId="12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2" fillId="2" fontId="1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12" fillId="0" fontId="1" numFmtId="0" xfId="0" applyBorder="1" applyFont="1"/>
    <xf borderId="3" fillId="0" fontId="1" numFmtId="0" xfId="0" applyAlignment="1" applyBorder="1" applyFont="1">
      <alignment horizontal="center"/>
    </xf>
    <xf borderId="16" fillId="0" fontId="1" numFmtId="0" xfId="0" applyBorder="1" applyFont="1"/>
    <xf borderId="26" fillId="0" fontId="2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79919167279489"/>
          <c:y val="0.08103130755064457"/>
          <c:w val="0.6933359639840009"/>
          <c:h val="0.623069271037253"/>
        </c:manualLayout>
      </c:layout>
      <c:barChart>
        <c:barDir val="col"/>
        <c:grouping val="stacked"/>
        <c:ser>
          <c:idx val="0"/>
          <c:order val="0"/>
          <c:tx>
            <c:v>Planear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Resultados!$B$9:$E$9</c:f>
              <c:numCache/>
            </c:numRef>
          </c:val>
        </c:ser>
        <c:ser>
          <c:idx val="1"/>
          <c:order val="1"/>
          <c:tx>
            <c:v>Hacer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Resultados!$B$10:$E$10</c:f>
              <c:numCache/>
            </c:numRef>
          </c:val>
        </c:ser>
        <c:ser>
          <c:idx val="2"/>
          <c:order val="2"/>
          <c:tx>
            <c:v>Verificar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Resultados!$B$11:$E$11</c:f>
              <c:numCache/>
            </c:numRef>
          </c:val>
        </c:ser>
        <c:ser>
          <c:idx val="3"/>
          <c:order val="3"/>
          <c:tx>
            <c:v>Actuar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Resultados!$B$12:$E$12</c:f>
              <c:numCache/>
            </c:numRef>
          </c:val>
        </c:ser>
        <c:overlap val="100"/>
        <c:axId val="190074120"/>
        <c:axId val="2052186155"/>
      </c:barChart>
      <c:catAx>
        <c:axId val="19007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 Narrow"/>
              </a:defRPr>
            </a:pPr>
          </a:p>
        </c:txPr>
        <c:crossAx val="2052186155"/>
      </c:catAx>
      <c:valAx>
        <c:axId val="205218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 Narrow"/>
              </a:defRPr>
            </a:pPr>
          </a:p>
        </c:txPr>
        <c:crossAx val="190074120"/>
      </c:valAx>
    </c:plotArea>
    <c:legend>
      <c:legendPos val="b"/>
      <c:layout>
        <c:manualLayout>
          <c:xMode val="edge"/>
          <c:yMode val="edge"/>
          <c:x val="0.8031680208538854"/>
          <c:y val="0.028544249648351967"/>
        </c:manualLayout>
      </c:layout>
      <c:overlay val="0"/>
      <c:txPr>
        <a:bodyPr/>
        <a:lstStyle/>
        <a:p>
          <a:pPr lvl="0">
            <a:defRPr b="0" i="0" sz="80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79919167279489"/>
          <c:y val="0.08103130755064457"/>
          <c:w val="0.6933359639840009"/>
          <c:h val="0.623069271037253"/>
        </c:manualLayout>
      </c:layout>
      <c:barChart>
        <c:barDir val="col"/>
        <c:grouping val="stacked"/>
        <c:ser>
          <c:idx val="0"/>
          <c:order val="0"/>
          <c:tx>
            <c:v>Coordinación Laboratorio y Gestión de Recursos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Resultados!$B$15:$E$15</c:f>
              <c:numCache/>
            </c:numRef>
          </c:val>
        </c:ser>
        <c:ser>
          <c:idx val="1"/>
          <c:order val="1"/>
          <c:tx>
            <c:v>Solicitudes Ofertas y Contratos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Resultados!$B$16:$E$16</c:f>
              <c:numCache/>
            </c:numRef>
          </c:val>
        </c:ser>
        <c:ser>
          <c:idx val="2"/>
          <c:order val="2"/>
          <c:tx>
            <c:v>Muestreo y trabajo de campo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Resultados!$B$17:$E$17</c:f>
              <c:numCache/>
            </c:numRef>
          </c:val>
        </c:ser>
        <c:ser>
          <c:idx val="3"/>
          <c:order val="3"/>
          <c:tx>
            <c:v>Manipulación de Ítems de Ensayo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Resultados!$B$18:$E$18</c:f>
              <c:numCache/>
            </c:numRef>
          </c:val>
        </c:ser>
        <c:ser>
          <c:idx val="4"/>
          <c:order val="4"/>
          <c:tx>
            <c:v>Realización de ensayos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Resultados!$B$19:$E$19</c:f>
              <c:numCache/>
            </c:numRef>
          </c:val>
        </c:ser>
        <c:ser>
          <c:idx val="5"/>
          <c:order val="5"/>
          <c:tx>
            <c:v>Seguimiento a la gestión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Resultados!$B$20:$E$20</c:f>
              <c:numCache/>
            </c:numRef>
          </c:val>
        </c:ser>
        <c:ser>
          <c:idx val="6"/>
          <c:order val="6"/>
          <c:tx>
            <c:v>Aseguramiento de la Validez de los resultados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Resultados!$B$8:$E$8</c:f>
            </c:strRef>
          </c:cat>
          <c:val>
            <c:numRef>
              <c:f>Resultados!$B$21:$E$21</c:f>
              <c:numCache/>
            </c:numRef>
          </c:val>
        </c:ser>
        <c:overlap val="100"/>
        <c:axId val="1045311229"/>
        <c:axId val="2045390187"/>
      </c:barChart>
      <c:catAx>
        <c:axId val="104531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 Narrow"/>
              </a:defRPr>
            </a:pPr>
          </a:p>
        </c:txPr>
        <c:crossAx val="2045390187"/>
      </c:catAx>
      <c:valAx>
        <c:axId val="204539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 Narrow"/>
              </a:defRPr>
            </a:pPr>
          </a:p>
        </c:txPr>
        <c:crossAx val="1045311229"/>
      </c:valAx>
    </c:plotArea>
    <c:legend>
      <c:legendPos val="b"/>
      <c:layout>
        <c:manualLayout>
          <c:xMode val="edge"/>
          <c:yMode val="edge"/>
          <c:x val="0.7636843458349027"/>
          <c:y val="0.028544249648351967"/>
        </c:manualLayout>
      </c:layout>
      <c:overlay val="0"/>
      <c:txPr>
        <a:bodyPr/>
        <a:lstStyle/>
        <a:p>
          <a:pPr lvl="0">
            <a:defRPr b="0" i="0" sz="80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0</xdr:row>
      <xdr:rowOff>-28575</xdr:rowOff>
    </xdr:from>
    <xdr:ext cx="6419850" cy="1009650"/>
    <xdr:sp>
      <xdr:nvSpPr>
        <xdr:cNvPr id="3" name="Shape 3"/>
        <xdr:cNvSpPr/>
      </xdr:nvSpPr>
      <xdr:spPr>
        <a:xfrm>
          <a:off x="2164650" y="3303750"/>
          <a:ext cx="6362700" cy="952500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0</xdr:row>
      <xdr:rowOff>-19050</xdr:rowOff>
    </xdr:from>
    <xdr:ext cx="1781175" cy="981075"/>
    <xdr:sp>
      <xdr:nvSpPr>
        <xdr:cNvPr id="4" name="Shape 4"/>
        <xdr:cNvSpPr/>
      </xdr:nvSpPr>
      <xdr:spPr>
        <a:xfrm>
          <a:off x="4488750" y="3322800"/>
          <a:ext cx="1714500" cy="914400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57150</xdr:colOff>
      <xdr:row>0</xdr:row>
      <xdr:rowOff>171450</xdr:rowOff>
    </xdr:from>
    <xdr:ext cx="1466850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7</xdr:row>
      <xdr:rowOff>9525</xdr:rowOff>
    </xdr:from>
    <xdr:ext cx="4181475" cy="1400175"/>
    <xdr:graphicFrame>
      <xdr:nvGraphicFramePr>
        <xdr:cNvPr id="5543476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13</xdr:row>
      <xdr:rowOff>190500</xdr:rowOff>
    </xdr:from>
    <xdr:ext cx="4181475" cy="2724150"/>
    <xdr:graphicFrame>
      <xdr:nvGraphicFramePr>
        <xdr:cNvPr id="888902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314325</xdr:colOff>
      <xdr:row>0</xdr:row>
      <xdr:rowOff>-28575</xdr:rowOff>
    </xdr:from>
    <xdr:ext cx="7267575" cy="1076325"/>
    <xdr:sp>
      <xdr:nvSpPr>
        <xdr:cNvPr id="5" name="Shape 5"/>
        <xdr:cNvSpPr/>
      </xdr:nvSpPr>
      <xdr:spPr>
        <a:xfrm>
          <a:off x="1740788" y="3275175"/>
          <a:ext cx="7210425" cy="1009650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-28575</xdr:colOff>
      <xdr:row>0</xdr:row>
      <xdr:rowOff>-19050</xdr:rowOff>
    </xdr:from>
    <xdr:ext cx="1895475" cy="1047750"/>
    <xdr:sp>
      <xdr:nvSpPr>
        <xdr:cNvPr id="6" name="Shape 6"/>
        <xdr:cNvSpPr/>
      </xdr:nvSpPr>
      <xdr:spPr>
        <a:xfrm>
          <a:off x="4426838" y="3289463"/>
          <a:ext cx="1838325" cy="981075"/>
        </a:xfrm>
        <a:prstGeom prst="flowChartAlternateProcess">
          <a:avLst/>
        </a:prstGeom>
        <a:solidFill>
          <a:srgbClr val="FFFFFF"/>
        </a:solidFill>
        <a:ln cap="flat" cmpd="sng" w="6350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171450</xdr:rowOff>
    </xdr:from>
    <xdr:ext cx="1476375" cy="581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6.88"/>
    <col customWidth="1" min="3" max="3" width="12.25"/>
    <col customWidth="1" min="4" max="4" width="32.13"/>
    <col customWidth="1" min="5" max="5" width="14.0"/>
    <col customWidth="1" min="6" max="6" width="32.63"/>
    <col customWidth="1" min="7" max="26" width="9.38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2" t="s">
        <v>0</v>
      </c>
      <c r="B6" s="3"/>
      <c r="C6" s="4"/>
      <c r="D6" s="5"/>
      <c r="E6" s="6" t="s">
        <v>1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8" t="s">
        <v>2</v>
      </c>
      <c r="B7" s="3"/>
      <c r="C7" s="4"/>
      <c r="D7" s="5"/>
      <c r="E7" s="6" t="s">
        <v>3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8" t="s">
        <v>4</v>
      </c>
      <c r="B8" s="3"/>
      <c r="C8" s="4"/>
      <c r="D8" s="5"/>
      <c r="E8" s="6" t="s">
        <v>5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9"/>
      <c r="B10" s="10" t="s">
        <v>6</v>
      </c>
      <c r="C10" s="10" t="s">
        <v>7</v>
      </c>
      <c r="D10" s="10" t="s">
        <v>8</v>
      </c>
      <c r="E10" s="10" t="s">
        <v>9</v>
      </c>
      <c r="F10" s="10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7">
        <v>1.0</v>
      </c>
      <c r="B11" s="11"/>
      <c r="C11" s="11"/>
      <c r="D11" s="7"/>
      <c r="E11" s="11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7">
        <v>2.0</v>
      </c>
      <c r="B12" s="11"/>
      <c r="C12" s="11"/>
      <c r="D12" s="7"/>
      <c r="E12" s="11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7">
        <v>3.0</v>
      </c>
      <c r="B13" s="11"/>
      <c r="C13" s="11"/>
      <c r="D13" s="7"/>
      <c r="E13" s="11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7">
        <v>4.0</v>
      </c>
      <c r="B14" s="11"/>
      <c r="C14" s="11"/>
      <c r="D14" s="7"/>
      <c r="E14" s="11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7">
        <v>5.0</v>
      </c>
      <c r="B15" s="7"/>
      <c r="C15" s="7"/>
      <c r="D15" s="7"/>
      <c r="E15" s="7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7">
        <v>6.0</v>
      </c>
      <c r="B16" s="7"/>
      <c r="C16" s="7"/>
      <c r="D16" s="7"/>
      <c r="E16" s="7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7">
        <v>7.0</v>
      </c>
      <c r="B17" s="7"/>
      <c r="C17" s="7"/>
      <c r="D17" s="7"/>
      <c r="E17" s="7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7">
        <v>8.0</v>
      </c>
      <c r="B18" s="7"/>
      <c r="C18" s="7"/>
      <c r="D18" s="7"/>
      <c r="E18" s="7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7">
        <v>9.0</v>
      </c>
      <c r="B19" s="7"/>
      <c r="C19" s="7"/>
      <c r="D19" s="7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7">
        <v>10.0</v>
      </c>
      <c r="B20" s="7"/>
      <c r="C20" s="7"/>
      <c r="D20" s="7"/>
      <c r="E20" s="7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7">
        <v>11.0</v>
      </c>
      <c r="B21" s="7"/>
      <c r="C21" s="7"/>
      <c r="D21" s="7"/>
      <c r="E21" s="7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7">
        <v>12.0</v>
      </c>
      <c r="B22" s="7"/>
      <c r="C22" s="7"/>
      <c r="D22" s="7"/>
      <c r="E22" s="7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7">
        <v>13.0</v>
      </c>
      <c r="B23" s="7"/>
      <c r="C23" s="7"/>
      <c r="D23" s="7"/>
      <c r="E23" s="7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7">
        <v>14.0</v>
      </c>
      <c r="B24" s="7"/>
      <c r="C24" s="7"/>
      <c r="D24" s="7"/>
      <c r="E24" s="7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7">
        <v>15.0</v>
      </c>
      <c r="B25" s="7"/>
      <c r="C25" s="7"/>
      <c r="D25" s="7"/>
      <c r="E25" s="7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7">
        <v>16.0</v>
      </c>
      <c r="B26" s="7"/>
      <c r="C26" s="7"/>
      <c r="D26" s="7"/>
      <c r="E26" s="7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7">
        <v>17.0</v>
      </c>
      <c r="B27" s="7"/>
      <c r="C27" s="7"/>
      <c r="D27" s="7"/>
      <c r="E27" s="7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7">
        <v>18.0</v>
      </c>
      <c r="B28" s="7"/>
      <c r="C28" s="7"/>
      <c r="D28" s="7"/>
      <c r="E28" s="7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7">
        <v>19.0</v>
      </c>
      <c r="B29" s="7"/>
      <c r="C29" s="7"/>
      <c r="D29" s="7"/>
      <c r="E29" s="7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7">
        <v>20.0</v>
      </c>
      <c r="B30" s="7"/>
      <c r="C30" s="7"/>
      <c r="D30" s="7"/>
      <c r="E30" s="7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7">
        <v>21.0</v>
      </c>
      <c r="B31" s="7"/>
      <c r="C31" s="7"/>
      <c r="D31" s="7"/>
      <c r="E31" s="7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7">
        <v>22.0</v>
      </c>
      <c r="B32" s="7"/>
      <c r="C32" s="7"/>
      <c r="D32" s="7"/>
      <c r="E32" s="7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7">
        <v>23.0</v>
      </c>
      <c r="B33" s="7"/>
      <c r="C33" s="7"/>
      <c r="D33" s="7"/>
      <c r="E33" s="7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7">
        <v>24.0</v>
      </c>
      <c r="B34" s="7"/>
      <c r="C34" s="7"/>
      <c r="D34" s="7"/>
      <c r="E34" s="7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7">
        <v>25.0</v>
      </c>
      <c r="B35" s="7"/>
      <c r="C35" s="7"/>
      <c r="D35" s="7"/>
      <c r="E35" s="7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7">
        <v>26.0</v>
      </c>
      <c r="B36" s="7"/>
      <c r="C36" s="7"/>
      <c r="D36" s="7"/>
      <c r="E36" s="7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7">
        <v>27.0</v>
      </c>
      <c r="B37" s="7"/>
      <c r="C37" s="7"/>
      <c r="D37" s="7"/>
      <c r="E37" s="7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7">
        <v>28.0</v>
      </c>
      <c r="B38" s="7"/>
      <c r="C38" s="7"/>
      <c r="D38" s="7"/>
      <c r="E38" s="7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7">
        <v>29.0</v>
      </c>
      <c r="B39" s="7"/>
      <c r="C39" s="7"/>
      <c r="D39" s="7"/>
      <c r="E39" s="7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7">
        <v>30.0</v>
      </c>
      <c r="B40" s="7"/>
      <c r="C40" s="7"/>
      <c r="D40" s="7"/>
      <c r="E40" s="7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7">
        <v>31.0</v>
      </c>
      <c r="B41" s="7"/>
      <c r="C41" s="7"/>
      <c r="D41" s="7"/>
      <c r="E41" s="7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7">
        <v>32.0</v>
      </c>
      <c r="B42" s="7"/>
      <c r="C42" s="7"/>
      <c r="D42" s="7"/>
      <c r="E42" s="7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7">
        <v>33.0</v>
      </c>
      <c r="B43" s="7"/>
      <c r="C43" s="7"/>
      <c r="D43" s="7"/>
      <c r="E43" s="7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7">
        <v>34.0</v>
      </c>
      <c r="B44" s="7"/>
      <c r="C44" s="7"/>
      <c r="D44" s="7"/>
      <c r="E44" s="7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7">
        <v>35.0</v>
      </c>
      <c r="B45" s="7"/>
      <c r="C45" s="7"/>
      <c r="D45" s="7"/>
      <c r="E45" s="7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7">
        <v>36.0</v>
      </c>
      <c r="B46" s="7"/>
      <c r="C46" s="7"/>
      <c r="D46" s="7"/>
      <c r="E46" s="7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7">
        <v>37.0</v>
      </c>
      <c r="B47" s="7"/>
      <c r="C47" s="7"/>
      <c r="D47" s="7"/>
      <c r="E47" s="7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7">
        <v>38.0</v>
      </c>
      <c r="B48" s="7"/>
      <c r="C48" s="7"/>
      <c r="D48" s="7"/>
      <c r="E48" s="7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7">
        <v>39.0</v>
      </c>
      <c r="B49" s="7"/>
      <c r="C49" s="7"/>
      <c r="D49" s="7"/>
      <c r="E49" s="7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7">
        <v>40.0</v>
      </c>
      <c r="B50" s="7"/>
      <c r="C50" s="7"/>
      <c r="D50" s="7"/>
      <c r="E50" s="7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6:B6"/>
    <mergeCell ref="C6:D6"/>
    <mergeCell ref="A7:B7"/>
    <mergeCell ref="C7:D7"/>
    <mergeCell ref="A8:B8"/>
    <mergeCell ref="C8:D8"/>
  </mergeCells>
  <dataValidations>
    <dataValidation type="list" allowBlank="1" showErrorMessage="1" sqref="C11:C50">
      <formula1>Campos!$B$2:$B$8</formula1>
    </dataValidation>
    <dataValidation type="list" allowBlank="1" showErrorMessage="1" sqref="B11:B50">
      <formula1>Campos!$A$2:$A$5</formula1>
    </dataValidation>
    <dataValidation type="list" allowBlank="1" showErrorMessage="1" sqref="E11:E50">
      <formula1>Campos!$C$2:$C$5</formula1>
    </dataValidation>
  </dataValidations>
  <printOptions/>
  <pageMargins bottom="0.75" footer="0.0" header="0.0" left="0.7" right="0.7" top="0.75"/>
  <pageSetup paperSize="9"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11" width="10.0"/>
    <col customWidth="1" min="12" max="26" width="9.38"/>
  </cols>
  <sheetData>
    <row r="1" ht="1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6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6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6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6.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8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6.5" customHeight="1">
      <c r="A7" s="13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6.5" customHeight="1">
      <c r="A8" s="16" t="s">
        <v>12</v>
      </c>
      <c r="B8" s="17" t="s">
        <v>13</v>
      </c>
      <c r="C8" s="17" t="s">
        <v>14</v>
      </c>
      <c r="D8" s="17" t="s">
        <v>15</v>
      </c>
      <c r="E8" s="17" t="s">
        <v>16</v>
      </c>
      <c r="F8" s="18"/>
      <c r="K8" s="1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.5" customHeight="1">
      <c r="A9" s="20" t="s">
        <v>17</v>
      </c>
      <c r="B9" s="21">
        <v>6.0</v>
      </c>
      <c r="C9" s="22">
        <f>COUNTIFS(Preguntas!$B:$B,Resultados!$A9,Preguntas!$E:$E,Resultados!C$8)</f>
        <v>0</v>
      </c>
      <c r="D9" s="22">
        <f>COUNTIFS(Preguntas!$B:$B,Resultados!$A9,Preguntas!$E:$E,Resultados!D$8)</f>
        <v>0</v>
      </c>
      <c r="E9" s="22">
        <f>COUNTIFS(Preguntas!$B:$B,Resultados!$A9,Preguntas!$E:$E,Resultados!E$8)</f>
        <v>0</v>
      </c>
      <c r="K9" s="1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5" customHeight="1">
      <c r="A10" s="20" t="s">
        <v>18</v>
      </c>
      <c r="B10" s="21">
        <v>0.0</v>
      </c>
      <c r="C10" s="22">
        <f>COUNTIFS(Preguntas!$B:$B,Resultados!$A10,Preguntas!$E:$E,Resultados!C$8)</f>
        <v>0</v>
      </c>
      <c r="D10" s="22">
        <f>COUNTIFS(Preguntas!$B:$B,Resultados!$A10,Preguntas!$E:$E,Resultados!D$8)</f>
        <v>0</v>
      </c>
      <c r="E10" s="22">
        <f>COUNTIFS(Preguntas!$B:$B,Resultados!$A10,Preguntas!$E:$E,Resultados!E$8)</f>
        <v>0</v>
      </c>
      <c r="K10" s="1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5" customHeight="1">
      <c r="A11" s="20" t="s">
        <v>19</v>
      </c>
      <c r="B11" s="22">
        <f>COUNTIFS(Preguntas!$B:$B,Resultados!$A11,Preguntas!$E:$E,Resultados!B$8)</f>
        <v>0</v>
      </c>
      <c r="C11" s="22">
        <f>COUNTIFS(Preguntas!$B:$B,Resultados!$A11,Preguntas!$E:$E,Resultados!C$8)</f>
        <v>0</v>
      </c>
      <c r="D11" s="22">
        <f>COUNTIFS(Preguntas!$B:$B,Resultados!$A11,Preguntas!$E:$E,Resultados!D$8)</f>
        <v>0</v>
      </c>
      <c r="E11" s="22">
        <f>COUNTIFS(Preguntas!$B:$B,Resultados!$A11,Preguntas!$E:$E,Resultados!E$8)</f>
        <v>0</v>
      </c>
      <c r="K11" s="1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6.5" customHeight="1">
      <c r="A12" s="20" t="s">
        <v>20</v>
      </c>
      <c r="B12" s="22">
        <f>COUNTIFS(Preguntas!$B:$B,Resultados!$A12,Preguntas!$E:$E,Resultados!B$8)</f>
        <v>0</v>
      </c>
      <c r="C12" s="22">
        <f>COUNTIFS(Preguntas!$B:$B,Resultados!$A12,Preguntas!$E:$E,Resultados!C$8)</f>
        <v>0</v>
      </c>
      <c r="D12" s="22">
        <f>COUNTIFS(Preguntas!$B:$B,Resultados!$A12,Preguntas!$E:$E,Resultados!D$8)</f>
        <v>0</v>
      </c>
      <c r="E12" s="22">
        <f>COUNTIFS(Preguntas!$B:$B,Resultados!$A12,Preguntas!$E:$E,Resultados!E$8)</f>
        <v>0</v>
      </c>
      <c r="K12" s="1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6.5" customHeight="1">
      <c r="A13" s="23"/>
      <c r="B13" s="24"/>
      <c r="C13" s="24"/>
      <c r="D13" s="24"/>
      <c r="E13" s="24"/>
      <c r="K13" s="1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6.5" customHeight="1">
      <c r="A14" s="25" t="s">
        <v>21</v>
      </c>
      <c r="B14" s="10" t="s">
        <v>13</v>
      </c>
      <c r="C14" s="10" t="s">
        <v>14</v>
      </c>
      <c r="D14" s="10" t="s">
        <v>15</v>
      </c>
      <c r="E14" s="10" t="s">
        <v>16</v>
      </c>
      <c r="K14" s="1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0.75" customHeight="1">
      <c r="A15" s="26" t="s">
        <v>22</v>
      </c>
      <c r="B15" s="22">
        <f>COUNTIFS(Preguntas!$C:$C,Resultados!$A15,Preguntas!$E:$E,Resultados!B$14)</f>
        <v>0</v>
      </c>
      <c r="C15" s="22">
        <f>COUNTIFS(Preguntas!$C:$C,Resultados!$A15,Preguntas!$E:$E,Resultados!C$14)</f>
        <v>0</v>
      </c>
      <c r="D15" s="22">
        <f>COUNTIFS(Preguntas!$C:$C,Resultados!$A15,Preguntas!$E:$E,Resultados!D$14)</f>
        <v>0</v>
      </c>
      <c r="E15" s="22">
        <f>COUNTIFS(Preguntas!$C:$C,Resultados!$A15,Preguntas!$E:$E,Resultados!E$14)</f>
        <v>0</v>
      </c>
      <c r="K15" s="1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0.75" customHeight="1">
      <c r="A16" s="26" t="s">
        <v>23</v>
      </c>
      <c r="B16" s="22">
        <f>COUNTIFS(Preguntas!$C:$C,Resultados!$A16,Preguntas!$E:$E,Resultados!B$14)</f>
        <v>0</v>
      </c>
      <c r="C16" s="22">
        <f>COUNTIFS(Preguntas!$C:$C,Resultados!$A16,Preguntas!$E:$E,Resultados!C$14)</f>
        <v>0</v>
      </c>
      <c r="D16" s="22">
        <f>COUNTIFS(Preguntas!$C:$C,Resultados!$A16,Preguntas!$E:$E,Resultados!D$14)</f>
        <v>0</v>
      </c>
      <c r="E16" s="22">
        <f>COUNTIFS(Preguntas!$C:$C,Resultados!$A16,Preguntas!$E:$E,Resultados!E$14)</f>
        <v>0</v>
      </c>
      <c r="K16" s="1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0.75" customHeight="1">
      <c r="A17" s="26" t="s">
        <v>24</v>
      </c>
      <c r="B17" s="22">
        <f>COUNTIFS(Preguntas!$C:$C,Resultados!$A17,Preguntas!$E:$E,Resultados!B$14)</f>
        <v>0</v>
      </c>
      <c r="C17" s="22">
        <f>COUNTIFS(Preguntas!$C:$C,Resultados!$A17,Preguntas!$E:$E,Resultados!C$14)</f>
        <v>0</v>
      </c>
      <c r="D17" s="22">
        <f>COUNTIFS(Preguntas!$C:$C,Resultados!$A17,Preguntas!$E:$E,Resultados!D$14)</f>
        <v>0</v>
      </c>
      <c r="E17" s="22">
        <f>COUNTIFS(Preguntas!$C:$C,Resultados!$A17,Preguntas!$E:$E,Resultados!E$14)</f>
        <v>0</v>
      </c>
      <c r="K17" s="1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0.75" customHeight="1">
      <c r="A18" s="26" t="s">
        <v>25</v>
      </c>
      <c r="B18" s="22">
        <f>COUNTIFS(Preguntas!$C:$C,Resultados!$A18,Preguntas!$E:$E,Resultados!B$14)</f>
        <v>0</v>
      </c>
      <c r="C18" s="22">
        <f>COUNTIFS(Preguntas!$C:$C,Resultados!$A18,Preguntas!$E:$E,Resultados!C$14)</f>
        <v>0</v>
      </c>
      <c r="D18" s="22">
        <f>COUNTIFS(Preguntas!$C:$C,Resultados!$A18,Preguntas!$E:$E,Resultados!D$14)</f>
        <v>0</v>
      </c>
      <c r="E18" s="22">
        <f>COUNTIFS(Preguntas!$C:$C,Resultados!$A18,Preguntas!$E:$E,Resultados!E$14)</f>
        <v>0</v>
      </c>
      <c r="K18" s="1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0.75" customHeight="1">
      <c r="A19" s="26" t="s">
        <v>26</v>
      </c>
      <c r="B19" s="22">
        <f>COUNTIFS(Preguntas!$C:$C,Resultados!$A19,Preguntas!$E:$E,Resultados!B$14)</f>
        <v>0</v>
      </c>
      <c r="C19" s="22">
        <f>COUNTIFS(Preguntas!$C:$C,Resultados!$A19,Preguntas!$E:$E,Resultados!C$14)</f>
        <v>0</v>
      </c>
      <c r="D19" s="22">
        <f>COUNTIFS(Preguntas!$C:$C,Resultados!$A19,Preguntas!$E:$E,Resultados!D$14)</f>
        <v>0</v>
      </c>
      <c r="E19" s="22">
        <f>COUNTIFS(Preguntas!$C:$C,Resultados!$A19,Preguntas!$E:$E,Resultados!E$14)</f>
        <v>0</v>
      </c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0.75" customHeight="1">
      <c r="A20" s="26" t="s">
        <v>27</v>
      </c>
      <c r="B20" s="22">
        <f>COUNTIFS(Preguntas!$C:$C,Resultados!$A20,Preguntas!$E:$E,Resultados!B$14)</f>
        <v>0</v>
      </c>
      <c r="C20" s="22">
        <f>COUNTIFS(Preguntas!$C:$C,Resultados!$A20,Preguntas!$E:$E,Resultados!C$14)</f>
        <v>0</v>
      </c>
      <c r="D20" s="22">
        <f>COUNTIFS(Preguntas!$C:$C,Resultados!$A20,Preguntas!$E:$E,Resultados!D$14)</f>
        <v>0</v>
      </c>
      <c r="E20" s="22">
        <f>COUNTIFS(Preguntas!$C:$C,Resultados!$A20,Preguntas!$E:$E,Resultados!E$14)</f>
        <v>0</v>
      </c>
      <c r="K20" s="1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0.75" customHeight="1">
      <c r="A21" s="26" t="s">
        <v>28</v>
      </c>
      <c r="B21" s="22">
        <f>COUNTIFS(Preguntas!$C:$C,Resultados!$A21,Preguntas!$E:$E,Resultados!B$14)</f>
        <v>0</v>
      </c>
      <c r="C21" s="22">
        <f>COUNTIFS(Preguntas!$C:$C,Resultados!$A21,Preguntas!$E:$E,Resultados!C$14)</f>
        <v>0</v>
      </c>
      <c r="D21" s="22">
        <f>COUNTIFS(Preguntas!$C:$C,Resultados!$A21,Preguntas!$E:$E,Resultados!D$14)</f>
        <v>0</v>
      </c>
      <c r="E21" s="22">
        <f>COUNTIFS(Preguntas!$C:$C,Resultados!$A21,Preguntas!$E:$E,Resultados!E$14)</f>
        <v>0</v>
      </c>
      <c r="K21" s="1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7.5" customHeight="1">
      <c r="A22" s="23"/>
      <c r="B22" s="24"/>
      <c r="C22" s="24"/>
      <c r="D22" s="24"/>
      <c r="E22" s="24"/>
      <c r="F22" s="18"/>
      <c r="G22" s="18"/>
      <c r="H22" s="18"/>
      <c r="I22" s="18"/>
      <c r="J22" s="18"/>
      <c r="K22" s="2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6.5" customHeight="1">
      <c r="A23" s="28" t="s">
        <v>29</v>
      </c>
      <c r="B23" s="29" t="s">
        <v>13</v>
      </c>
      <c r="C23" s="29" t="s">
        <v>14</v>
      </c>
      <c r="D23" s="29" t="s">
        <v>15</v>
      </c>
      <c r="E23" s="29" t="s">
        <v>16</v>
      </c>
      <c r="F23" s="30" t="s">
        <v>30</v>
      </c>
      <c r="G23" s="31"/>
      <c r="H23" s="31"/>
      <c r="I23" s="31"/>
      <c r="J23" s="31"/>
      <c r="K23" s="3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6.75" customHeight="1">
      <c r="A24" s="33">
        <f>COUNTA(Preguntas!$B:$B)-1</f>
        <v>0</v>
      </c>
      <c r="B24" s="34" t="str">
        <f>COUNTIF(Preguntas!E:E,Resultados!B23)/$A$24</f>
        <v>#DIV/0!</v>
      </c>
      <c r="C24" s="34" t="str">
        <f>COUNTIF(Preguntas!F:F,Resultados!C23)/$A$24</f>
        <v>#DIV/0!</v>
      </c>
      <c r="D24" s="34" t="str">
        <f>COUNTIF(Preguntas!G:G,Resultados!D23)/$A$24</f>
        <v>#DIV/0!</v>
      </c>
      <c r="E24" s="34" t="str">
        <f>COUNTIF(Preguntas!H:H,Resultados!E23)/$A$24</f>
        <v>#DIV/0!</v>
      </c>
      <c r="F24" s="35"/>
      <c r="G24" s="36"/>
      <c r="H24" s="36"/>
      <c r="I24" s="36"/>
      <c r="J24" s="36"/>
      <c r="K24" s="37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7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6.5" customHeight="1">
      <c r="A26" s="13" t="s">
        <v>31</v>
      </c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6.5" customHeight="1">
      <c r="A27" s="38" t="s">
        <v>32</v>
      </c>
      <c r="B27" s="39" t="s">
        <v>33</v>
      </c>
      <c r="C27" s="40"/>
      <c r="D27" s="41" t="s">
        <v>34</v>
      </c>
      <c r="E27" s="42"/>
      <c r="F27" s="42"/>
      <c r="G27" s="42"/>
      <c r="H27" s="42"/>
      <c r="I27" s="42"/>
      <c r="J27" s="42"/>
      <c r="K27" s="43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6.5" customHeight="1">
      <c r="A28" s="44" t="s">
        <v>35</v>
      </c>
      <c r="B28" s="45"/>
      <c r="C28" s="5"/>
      <c r="D28" s="45"/>
      <c r="E28" s="31"/>
      <c r="F28" s="31"/>
      <c r="G28" s="31"/>
      <c r="H28" s="31"/>
      <c r="I28" s="31"/>
      <c r="J28" s="31"/>
      <c r="K28" s="3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6.5" customHeight="1">
      <c r="A29" s="44" t="s">
        <v>35</v>
      </c>
      <c r="B29" s="45"/>
      <c r="C29" s="5"/>
      <c r="D29" s="45"/>
      <c r="E29" s="31"/>
      <c r="F29" s="31"/>
      <c r="G29" s="31"/>
      <c r="H29" s="31"/>
      <c r="I29" s="31"/>
      <c r="J29" s="31"/>
      <c r="K29" s="3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6.5" customHeight="1">
      <c r="A30" s="44" t="s">
        <v>35</v>
      </c>
      <c r="B30" s="45"/>
      <c r="C30" s="5"/>
      <c r="D30" s="45"/>
      <c r="E30" s="31"/>
      <c r="F30" s="31"/>
      <c r="G30" s="31"/>
      <c r="H30" s="31"/>
      <c r="I30" s="31"/>
      <c r="J30" s="31"/>
      <c r="K30" s="3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6.5" customHeight="1">
      <c r="A31" s="44" t="s">
        <v>35</v>
      </c>
      <c r="B31" s="45"/>
      <c r="C31" s="5"/>
      <c r="D31" s="45"/>
      <c r="E31" s="31"/>
      <c r="F31" s="31"/>
      <c r="G31" s="31"/>
      <c r="H31" s="31"/>
      <c r="I31" s="31"/>
      <c r="J31" s="31"/>
      <c r="K31" s="3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6.5" customHeight="1">
      <c r="A32" s="44" t="s">
        <v>35</v>
      </c>
      <c r="B32" s="45"/>
      <c r="C32" s="5"/>
      <c r="D32" s="45"/>
      <c r="E32" s="31"/>
      <c r="F32" s="31"/>
      <c r="G32" s="31"/>
      <c r="H32" s="31"/>
      <c r="I32" s="31"/>
      <c r="J32" s="31"/>
      <c r="K32" s="3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6.5" customHeight="1">
      <c r="A33" s="46" t="s">
        <v>35</v>
      </c>
      <c r="B33" s="35"/>
      <c r="C33" s="47"/>
      <c r="D33" s="35"/>
      <c r="E33" s="36"/>
      <c r="F33" s="36"/>
      <c r="G33" s="36"/>
      <c r="H33" s="36"/>
      <c r="I33" s="36"/>
      <c r="J33" s="36"/>
      <c r="K33" s="3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6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6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6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6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6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6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6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6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6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6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6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6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6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6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6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6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6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6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6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6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6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6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6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6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6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6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6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6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6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6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6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6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6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6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6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6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6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6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6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6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6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6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6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6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6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6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6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6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6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6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6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6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6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6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6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6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6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6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6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6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6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6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6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6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6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6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6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6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6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6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6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6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6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6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6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6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6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6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6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6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6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6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6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6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6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6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6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6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6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6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6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6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6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6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6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6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6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6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6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6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6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6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6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6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6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6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6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6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6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6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6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6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6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6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6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6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6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6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6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6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6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6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6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6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6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6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6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6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6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6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6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6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6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6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6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6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6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6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6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6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6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6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6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6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6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6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6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6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6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6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6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6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6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6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6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6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6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6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6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6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6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6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6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6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6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6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6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6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6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6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6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6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6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6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6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6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6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6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6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6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6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6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6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6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6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6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6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6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6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6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6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6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6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6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6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6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6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6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6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6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6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6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6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6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6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6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6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6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6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6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6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6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6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6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6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6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6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6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6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6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6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6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6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6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6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6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6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6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6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6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6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6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6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6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6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6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6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6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6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6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6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6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6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6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6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6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6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6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6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6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6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6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6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6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6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6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6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6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6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6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6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6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6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6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6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6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6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6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6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6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6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6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6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6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6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6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6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6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6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6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6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6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6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6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6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6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6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6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6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6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6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6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6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6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6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6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6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6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6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6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6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6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6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6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6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6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6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6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6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6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6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6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6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6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6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6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6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6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6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6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6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6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6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6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6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6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6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6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6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6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6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6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6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6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6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6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6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6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6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6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6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6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6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6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6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6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6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6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6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6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6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6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6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6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6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6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6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6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6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6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6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6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6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6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6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6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6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6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6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6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6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6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6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6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6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6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6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6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6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6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6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6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6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6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6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6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6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6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6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6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6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6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6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6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6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6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6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6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6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6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6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6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6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6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6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6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6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6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6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6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6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6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6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6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6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6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6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6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6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6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6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6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6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6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6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6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6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6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6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6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6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6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6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6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6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6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6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6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6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6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6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6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6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6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6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6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6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6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6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6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6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6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6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6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6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6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6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6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6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6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6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6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6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6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6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6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6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6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6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6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6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6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6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6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6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6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6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6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6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6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6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6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6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6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6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6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6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6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6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6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6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6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6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6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6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6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6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6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6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6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6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6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6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6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6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6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6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6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6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6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6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6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6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6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6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6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6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6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6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6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6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6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6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6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6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6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6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6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6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6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6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6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6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6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6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6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6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6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6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6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6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6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6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6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6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6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6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6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6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6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6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6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6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6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6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6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6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6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6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6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6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6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6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6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6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6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6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6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6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6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6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6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6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6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6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6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6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6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6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6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6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6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6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6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6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6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6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6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6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6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6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6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6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6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6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6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6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6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6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6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6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6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6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6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6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6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6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6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6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6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6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6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6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6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6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6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6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6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6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6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6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6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6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6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6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6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6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6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6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6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6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6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6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6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6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6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6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6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6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6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6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6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6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6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6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6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6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6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6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6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6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6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6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6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6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6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6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6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6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6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6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6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6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6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6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6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6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6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6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6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6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6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6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6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6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6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6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6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6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6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6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6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6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6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6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6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6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6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6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6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6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6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6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6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6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6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6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6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6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6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6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6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6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6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6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6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6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6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6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6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6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6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6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6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6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6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6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6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6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6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6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6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6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6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6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6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6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6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6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6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6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6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6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6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6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6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6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6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6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6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6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6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6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6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6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6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6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6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6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6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6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6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6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6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6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6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6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6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6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6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6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6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6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6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6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6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6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6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6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6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6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6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6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6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6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6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6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6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6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6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6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6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6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6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6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6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6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6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6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6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6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6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6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6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6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6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6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6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6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6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6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6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6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6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6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6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6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6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6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6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6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6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6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6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6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6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6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6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6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6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6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6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6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6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6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6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6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6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6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6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6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6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6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6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6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6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6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6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6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6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6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6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6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6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6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6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6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6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6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6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6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6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6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6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6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6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6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6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6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6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6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6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6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6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6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6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6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6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6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6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6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6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6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6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6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6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6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6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6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6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6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6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6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6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6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6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6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6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6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6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6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6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6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6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6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6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6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6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6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6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6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6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6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6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6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6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6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6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6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6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6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6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6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6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6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6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6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6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6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6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6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6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6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6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6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6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6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6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6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6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6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6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6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6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6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6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6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6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6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6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6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6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6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6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6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6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6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6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6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6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6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6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6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6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6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6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6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6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6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6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6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6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6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6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6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6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6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9">
    <mergeCell ref="A7:K7"/>
    <mergeCell ref="F8:K21"/>
    <mergeCell ref="F23:K23"/>
    <mergeCell ref="F24:K24"/>
    <mergeCell ref="A26:K26"/>
    <mergeCell ref="B27:C27"/>
    <mergeCell ref="D27:K27"/>
    <mergeCell ref="B31:C31"/>
    <mergeCell ref="B32:C32"/>
    <mergeCell ref="B33:C33"/>
    <mergeCell ref="D32:K32"/>
    <mergeCell ref="D33:K33"/>
    <mergeCell ref="B28:C28"/>
    <mergeCell ref="D28:K28"/>
    <mergeCell ref="B29:C29"/>
    <mergeCell ref="D29:K29"/>
    <mergeCell ref="B30:C30"/>
    <mergeCell ref="D30:K30"/>
    <mergeCell ref="D31:K31"/>
  </mergeCells>
  <dataValidations>
    <dataValidation type="list" allowBlank="1" showErrorMessage="1" sqref="A28:A33">
      <formula1>Campos!$D$2:$D$8</formula1>
    </dataValidation>
  </dataValidations>
  <printOptions/>
  <pageMargins bottom="0.75" footer="0.0" header="0.0" left="0.7" right="0.7" top="0.75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38.38"/>
    <col customWidth="1" min="3" max="3" width="27.0"/>
    <col customWidth="1" min="4" max="4" width="11.88"/>
    <col customWidth="1" min="5" max="26" width="9.38"/>
  </cols>
  <sheetData>
    <row r="1">
      <c r="A1" s="48" t="s">
        <v>6</v>
      </c>
      <c r="B1" s="48" t="s">
        <v>36</v>
      </c>
      <c r="C1" s="48" t="s">
        <v>9</v>
      </c>
      <c r="D1" s="48" t="s">
        <v>32</v>
      </c>
    </row>
    <row r="2">
      <c r="A2" s="48" t="s">
        <v>17</v>
      </c>
      <c r="B2" s="48" t="s">
        <v>22</v>
      </c>
      <c r="C2" s="48" t="s">
        <v>13</v>
      </c>
      <c r="D2" s="48" t="s">
        <v>37</v>
      </c>
    </row>
    <row r="3">
      <c r="A3" s="48" t="s">
        <v>18</v>
      </c>
      <c r="B3" s="48" t="s">
        <v>23</v>
      </c>
      <c r="C3" s="48" t="s">
        <v>14</v>
      </c>
      <c r="D3" s="48" t="s">
        <v>38</v>
      </c>
    </row>
    <row r="4">
      <c r="A4" s="48" t="s">
        <v>19</v>
      </c>
      <c r="B4" s="48" t="s">
        <v>24</v>
      </c>
      <c r="C4" s="48" t="s">
        <v>15</v>
      </c>
      <c r="D4" s="48" t="s">
        <v>39</v>
      </c>
    </row>
    <row r="5">
      <c r="A5" s="48" t="s">
        <v>20</v>
      </c>
      <c r="B5" s="48" t="s">
        <v>25</v>
      </c>
      <c r="C5" s="48" t="s">
        <v>16</v>
      </c>
      <c r="D5" s="48" t="s">
        <v>40</v>
      </c>
    </row>
    <row r="6">
      <c r="B6" s="48" t="s">
        <v>26</v>
      </c>
      <c r="D6" s="48" t="s">
        <v>41</v>
      </c>
    </row>
    <row r="7">
      <c r="B7" s="48" t="s">
        <v>27</v>
      </c>
      <c r="D7" s="48" t="s">
        <v>42</v>
      </c>
    </row>
    <row r="8">
      <c r="B8" s="48" t="s">
        <v>28</v>
      </c>
      <c r="D8" s="48" t="s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2020-10-20T15:21:45Z</dcterms:created>
  <dc:creator>LUIS</dc:creator>
</cp:coreProperties>
</file>