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io De La Hoz\source\repos\IVSoftware\IVSoftware.Web\Formats\"/>
    </mc:Choice>
  </mc:AlternateContent>
  <bookViews>
    <workbookView xWindow="0" yWindow="0" windowWidth="28800" windowHeight="12300" activeTab="1"/>
  </bookViews>
  <sheets>
    <sheet name="Preguntas" sheetId="1" r:id="rId1"/>
    <sheet name="Resultados" sheetId="2" r:id="rId2"/>
    <sheet name="Campos" sheetId="3" r:id="rId3"/>
  </sheets>
  <calcPr calcId="162913"/>
  <extLst>
    <ext uri="GoogleSheetsCustomDataVersion1">
      <go:sheetsCustomData xmlns:go="http://customooxmlschemas.google.com/" r:id="rId7" roundtripDataSignature="AMtx7mgVuNGFqwj7GGIzyJLB1BmychRJlQ=="/>
    </ext>
  </extLst>
</workbook>
</file>

<file path=xl/calcChain.xml><?xml version="1.0" encoding="utf-8"?>
<calcChain xmlns="http://schemas.openxmlformats.org/spreadsheetml/2006/main">
  <c r="B10" i="2" l="1"/>
  <c r="B9" i="2" l="1"/>
  <c r="E24" i="2" l="1"/>
  <c r="D24" i="2"/>
  <c r="A24" i="2"/>
  <c r="C24" i="2" s="1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2" i="2"/>
  <c r="D12" i="2"/>
  <c r="C12" i="2"/>
  <c r="B12" i="2"/>
  <c r="E11" i="2"/>
  <c r="D11" i="2"/>
  <c r="C11" i="2"/>
  <c r="B11" i="2"/>
  <c r="E10" i="2"/>
  <c r="D10" i="2"/>
  <c r="C10" i="2"/>
  <c r="E9" i="2"/>
  <c r="D9" i="2"/>
  <c r="C9" i="2"/>
  <c r="B24" i="2" l="1"/>
</calcChain>
</file>

<file path=xl/sharedStrings.xml><?xml version="1.0" encoding="utf-8"?>
<sst xmlns="http://schemas.openxmlformats.org/spreadsheetml/2006/main" count="75" uniqueCount="43">
  <si>
    <t>Nombre de quien supervisa</t>
  </si>
  <si>
    <t>Cargo o rol que supervisa</t>
  </si>
  <si>
    <t>Nombre de Persona supervisada</t>
  </si>
  <si>
    <t>Cargo o rol a supervisar</t>
  </si>
  <si>
    <t>Analito o mensurando involucrado</t>
  </si>
  <si>
    <t>Fecha de supervisor</t>
  </si>
  <si>
    <t>PHVA</t>
  </si>
  <si>
    <t>Proceso o Subproceso</t>
  </si>
  <si>
    <t>Actividad supervisada</t>
  </si>
  <si>
    <t>Resultado</t>
  </si>
  <si>
    <t>Observaciones</t>
  </si>
  <si>
    <t>RESULTADOS SUPERVICIÓN DE PERSONAL Y PROCESOS</t>
  </si>
  <si>
    <t>Resultados por ciclo PHVA</t>
  </si>
  <si>
    <t>Se realiza de manera satisfactoria</t>
  </si>
  <si>
    <t>Se realiza de manera parcial</t>
  </si>
  <si>
    <t>No se realiza</t>
  </si>
  <si>
    <t>No aplica</t>
  </si>
  <si>
    <t>Planear</t>
  </si>
  <si>
    <t>Hacer</t>
  </si>
  <si>
    <t>Verificar</t>
  </si>
  <si>
    <t>Actuar</t>
  </si>
  <si>
    <t>Resultados por proceso</t>
  </si>
  <si>
    <t>Coordinación Laboratorio y Gestión de Recursos</t>
  </si>
  <si>
    <t>Solicitudes Ofertas y Contratos</t>
  </si>
  <si>
    <t>Muestreo y trabajo de campo</t>
  </si>
  <si>
    <t>Manipulación de Ítems de Ensayo</t>
  </si>
  <si>
    <t>Realización de ensayos</t>
  </si>
  <si>
    <t>Seguimiento a la gestión</t>
  </si>
  <si>
    <t>Aseguramiento de la Validez de los resultados</t>
  </si>
  <si>
    <t>Total</t>
  </si>
  <si>
    <t>OBSERVACIÓN DE LOS RESULTADOS</t>
  </si>
  <si>
    <t>ACCIONES A TOMAR</t>
  </si>
  <si>
    <t>Tipo de acción</t>
  </si>
  <si>
    <t>Responsable</t>
  </si>
  <si>
    <t>Descripción</t>
  </si>
  <si>
    <t>Ninguna</t>
  </si>
  <si>
    <t>Procesos Subprocesos</t>
  </si>
  <si>
    <t>Trabajo o servicio no conforme</t>
  </si>
  <si>
    <t>Materialización del riesgo</t>
  </si>
  <si>
    <t>No conformidad</t>
  </si>
  <si>
    <t>Opción de mejora</t>
  </si>
  <si>
    <t>Actualización de riesgos laboratorio</t>
  </si>
  <si>
    <t>Otra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</si>
</sst>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</font>
    <font>
      <sz val="11"/>
      <color theme="1"/>
      <name val="Arial Narrow"/>
    </font>
    <font>
      <sz val="11"/>
      <name val="Arial"/>
    </font>
    <font>
      <b/>
      <sz val="11"/>
      <color theme="1"/>
      <name val="Arial Narrow"/>
    </font>
    <font>
      <sz val="11"/>
      <color theme="1"/>
      <name val="Calibri"/>
    </font>
    <font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7F7F7F"/>
        <bgColor rgb="FF7F7F7F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0" xfId="0" applyFont="1"/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0" borderId="12" xfId="0" applyFont="1" applyBorder="1"/>
    <xf numFmtId="0" fontId="1" fillId="0" borderId="16" xfId="0" applyFont="1" applyBorder="1"/>
    <xf numFmtId="0" fontId="4" fillId="0" borderId="0" xfId="0" applyFont="1"/>
    <xf numFmtId="0" fontId="5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/>
    <xf numFmtId="0" fontId="3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11" xfId="0" applyFont="1" applyBorder="1"/>
    <xf numFmtId="0" fontId="3" fillId="2" borderId="3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" fillId="0" borderId="18" xfId="0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1" fillId="2" borderId="22" xfId="0" applyFont="1" applyFill="1" applyBorder="1" applyAlignment="1">
      <alignment horizontal="center" vertical="center" wrapText="1"/>
    </xf>
    <xf numFmtId="0" fontId="2" fillId="0" borderId="23" xfId="0" applyFont="1" applyBorder="1"/>
    <xf numFmtId="0" fontId="1" fillId="2" borderId="22" xfId="0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1" fillId="0" borderId="3" xfId="0" applyFont="1" applyBorder="1" applyAlignment="1">
      <alignment horizontal="center"/>
    </xf>
    <xf numFmtId="0" fontId="2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7.2799191672794888E-2"/>
          <c:y val="8.1031307550644568E-2"/>
          <c:w val="0.69333596398400088"/>
          <c:h val="0.62306927103725296"/>
        </c:manualLayout>
      </c:layout>
      <c:barChart>
        <c:barDir val="col"/>
        <c:grouping val="stacked"/>
        <c:varyColors val="1"/>
        <c:ser>
          <c:idx val="0"/>
          <c:order val="0"/>
          <c:tx>
            <c:v>Planear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Resultados!$B$8:$E$8</c:f>
              <c:strCache>
                <c:ptCount val="4"/>
                <c:pt idx="0">
                  <c:v>Se realiza de manera satisfactoria</c:v>
                </c:pt>
                <c:pt idx="1">
                  <c:v>Se realiza de manera parcial</c:v>
                </c:pt>
                <c:pt idx="2">
                  <c:v>No se realiza</c:v>
                </c:pt>
                <c:pt idx="3">
                  <c:v>No aplica</c:v>
                </c:pt>
              </c:strCache>
            </c:strRef>
          </c:cat>
          <c:val>
            <c:numRef>
              <c:f>Resultados!$B$9:$E$9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386-47D4-B4E5-89BCD8FE955D}"/>
            </c:ext>
          </c:extLst>
        </c:ser>
        <c:ser>
          <c:idx val="1"/>
          <c:order val="1"/>
          <c:tx>
            <c:v>Hacer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Resultados!$B$8:$E$8</c:f>
              <c:strCache>
                <c:ptCount val="4"/>
                <c:pt idx="0">
                  <c:v>Se realiza de manera satisfactoria</c:v>
                </c:pt>
                <c:pt idx="1">
                  <c:v>Se realiza de manera parcial</c:v>
                </c:pt>
                <c:pt idx="2">
                  <c:v>No se realiza</c:v>
                </c:pt>
                <c:pt idx="3">
                  <c:v>No aplica</c:v>
                </c:pt>
              </c:strCache>
            </c:strRef>
          </c:cat>
          <c:val>
            <c:numRef>
              <c:f>Resultados!$B$10:$E$10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386-47D4-B4E5-89BCD8FE955D}"/>
            </c:ext>
          </c:extLst>
        </c:ser>
        <c:ser>
          <c:idx val="2"/>
          <c:order val="2"/>
          <c:tx>
            <c:v>Verificar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Resultados!$B$8:$E$8</c:f>
              <c:strCache>
                <c:ptCount val="4"/>
                <c:pt idx="0">
                  <c:v>Se realiza de manera satisfactoria</c:v>
                </c:pt>
                <c:pt idx="1">
                  <c:v>Se realiza de manera parcial</c:v>
                </c:pt>
                <c:pt idx="2">
                  <c:v>No se realiza</c:v>
                </c:pt>
                <c:pt idx="3">
                  <c:v>No aplica</c:v>
                </c:pt>
              </c:strCache>
            </c:strRef>
          </c:cat>
          <c:val>
            <c:numRef>
              <c:f>Resultados!$B$11:$E$11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386-47D4-B4E5-89BCD8FE955D}"/>
            </c:ext>
          </c:extLst>
        </c:ser>
        <c:ser>
          <c:idx val="3"/>
          <c:order val="3"/>
          <c:tx>
            <c:v>Actuar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Resultados!$B$8:$E$8</c:f>
              <c:strCache>
                <c:ptCount val="4"/>
                <c:pt idx="0">
                  <c:v>Se realiza de manera satisfactoria</c:v>
                </c:pt>
                <c:pt idx="1">
                  <c:v>Se realiza de manera parcial</c:v>
                </c:pt>
                <c:pt idx="2">
                  <c:v>No se realiza</c:v>
                </c:pt>
                <c:pt idx="3">
                  <c:v>No aplica</c:v>
                </c:pt>
              </c:strCache>
            </c:strRef>
          </c:cat>
          <c:val>
            <c:numRef>
              <c:f>Resultados!$B$12:$E$12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386-47D4-B4E5-89BCD8FE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074120"/>
        <c:axId val="2052186155"/>
      </c:barChart>
      <c:catAx>
        <c:axId val="19007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Arial Narrow"/>
              </a:defRPr>
            </a:pPr>
            <a:endParaRPr lang="en-US"/>
          </a:p>
        </c:txPr>
        <c:crossAx val="2052186155"/>
        <c:crosses val="autoZero"/>
        <c:auto val="1"/>
        <c:lblAlgn val="ctr"/>
        <c:lblOffset val="100"/>
        <c:noMultiLvlLbl val="1"/>
      </c:catAx>
      <c:valAx>
        <c:axId val="2052186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Arial Narrow"/>
              </a:defRPr>
            </a:pPr>
            <a:endParaRPr lang="en-US"/>
          </a:p>
        </c:txPr>
        <c:crossAx val="190074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0316802085388539"/>
          <c:y val="2.8544249648351967E-2"/>
        </c:manualLayout>
      </c:layout>
      <c:overlay val="0"/>
      <c:txPr>
        <a:bodyPr/>
        <a:lstStyle/>
        <a:p>
          <a:pPr lvl="0">
            <a:defRPr sz="800" b="0" i="0">
              <a:solidFill>
                <a:srgbClr val="1A1A1A"/>
              </a:solidFill>
              <a:latin typeface="Arial Narrow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7.2799191672794888E-2"/>
          <c:y val="8.1031307550644568E-2"/>
          <c:w val="0.69333596398400088"/>
          <c:h val="0.62306927103725296"/>
        </c:manualLayout>
      </c:layout>
      <c:barChart>
        <c:barDir val="col"/>
        <c:grouping val="stacked"/>
        <c:varyColors val="1"/>
        <c:ser>
          <c:idx val="0"/>
          <c:order val="0"/>
          <c:tx>
            <c:v>Coordinación Laboratorio y Gestión de Recursos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Resultados!$B$8:$E$8</c:f>
              <c:strCache>
                <c:ptCount val="4"/>
                <c:pt idx="0">
                  <c:v>Se realiza de manera satisfactoria</c:v>
                </c:pt>
                <c:pt idx="1">
                  <c:v>Se realiza de manera parcial</c:v>
                </c:pt>
                <c:pt idx="2">
                  <c:v>No se realiza</c:v>
                </c:pt>
                <c:pt idx="3">
                  <c:v>No aplica</c:v>
                </c:pt>
              </c:strCache>
            </c:strRef>
          </c:cat>
          <c:val>
            <c:numRef>
              <c:f>Resultados!$B$15:$E$15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1D8-4291-8D6D-02E2059E3990}"/>
            </c:ext>
          </c:extLst>
        </c:ser>
        <c:ser>
          <c:idx val="1"/>
          <c:order val="1"/>
          <c:tx>
            <c:v>Solicitudes Ofertas y Contratos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Resultados!$B$8:$E$8</c:f>
              <c:strCache>
                <c:ptCount val="4"/>
                <c:pt idx="0">
                  <c:v>Se realiza de manera satisfactoria</c:v>
                </c:pt>
                <c:pt idx="1">
                  <c:v>Se realiza de manera parcial</c:v>
                </c:pt>
                <c:pt idx="2">
                  <c:v>No se realiza</c:v>
                </c:pt>
                <c:pt idx="3">
                  <c:v>No aplica</c:v>
                </c:pt>
              </c:strCache>
            </c:strRef>
          </c:cat>
          <c:val>
            <c:numRef>
              <c:f>Resultados!$B$16:$E$16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1D8-4291-8D6D-02E2059E3990}"/>
            </c:ext>
          </c:extLst>
        </c:ser>
        <c:ser>
          <c:idx val="2"/>
          <c:order val="2"/>
          <c:tx>
            <c:v>Muestreo y trabajo de campo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Resultados!$B$8:$E$8</c:f>
              <c:strCache>
                <c:ptCount val="4"/>
                <c:pt idx="0">
                  <c:v>Se realiza de manera satisfactoria</c:v>
                </c:pt>
                <c:pt idx="1">
                  <c:v>Se realiza de manera parcial</c:v>
                </c:pt>
                <c:pt idx="2">
                  <c:v>No se realiza</c:v>
                </c:pt>
                <c:pt idx="3">
                  <c:v>No aplica</c:v>
                </c:pt>
              </c:strCache>
            </c:strRef>
          </c:cat>
          <c:val>
            <c:numRef>
              <c:f>Resultados!$B$17:$E$17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1D8-4291-8D6D-02E2059E3990}"/>
            </c:ext>
          </c:extLst>
        </c:ser>
        <c:ser>
          <c:idx val="3"/>
          <c:order val="3"/>
          <c:tx>
            <c:v>Manipulación de Ítems de Ensayo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Resultados!$B$8:$E$8</c:f>
              <c:strCache>
                <c:ptCount val="4"/>
                <c:pt idx="0">
                  <c:v>Se realiza de manera satisfactoria</c:v>
                </c:pt>
                <c:pt idx="1">
                  <c:v>Se realiza de manera parcial</c:v>
                </c:pt>
                <c:pt idx="2">
                  <c:v>No se realiza</c:v>
                </c:pt>
                <c:pt idx="3">
                  <c:v>No aplica</c:v>
                </c:pt>
              </c:strCache>
            </c:strRef>
          </c:cat>
          <c:val>
            <c:numRef>
              <c:f>Resultados!$B$18:$E$18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1D8-4291-8D6D-02E2059E3990}"/>
            </c:ext>
          </c:extLst>
        </c:ser>
        <c:ser>
          <c:idx val="4"/>
          <c:order val="4"/>
          <c:tx>
            <c:v>Realización de ensayos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Resultados!$B$8:$E$8</c:f>
              <c:strCache>
                <c:ptCount val="4"/>
                <c:pt idx="0">
                  <c:v>Se realiza de manera satisfactoria</c:v>
                </c:pt>
                <c:pt idx="1">
                  <c:v>Se realiza de manera parcial</c:v>
                </c:pt>
                <c:pt idx="2">
                  <c:v>No se realiza</c:v>
                </c:pt>
                <c:pt idx="3">
                  <c:v>No aplica</c:v>
                </c:pt>
              </c:strCache>
            </c:strRef>
          </c:cat>
          <c:val>
            <c:numRef>
              <c:f>Resultados!$B$19:$E$19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1D8-4291-8D6D-02E2059E3990}"/>
            </c:ext>
          </c:extLst>
        </c:ser>
        <c:ser>
          <c:idx val="5"/>
          <c:order val="5"/>
          <c:tx>
            <c:v>Seguimiento a la gestión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Resultados!$B$8:$E$8</c:f>
              <c:strCache>
                <c:ptCount val="4"/>
                <c:pt idx="0">
                  <c:v>Se realiza de manera satisfactoria</c:v>
                </c:pt>
                <c:pt idx="1">
                  <c:v>Se realiza de manera parcial</c:v>
                </c:pt>
                <c:pt idx="2">
                  <c:v>No se realiza</c:v>
                </c:pt>
                <c:pt idx="3">
                  <c:v>No aplica</c:v>
                </c:pt>
              </c:strCache>
            </c:strRef>
          </c:cat>
          <c:val>
            <c:numRef>
              <c:f>Resultados!$B$20:$E$20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1D8-4291-8D6D-02E2059E3990}"/>
            </c:ext>
          </c:extLst>
        </c:ser>
        <c:ser>
          <c:idx val="6"/>
          <c:order val="6"/>
          <c:tx>
            <c:v>Aseguramiento de la Validez de los resultados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Resultados!$B$8:$E$8</c:f>
              <c:strCache>
                <c:ptCount val="4"/>
                <c:pt idx="0">
                  <c:v>Se realiza de manera satisfactoria</c:v>
                </c:pt>
                <c:pt idx="1">
                  <c:v>Se realiza de manera parcial</c:v>
                </c:pt>
                <c:pt idx="2">
                  <c:v>No se realiza</c:v>
                </c:pt>
                <c:pt idx="3">
                  <c:v>No aplica</c:v>
                </c:pt>
              </c:strCache>
            </c:strRef>
          </c:cat>
          <c:val>
            <c:numRef>
              <c:f>Resultados!$B$21:$E$21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B1D8-4291-8D6D-02E2059E3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5311229"/>
        <c:axId val="2045390187"/>
      </c:barChart>
      <c:catAx>
        <c:axId val="1045311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Arial Narrow"/>
              </a:defRPr>
            </a:pPr>
            <a:endParaRPr lang="en-US"/>
          </a:p>
        </c:txPr>
        <c:crossAx val="2045390187"/>
        <c:crosses val="autoZero"/>
        <c:auto val="1"/>
        <c:lblAlgn val="ctr"/>
        <c:lblOffset val="100"/>
        <c:noMultiLvlLbl val="1"/>
      </c:catAx>
      <c:valAx>
        <c:axId val="2045390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Arial Narrow"/>
              </a:defRPr>
            </a:pPr>
            <a:endParaRPr lang="en-US"/>
          </a:p>
        </c:txPr>
        <c:crossAx val="104531122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6368434583490274"/>
          <c:y val="2.8544249648351967E-2"/>
        </c:manualLayout>
      </c:layout>
      <c:overlay val="0"/>
      <c:txPr>
        <a:bodyPr/>
        <a:lstStyle/>
        <a:p>
          <a:pPr lvl="0">
            <a:defRPr sz="800" b="0" i="0">
              <a:solidFill>
                <a:srgbClr val="1A1A1A"/>
              </a:solidFill>
              <a:latin typeface="Arial Narrow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476250</xdr:colOff>
      <xdr:row>0</xdr:row>
      <xdr:rowOff>-28575</xdr:rowOff>
    </xdr:from>
    <xdr:ext cx="6419850" cy="1009650"/>
    <xdr:sp macro="" textlink="">
      <xdr:nvSpPr>
        <xdr:cNvPr id="3" name="Shape 3"/>
        <xdr:cNvSpPr/>
      </xdr:nvSpPr>
      <xdr:spPr>
        <a:xfrm>
          <a:off x="2164650" y="3303750"/>
          <a:ext cx="6362700" cy="952500"/>
        </a:xfrm>
        <a:prstGeom prst="flowChartAlternateProcess">
          <a:avLst/>
        </a:prstGeom>
        <a:solidFill>
          <a:srgbClr val="FFFFFF"/>
        </a:solidFill>
        <a:ln w="63500" cap="flat" cmpd="sng">
          <a:solidFill>
            <a:srgbClr val="00B05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Corporación Autónoma Regional de las Cuencas de los Ríos Negro y Nare "Cornare"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Laboratorio Ambiental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0" i="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Supervisión de personal y procesos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0</xdr:row>
      <xdr:rowOff>-19050</xdr:rowOff>
    </xdr:from>
    <xdr:ext cx="1781175" cy="981075"/>
    <xdr:sp macro="" textlink="">
      <xdr:nvSpPr>
        <xdr:cNvPr id="4" name="Shape 4"/>
        <xdr:cNvSpPr/>
      </xdr:nvSpPr>
      <xdr:spPr>
        <a:xfrm>
          <a:off x="4488750" y="3322800"/>
          <a:ext cx="1714500" cy="914400"/>
        </a:xfrm>
        <a:prstGeom prst="flowChartAlternateProcess">
          <a:avLst/>
        </a:prstGeom>
        <a:solidFill>
          <a:srgbClr val="FFFFFF"/>
        </a:solidFill>
        <a:ln w="63500" cap="flat" cmpd="sng">
          <a:solidFill>
            <a:srgbClr val="00B05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7</xdr:row>
      <xdr:rowOff>9525</xdr:rowOff>
    </xdr:from>
    <xdr:ext cx="4181475" cy="1400175"/>
    <xdr:graphicFrame macro="">
      <xdr:nvGraphicFramePr>
        <xdr:cNvPr id="55434765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266700</xdr:colOff>
      <xdr:row>13</xdr:row>
      <xdr:rowOff>190500</xdr:rowOff>
    </xdr:from>
    <xdr:ext cx="4181475" cy="2724150"/>
    <xdr:graphicFrame macro="">
      <xdr:nvGraphicFramePr>
        <xdr:cNvPr id="8889020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314325</xdr:colOff>
      <xdr:row>0</xdr:row>
      <xdr:rowOff>-28575</xdr:rowOff>
    </xdr:from>
    <xdr:ext cx="7267575" cy="1076325"/>
    <xdr:sp macro="" textlink="">
      <xdr:nvSpPr>
        <xdr:cNvPr id="5" name="Shape 5"/>
        <xdr:cNvSpPr/>
      </xdr:nvSpPr>
      <xdr:spPr>
        <a:xfrm>
          <a:off x="1740788" y="3275175"/>
          <a:ext cx="7210425" cy="1009650"/>
        </a:xfrm>
        <a:prstGeom prst="flowChartAlternateProcess">
          <a:avLst/>
        </a:prstGeom>
        <a:solidFill>
          <a:srgbClr val="FFFFFF"/>
        </a:solidFill>
        <a:ln w="63500" cap="flat" cmpd="sng">
          <a:solidFill>
            <a:srgbClr val="00B05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Corporación Autónoma Regional de las Cuencas de los Ríos Negro y Nare "Cornare"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Laboratorio Ambiental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0" i="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Supervisión de personal y procesos</a:t>
          </a:r>
          <a:endParaRPr sz="1400"/>
        </a:p>
      </xdr:txBody>
    </xdr:sp>
    <xdr:clientData fLocksWithSheet="0"/>
  </xdr:oneCellAnchor>
  <xdr:oneCellAnchor>
    <xdr:from>
      <xdr:col>0</xdr:col>
      <xdr:colOff>-28575</xdr:colOff>
      <xdr:row>0</xdr:row>
      <xdr:rowOff>-19050</xdr:rowOff>
    </xdr:from>
    <xdr:ext cx="1895475" cy="1047750"/>
    <xdr:sp macro="" textlink="">
      <xdr:nvSpPr>
        <xdr:cNvPr id="6" name="Shape 6"/>
        <xdr:cNvSpPr/>
      </xdr:nvSpPr>
      <xdr:spPr>
        <a:xfrm>
          <a:off x="4426838" y="3289463"/>
          <a:ext cx="1838325" cy="981075"/>
        </a:xfrm>
        <a:prstGeom prst="flowChartAlternateProcess">
          <a:avLst/>
        </a:prstGeom>
        <a:solidFill>
          <a:srgbClr val="FFFFFF"/>
        </a:solidFill>
        <a:ln w="63500" cap="flat" cmpd="sng">
          <a:solidFill>
            <a:srgbClr val="00B05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25" defaultRowHeight="15" customHeight="1" x14ac:dyDescent="0.2"/>
  <cols>
    <col min="1" max="1" width="2.625" customWidth="1"/>
    <col min="2" max="2" width="16.875" customWidth="1"/>
    <col min="3" max="3" width="12.25" customWidth="1"/>
    <col min="4" max="4" width="32.125" customWidth="1"/>
    <col min="5" max="5" width="14" customWidth="1"/>
    <col min="6" max="6" width="32.625" customWidth="1"/>
    <col min="7" max="26" width="9.375" customWidth="1"/>
  </cols>
  <sheetData>
    <row r="1" spans="1:26" ht="16.5" customHeight="1" x14ac:dyDescent="0.3">
      <c r="A1" s="27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 x14ac:dyDescent="0.3">
      <c r="A6" s="28" t="s">
        <v>0</v>
      </c>
      <c r="B6" s="29"/>
      <c r="C6" s="30"/>
      <c r="D6" s="31"/>
      <c r="E6" s="2" t="s">
        <v>1</v>
      </c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 x14ac:dyDescent="0.3">
      <c r="A7" s="28" t="s">
        <v>2</v>
      </c>
      <c r="B7" s="29"/>
      <c r="C7" s="30"/>
      <c r="D7" s="31"/>
      <c r="E7" s="2" t="s">
        <v>3</v>
      </c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 x14ac:dyDescent="0.3">
      <c r="A8" s="28" t="s">
        <v>4</v>
      </c>
      <c r="B8" s="29"/>
      <c r="C8" s="30"/>
      <c r="D8" s="31"/>
      <c r="E8" s="2" t="s">
        <v>5</v>
      </c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 x14ac:dyDescent="0.3">
      <c r="A10" s="4"/>
      <c r="B10" s="5" t="s">
        <v>6</v>
      </c>
      <c r="C10" s="5" t="s">
        <v>7</v>
      </c>
      <c r="D10" s="5" t="s">
        <v>8</v>
      </c>
      <c r="E10" s="5" t="s">
        <v>9</v>
      </c>
      <c r="F10" s="5" t="s">
        <v>10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 x14ac:dyDescent="0.3">
      <c r="A11" s="3">
        <v>1</v>
      </c>
      <c r="B11" s="6"/>
      <c r="C11" s="6"/>
      <c r="D11" s="3"/>
      <c r="E11" s="6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 x14ac:dyDescent="0.3">
      <c r="A12" s="3">
        <v>2</v>
      </c>
      <c r="B12" s="6"/>
      <c r="C12" s="6"/>
      <c r="D12" s="3"/>
      <c r="E12" s="6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3">
      <c r="A13" s="3">
        <v>3</v>
      </c>
      <c r="B13" s="6"/>
      <c r="C13" s="6"/>
      <c r="D13" s="3"/>
      <c r="E13" s="6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3">
      <c r="A14" s="3">
        <v>4</v>
      </c>
      <c r="B14" s="6"/>
      <c r="C14" s="6"/>
      <c r="D14" s="3"/>
      <c r="E14" s="6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3">
      <c r="A15" s="3">
        <v>5</v>
      </c>
      <c r="B15" s="3"/>
      <c r="C15" s="3"/>
      <c r="D15" s="3"/>
      <c r="E15" s="3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3">
      <c r="A16" s="3">
        <v>6</v>
      </c>
      <c r="B16" s="3"/>
      <c r="C16" s="3"/>
      <c r="D16" s="3"/>
      <c r="E16" s="3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3">
      <c r="A17" s="3">
        <v>7</v>
      </c>
      <c r="B17" s="3"/>
      <c r="C17" s="3"/>
      <c r="D17" s="3"/>
      <c r="E17" s="3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3">
      <c r="A18" s="3">
        <v>8</v>
      </c>
      <c r="B18" s="3"/>
      <c r="C18" s="3"/>
      <c r="D18" s="3"/>
      <c r="E18" s="3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3">
      <c r="A19" s="3">
        <v>9</v>
      </c>
      <c r="B19" s="3"/>
      <c r="C19" s="3"/>
      <c r="D19" s="3"/>
      <c r="E19" s="3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3">
      <c r="A20" s="3">
        <v>10</v>
      </c>
      <c r="B20" s="3"/>
      <c r="C20" s="3"/>
      <c r="D20" s="3"/>
      <c r="E20" s="3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 x14ac:dyDescent="0.3">
      <c r="A21" s="3">
        <v>11</v>
      </c>
      <c r="B21" s="3"/>
      <c r="C21" s="3"/>
      <c r="D21" s="3"/>
      <c r="E21" s="3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3">
      <c r="A22" s="3">
        <v>12</v>
      </c>
      <c r="B22" s="3"/>
      <c r="C22" s="3"/>
      <c r="D22" s="3"/>
      <c r="E22" s="3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3">
      <c r="A23" s="3">
        <v>13</v>
      </c>
      <c r="B23" s="3"/>
      <c r="C23" s="3"/>
      <c r="D23" s="3"/>
      <c r="E23" s="3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3">
      <c r="A24" s="3">
        <v>14</v>
      </c>
      <c r="B24" s="3"/>
      <c r="C24" s="3"/>
      <c r="D24" s="3"/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3">
      <c r="A25" s="3">
        <v>15</v>
      </c>
      <c r="B25" s="3"/>
      <c r="C25" s="3"/>
      <c r="D25" s="3"/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3">
      <c r="A26" s="3">
        <v>16</v>
      </c>
      <c r="B26" s="3"/>
      <c r="C26" s="3"/>
      <c r="D26" s="3"/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3">
      <c r="A27" s="3">
        <v>17</v>
      </c>
      <c r="B27" s="3"/>
      <c r="C27" s="3"/>
      <c r="D27" s="3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3">
      <c r="A28" s="3">
        <v>18</v>
      </c>
      <c r="B28" s="3"/>
      <c r="C28" s="3"/>
      <c r="D28" s="3"/>
      <c r="E28" s="3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3">
      <c r="A29" s="3">
        <v>19</v>
      </c>
      <c r="B29" s="3"/>
      <c r="C29" s="3"/>
      <c r="D29" s="3"/>
      <c r="E29" s="3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3">
      <c r="A30" s="3">
        <v>20</v>
      </c>
      <c r="B30" s="3"/>
      <c r="C30" s="3"/>
      <c r="D30" s="3"/>
      <c r="E30" s="3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3">
      <c r="A31" s="3">
        <v>21</v>
      </c>
      <c r="B31" s="3"/>
      <c r="C31" s="3"/>
      <c r="D31" s="3"/>
      <c r="E31" s="3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3">
      <c r="A32" s="3">
        <v>22</v>
      </c>
      <c r="B32" s="3"/>
      <c r="C32" s="3"/>
      <c r="D32" s="3"/>
      <c r="E32" s="3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3">
      <c r="A33" s="3">
        <v>23</v>
      </c>
      <c r="B33" s="3"/>
      <c r="C33" s="3"/>
      <c r="D33" s="3"/>
      <c r="E33" s="3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3">
      <c r="A34" s="3">
        <v>24</v>
      </c>
      <c r="B34" s="3"/>
      <c r="C34" s="3"/>
      <c r="D34" s="3"/>
      <c r="E34" s="3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3">
      <c r="A35" s="3">
        <v>25</v>
      </c>
      <c r="B35" s="3"/>
      <c r="C35" s="3"/>
      <c r="D35" s="3"/>
      <c r="E35" s="3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3">
      <c r="A36" s="3">
        <v>26</v>
      </c>
      <c r="B36" s="3"/>
      <c r="C36" s="3"/>
      <c r="D36" s="3"/>
      <c r="E36" s="3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3">
      <c r="A37" s="3">
        <v>27</v>
      </c>
      <c r="B37" s="3"/>
      <c r="C37" s="3"/>
      <c r="D37" s="3"/>
      <c r="E37" s="3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3">
      <c r="A38" s="3">
        <v>28</v>
      </c>
      <c r="B38" s="3"/>
      <c r="C38" s="3"/>
      <c r="D38" s="3"/>
      <c r="E38" s="3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3">
      <c r="A39" s="3">
        <v>29</v>
      </c>
      <c r="B39" s="3"/>
      <c r="C39" s="3"/>
      <c r="D39" s="3"/>
      <c r="E39" s="3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3">
      <c r="A40" s="3">
        <v>30</v>
      </c>
      <c r="B40" s="3"/>
      <c r="C40" s="3"/>
      <c r="D40" s="3"/>
      <c r="E40" s="3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3">
      <c r="A41" s="3">
        <v>31</v>
      </c>
      <c r="B41" s="3"/>
      <c r="C41" s="3"/>
      <c r="D41" s="3"/>
      <c r="E41" s="3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3">
      <c r="A42" s="3">
        <v>32</v>
      </c>
      <c r="B42" s="3"/>
      <c r="C42" s="3"/>
      <c r="D42" s="3"/>
      <c r="E42" s="3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3">
      <c r="A43" s="3">
        <v>33</v>
      </c>
      <c r="B43" s="3"/>
      <c r="C43" s="3"/>
      <c r="D43" s="3"/>
      <c r="E43" s="3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3">
      <c r="A44" s="3">
        <v>34</v>
      </c>
      <c r="B44" s="3"/>
      <c r="C44" s="3"/>
      <c r="D44" s="3"/>
      <c r="E44" s="3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3">
      <c r="A45" s="3">
        <v>35</v>
      </c>
      <c r="B45" s="3"/>
      <c r="C45" s="3"/>
      <c r="D45" s="3"/>
      <c r="E45" s="3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3">
      <c r="A46" s="3">
        <v>36</v>
      </c>
      <c r="B46" s="3"/>
      <c r="C46" s="3"/>
      <c r="D46" s="3"/>
      <c r="E46" s="3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3">
      <c r="A47" s="3">
        <v>37</v>
      </c>
      <c r="B47" s="3"/>
      <c r="C47" s="3"/>
      <c r="D47" s="3"/>
      <c r="E47" s="3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3">
      <c r="A48" s="3">
        <v>38</v>
      </c>
      <c r="B48" s="3"/>
      <c r="C48" s="3"/>
      <c r="D48" s="3"/>
      <c r="E48" s="3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3">
      <c r="A49" s="3">
        <v>39</v>
      </c>
      <c r="B49" s="3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3">
      <c r="A50" s="3">
        <v>40</v>
      </c>
      <c r="B50" s="3"/>
      <c r="C50" s="3"/>
      <c r="D50" s="3"/>
      <c r="E50" s="3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6:B6"/>
    <mergeCell ref="C6:D6"/>
    <mergeCell ref="A7:B7"/>
    <mergeCell ref="C7:D7"/>
    <mergeCell ref="A8:B8"/>
    <mergeCell ref="C8:D8"/>
  </mergeCells>
  <pageMargins left="0.7" right="0.7" top="0.75" bottom="0.75" header="0" footer="0"/>
  <pageSetup paperSize="9"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Campos!$B$2:$B$8</xm:f>
          </x14:formula1>
          <xm:sqref>C11:C50</xm:sqref>
        </x14:dataValidation>
        <x14:dataValidation type="list" allowBlank="1" showErrorMessage="1">
          <x14:formula1>
            <xm:f>Campos!$A$2:$A$5</xm:f>
          </x14:formula1>
          <xm:sqref>B11:B50</xm:sqref>
        </x14:dataValidation>
        <x14:dataValidation type="list" allowBlank="1" showErrorMessage="1">
          <x14:formula1>
            <xm:f>Campos!$C$2:$C$5</xm:f>
          </x14:formula1>
          <xm:sqref>E11:E50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A24" sqref="A24"/>
    </sheetView>
  </sheetViews>
  <sheetFormatPr baseColWidth="10" defaultColWidth="12.625" defaultRowHeight="15" customHeight="1" x14ac:dyDescent="0.2"/>
  <cols>
    <col min="1" max="1" width="20.875" customWidth="1"/>
    <col min="2" max="11" width="10" customWidth="1"/>
    <col min="12" max="26" width="9.375" customWidth="1"/>
  </cols>
  <sheetData>
    <row r="1" spans="1:26" ht="16.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.5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.5" customHeigh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.5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.5" customHeigh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8.25" customHeigh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.5" customHeight="1" x14ac:dyDescent="0.3">
      <c r="A7" s="32" t="s">
        <v>11</v>
      </c>
      <c r="B7" s="33"/>
      <c r="C7" s="33"/>
      <c r="D7" s="33"/>
      <c r="E7" s="33"/>
      <c r="F7" s="33"/>
      <c r="G7" s="33"/>
      <c r="H7" s="33"/>
      <c r="I7" s="33"/>
      <c r="J7" s="33"/>
      <c r="K7" s="34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.5" customHeight="1" x14ac:dyDescent="0.3">
      <c r="A8" s="8" t="s">
        <v>12</v>
      </c>
      <c r="B8" s="9" t="s">
        <v>13</v>
      </c>
      <c r="C8" s="9" t="s">
        <v>14</v>
      </c>
      <c r="D8" s="9" t="s">
        <v>15</v>
      </c>
      <c r="E8" s="9" t="s">
        <v>16</v>
      </c>
      <c r="F8" s="35"/>
      <c r="G8" s="36"/>
      <c r="H8" s="36"/>
      <c r="I8" s="36"/>
      <c r="J8" s="36"/>
      <c r="K8" s="3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.5" customHeight="1" x14ac:dyDescent="0.3">
      <c r="A9" s="11" t="s">
        <v>17</v>
      </c>
      <c r="B9" s="12">
        <f>COUNTIFS(Preguntas!$B:$B,Resultados!$A9,Preguntas!$E:$E,Resultados!B$8)</f>
        <v>0</v>
      </c>
      <c r="C9" s="13">
        <f>COUNTIFS(Preguntas!$B:$B,Resultados!$A9,Preguntas!$E:$E,Resultados!C$8)</f>
        <v>0</v>
      </c>
      <c r="D9" s="13">
        <f>COUNTIFS(Preguntas!$B:$B,Resultados!$A9,Preguntas!$E:$E,Resultados!D$8)</f>
        <v>0</v>
      </c>
      <c r="E9" s="13">
        <f>COUNTIFS(Preguntas!$B:$B,Resultados!$A9,Preguntas!$E:$E,Resultados!E$8)</f>
        <v>0</v>
      </c>
      <c r="F9" s="36"/>
      <c r="G9" s="36"/>
      <c r="H9" s="36"/>
      <c r="I9" s="36"/>
      <c r="J9" s="36"/>
      <c r="K9" s="3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.5" customHeight="1" x14ac:dyDescent="0.3">
      <c r="A10" s="11" t="s">
        <v>18</v>
      </c>
      <c r="B10" s="12">
        <f>COUNTIFS(Preguntas!$B:$B,Resultados!$A10,Preguntas!$E:$E,Resultados!B$8)</f>
        <v>0</v>
      </c>
      <c r="C10" s="13">
        <f>COUNTIFS(Preguntas!$B:$B,Resultados!$A10,Preguntas!$E:$E,Resultados!C$8)</f>
        <v>0</v>
      </c>
      <c r="D10" s="13">
        <f>COUNTIFS(Preguntas!$B:$B,Resultados!$A10,Preguntas!$E:$E,Resultados!D$8)</f>
        <v>0</v>
      </c>
      <c r="E10" s="13">
        <f>COUNTIFS(Preguntas!$B:$B,Resultados!$A10,Preguntas!$E:$E,Resultados!E$8)</f>
        <v>0</v>
      </c>
      <c r="F10" s="36"/>
      <c r="G10" s="36"/>
      <c r="H10" s="36"/>
      <c r="I10" s="36"/>
      <c r="J10" s="36"/>
      <c r="K10" s="3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.5" customHeight="1" x14ac:dyDescent="0.3">
      <c r="A11" s="11" t="s">
        <v>19</v>
      </c>
      <c r="B11" s="13">
        <f>COUNTIFS(Preguntas!$B:$B,Resultados!$A11,Preguntas!$E:$E,Resultados!B$8)</f>
        <v>0</v>
      </c>
      <c r="C11" s="13">
        <f>COUNTIFS(Preguntas!$B:$B,Resultados!$A11,Preguntas!$E:$E,Resultados!C$8)</f>
        <v>0</v>
      </c>
      <c r="D11" s="13">
        <f>COUNTIFS(Preguntas!$B:$B,Resultados!$A11,Preguntas!$E:$E,Resultados!D$8)</f>
        <v>0</v>
      </c>
      <c r="E11" s="13">
        <f>COUNTIFS(Preguntas!$B:$B,Resultados!$A11,Preguntas!$E:$E,Resultados!E$8)</f>
        <v>0</v>
      </c>
      <c r="F11" s="36"/>
      <c r="G11" s="36"/>
      <c r="H11" s="36"/>
      <c r="I11" s="36"/>
      <c r="J11" s="36"/>
      <c r="K11" s="3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.5" customHeight="1" x14ac:dyDescent="0.3">
      <c r="A12" s="11" t="s">
        <v>20</v>
      </c>
      <c r="B12" s="13">
        <f>COUNTIFS(Preguntas!$B:$B,Resultados!$A12,Preguntas!$E:$E,Resultados!B$8)</f>
        <v>0</v>
      </c>
      <c r="C12" s="13">
        <f>COUNTIFS(Preguntas!$B:$B,Resultados!$A12,Preguntas!$E:$E,Resultados!C$8)</f>
        <v>0</v>
      </c>
      <c r="D12" s="13">
        <f>COUNTIFS(Preguntas!$B:$B,Resultados!$A12,Preguntas!$E:$E,Resultados!D$8)</f>
        <v>0</v>
      </c>
      <c r="E12" s="13">
        <f>COUNTIFS(Preguntas!$B:$B,Resultados!$A12,Preguntas!$E:$E,Resultados!E$8)</f>
        <v>0</v>
      </c>
      <c r="F12" s="36"/>
      <c r="G12" s="36"/>
      <c r="H12" s="36"/>
      <c r="I12" s="36"/>
      <c r="J12" s="36"/>
      <c r="K12" s="3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.5" customHeight="1" x14ac:dyDescent="0.3">
      <c r="A13" s="14"/>
      <c r="B13" s="15"/>
      <c r="C13" s="15"/>
      <c r="D13" s="15"/>
      <c r="E13" s="15"/>
      <c r="F13" s="36"/>
      <c r="G13" s="36"/>
      <c r="H13" s="36"/>
      <c r="I13" s="36"/>
      <c r="J13" s="36"/>
      <c r="K13" s="3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 x14ac:dyDescent="0.3">
      <c r="A14" s="16" t="s">
        <v>21</v>
      </c>
      <c r="B14" s="5" t="s">
        <v>13</v>
      </c>
      <c r="C14" s="5" t="s">
        <v>14</v>
      </c>
      <c r="D14" s="5" t="s">
        <v>15</v>
      </c>
      <c r="E14" s="5" t="s">
        <v>16</v>
      </c>
      <c r="F14" s="36"/>
      <c r="G14" s="36"/>
      <c r="H14" s="36"/>
      <c r="I14" s="36"/>
      <c r="J14" s="36"/>
      <c r="K14" s="3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30.75" customHeight="1" x14ac:dyDescent="0.3">
      <c r="A15" s="17" t="s">
        <v>22</v>
      </c>
      <c r="B15" s="13">
        <f>COUNTIFS(Preguntas!$C:$C,Resultados!$A15,Preguntas!$E:$E,Resultados!B$14)</f>
        <v>0</v>
      </c>
      <c r="C15" s="13">
        <f>COUNTIFS(Preguntas!$C:$C,Resultados!$A15,Preguntas!$E:$E,Resultados!C$14)</f>
        <v>0</v>
      </c>
      <c r="D15" s="13">
        <f>COUNTIFS(Preguntas!$C:$C,Resultados!$A15,Preguntas!$E:$E,Resultados!D$14)</f>
        <v>0</v>
      </c>
      <c r="E15" s="13">
        <f>COUNTIFS(Preguntas!$C:$C,Resultados!$A15,Preguntas!$E:$E,Resultados!E$14)</f>
        <v>0</v>
      </c>
      <c r="F15" s="36"/>
      <c r="G15" s="36"/>
      <c r="H15" s="36"/>
      <c r="I15" s="36"/>
      <c r="J15" s="36"/>
      <c r="K15" s="3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30.75" customHeight="1" x14ac:dyDescent="0.3">
      <c r="A16" s="17" t="s">
        <v>23</v>
      </c>
      <c r="B16" s="13">
        <f>COUNTIFS(Preguntas!$C:$C,Resultados!$A16,Preguntas!$E:$E,Resultados!B$14)</f>
        <v>0</v>
      </c>
      <c r="C16" s="13">
        <f>COUNTIFS(Preguntas!$C:$C,Resultados!$A16,Preguntas!$E:$E,Resultados!C$14)</f>
        <v>0</v>
      </c>
      <c r="D16" s="13">
        <f>COUNTIFS(Preguntas!$C:$C,Resultados!$A16,Preguntas!$E:$E,Resultados!D$14)</f>
        <v>0</v>
      </c>
      <c r="E16" s="13">
        <f>COUNTIFS(Preguntas!$C:$C,Resultados!$A16,Preguntas!$E:$E,Resultados!E$14)</f>
        <v>0</v>
      </c>
      <c r="F16" s="36"/>
      <c r="G16" s="36"/>
      <c r="H16" s="36"/>
      <c r="I16" s="36"/>
      <c r="J16" s="36"/>
      <c r="K16" s="3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0.75" customHeight="1" x14ac:dyDescent="0.3">
      <c r="A17" s="17" t="s">
        <v>24</v>
      </c>
      <c r="B17" s="13">
        <f>COUNTIFS(Preguntas!$C:$C,Resultados!$A17,Preguntas!$E:$E,Resultados!B$14)</f>
        <v>0</v>
      </c>
      <c r="C17" s="13">
        <f>COUNTIFS(Preguntas!$C:$C,Resultados!$A17,Preguntas!$E:$E,Resultados!C$14)</f>
        <v>0</v>
      </c>
      <c r="D17" s="13">
        <f>COUNTIFS(Preguntas!$C:$C,Resultados!$A17,Preguntas!$E:$E,Resultados!D$14)</f>
        <v>0</v>
      </c>
      <c r="E17" s="13">
        <f>COUNTIFS(Preguntas!$C:$C,Resultados!$A17,Preguntas!$E:$E,Resultados!E$14)</f>
        <v>0</v>
      </c>
      <c r="F17" s="36"/>
      <c r="G17" s="36"/>
      <c r="H17" s="36"/>
      <c r="I17" s="36"/>
      <c r="J17" s="36"/>
      <c r="K17" s="3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0.75" customHeight="1" x14ac:dyDescent="0.3">
      <c r="A18" s="17" t="s">
        <v>25</v>
      </c>
      <c r="B18" s="13">
        <f>COUNTIFS(Preguntas!$C:$C,Resultados!$A18,Preguntas!$E:$E,Resultados!B$14)</f>
        <v>0</v>
      </c>
      <c r="C18" s="13">
        <f>COUNTIFS(Preguntas!$C:$C,Resultados!$A18,Preguntas!$E:$E,Resultados!C$14)</f>
        <v>0</v>
      </c>
      <c r="D18" s="13">
        <f>COUNTIFS(Preguntas!$C:$C,Resultados!$A18,Preguntas!$E:$E,Resultados!D$14)</f>
        <v>0</v>
      </c>
      <c r="E18" s="13">
        <f>COUNTIFS(Preguntas!$C:$C,Resultados!$A18,Preguntas!$E:$E,Resultados!E$14)</f>
        <v>0</v>
      </c>
      <c r="F18" s="36"/>
      <c r="G18" s="36"/>
      <c r="H18" s="36"/>
      <c r="I18" s="36"/>
      <c r="J18" s="36"/>
      <c r="K18" s="3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30.75" customHeight="1" x14ac:dyDescent="0.3">
      <c r="A19" s="17" t="s">
        <v>26</v>
      </c>
      <c r="B19" s="13">
        <f>COUNTIFS(Preguntas!$C:$C,Resultados!$A19,Preguntas!$E:$E,Resultados!B$14)</f>
        <v>0</v>
      </c>
      <c r="C19" s="13">
        <f>COUNTIFS(Preguntas!$C:$C,Resultados!$A19,Preguntas!$E:$E,Resultados!C$14)</f>
        <v>0</v>
      </c>
      <c r="D19" s="13">
        <f>COUNTIFS(Preguntas!$C:$C,Resultados!$A19,Preguntas!$E:$E,Resultados!D$14)</f>
        <v>0</v>
      </c>
      <c r="E19" s="13">
        <f>COUNTIFS(Preguntas!$C:$C,Resultados!$A19,Preguntas!$E:$E,Resultados!E$14)</f>
        <v>0</v>
      </c>
      <c r="F19" s="36"/>
      <c r="G19" s="36"/>
      <c r="H19" s="36"/>
      <c r="I19" s="36"/>
      <c r="J19" s="36"/>
      <c r="K19" s="3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30.75" customHeight="1" x14ac:dyDescent="0.3">
      <c r="A20" s="17" t="s">
        <v>27</v>
      </c>
      <c r="B20" s="13">
        <f>COUNTIFS(Preguntas!$C:$C,Resultados!$A20,Preguntas!$E:$E,Resultados!B$14)</f>
        <v>0</v>
      </c>
      <c r="C20" s="13">
        <f>COUNTIFS(Preguntas!$C:$C,Resultados!$A20,Preguntas!$E:$E,Resultados!C$14)</f>
        <v>0</v>
      </c>
      <c r="D20" s="13">
        <f>COUNTIFS(Preguntas!$C:$C,Resultados!$A20,Preguntas!$E:$E,Resultados!D$14)</f>
        <v>0</v>
      </c>
      <c r="E20" s="13">
        <f>COUNTIFS(Preguntas!$C:$C,Resultados!$A20,Preguntas!$E:$E,Resultados!E$14)</f>
        <v>0</v>
      </c>
      <c r="F20" s="36"/>
      <c r="G20" s="36"/>
      <c r="H20" s="36"/>
      <c r="I20" s="36"/>
      <c r="J20" s="36"/>
      <c r="K20" s="3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0.75" customHeight="1" x14ac:dyDescent="0.3">
      <c r="A21" s="17" t="s">
        <v>28</v>
      </c>
      <c r="B21" s="13">
        <f>COUNTIFS(Preguntas!$C:$C,Resultados!$A21,Preguntas!$E:$E,Resultados!B$14)</f>
        <v>0</v>
      </c>
      <c r="C21" s="13">
        <f>COUNTIFS(Preguntas!$C:$C,Resultados!$A21,Preguntas!$E:$E,Resultados!C$14)</f>
        <v>0</v>
      </c>
      <c r="D21" s="13">
        <f>COUNTIFS(Preguntas!$C:$C,Resultados!$A21,Preguntas!$E:$E,Resultados!D$14)</f>
        <v>0</v>
      </c>
      <c r="E21" s="13">
        <f>COUNTIFS(Preguntas!$C:$C,Resultados!$A21,Preguntas!$E:$E,Resultados!E$14)</f>
        <v>0</v>
      </c>
      <c r="F21" s="36"/>
      <c r="G21" s="36"/>
      <c r="H21" s="36"/>
      <c r="I21" s="36"/>
      <c r="J21" s="36"/>
      <c r="K21" s="3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7.5" customHeight="1" x14ac:dyDescent="0.3">
      <c r="A22" s="14"/>
      <c r="B22" s="15"/>
      <c r="C22" s="15"/>
      <c r="D22" s="15"/>
      <c r="E22" s="15"/>
      <c r="F22" s="10"/>
      <c r="G22" s="10"/>
      <c r="H22" s="10"/>
      <c r="I22" s="10"/>
      <c r="J22" s="10"/>
      <c r="K22" s="18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.5" customHeight="1" x14ac:dyDescent="0.3">
      <c r="A23" s="19" t="s">
        <v>29</v>
      </c>
      <c r="B23" s="20" t="s">
        <v>13</v>
      </c>
      <c r="C23" s="20" t="s">
        <v>14</v>
      </c>
      <c r="D23" s="20" t="s">
        <v>15</v>
      </c>
      <c r="E23" s="20" t="s">
        <v>16</v>
      </c>
      <c r="F23" s="38" t="s">
        <v>30</v>
      </c>
      <c r="G23" s="39"/>
      <c r="H23" s="39"/>
      <c r="I23" s="39"/>
      <c r="J23" s="39"/>
      <c r="K23" s="40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36.75" customHeight="1" x14ac:dyDescent="0.3">
      <c r="A24" s="21">
        <f>COUNTA(Preguntas!$B:$B)-1</f>
        <v>0</v>
      </c>
      <c r="B24" s="22" t="e">
        <f>COUNTIF(Preguntas!E:E,Resultados!B23)/$A$24</f>
        <v>#DIV/0!</v>
      </c>
      <c r="C24" s="22" t="e">
        <f>COUNTIF(Preguntas!F:F,Resultados!C23)/$A$24</f>
        <v>#DIV/0!</v>
      </c>
      <c r="D24" s="22" t="e">
        <f>COUNTIF(Preguntas!G:G,Resultados!D23)/$A$24</f>
        <v>#DIV/0!</v>
      </c>
      <c r="E24" s="22" t="e">
        <f>COUNTIF(Preguntas!H:H,Resultados!E23)/$A$24</f>
        <v>#DIV/0!</v>
      </c>
      <c r="F24" s="41"/>
      <c r="G24" s="42"/>
      <c r="H24" s="42"/>
      <c r="I24" s="42"/>
      <c r="J24" s="42"/>
      <c r="K24" s="4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7.5" customHeigh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.5" customHeight="1" x14ac:dyDescent="0.3">
      <c r="A26" s="32" t="s">
        <v>31</v>
      </c>
      <c r="B26" s="33"/>
      <c r="C26" s="33"/>
      <c r="D26" s="33"/>
      <c r="E26" s="33"/>
      <c r="F26" s="33"/>
      <c r="G26" s="33"/>
      <c r="H26" s="33"/>
      <c r="I26" s="33"/>
      <c r="J26" s="33"/>
      <c r="K26" s="34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.5" customHeight="1" x14ac:dyDescent="0.3">
      <c r="A27" s="23" t="s">
        <v>32</v>
      </c>
      <c r="B27" s="44" t="s">
        <v>33</v>
      </c>
      <c r="C27" s="45"/>
      <c r="D27" s="46" t="s">
        <v>34</v>
      </c>
      <c r="E27" s="47"/>
      <c r="F27" s="47"/>
      <c r="G27" s="47"/>
      <c r="H27" s="47"/>
      <c r="I27" s="47"/>
      <c r="J27" s="47"/>
      <c r="K27" s="48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.5" customHeight="1" x14ac:dyDescent="0.3">
      <c r="A28" s="24" t="s">
        <v>35</v>
      </c>
      <c r="B28" s="49"/>
      <c r="C28" s="31"/>
      <c r="D28" s="49"/>
      <c r="E28" s="39"/>
      <c r="F28" s="39"/>
      <c r="G28" s="39"/>
      <c r="H28" s="39"/>
      <c r="I28" s="39"/>
      <c r="J28" s="39"/>
      <c r="K28" s="40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.5" customHeight="1" x14ac:dyDescent="0.3">
      <c r="A29" s="24" t="s">
        <v>35</v>
      </c>
      <c r="B29" s="49"/>
      <c r="C29" s="31"/>
      <c r="D29" s="49"/>
      <c r="E29" s="39"/>
      <c r="F29" s="39"/>
      <c r="G29" s="39"/>
      <c r="H29" s="39"/>
      <c r="I29" s="39"/>
      <c r="J29" s="39"/>
      <c r="K29" s="40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.5" customHeight="1" x14ac:dyDescent="0.3">
      <c r="A30" s="24" t="s">
        <v>35</v>
      </c>
      <c r="B30" s="49"/>
      <c r="C30" s="31"/>
      <c r="D30" s="49"/>
      <c r="E30" s="39"/>
      <c r="F30" s="39"/>
      <c r="G30" s="39"/>
      <c r="H30" s="39"/>
      <c r="I30" s="39"/>
      <c r="J30" s="39"/>
      <c r="K30" s="40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.5" customHeight="1" x14ac:dyDescent="0.3">
      <c r="A31" s="24" t="s">
        <v>35</v>
      </c>
      <c r="B31" s="49"/>
      <c r="C31" s="31"/>
      <c r="D31" s="49"/>
      <c r="E31" s="39"/>
      <c r="F31" s="39"/>
      <c r="G31" s="39"/>
      <c r="H31" s="39"/>
      <c r="I31" s="39"/>
      <c r="J31" s="39"/>
      <c r="K31" s="40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.5" customHeight="1" x14ac:dyDescent="0.3">
      <c r="A32" s="24" t="s">
        <v>35</v>
      </c>
      <c r="B32" s="49"/>
      <c r="C32" s="31"/>
      <c r="D32" s="49"/>
      <c r="E32" s="39"/>
      <c r="F32" s="39"/>
      <c r="G32" s="39"/>
      <c r="H32" s="39"/>
      <c r="I32" s="39"/>
      <c r="J32" s="39"/>
      <c r="K32" s="40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.5" customHeight="1" x14ac:dyDescent="0.3">
      <c r="A33" s="25" t="s">
        <v>35</v>
      </c>
      <c r="B33" s="41"/>
      <c r="C33" s="50"/>
      <c r="D33" s="41"/>
      <c r="E33" s="42"/>
      <c r="F33" s="42"/>
      <c r="G33" s="42"/>
      <c r="H33" s="42"/>
      <c r="I33" s="42"/>
      <c r="J33" s="42"/>
      <c r="K33" s="4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.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.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.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.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.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.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.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.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.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.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.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.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.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.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.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.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.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.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.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.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.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.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.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.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.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.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.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.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.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.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.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.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.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.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.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.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.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.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.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.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.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.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.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.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.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.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.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.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.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.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.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.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.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.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.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.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.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.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.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.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.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.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.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.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.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.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.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.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.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.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.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.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.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.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.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.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.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.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.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.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.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.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.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.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.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.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.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.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.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.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.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.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.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.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.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.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.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.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.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.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.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.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.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.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.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.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.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.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.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.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.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.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.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.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.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.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.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.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.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.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.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.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.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.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.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.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.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.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.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.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.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.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.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.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.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.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.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.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.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.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.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.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.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.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.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.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.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.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.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.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.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.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.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.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.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.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.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.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.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.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.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.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.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.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.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.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.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.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.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.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.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.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.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.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.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.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.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.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.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.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.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.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.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.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.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.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.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.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.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.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.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.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.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.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.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.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.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.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.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.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.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.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.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.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.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.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.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.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.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.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.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.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.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.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.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.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.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.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.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.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.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.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.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.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.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.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.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.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.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.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.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.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.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.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.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.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.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.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.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.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.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.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.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.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.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.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.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.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.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.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.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.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.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.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.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.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.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.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.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.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.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.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.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.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.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.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.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.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.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.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.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.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.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.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.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.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.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.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.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.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.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.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.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.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.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.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.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.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.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.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.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.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.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.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.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.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.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.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.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.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.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.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.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.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.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.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.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.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.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.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.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.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.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.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.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.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.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.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.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.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.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.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.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.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.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.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.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.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.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.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.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.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.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.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.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.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.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.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.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.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.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.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.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.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.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.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.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.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.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.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.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.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.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.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.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.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.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.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.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.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.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.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.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.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.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.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.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.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.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.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.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.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.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.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.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.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.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.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.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.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.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.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.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.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.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.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.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.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.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.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.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.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.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.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.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.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.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.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.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.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.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.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.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.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.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.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.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.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.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.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.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.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.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.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.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.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.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.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.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.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.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.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.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.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.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.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.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.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.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.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.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.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.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.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.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.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.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.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.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.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.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.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.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.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.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.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.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.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.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.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.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.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.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.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.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.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.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.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.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.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.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.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.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.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.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.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.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.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.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.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.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.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.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.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.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.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.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.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.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.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.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.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.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.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.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.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.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.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.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.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.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.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.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.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.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.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.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.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.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.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.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.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.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.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.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.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.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.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.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.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.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.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.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.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.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.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.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.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.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.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.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.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.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.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.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.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.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.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.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.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.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.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.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.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.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.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.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.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.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.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.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.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.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.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.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.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.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.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.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.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.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.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.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.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.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.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.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.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.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.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.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.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.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.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.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.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.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.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.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.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.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.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.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.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.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.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.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.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.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.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.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.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.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.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.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.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.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.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.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.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.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.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.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.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.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.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.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.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.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.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.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.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.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.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.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.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.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.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.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.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.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.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.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.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.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.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.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.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.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.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.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.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.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.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.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.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.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.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.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.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.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.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.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.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.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.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.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.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.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.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.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.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.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.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.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.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.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.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.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.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.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.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.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.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.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.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6.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.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.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.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.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.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.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6.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.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6.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6.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6.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.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.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.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.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.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6.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6.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.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.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.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.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.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.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.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.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.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.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.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.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.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.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.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.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.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6.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6.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6.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6.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6.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6.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6.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6.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6.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6.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6.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6.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6.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6.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6.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6.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6.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6.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6.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6.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6.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6.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6.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6.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6.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6.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6.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6.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6.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6.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6.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6.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6.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6.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6.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6.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6.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6.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6.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6.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6.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6.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6.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6.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6.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6.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6.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6.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6.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6.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6.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6.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6.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6.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6.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6.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6.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6.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6.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6.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6.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6.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6.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6.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6.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6.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6.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6.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6.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6.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6.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6.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6.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6.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6.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6.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6.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6.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6.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6.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6.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6.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6.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6.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6.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6.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6.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6.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6.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6.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6.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6.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6.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6.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6.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6.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6.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6.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6.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6.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6.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6.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6.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6.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6.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6.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6.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6.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6.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6.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6.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6.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6.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6.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6.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6.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6.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6.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6.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6.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6.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6.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6.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6.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6.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6.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6.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6.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6.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6.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6.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6.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6.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6.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6.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6.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6.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6.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6.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6.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6.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6.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6.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6.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6.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6.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6.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6.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6.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6.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6.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6.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6.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6.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6.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6.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6.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6.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6.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6.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6.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6.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6.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6.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6.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6.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6.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6.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6.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6.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6.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6.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6.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6.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6.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6.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6.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6.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6.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6.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6.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6.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6.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6.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6.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6.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6.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6.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6.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6.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6.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6.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6.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6.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6.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6.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6.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6.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6.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6.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6.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6.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6.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6.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6.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6.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6.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6.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6.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6.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6.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6.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6.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6.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6.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6.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6.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6.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6.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6.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6.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6.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6.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6.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6.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6.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6.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6.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6.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6.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6.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6.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6.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6.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6.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6.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6.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6.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6.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6.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6.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6.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6.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6.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6.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6.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6.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6.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6.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6.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6.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6.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6.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6.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6.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6.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6.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6.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6.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6.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6.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6.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6.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9">
    <mergeCell ref="B27:C27"/>
    <mergeCell ref="D27:K27"/>
    <mergeCell ref="B31:C31"/>
    <mergeCell ref="B32:C32"/>
    <mergeCell ref="B33:C33"/>
    <mergeCell ref="D32:K32"/>
    <mergeCell ref="D33:K33"/>
    <mergeCell ref="B28:C28"/>
    <mergeCell ref="D28:K28"/>
    <mergeCell ref="B29:C29"/>
    <mergeCell ref="D29:K29"/>
    <mergeCell ref="B30:C30"/>
    <mergeCell ref="D30:K30"/>
    <mergeCell ref="D31:K31"/>
    <mergeCell ref="A7:K7"/>
    <mergeCell ref="F8:K21"/>
    <mergeCell ref="F23:K23"/>
    <mergeCell ref="F24:K24"/>
    <mergeCell ref="A26:K26"/>
  </mergeCells>
  <pageMargins left="0.7" right="0.7" top="0.75" bottom="0.75" header="0" footer="0"/>
  <pageSetup paperSize="9" scale="64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Campos!$D$2:$D$8</xm:f>
          </x14:formula1>
          <xm:sqref>A28:A33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13" sqref="B13"/>
    </sheetView>
  </sheetViews>
  <sheetFormatPr baseColWidth="10" defaultColWidth="12.625" defaultRowHeight="15" customHeight="1" x14ac:dyDescent="0.2"/>
  <cols>
    <col min="1" max="1" width="7.5" customWidth="1"/>
    <col min="2" max="2" width="38.375" customWidth="1"/>
    <col min="3" max="3" width="27" customWidth="1"/>
    <col min="4" max="4" width="11.875" customWidth="1"/>
    <col min="5" max="26" width="9.375" customWidth="1"/>
  </cols>
  <sheetData>
    <row r="1" spans="1:4" x14ac:dyDescent="0.25">
      <c r="A1" s="26" t="s">
        <v>6</v>
      </c>
      <c r="B1" s="26" t="s">
        <v>36</v>
      </c>
      <c r="C1" s="26" t="s">
        <v>9</v>
      </c>
      <c r="D1" s="26" t="s">
        <v>32</v>
      </c>
    </row>
    <row r="2" spans="1:4" x14ac:dyDescent="0.25">
      <c r="A2" s="26" t="s">
        <v>17</v>
      </c>
      <c r="B2" s="26" t="s">
        <v>22</v>
      </c>
      <c r="C2" s="26" t="s">
        <v>13</v>
      </c>
      <c r="D2" s="26" t="s">
        <v>37</v>
      </c>
    </row>
    <row r="3" spans="1:4" x14ac:dyDescent="0.25">
      <c r="A3" s="26" t="s">
        <v>18</v>
      </c>
      <c r="B3" s="26" t="s">
        <v>23</v>
      </c>
      <c r="C3" s="26" t="s">
        <v>14</v>
      </c>
      <c r="D3" s="26" t="s">
        <v>38</v>
      </c>
    </row>
    <row r="4" spans="1:4" x14ac:dyDescent="0.25">
      <c r="A4" s="26" t="s">
        <v>19</v>
      </c>
      <c r="B4" s="26" t="s">
        <v>24</v>
      </c>
      <c r="C4" s="26" t="s">
        <v>15</v>
      </c>
      <c r="D4" s="26" t="s">
        <v>39</v>
      </c>
    </row>
    <row r="5" spans="1:4" x14ac:dyDescent="0.25">
      <c r="A5" s="26" t="s">
        <v>20</v>
      </c>
      <c r="B5" s="26" t="s">
        <v>25</v>
      </c>
      <c r="C5" s="26" t="s">
        <v>16</v>
      </c>
      <c r="D5" s="26" t="s">
        <v>40</v>
      </c>
    </row>
    <row r="6" spans="1:4" x14ac:dyDescent="0.25">
      <c r="B6" s="26" t="s">
        <v>26</v>
      </c>
      <c r="D6" s="26" t="s">
        <v>41</v>
      </c>
    </row>
    <row r="7" spans="1:4" x14ac:dyDescent="0.25">
      <c r="B7" s="26" t="s">
        <v>27</v>
      </c>
      <c r="D7" s="26" t="s">
        <v>42</v>
      </c>
    </row>
    <row r="8" spans="1:4" x14ac:dyDescent="0.25">
      <c r="B8" s="26" t="s">
        <v>28</v>
      </c>
      <c r="D8" s="26" t="s">
        <v>35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Preguntas</vt:lpstr>
      <vt:lpstr>Resultados</vt:lpstr>
      <vt:lpstr>Campos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Sergio De La Hoz</cp:lastModifiedBy>
  <dcterms:created xsi:type="dcterms:W3CDTF">2020-10-20T15:21:45Z</dcterms:created>
  <dcterms:modified xsi:type="dcterms:W3CDTF">2021-02-20T20:32:06Z</dcterms:modified>
</cp:coreProperties>
</file>