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95BB238-FEA6-4C4C-A934-DECC303C8A07}" xr6:coauthVersionLast="47" xr6:coauthVersionMax="47" xr10:uidLastSave="{00000000-0000-0000-0000-000000000000}"/>
  <bookViews>
    <workbookView xWindow="-120" yWindow="-120" windowWidth="29040" windowHeight="1572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L18" i="1" l="1"/>
  <c r="L17" i="1"/>
  <c r="H17" i="1"/>
  <c r="D17" i="1"/>
  <c r="C17" i="1"/>
  <c r="J1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K3" i="1" a="1"/>
  <c r="K3" i="1" s="1"/>
  <c r="K4" i="1" a="1"/>
  <c r="K4" i="1" s="1"/>
  <c r="K5" i="1" a="1"/>
  <c r="K5" i="1" s="1"/>
  <c r="K6" i="1" a="1"/>
  <c r="K6" i="1" s="1"/>
  <c r="K7" i="1" a="1"/>
  <c r="K7" i="1"/>
  <c r="K8" i="1" a="1"/>
  <c r="K8" i="1" s="1"/>
  <c r="K9" i="1" a="1"/>
  <c r="K9" i="1" s="1"/>
  <c r="K10" i="1" a="1"/>
  <c r="K10" i="1" s="1"/>
  <c r="K11" i="1" a="1"/>
  <c r="K11" i="1"/>
  <c r="K12" i="1" a="1"/>
  <c r="K12" i="1"/>
  <c r="K13" i="1" a="1"/>
  <c r="K13" i="1" s="1"/>
  <c r="K14" i="1" a="1"/>
  <c r="K14" i="1" s="1"/>
  <c r="K15" i="1" a="1"/>
  <c r="K15" i="1" s="1"/>
  <c r="K2" i="1" a="1"/>
  <c r="K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<sst xmlns="http://schemas.openxmlformats.org/spreadsheetml/2006/main" count="32" uniqueCount="32">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</sst>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overall score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4B-45BC-9AC1-05BAC5D64DB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21527935"/>
        <c:axId val="721528351"/>
      </c:barChart>
      <c:catAx>
        <c:axId val="721527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21528351"/>
        <c:crosses val="autoZero"/>
        <c:auto val="1"/>
        <c:lblAlgn val="ctr"/>
        <c:lblOffset val="100"/>
        <c:noMultiLvlLbl val="0"/>
      </c:catAx>
      <c:valAx>
        <c:axId val="721528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21527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PASS&amp;FAIL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工作表1!$L$12:$L$13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工作表1!$L$17:$L$18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7B-490E-8335-7B6A892E727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24</xdr:row>
      <xdr:rowOff>28575</xdr:rowOff>
    </xdr:from>
    <xdr:to>
      <xdr:col>11</xdr:col>
      <xdr:colOff>1524000</xdr:colOff>
      <xdr:row>37</xdr:row>
      <xdr:rowOff>47625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2AA36CB-14C1-49A7-BCF6-FDF59F9921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492</xdr:colOff>
      <xdr:row>15</xdr:row>
      <xdr:rowOff>203638</xdr:rowOff>
    </xdr:from>
    <xdr:to>
      <xdr:col>18</xdr:col>
      <xdr:colOff>457692</xdr:colOff>
      <xdr:row>29</xdr:row>
      <xdr:rowOff>13138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3FC83A79-A4C9-40E0-86BD-D5E7FD0347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L24"/>
  <sheetViews>
    <sheetView tabSelected="1" zoomScale="85" zoomScaleNormal="85" workbookViewId="0">
      <selection activeCell="L17" sqref="L17:L18"/>
    </sheetView>
  </sheetViews>
  <sheetFormatPr defaultRowHeight="16.5"/>
  <cols>
    <col min="3" max="4" width="13" bestFit="1" customWidth="1"/>
    <col min="8" max="8" width="18.625" bestFit="1" customWidth="1"/>
    <col min="10" max="10" width="16.125" bestFit="1" customWidth="1"/>
    <col min="11" max="11" width="24.2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AVERAGE(H2,I2)</f>
        <v>91.7</v>
      </c>
      <c r="K2" t="str" cm="1">
        <f t="array" ref="K2">_xlfn.IFS(J2&gt;=90,"A",J2&gt;=80,"B",J2&gt;=70,"C",J2&gt;=60,"D",J2&lt;60,"F")</f>
        <v>A</v>
      </c>
      <c r="L2" t="str">
        <f>IF(J2&gt;=60,"PASS","FAIL")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AVERAGE(H3,I3)</f>
        <v>90</v>
      </c>
      <c r="K3" t="str" cm="1">
        <f t="array" ref="K3">_xlfn.IFS(J3&gt;=90,"A",J3&gt;=80,"B",J3&gt;=70,"C",J3&gt;=60,"D",J3&lt;60,"F")</f>
        <v>A</v>
      </c>
      <c r="L3" t="str">
        <f t="shared" ref="L3:L15" si="2">IF(J3&gt;=60,"PASS","FAIL")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_xlfn.IFS(J4&gt;=90,"A",J4&gt;=80,"B",J4&gt;=70,"C",J4&gt;=60,"D",J4&lt;60,"F")</f>
        <v>B</v>
      </c>
      <c r="L4" t="str">
        <f t="shared" si="2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</v>
      </c>
      <c r="K5" t="str" cm="1">
        <f t="array" ref="K5">_xlfn.IFS(J5&gt;=90,"A",J5&gt;=80,"B",J5&gt;=70,"C",J5&gt;=60,"D",J5&lt;60,"F")</f>
        <v>B</v>
      </c>
      <c r="L5" t="str">
        <f t="shared" si="2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_xlfn.IFS(J6&gt;=90,"A",J6&gt;=80,"B",J6&gt;=70,"C",J6&gt;=60,"D",J6&lt;60,"F")</f>
        <v>B</v>
      </c>
      <c r="L6" t="str">
        <f t="shared" si="2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</v>
      </c>
      <c r="K7" t="str" cm="1">
        <f t="array" ref="K7">_xlfn.IFS(J7&gt;=90,"A",J7&gt;=80,"B",J7&gt;=70,"C",J7&gt;=60,"D",J7&lt;60,"F")</f>
        <v>B</v>
      </c>
      <c r="L7" t="str">
        <f t="shared" si="2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_xlfn.IFS(J8&gt;=90,"A",J8&gt;=80,"B",J8&gt;=70,"C",J8&gt;=60,"D",J8&lt;60,"F")</f>
        <v>C</v>
      </c>
      <c r="L8" t="str">
        <f t="shared" si="2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_xlfn.IFS(J9&gt;=90,"A",J9&gt;=80,"B",J9&gt;=70,"C",J9&gt;=60,"D",J9&lt;60,"F")</f>
        <v>C</v>
      </c>
      <c r="L9" t="str">
        <f t="shared" si="2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_xlfn.IFS(J10&gt;=90,"A",J10&gt;=80,"B",J10&gt;=70,"C",J10&gt;=60,"D",J10&lt;60,"F")</f>
        <v>C</v>
      </c>
      <c r="L10" t="str">
        <f t="shared" si="2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t="str" cm="1">
        <f t="array" ref="K11">_xlfn.IFS(J11&gt;=90,"A",J11&gt;=80,"B",J11&gt;=70,"C",J11&gt;=60,"D",J11&lt;60,"F")</f>
        <v>C</v>
      </c>
      <c r="L11" t="str">
        <f t="shared" si="2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_xlfn.IFS(J12&gt;=90,"A",J12&gt;=80,"B",J12&gt;=70,"C",J12&gt;=60,"D",J12&lt;60,"F")</f>
        <v>B</v>
      </c>
      <c r="L12" t="str">
        <f t="shared" si="2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_xlfn.IFS(J13&gt;=90,"A",J13&gt;=80,"B",J13&gt;=70,"C",J13&gt;=60,"D",J13&lt;60,"F")</f>
        <v>F</v>
      </c>
      <c r="L13" t="str">
        <f t="shared" si="2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_xlfn.IFS(J14&gt;=90,"A",J14&gt;=80,"B",J14&gt;=70,"C",J14&gt;=60,"D",J14&lt;60,"F")</f>
        <v>D</v>
      </c>
      <c r="L14" t="str">
        <f t="shared" si="2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_xlfn.IFS(J15&gt;=90,"A",J15&gt;=80,"B",J15&gt;=70,"C",J15&gt;=60,"D",J15&lt;60,"F")</f>
        <v>F</v>
      </c>
      <c r="L15" t="str">
        <f t="shared" si="2"/>
        <v>FAIL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2">
      <c r="C17">
        <f>LARGE(C2:C15,1)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  <c r="L17">
        <f>COUNTIF($L$2:$L$15,"PASS")</f>
        <v>12</v>
      </c>
    </row>
    <row r="18" spans="3:12">
      <c r="L18">
        <f>COUNTIF($L$2:$L$15,"FAIL")</f>
        <v>2</v>
      </c>
    </row>
    <row r="24" spans="3:12">
      <c r="J24" s="4" t="s">
        <v>30</v>
      </c>
    </row>
  </sheetData>
  <phoneticPr fontId="2" type="noConversion"/>
  <conditionalFormatting sqref="L2:L15 L17:L18">
    <cfRule type="cellIs" dxfId="0" priority="2" operator="equal">
      <formula>"PASS"</formula>
    </cfRule>
    <cfRule type="cellIs" dxfId="1" priority="1" operator="equal">
      <formula>"FAIL"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User</cp:lastModifiedBy>
  <dcterms:created xsi:type="dcterms:W3CDTF">2023-10-19T05:27:10Z</dcterms:created>
  <dcterms:modified xsi:type="dcterms:W3CDTF">2025-10-07T09:45:07Z</dcterms:modified>
</cp:coreProperties>
</file>