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gigit\Politecnico Di Torino Studenti Dropbox\Luigi Tagliavini\02 Seromedises\02 PROGETTI\07 MOVIWE\07 TEST\20250114 - SensHB map vs mod\"/>
    </mc:Choice>
  </mc:AlternateContent>
  <xr:revisionPtr revIDLastSave="0" documentId="13_ncr:1_{0F6B0DAC-8615-42D9-A5B1-612924A5CC5E}" xr6:coauthVersionLast="47" xr6:coauthVersionMax="47" xr10:uidLastSave="{00000000-0000-0000-0000-000000000000}"/>
  <bookViews>
    <workbookView xWindow="-28920" yWindow="1605" windowWidth="29040" windowHeight="15720" activeTab="2" xr2:uid="{00000000-000D-0000-FFFF-FFFF00000000}"/>
  </bookViews>
  <sheets>
    <sheet name="UserParameters" sheetId="1" r:id="rId1"/>
    <sheet name="Survey" sheetId="2" r:id="rId2"/>
    <sheet name="SurveyQuantitati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3" l="1"/>
  <c r="N27" i="3"/>
  <c r="J27" i="3"/>
  <c r="N26" i="3"/>
  <c r="C27" i="3"/>
  <c r="D27" i="3"/>
  <c r="E27" i="3"/>
  <c r="F27" i="3"/>
  <c r="G27" i="3"/>
  <c r="H27" i="3"/>
  <c r="I27" i="3"/>
  <c r="K27" i="3"/>
  <c r="L27" i="3"/>
  <c r="M27" i="3"/>
  <c r="B27" i="3"/>
  <c r="O18" i="3"/>
  <c r="O19" i="3"/>
  <c r="O20" i="3"/>
  <c r="O21" i="3"/>
  <c r="O22" i="3"/>
  <c r="O23" i="3"/>
  <c r="O24" i="3"/>
  <c r="O25" i="3"/>
  <c r="O26" i="3"/>
  <c r="N18" i="3"/>
  <c r="N19" i="3"/>
  <c r="N20" i="3"/>
  <c r="N21" i="3"/>
  <c r="N22" i="3"/>
  <c r="N23" i="3"/>
  <c r="N24" i="3"/>
  <c r="N25" i="3"/>
  <c r="O17" i="3"/>
  <c r="N17" i="3"/>
  <c r="O11" i="3"/>
  <c r="O12" i="3"/>
  <c r="N11" i="3"/>
  <c r="N12" i="3"/>
  <c r="O10" i="3"/>
  <c r="N10" i="3"/>
  <c r="O9" i="3"/>
  <c r="N9" i="3"/>
  <c r="O3" i="3"/>
  <c r="O4" i="3"/>
  <c r="O5" i="3"/>
  <c r="O6" i="3"/>
  <c r="O8" i="3"/>
  <c r="O7" i="3"/>
  <c r="N4" i="3"/>
  <c r="N5" i="3"/>
  <c r="N6" i="3"/>
  <c r="N8" i="3"/>
  <c r="N7" i="3"/>
  <c r="N3" i="3"/>
  <c r="C13" i="3"/>
  <c r="D13" i="3"/>
  <c r="E13" i="3"/>
  <c r="F13" i="3"/>
  <c r="G13" i="3"/>
  <c r="H13" i="3"/>
  <c r="I13" i="3"/>
  <c r="J13" i="3"/>
  <c r="K13" i="3"/>
  <c r="L13" i="3"/>
  <c r="M13" i="3"/>
  <c r="B13" i="3"/>
  <c r="H3" i="1"/>
  <c r="N13" i="3" l="1"/>
  <c r="O13" i="3"/>
</calcChain>
</file>

<file path=xl/sharedStrings.xml><?xml version="1.0" encoding="utf-8"?>
<sst xmlns="http://schemas.openxmlformats.org/spreadsheetml/2006/main" count="538" uniqueCount="54">
  <si>
    <t>N°</t>
  </si>
  <si>
    <t>HB_F_max</t>
  </si>
  <si>
    <t>m</t>
  </si>
  <si>
    <t>incr_mu</t>
  </si>
  <si>
    <t>HB_Mz_max</t>
  </si>
  <si>
    <t>r_musr_mus</t>
  </si>
  <si>
    <t>incr_w</t>
  </si>
  <si>
    <t>N° 1</t>
  </si>
  <si>
    <t>How difficult was it to complete the test?</t>
  </si>
  <si>
    <t>Very hard</t>
  </si>
  <si>
    <t>Hard</t>
  </si>
  <si>
    <t>Easy</t>
  </si>
  <si>
    <t>Very easy</t>
  </si>
  <si>
    <t>(T1)</t>
  </si>
  <si>
    <t>Forward/Backward</t>
  </si>
  <si>
    <t>MapFun</t>
  </si>
  <si>
    <t>DynMod</t>
  </si>
  <si>
    <t>(T2)</t>
  </si>
  <si>
    <t>(T3)</t>
  </si>
  <si>
    <t>Lateral</t>
  </si>
  <si>
    <t>Ratation</t>
  </si>
  <si>
    <t>(T4)</t>
  </si>
  <si>
    <t>Pure translation</t>
  </si>
  <si>
    <t>(T5)</t>
  </si>
  <si>
    <t>90° Turn</t>
  </si>
  <si>
    <t>(T6)</t>
  </si>
  <si>
    <t>Complex motion</t>
  </si>
  <si>
    <t>N° 2</t>
  </si>
  <si>
    <t>N° 3</t>
  </si>
  <si>
    <t>N° 4</t>
  </si>
  <si>
    <t>N° 5</t>
  </si>
  <si>
    <t>N° 6</t>
  </si>
  <si>
    <t>N° 7</t>
  </si>
  <si>
    <t>N° 8</t>
  </si>
  <si>
    <t>N° 9</t>
  </si>
  <si>
    <t>N° 10</t>
  </si>
  <si>
    <t>r_Iz_m</t>
  </si>
  <si>
    <t>0.0</t>
  </si>
  <si>
    <t>Tot</t>
  </si>
  <si>
    <t>Test 1</t>
  </si>
  <si>
    <t>Test 2</t>
  </si>
  <si>
    <t xml:space="preserve">Test 3  </t>
  </si>
  <si>
    <t>Test 6</t>
  </si>
  <si>
    <t>Test 5</t>
  </si>
  <si>
    <t>Test 4</t>
  </si>
  <si>
    <t>MF</t>
  </si>
  <si>
    <t>DM</t>
  </si>
  <si>
    <t>Mean</t>
  </si>
  <si>
    <t>VE</t>
  </si>
  <si>
    <t>E</t>
  </si>
  <si>
    <t>H</t>
  </si>
  <si>
    <t>VH</t>
  </si>
  <si>
    <t>Test 3</t>
  </si>
  <si>
    <t xml:space="preserve">VH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</si>
</sst>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1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left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E2FE8A"/>
      <color rgb="FFFF3300"/>
      <color rgb="FFFFFF66"/>
      <color rgb="FFCCFF66"/>
      <color rgb="FFFEF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Test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SurveyQuantitative!$B$44</c:f>
              <c:strCache>
                <c:ptCount val="1"/>
                <c:pt idx="0">
                  <c:v>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SurveyQuantitative!$A$45:$A$48</c:f>
              <c:strCache>
                <c:ptCount val="4"/>
                <c:pt idx="0">
                  <c:v>VH</c:v>
                </c:pt>
                <c:pt idx="1">
                  <c:v>H</c:v>
                </c:pt>
                <c:pt idx="2">
                  <c:v>E</c:v>
                </c:pt>
                <c:pt idx="3">
                  <c:v>VE</c:v>
                </c:pt>
              </c:strCache>
            </c:strRef>
          </c:cat>
          <c:val>
            <c:numRef>
              <c:f>SurveyQuantitative!$B$45:$B$48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2-414F-8B6B-F3DDEDC4F356}"/>
            </c:ext>
          </c:extLst>
        </c:ser>
        <c:ser>
          <c:idx val="1"/>
          <c:order val="1"/>
          <c:tx>
            <c:strRef>
              <c:f>SurveyQuantitative!$C$44</c:f>
              <c:strCache>
                <c:ptCount val="1"/>
                <c:pt idx="0">
                  <c:v>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SurveyQuantitative!$A$45:$A$48</c:f>
              <c:strCache>
                <c:ptCount val="4"/>
                <c:pt idx="0">
                  <c:v>VH</c:v>
                </c:pt>
                <c:pt idx="1">
                  <c:v>H</c:v>
                </c:pt>
                <c:pt idx="2">
                  <c:v>E</c:v>
                </c:pt>
                <c:pt idx="3">
                  <c:v>VE</c:v>
                </c:pt>
              </c:strCache>
            </c:strRef>
          </c:cat>
          <c:val>
            <c:numRef>
              <c:f>SurveyQuantitative!$C$45:$C$48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2-414F-8B6B-F3DDEDC4F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261359"/>
        <c:axId val="1090264719"/>
      </c:barChart>
      <c:catAx>
        <c:axId val="109026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090264719"/>
        <c:crosses val="autoZero"/>
        <c:auto val="1"/>
        <c:lblAlgn val="ctr"/>
        <c:lblOffset val="100"/>
        <c:noMultiLvlLbl val="0"/>
      </c:catAx>
      <c:valAx>
        <c:axId val="10902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09026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2958055555555556"/>
          <c:y val="0.27731888888888889"/>
          <c:w val="0.39164944444444444"/>
          <c:h val="0.150316666666666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Test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SurveyQuantitative!$B$63</c:f>
              <c:strCache>
                <c:ptCount val="1"/>
                <c:pt idx="0">
                  <c:v>VH </c:v>
                </c:pt>
              </c:strCache>
            </c:strRef>
          </c:tx>
          <c:spPr>
            <a:solidFill>
              <a:srgbClr val="FF330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SurveyQuantitative!$B$76:$B$77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6-40C5-A54C-FD5B94A72630}"/>
            </c:ext>
          </c:extLst>
        </c:ser>
        <c:ser>
          <c:idx val="1"/>
          <c:order val="1"/>
          <c:tx>
            <c:strRef>
              <c:f>SurveyQuantitative!$C$63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SurveyQuantitative!$C$76:$C$77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6-40C5-A54C-FD5B94A72630}"/>
            </c:ext>
          </c:extLst>
        </c:ser>
        <c:ser>
          <c:idx val="2"/>
          <c:order val="2"/>
          <c:tx>
            <c:strRef>
              <c:f>SurveyQuantitative!$D$63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E2FE8A"/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SurveyQuantitative!$D$76:$D$77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6-40C5-A54C-FD5B94A72630}"/>
            </c:ext>
          </c:extLst>
        </c:ser>
        <c:ser>
          <c:idx val="3"/>
          <c:order val="3"/>
          <c:tx>
            <c:strRef>
              <c:f>SurveyQuantitative!$E$63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>
                <a:lumMod val="75000"/>
                <a:alpha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SurveyQuantitative!$E$76:$E$77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26-40C5-A54C-FD5B94A72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454482944"/>
        <c:axId val="1454479104"/>
      </c:barChart>
      <c:catAx>
        <c:axId val="145448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454479104"/>
        <c:crosses val="autoZero"/>
        <c:auto val="1"/>
        <c:lblAlgn val="ctr"/>
        <c:lblOffset val="100"/>
        <c:noMultiLvlLbl val="0"/>
      </c:catAx>
      <c:valAx>
        <c:axId val="14544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45448294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Test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SurveyQuantitative!$B$63</c:f>
              <c:strCache>
                <c:ptCount val="1"/>
                <c:pt idx="0">
                  <c:v>VH </c:v>
                </c:pt>
              </c:strCache>
            </c:strRef>
          </c:tx>
          <c:spPr>
            <a:solidFill>
              <a:srgbClr val="FF330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SurveyQuantitative!$B$80:$B$81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3-4BCE-8D10-905EB6D8446A}"/>
            </c:ext>
          </c:extLst>
        </c:ser>
        <c:ser>
          <c:idx val="1"/>
          <c:order val="1"/>
          <c:tx>
            <c:strRef>
              <c:f>SurveyQuantitative!$C$63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SurveyQuantitative!$C$80:$C$81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3-4BCE-8D10-905EB6D8446A}"/>
            </c:ext>
          </c:extLst>
        </c:ser>
        <c:ser>
          <c:idx val="2"/>
          <c:order val="2"/>
          <c:tx>
            <c:strRef>
              <c:f>SurveyQuantitative!$D$63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E2FE8A"/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SurveyQuantitative!$D$80:$D$81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3-4BCE-8D10-905EB6D8446A}"/>
            </c:ext>
          </c:extLst>
        </c:ser>
        <c:ser>
          <c:idx val="3"/>
          <c:order val="3"/>
          <c:tx>
            <c:strRef>
              <c:f>SurveyQuantitative!$E$63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>
                <a:lumMod val="75000"/>
                <a:alpha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SurveyQuantitative!$E$80:$E$81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3-4BCE-8D10-905EB6D84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454482944"/>
        <c:axId val="1454479104"/>
      </c:barChart>
      <c:catAx>
        <c:axId val="145448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454479104"/>
        <c:crosses val="autoZero"/>
        <c:auto val="1"/>
        <c:lblAlgn val="ctr"/>
        <c:lblOffset val="100"/>
        <c:noMultiLvlLbl val="0"/>
      </c:catAx>
      <c:valAx>
        <c:axId val="14544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45448294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Test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SurveyQuantitative!$B$63</c:f>
              <c:strCache>
                <c:ptCount val="1"/>
                <c:pt idx="0">
                  <c:v>VH </c:v>
                </c:pt>
              </c:strCache>
            </c:strRef>
          </c:tx>
          <c:spPr>
            <a:solidFill>
              <a:srgbClr val="FF330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SurveyQuantitative!$B$84:$B$85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6-4B29-8E0D-275BE4932159}"/>
            </c:ext>
          </c:extLst>
        </c:ser>
        <c:ser>
          <c:idx val="1"/>
          <c:order val="1"/>
          <c:tx>
            <c:strRef>
              <c:f>SurveyQuantitative!$C$63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SurveyQuantitative!$C$84:$C$85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6-4B29-8E0D-275BE4932159}"/>
            </c:ext>
          </c:extLst>
        </c:ser>
        <c:ser>
          <c:idx val="2"/>
          <c:order val="2"/>
          <c:tx>
            <c:strRef>
              <c:f>SurveyQuantitative!$D$63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E2FE8A"/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SurveyQuantitative!$D$84:$D$85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F6-4B29-8E0D-275BE4932159}"/>
            </c:ext>
          </c:extLst>
        </c:ser>
        <c:ser>
          <c:idx val="3"/>
          <c:order val="3"/>
          <c:tx>
            <c:strRef>
              <c:f>SurveyQuantitative!$E$63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>
                <a:lumMod val="75000"/>
                <a:alpha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SurveyQuantitative!$E$84:$E$85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F6-4B29-8E0D-275BE4932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454482944"/>
        <c:axId val="1454479104"/>
      </c:barChart>
      <c:catAx>
        <c:axId val="145448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454479104"/>
        <c:crosses val="autoZero"/>
        <c:auto val="1"/>
        <c:lblAlgn val="ctr"/>
        <c:lblOffset val="100"/>
        <c:noMultiLvlLbl val="0"/>
      </c:catAx>
      <c:valAx>
        <c:axId val="14544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45448294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SurveyQuantitative!$F$44</c:f>
              <c:strCache>
                <c:ptCount val="1"/>
                <c:pt idx="0">
                  <c:v>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SurveyQuantitative!$E$45:$E$48</c:f>
              <c:strCache>
                <c:ptCount val="4"/>
                <c:pt idx="0">
                  <c:v>VH</c:v>
                </c:pt>
                <c:pt idx="1">
                  <c:v>H</c:v>
                </c:pt>
                <c:pt idx="2">
                  <c:v>E</c:v>
                </c:pt>
                <c:pt idx="3">
                  <c:v>VE</c:v>
                </c:pt>
              </c:strCache>
            </c:strRef>
          </c:cat>
          <c:val>
            <c:numRef>
              <c:f>SurveyQuantitative!$F$45:$F$48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B-4760-AAE9-6C31CC130213}"/>
            </c:ext>
          </c:extLst>
        </c:ser>
        <c:ser>
          <c:idx val="1"/>
          <c:order val="1"/>
          <c:tx>
            <c:strRef>
              <c:f>SurveyQuantitative!$G$44</c:f>
              <c:strCache>
                <c:ptCount val="1"/>
                <c:pt idx="0">
                  <c:v>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SurveyQuantitative!$E$45:$E$48</c:f>
              <c:strCache>
                <c:ptCount val="4"/>
                <c:pt idx="0">
                  <c:v>VH</c:v>
                </c:pt>
                <c:pt idx="1">
                  <c:v>H</c:v>
                </c:pt>
                <c:pt idx="2">
                  <c:v>E</c:v>
                </c:pt>
                <c:pt idx="3">
                  <c:v>VE</c:v>
                </c:pt>
              </c:strCache>
            </c:strRef>
          </c:cat>
          <c:val>
            <c:numRef>
              <c:f>SurveyQuantitative!$G$45:$G$48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B-4760-AAE9-6C31CC130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261359"/>
        <c:axId val="1090264719"/>
      </c:barChart>
      <c:catAx>
        <c:axId val="109026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090264719"/>
        <c:crosses val="autoZero"/>
        <c:auto val="1"/>
        <c:lblAlgn val="ctr"/>
        <c:lblOffset val="100"/>
        <c:noMultiLvlLbl val="0"/>
      </c:catAx>
      <c:valAx>
        <c:axId val="10902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09026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4369166666666666"/>
          <c:y val="0.22132225893479646"/>
          <c:w val="0.36443555555555557"/>
          <c:h val="0.2471181854006431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Test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SurveyQuantitative!$B$50</c:f>
              <c:strCache>
                <c:ptCount val="1"/>
                <c:pt idx="0">
                  <c:v>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SurveyQuantitative!$A$51:$A$54</c:f>
              <c:strCache>
                <c:ptCount val="4"/>
                <c:pt idx="0">
                  <c:v>VH</c:v>
                </c:pt>
                <c:pt idx="1">
                  <c:v>H</c:v>
                </c:pt>
                <c:pt idx="2">
                  <c:v>E</c:v>
                </c:pt>
                <c:pt idx="3">
                  <c:v>VE</c:v>
                </c:pt>
              </c:strCache>
            </c:strRef>
          </c:cat>
          <c:val>
            <c:numRef>
              <c:f>SurveyQuantitative!$B$51:$B$54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3D-4564-9C9D-88A104AAEACB}"/>
            </c:ext>
          </c:extLst>
        </c:ser>
        <c:ser>
          <c:idx val="1"/>
          <c:order val="1"/>
          <c:tx>
            <c:strRef>
              <c:f>SurveyQuantitative!$C$50</c:f>
              <c:strCache>
                <c:ptCount val="1"/>
                <c:pt idx="0">
                  <c:v>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SurveyQuantitative!$A$51:$A$54</c:f>
              <c:strCache>
                <c:ptCount val="4"/>
                <c:pt idx="0">
                  <c:v>VH</c:v>
                </c:pt>
                <c:pt idx="1">
                  <c:v>H</c:v>
                </c:pt>
                <c:pt idx="2">
                  <c:v>E</c:v>
                </c:pt>
                <c:pt idx="3">
                  <c:v>VE</c:v>
                </c:pt>
              </c:strCache>
            </c:strRef>
          </c:cat>
          <c:val>
            <c:numRef>
              <c:f>SurveyQuantitative!$C$51:$C$54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3D-4564-9C9D-88A104AA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261359"/>
        <c:axId val="1090264719"/>
      </c:barChart>
      <c:catAx>
        <c:axId val="109026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090264719"/>
        <c:crosses val="autoZero"/>
        <c:auto val="1"/>
        <c:lblAlgn val="ctr"/>
        <c:lblOffset val="100"/>
        <c:noMultiLvlLbl val="0"/>
      </c:catAx>
      <c:valAx>
        <c:axId val="10902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09026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2958055555555556"/>
          <c:y val="0.27731888888888889"/>
          <c:w val="0.36342722222222218"/>
          <c:h val="0.150316666666666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Test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SurveyQuantitative!$F$50</c:f>
              <c:strCache>
                <c:ptCount val="1"/>
                <c:pt idx="0">
                  <c:v>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SurveyQuantitative!$E$51:$E$54</c:f>
              <c:strCache>
                <c:ptCount val="4"/>
                <c:pt idx="0">
                  <c:v>VH</c:v>
                </c:pt>
                <c:pt idx="1">
                  <c:v>H</c:v>
                </c:pt>
                <c:pt idx="2">
                  <c:v>E</c:v>
                </c:pt>
                <c:pt idx="3">
                  <c:v>VE</c:v>
                </c:pt>
              </c:strCache>
            </c:strRef>
          </c:cat>
          <c:val>
            <c:numRef>
              <c:f>SurveyQuantitative!$F$51:$F$54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E-4038-AA15-3345F3A8B79F}"/>
            </c:ext>
          </c:extLst>
        </c:ser>
        <c:ser>
          <c:idx val="1"/>
          <c:order val="1"/>
          <c:tx>
            <c:strRef>
              <c:f>SurveyQuantitative!$G$50</c:f>
              <c:strCache>
                <c:ptCount val="1"/>
                <c:pt idx="0">
                  <c:v>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SurveyQuantitative!$E$51:$E$54</c:f>
              <c:strCache>
                <c:ptCount val="4"/>
                <c:pt idx="0">
                  <c:v>VH</c:v>
                </c:pt>
                <c:pt idx="1">
                  <c:v>H</c:v>
                </c:pt>
                <c:pt idx="2">
                  <c:v>E</c:v>
                </c:pt>
                <c:pt idx="3">
                  <c:v>VE</c:v>
                </c:pt>
              </c:strCache>
            </c:strRef>
          </c:cat>
          <c:val>
            <c:numRef>
              <c:f>SurveyQuantitative!$G$51:$G$54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E-4038-AA15-3345F3A8B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261359"/>
        <c:axId val="1090264719"/>
      </c:barChart>
      <c:catAx>
        <c:axId val="109026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090264719"/>
        <c:crosses val="autoZero"/>
        <c:auto val="1"/>
        <c:lblAlgn val="ctr"/>
        <c:lblOffset val="100"/>
        <c:noMultiLvlLbl val="0"/>
      </c:catAx>
      <c:valAx>
        <c:axId val="10902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09026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0841388888888889"/>
          <c:y val="0.21445515029284185"/>
          <c:w val="0.37149111111111111"/>
          <c:h val="0.251894673565581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Test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SurveyQuantitative!$B$56</c:f>
              <c:strCache>
                <c:ptCount val="1"/>
                <c:pt idx="0">
                  <c:v>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SurveyQuantitative!$A$57:$A$60</c:f>
              <c:strCache>
                <c:ptCount val="4"/>
                <c:pt idx="0">
                  <c:v>VH</c:v>
                </c:pt>
                <c:pt idx="1">
                  <c:v>H</c:v>
                </c:pt>
                <c:pt idx="2">
                  <c:v>E</c:v>
                </c:pt>
                <c:pt idx="3">
                  <c:v>VE</c:v>
                </c:pt>
              </c:strCache>
            </c:strRef>
          </c:cat>
          <c:val>
            <c:numRef>
              <c:f>SurveyQuantitative!$B$57:$B$60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B-4F0D-A2F8-1E6E36BEB093}"/>
            </c:ext>
          </c:extLst>
        </c:ser>
        <c:ser>
          <c:idx val="1"/>
          <c:order val="1"/>
          <c:tx>
            <c:strRef>
              <c:f>SurveyQuantitative!$C$56</c:f>
              <c:strCache>
                <c:ptCount val="1"/>
                <c:pt idx="0">
                  <c:v>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SurveyQuantitative!$A$57:$A$60</c:f>
              <c:strCache>
                <c:ptCount val="4"/>
                <c:pt idx="0">
                  <c:v>VH</c:v>
                </c:pt>
                <c:pt idx="1">
                  <c:v>H</c:v>
                </c:pt>
                <c:pt idx="2">
                  <c:v>E</c:v>
                </c:pt>
                <c:pt idx="3">
                  <c:v>VE</c:v>
                </c:pt>
              </c:strCache>
            </c:strRef>
          </c:cat>
          <c:val>
            <c:numRef>
              <c:f>SurveyQuantitative!$C$57:$C$60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8B-4F0D-A2F8-1E6E36BEB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261359"/>
        <c:axId val="1090264719"/>
      </c:barChart>
      <c:catAx>
        <c:axId val="109026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090264719"/>
        <c:crosses val="autoZero"/>
        <c:auto val="1"/>
        <c:lblAlgn val="ctr"/>
        <c:lblOffset val="100"/>
        <c:noMultiLvlLbl val="0"/>
      </c:catAx>
      <c:valAx>
        <c:axId val="1090264719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09026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7191388888888889"/>
          <c:y val="0.26334920419289887"/>
          <c:w val="0.39164944444444444"/>
          <c:h val="0.150316666666666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Test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SurveyQuantitative!$F$56</c:f>
              <c:strCache>
                <c:ptCount val="1"/>
                <c:pt idx="0">
                  <c:v>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SurveyQuantitative!$E$57:$E$60</c:f>
              <c:strCache>
                <c:ptCount val="4"/>
                <c:pt idx="0">
                  <c:v>VH</c:v>
                </c:pt>
                <c:pt idx="1">
                  <c:v>H</c:v>
                </c:pt>
                <c:pt idx="2">
                  <c:v>E</c:v>
                </c:pt>
                <c:pt idx="3">
                  <c:v>VE</c:v>
                </c:pt>
              </c:strCache>
            </c:strRef>
          </c:cat>
          <c:val>
            <c:numRef>
              <c:f>SurveyQuantitative!$F$57:$F$60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3-434F-8639-D1ACB5F17D51}"/>
            </c:ext>
          </c:extLst>
        </c:ser>
        <c:ser>
          <c:idx val="1"/>
          <c:order val="1"/>
          <c:tx>
            <c:strRef>
              <c:f>SurveyQuantitative!$G$56</c:f>
              <c:strCache>
                <c:ptCount val="1"/>
                <c:pt idx="0">
                  <c:v>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SurveyQuantitative!$E$57:$E$60</c:f>
              <c:strCache>
                <c:ptCount val="4"/>
                <c:pt idx="0">
                  <c:v>VH</c:v>
                </c:pt>
                <c:pt idx="1">
                  <c:v>H</c:v>
                </c:pt>
                <c:pt idx="2">
                  <c:v>E</c:v>
                </c:pt>
                <c:pt idx="3">
                  <c:v>VE</c:v>
                </c:pt>
              </c:strCache>
            </c:strRef>
          </c:cat>
          <c:val>
            <c:numRef>
              <c:f>SurveyQuantitative!$G$57:$G$60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3-434F-8639-D1ACB5F17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261359"/>
        <c:axId val="1090264719"/>
      </c:barChart>
      <c:catAx>
        <c:axId val="109026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090264719"/>
        <c:crosses val="autoZero"/>
        <c:auto val="1"/>
        <c:lblAlgn val="ctr"/>
        <c:lblOffset val="100"/>
        <c:noMultiLvlLbl val="0"/>
      </c:catAx>
      <c:valAx>
        <c:axId val="10902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09026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3663611111111112"/>
          <c:y val="0.2354097448214377"/>
          <c:w val="0.37854666666666664"/>
          <c:h val="0.251894673565581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Test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SurveyQuantitative!$B$63</c:f>
              <c:strCache>
                <c:ptCount val="1"/>
                <c:pt idx="0">
                  <c:v>VH </c:v>
                </c:pt>
              </c:strCache>
            </c:strRef>
          </c:tx>
          <c:spPr>
            <a:solidFill>
              <a:srgbClr val="FF330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SurveyQuantitative!$B$64:$B$65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0-4461-B2A0-E263408A8BA5}"/>
            </c:ext>
          </c:extLst>
        </c:ser>
        <c:ser>
          <c:idx val="1"/>
          <c:order val="1"/>
          <c:tx>
            <c:strRef>
              <c:f>SurveyQuantitative!$C$63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SurveyQuantitative!$C$64:$C$65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0-4461-B2A0-E263408A8BA5}"/>
            </c:ext>
          </c:extLst>
        </c:ser>
        <c:ser>
          <c:idx val="2"/>
          <c:order val="2"/>
          <c:tx>
            <c:strRef>
              <c:f>SurveyQuantitative!$D$63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E2FE8A"/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SurveyQuantitative!$D$64:$D$65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10-4461-B2A0-E263408A8BA5}"/>
            </c:ext>
          </c:extLst>
        </c:ser>
        <c:ser>
          <c:idx val="3"/>
          <c:order val="3"/>
          <c:tx>
            <c:strRef>
              <c:f>SurveyQuantitative!$E$63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>
                <a:lumMod val="75000"/>
                <a:alpha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SurveyQuantitative!$E$64:$E$65</c:f>
              <c:numCache>
                <c:formatCode>General</c:formatCode>
                <c:ptCount val="2"/>
                <c:pt idx="0">
                  <c:v>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10-4461-B2A0-E263408A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454482944"/>
        <c:axId val="1454479104"/>
      </c:barChart>
      <c:catAx>
        <c:axId val="145448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454479104"/>
        <c:crosses val="autoZero"/>
        <c:auto val="1"/>
        <c:lblAlgn val="ctr"/>
        <c:lblOffset val="100"/>
        <c:noMultiLvlLbl val="0"/>
      </c:catAx>
      <c:valAx>
        <c:axId val="14544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45448294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SurveyQuantitative!$B$63</c:f>
              <c:strCache>
                <c:ptCount val="1"/>
                <c:pt idx="0">
                  <c:v>VH </c:v>
                </c:pt>
              </c:strCache>
            </c:strRef>
          </c:tx>
          <c:spPr>
            <a:solidFill>
              <a:srgbClr val="FF330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SurveyQuantitative!$B$68:$B$69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8-45FB-9240-BDFEC4174DE5}"/>
            </c:ext>
          </c:extLst>
        </c:ser>
        <c:ser>
          <c:idx val="1"/>
          <c:order val="1"/>
          <c:tx>
            <c:strRef>
              <c:f>SurveyQuantitative!$C$63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SurveyQuantitative!$C$68:$C$69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F8-45FB-9240-BDFEC4174DE5}"/>
            </c:ext>
          </c:extLst>
        </c:ser>
        <c:ser>
          <c:idx val="2"/>
          <c:order val="2"/>
          <c:tx>
            <c:strRef>
              <c:f>SurveyQuantitative!$D$63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E2FE8A"/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SurveyQuantitative!$D$68:$D$69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8-45FB-9240-BDFEC4174DE5}"/>
            </c:ext>
          </c:extLst>
        </c:ser>
        <c:ser>
          <c:idx val="3"/>
          <c:order val="3"/>
          <c:tx>
            <c:strRef>
              <c:f>SurveyQuantitative!$E$63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>
                <a:lumMod val="75000"/>
                <a:alpha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SurveyQuantitative!$E$68:$E$69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F8-45FB-9240-BDFEC4174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454482944"/>
        <c:axId val="1454479104"/>
      </c:barChart>
      <c:catAx>
        <c:axId val="145448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454479104"/>
        <c:crosses val="autoZero"/>
        <c:auto val="1"/>
        <c:lblAlgn val="ctr"/>
        <c:lblOffset val="100"/>
        <c:noMultiLvlLbl val="0"/>
      </c:catAx>
      <c:valAx>
        <c:axId val="14544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45448294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Test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SurveyQuantitative!$B$63</c:f>
              <c:strCache>
                <c:ptCount val="1"/>
                <c:pt idx="0">
                  <c:v>VH </c:v>
                </c:pt>
              </c:strCache>
            </c:strRef>
          </c:tx>
          <c:spPr>
            <a:solidFill>
              <a:srgbClr val="FF330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SurveyQuantitative!$B$72:$B$73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3-43BC-A735-1327EAF6F0BA}"/>
            </c:ext>
          </c:extLst>
        </c:ser>
        <c:ser>
          <c:idx val="1"/>
          <c:order val="1"/>
          <c:tx>
            <c:strRef>
              <c:f>SurveyQuantitative!$C$63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SurveyQuantitative!$C$72:$C$73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3-43BC-A735-1327EAF6F0BA}"/>
            </c:ext>
          </c:extLst>
        </c:ser>
        <c:ser>
          <c:idx val="2"/>
          <c:order val="2"/>
          <c:tx>
            <c:strRef>
              <c:f>SurveyQuantitative!$D$63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E2FE8A"/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SurveyQuantitative!$D$72:$D$73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A3-43BC-A735-1327EAF6F0BA}"/>
            </c:ext>
          </c:extLst>
        </c:ser>
        <c:ser>
          <c:idx val="3"/>
          <c:order val="3"/>
          <c:tx>
            <c:strRef>
              <c:f>SurveyQuantitative!$E$63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>
                <a:lumMod val="75000"/>
                <a:alpha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SurveyQuantitative!$A$64:$A$65</c:f>
              <c:strCache>
                <c:ptCount val="2"/>
                <c:pt idx="0">
                  <c:v>MF</c:v>
                </c:pt>
                <c:pt idx="1">
                  <c:v>DM</c:v>
                </c:pt>
              </c:strCache>
            </c:strRef>
          </c:cat>
          <c:val>
            <c:numRef>
              <c:f>SurveyQuantitative!$E$72:$E$73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A3-43BC-A735-1327EAF6F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454482944"/>
        <c:axId val="1454479104"/>
      </c:barChart>
      <c:catAx>
        <c:axId val="145448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454479104"/>
        <c:crosses val="autoZero"/>
        <c:auto val="1"/>
        <c:lblAlgn val="ctr"/>
        <c:lblOffset val="100"/>
        <c:noMultiLvlLbl val="0"/>
      </c:catAx>
      <c:valAx>
        <c:axId val="14544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45448294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7883</xdr:colOff>
      <xdr:row>43</xdr:row>
      <xdr:rowOff>10510</xdr:rowOff>
    </xdr:from>
    <xdr:to>
      <xdr:col>10</xdr:col>
      <xdr:colOff>588683</xdr:colOff>
      <xdr:row>52</xdr:row>
      <xdr:rowOff>155131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8FDB3F5-10FE-F82D-0B48-26EAE0731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599546</xdr:colOff>
      <xdr:row>43</xdr:row>
      <xdr:rowOff>10511</xdr:rowOff>
    </xdr:from>
    <xdr:to>
      <xdr:col>13</xdr:col>
      <xdr:colOff>570746</xdr:colOff>
      <xdr:row>52</xdr:row>
      <xdr:rowOff>155132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AA4AC2F-087E-4FA6-A2F9-FA252CDCA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577726</xdr:colOff>
      <xdr:row>43</xdr:row>
      <xdr:rowOff>15071</xdr:rowOff>
    </xdr:from>
    <xdr:to>
      <xdr:col>16</xdr:col>
      <xdr:colOff>548926</xdr:colOff>
      <xdr:row>52</xdr:row>
      <xdr:rowOff>163514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CB0F7C9-3060-4B7A-8BBD-A0C389AC6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3199</xdr:colOff>
      <xdr:row>52</xdr:row>
      <xdr:rowOff>160846</xdr:rowOff>
    </xdr:from>
    <xdr:to>
      <xdr:col>10</xdr:col>
      <xdr:colOff>583999</xdr:colOff>
      <xdr:row>62</xdr:row>
      <xdr:rowOff>123759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8706CC2-C26A-4926-BEFA-F336CC858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597605</xdr:colOff>
      <xdr:row>52</xdr:row>
      <xdr:rowOff>159570</xdr:rowOff>
    </xdr:from>
    <xdr:to>
      <xdr:col>13</xdr:col>
      <xdr:colOff>568805</xdr:colOff>
      <xdr:row>62</xdr:row>
      <xdr:rowOff>122483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8CE719D-180E-4A81-83A8-91B73C369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579668</xdr:colOff>
      <xdr:row>52</xdr:row>
      <xdr:rowOff>152945</xdr:rowOff>
    </xdr:from>
    <xdr:to>
      <xdr:col>16</xdr:col>
      <xdr:colOff>550868</xdr:colOff>
      <xdr:row>62</xdr:row>
      <xdr:rowOff>115858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7838E57-9D99-4860-9E48-574749199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366009</xdr:colOff>
      <xdr:row>63</xdr:row>
      <xdr:rowOff>81087</xdr:rowOff>
    </xdr:from>
    <xdr:to>
      <xdr:col>10</xdr:col>
      <xdr:colOff>81977</xdr:colOff>
      <xdr:row>71</xdr:row>
      <xdr:rowOff>69062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B8470D4-8886-1FFA-742E-19690737D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151087</xdr:colOff>
      <xdr:row>63</xdr:row>
      <xdr:rowOff>122905</xdr:rowOff>
    </xdr:from>
    <xdr:to>
      <xdr:col>13</xdr:col>
      <xdr:colOff>481779</xdr:colOff>
      <xdr:row>71</xdr:row>
      <xdr:rowOff>112785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7D3E57C-A045-4EE9-A46B-23118B937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347870</xdr:colOff>
      <xdr:row>71</xdr:row>
      <xdr:rowOff>124239</xdr:rowOff>
    </xdr:from>
    <xdr:to>
      <xdr:col>10</xdr:col>
      <xdr:colOff>58030</xdr:colOff>
      <xdr:row>79</xdr:row>
      <xdr:rowOff>116025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628E730-3C9A-4FAD-90A2-4CB64059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149088</xdr:colOff>
      <xdr:row>71</xdr:row>
      <xdr:rowOff>149087</xdr:rowOff>
    </xdr:from>
    <xdr:to>
      <xdr:col>13</xdr:col>
      <xdr:colOff>470255</xdr:colOff>
      <xdr:row>79</xdr:row>
      <xdr:rowOff>135158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0C025AC-6EF9-48E6-9088-3DB9860B5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339587</xdr:colOff>
      <xdr:row>80</xdr:row>
      <xdr:rowOff>64355</xdr:rowOff>
    </xdr:from>
    <xdr:to>
      <xdr:col>10</xdr:col>
      <xdr:colOff>49747</xdr:colOff>
      <xdr:row>88</xdr:row>
      <xdr:rowOff>56141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8C40AA51-768B-4CFA-9763-F70A9A7E2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140805</xdr:colOff>
      <xdr:row>80</xdr:row>
      <xdr:rowOff>140805</xdr:rowOff>
    </xdr:from>
    <xdr:to>
      <xdr:col>13</xdr:col>
      <xdr:colOff>463877</xdr:colOff>
      <xdr:row>88</xdr:row>
      <xdr:rowOff>138306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775DB36-B20B-4CBD-B59D-9BF18463A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45" zoomScaleNormal="145" workbookViewId="0">
      <selection activeCell="J1" sqref="J1:J1048576"/>
    </sheetView>
  </sheetViews>
  <sheetFormatPr defaultRowHeight="14.4" x14ac:dyDescent="0.3"/>
  <cols>
    <col min="1" max="1" width="5.77734375" style="1" customWidth="1"/>
    <col min="2" max="2" width="5.77734375" style="2" customWidth="1"/>
    <col min="3" max="8" width="12.77734375" style="1" customWidth="1"/>
    <col min="9" max="9" width="12.77734375" customWidth="1"/>
  </cols>
  <sheetData>
    <row r="1" spans="1:9" s="6" customFormat="1" ht="19.95" customHeight="1" x14ac:dyDescent="0.3"/>
    <row r="2" spans="1:9" ht="19.95" customHeight="1" x14ac:dyDescent="0.3">
      <c r="B2" s="4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36</v>
      </c>
      <c r="H2" s="3" t="s">
        <v>5</v>
      </c>
      <c r="I2" s="3" t="s">
        <v>6</v>
      </c>
    </row>
    <row r="3" spans="1:9" ht="19.95" customHeight="1" x14ac:dyDescent="0.3">
      <c r="A3"/>
      <c r="B3" s="5">
        <v>1</v>
      </c>
      <c r="C3" s="13">
        <v>30</v>
      </c>
      <c r="D3" s="13">
        <v>17.5</v>
      </c>
      <c r="E3" s="13">
        <v>0.7</v>
      </c>
      <c r="F3" s="13">
        <v>8</v>
      </c>
      <c r="G3" s="13">
        <v>0.02</v>
      </c>
      <c r="H3" s="13">
        <f>1.3/7</f>
        <v>0.18571428571428572</v>
      </c>
      <c r="I3" s="13" t="s">
        <v>37</v>
      </c>
    </row>
    <row r="4" spans="1:9" ht="19.95" customHeight="1" x14ac:dyDescent="0.3">
      <c r="B4" s="7">
        <v>2</v>
      </c>
      <c r="C4" s="14">
        <v>32.5</v>
      </c>
      <c r="D4" s="14">
        <v>25</v>
      </c>
      <c r="E4" s="14">
        <v>1.25</v>
      </c>
      <c r="F4" s="14">
        <v>8</v>
      </c>
      <c r="G4" s="14">
        <v>0.02</v>
      </c>
      <c r="H4" s="14">
        <v>0.25</v>
      </c>
      <c r="I4" s="14">
        <v>0</v>
      </c>
    </row>
    <row r="5" spans="1:9" ht="19.95" customHeight="1" x14ac:dyDescent="0.3">
      <c r="A5"/>
      <c r="B5" s="5">
        <v>3</v>
      </c>
      <c r="C5" s="13">
        <v>22.5</v>
      </c>
      <c r="D5" s="13">
        <v>15</v>
      </c>
      <c r="E5" s="13">
        <v>0.5</v>
      </c>
      <c r="F5" s="13">
        <v>5</v>
      </c>
      <c r="G5" s="13">
        <v>1.4999999999999999E-2</v>
      </c>
      <c r="H5" s="13">
        <v>0.25</v>
      </c>
      <c r="I5" s="13">
        <v>0</v>
      </c>
    </row>
    <row r="6" spans="1:9" ht="19.95" customHeight="1" x14ac:dyDescent="0.3">
      <c r="B6" s="7">
        <v>4</v>
      </c>
      <c r="C6" s="14">
        <v>25</v>
      </c>
      <c r="D6" s="14">
        <v>20</v>
      </c>
      <c r="E6" s="14">
        <v>0.5</v>
      </c>
      <c r="F6" s="14">
        <v>7</v>
      </c>
      <c r="G6" s="14">
        <v>1.4999999999999999E-2</v>
      </c>
      <c r="H6" s="14">
        <v>0.3</v>
      </c>
      <c r="I6" s="14">
        <v>0</v>
      </c>
    </row>
    <row r="7" spans="1:9" ht="19.95" customHeight="1" x14ac:dyDescent="0.3">
      <c r="A7"/>
      <c r="B7" s="5">
        <v>5</v>
      </c>
      <c r="C7" s="13">
        <v>25</v>
      </c>
      <c r="D7" s="13">
        <v>20</v>
      </c>
      <c r="E7" s="13">
        <v>1</v>
      </c>
      <c r="F7" s="13">
        <v>6</v>
      </c>
      <c r="G7" s="13">
        <v>0.02</v>
      </c>
      <c r="H7" s="13">
        <v>0.16</v>
      </c>
      <c r="I7" s="13">
        <v>0</v>
      </c>
    </row>
    <row r="8" spans="1:9" ht="19.95" customHeight="1" x14ac:dyDescent="0.3">
      <c r="B8" s="7"/>
      <c r="C8" s="14">
        <v>25</v>
      </c>
      <c r="D8" s="14">
        <v>15</v>
      </c>
      <c r="E8" s="14">
        <v>0.7</v>
      </c>
      <c r="F8" s="14">
        <v>6.5</v>
      </c>
      <c r="G8" s="14">
        <v>0.04</v>
      </c>
      <c r="H8" s="14">
        <v>0.2</v>
      </c>
      <c r="I8" s="14">
        <v>0.1</v>
      </c>
    </row>
    <row r="9" spans="1:9" ht="19.95" customHeight="1" x14ac:dyDescent="0.3">
      <c r="A9"/>
      <c r="B9" s="5">
        <v>7</v>
      </c>
      <c r="C9" s="13">
        <v>35</v>
      </c>
      <c r="D9" s="13">
        <v>15</v>
      </c>
      <c r="E9" s="13">
        <v>1</v>
      </c>
      <c r="F9" s="13">
        <v>8</v>
      </c>
      <c r="G9" s="13">
        <v>0.04</v>
      </c>
      <c r="H9" s="13">
        <v>0.4</v>
      </c>
      <c r="I9" s="13">
        <v>0</v>
      </c>
    </row>
    <row r="10" spans="1:9" ht="19.95" customHeight="1" x14ac:dyDescent="0.3">
      <c r="B10" s="7">
        <v>8</v>
      </c>
      <c r="C10" s="14">
        <v>22.5</v>
      </c>
      <c r="D10" s="14">
        <v>10</v>
      </c>
      <c r="E10" s="14">
        <v>1.75</v>
      </c>
      <c r="F10" s="14">
        <v>5</v>
      </c>
      <c r="G10" s="14">
        <v>0.04</v>
      </c>
      <c r="H10" s="14">
        <v>0.25</v>
      </c>
      <c r="I10" s="14">
        <v>0</v>
      </c>
    </row>
    <row r="11" spans="1:9" ht="19.95" customHeight="1" x14ac:dyDescent="0.3">
      <c r="A11"/>
      <c r="B11" s="5">
        <v>9</v>
      </c>
      <c r="C11" s="13">
        <v>20</v>
      </c>
      <c r="D11" s="13">
        <v>17.5</v>
      </c>
      <c r="E11" s="13">
        <v>1</v>
      </c>
      <c r="F11" s="13">
        <v>4</v>
      </c>
      <c r="G11" s="13">
        <v>2.5000000000000001E-2</v>
      </c>
      <c r="H11" s="13">
        <v>0.1</v>
      </c>
      <c r="I11" s="13">
        <v>0</v>
      </c>
    </row>
    <row r="12" spans="1:9" ht="19.95" customHeight="1" x14ac:dyDescent="0.3">
      <c r="B12" s="7">
        <v>10</v>
      </c>
      <c r="C12" s="14">
        <v>25</v>
      </c>
      <c r="D12" s="14">
        <v>22.5</v>
      </c>
      <c r="E12" s="14">
        <v>1</v>
      </c>
      <c r="F12" s="14">
        <v>4.5</v>
      </c>
      <c r="G12" s="14">
        <v>7.4999999999999997E-3</v>
      </c>
      <c r="H12" s="14">
        <v>7.0000000000000007E-2</v>
      </c>
      <c r="I12" s="14">
        <v>0</v>
      </c>
    </row>
    <row r="15" spans="1:9" x14ac:dyDescent="0.3">
      <c r="B1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CB261-AB0B-4B45-B3B6-EDB3644DCCA6}">
  <dimension ref="A1:L90"/>
  <sheetViews>
    <sheetView topLeftCell="A60" zoomScale="70" zoomScaleNormal="70" workbookViewId="0">
      <selection activeCell="H81" sqref="H81"/>
    </sheetView>
  </sheetViews>
  <sheetFormatPr defaultRowHeight="14.4" x14ac:dyDescent="0.3"/>
  <cols>
    <col min="1" max="1" width="5.77734375" style="1" customWidth="1"/>
    <col min="2" max="2" width="5.77734375" style="2" customWidth="1"/>
    <col min="3" max="3" width="20.77734375" style="1" customWidth="1"/>
    <col min="4" max="4" width="5.77734375" style="1" customWidth="1"/>
    <col min="5" max="8" width="12.77734375" style="1" customWidth="1"/>
    <col min="9" max="12" width="12.77734375" customWidth="1"/>
  </cols>
  <sheetData>
    <row r="1" spans="2:12" s="6" customFormat="1" ht="19.95" customHeight="1" x14ac:dyDescent="0.3">
      <c r="C1" s="8"/>
    </row>
    <row r="2" spans="2:12" ht="40.049999999999997" customHeight="1" x14ac:dyDescent="0.3">
      <c r="B2" s="4" t="s">
        <v>7</v>
      </c>
      <c r="C2" s="12" t="s">
        <v>8</v>
      </c>
      <c r="D2" s="4"/>
      <c r="E2" s="19" t="s">
        <v>9</v>
      </c>
      <c r="F2" s="20"/>
      <c r="G2" s="19" t="s">
        <v>10</v>
      </c>
      <c r="H2" s="20"/>
      <c r="I2" s="19" t="s">
        <v>11</v>
      </c>
      <c r="J2" s="20"/>
      <c r="K2" s="19" t="s">
        <v>12</v>
      </c>
      <c r="L2" s="20"/>
    </row>
    <row r="3" spans="2:12" ht="19.95" customHeight="1" x14ac:dyDescent="0.3">
      <c r="B3" s="5"/>
      <c r="C3" s="5"/>
      <c r="D3" s="5"/>
      <c r="E3" s="5" t="s">
        <v>15</v>
      </c>
      <c r="F3" s="11" t="s">
        <v>16</v>
      </c>
      <c r="G3" s="5" t="s">
        <v>15</v>
      </c>
      <c r="H3" s="11" t="s">
        <v>16</v>
      </c>
      <c r="I3" s="5" t="s">
        <v>15</v>
      </c>
      <c r="J3" s="11" t="s">
        <v>16</v>
      </c>
      <c r="K3" s="5" t="s">
        <v>15</v>
      </c>
      <c r="L3" s="11" t="s">
        <v>16</v>
      </c>
    </row>
    <row r="4" spans="2:12" ht="19.95" customHeight="1" x14ac:dyDescent="0.3">
      <c r="B4" s="5" t="s">
        <v>13</v>
      </c>
      <c r="C4" s="5" t="s">
        <v>14</v>
      </c>
      <c r="D4" s="5"/>
      <c r="E4" s="9" t="b">
        <v>0</v>
      </c>
      <c r="F4" s="10" t="b">
        <v>0</v>
      </c>
      <c r="G4" s="9" t="b">
        <v>0</v>
      </c>
      <c r="H4" s="10" t="b">
        <v>0</v>
      </c>
      <c r="I4" s="9" t="b">
        <v>0</v>
      </c>
      <c r="J4" s="10" t="b">
        <v>0</v>
      </c>
      <c r="K4" s="9" t="b">
        <v>1</v>
      </c>
      <c r="L4" s="10" t="b">
        <v>1</v>
      </c>
    </row>
    <row r="5" spans="2:12" ht="19.95" customHeight="1" x14ac:dyDescent="0.3">
      <c r="B5" s="5" t="s">
        <v>17</v>
      </c>
      <c r="C5" s="5" t="s">
        <v>19</v>
      </c>
      <c r="D5" s="5"/>
      <c r="E5" s="9" t="b">
        <v>0</v>
      </c>
      <c r="F5" s="10" t="b">
        <v>0</v>
      </c>
      <c r="G5" s="9" t="b">
        <v>0</v>
      </c>
      <c r="H5" s="10" t="b">
        <v>0</v>
      </c>
      <c r="I5" s="9" t="b">
        <v>1</v>
      </c>
      <c r="J5" s="10" t="b">
        <v>1</v>
      </c>
      <c r="K5" s="9" t="b">
        <v>0</v>
      </c>
      <c r="L5" s="10" t="b">
        <v>0</v>
      </c>
    </row>
    <row r="6" spans="2:12" ht="19.95" customHeight="1" x14ac:dyDescent="0.3">
      <c r="B6" s="5" t="s">
        <v>18</v>
      </c>
      <c r="C6" s="5" t="s">
        <v>20</v>
      </c>
      <c r="D6" s="5"/>
      <c r="E6" s="9" t="b">
        <v>0</v>
      </c>
      <c r="F6" s="10" t="b">
        <v>0</v>
      </c>
      <c r="G6" s="9" t="b">
        <v>0</v>
      </c>
      <c r="H6" s="10" t="b">
        <v>0</v>
      </c>
      <c r="I6" s="9" t="b">
        <v>0</v>
      </c>
      <c r="J6" s="10" t="b">
        <v>0</v>
      </c>
      <c r="K6" s="9" t="b">
        <v>1</v>
      </c>
      <c r="L6" s="10" t="b">
        <v>1</v>
      </c>
    </row>
    <row r="7" spans="2:12" ht="19.95" customHeight="1" x14ac:dyDescent="0.3">
      <c r="B7" s="5" t="s">
        <v>21</v>
      </c>
      <c r="C7" s="5" t="s">
        <v>22</v>
      </c>
      <c r="D7" s="5"/>
      <c r="E7" s="9" t="b">
        <v>0</v>
      </c>
      <c r="F7" s="10" t="b">
        <v>0</v>
      </c>
      <c r="G7" s="9" t="b">
        <v>0</v>
      </c>
      <c r="H7" s="10" t="b">
        <v>0</v>
      </c>
      <c r="I7" s="9" t="b">
        <v>1</v>
      </c>
      <c r="J7" s="10" t="b">
        <v>0</v>
      </c>
      <c r="K7" s="9" t="b">
        <v>0</v>
      </c>
      <c r="L7" s="10" t="b">
        <v>1</v>
      </c>
    </row>
    <row r="8" spans="2:12" ht="19.95" customHeight="1" x14ac:dyDescent="0.3">
      <c r="B8" s="5" t="s">
        <v>23</v>
      </c>
      <c r="C8" s="5" t="s">
        <v>24</v>
      </c>
      <c r="D8" s="5"/>
      <c r="E8" s="9" t="b">
        <v>0</v>
      </c>
      <c r="F8" s="10" t="b">
        <v>0</v>
      </c>
      <c r="G8" s="9" t="b">
        <v>0</v>
      </c>
      <c r="H8" s="10" t="b">
        <v>0</v>
      </c>
      <c r="I8" s="9" t="b">
        <v>1</v>
      </c>
      <c r="J8" s="10" t="b">
        <v>0</v>
      </c>
      <c r="K8" s="9" t="b">
        <v>0</v>
      </c>
      <c r="L8" s="10" t="b">
        <v>1</v>
      </c>
    </row>
    <row r="9" spans="2:12" ht="19.95" customHeight="1" x14ac:dyDescent="0.3">
      <c r="B9" s="5" t="s">
        <v>25</v>
      </c>
      <c r="C9" s="5" t="s">
        <v>26</v>
      </c>
      <c r="D9" s="5"/>
      <c r="E9" s="9" t="b">
        <v>0</v>
      </c>
      <c r="F9" s="10" t="b">
        <v>0</v>
      </c>
      <c r="G9" s="9" t="b">
        <v>0</v>
      </c>
      <c r="H9" s="10" t="b">
        <v>0</v>
      </c>
      <c r="I9" s="9" t="b">
        <v>1</v>
      </c>
      <c r="J9" s="10" t="b">
        <v>0</v>
      </c>
      <c r="K9" s="9" t="b">
        <v>0</v>
      </c>
      <c r="L9" s="10" t="b">
        <v>1</v>
      </c>
    </row>
    <row r="11" spans="2:12" ht="46.8" x14ac:dyDescent="0.3">
      <c r="B11" s="4" t="s">
        <v>27</v>
      </c>
      <c r="C11" s="12" t="s">
        <v>8</v>
      </c>
      <c r="D11" s="4"/>
      <c r="E11" s="19" t="s">
        <v>9</v>
      </c>
      <c r="F11" s="20"/>
      <c r="G11" s="19" t="s">
        <v>10</v>
      </c>
      <c r="H11" s="20"/>
      <c r="I11" s="19" t="s">
        <v>11</v>
      </c>
      <c r="J11" s="20"/>
      <c r="K11" s="19" t="s">
        <v>12</v>
      </c>
      <c r="L11" s="20"/>
    </row>
    <row r="12" spans="2:12" x14ac:dyDescent="0.3">
      <c r="B12" s="5"/>
      <c r="C12" s="5"/>
      <c r="D12" s="5"/>
      <c r="E12" s="5" t="s">
        <v>15</v>
      </c>
      <c r="F12" s="11" t="s">
        <v>16</v>
      </c>
      <c r="G12" s="5" t="s">
        <v>15</v>
      </c>
      <c r="H12" s="11" t="s">
        <v>16</v>
      </c>
      <c r="I12" s="5" t="s">
        <v>15</v>
      </c>
      <c r="J12" s="11" t="s">
        <v>16</v>
      </c>
      <c r="K12" s="5" t="s">
        <v>15</v>
      </c>
      <c r="L12" s="11" t="s">
        <v>16</v>
      </c>
    </row>
    <row r="13" spans="2:12" x14ac:dyDescent="0.3">
      <c r="B13" s="5" t="s">
        <v>13</v>
      </c>
      <c r="C13" s="5" t="s">
        <v>14</v>
      </c>
      <c r="D13" s="5"/>
      <c r="E13" s="9" t="b">
        <v>0</v>
      </c>
      <c r="F13" s="10" t="b">
        <v>0</v>
      </c>
      <c r="G13" s="9" t="b">
        <v>0</v>
      </c>
      <c r="H13" s="10" t="b">
        <v>0</v>
      </c>
      <c r="I13" s="9" t="b">
        <v>0</v>
      </c>
      <c r="J13" s="10" t="b">
        <v>0</v>
      </c>
      <c r="K13" s="9" t="b">
        <v>1</v>
      </c>
      <c r="L13" s="10" t="b">
        <v>1</v>
      </c>
    </row>
    <row r="14" spans="2:12" x14ac:dyDescent="0.3">
      <c r="B14" s="5" t="s">
        <v>17</v>
      </c>
      <c r="C14" s="5" t="s">
        <v>19</v>
      </c>
      <c r="D14" s="5"/>
      <c r="E14" s="9" t="b">
        <v>0</v>
      </c>
      <c r="F14" s="10" t="b">
        <v>0</v>
      </c>
      <c r="G14" s="9" t="b">
        <v>0</v>
      </c>
      <c r="H14" s="10" t="b">
        <v>0</v>
      </c>
      <c r="I14" s="9" t="b">
        <v>1</v>
      </c>
      <c r="J14" s="10" t="b">
        <v>1</v>
      </c>
      <c r="K14" s="9" t="b">
        <v>0</v>
      </c>
      <c r="L14" s="10" t="b">
        <v>0</v>
      </c>
    </row>
    <row r="15" spans="2:12" x14ac:dyDescent="0.3">
      <c r="B15" s="5" t="s">
        <v>18</v>
      </c>
      <c r="C15" s="5" t="s">
        <v>20</v>
      </c>
      <c r="D15" s="5"/>
      <c r="E15" s="9" t="b">
        <v>0</v>
      </c>
      <c r="F15" s="10" t="b">
        <v>0</v>
      </c>
      <c r="G15" s="9" t="b">
        <v>1</v>
      </c>
      <c r="H15" s="10" t="b">
        <v>0</v>
      </c>
      <c r="I15" s="9" t="b">
        <v>0</v>
      </c>
      <c r="J15" s="10" t="b">
        <v>1</v>
      </c>
      <c r="K15" s="9" t="b">
        <v>0</v>
      </c>
      <c r="L15" s="10" t="b">
        <v>0</v>
      </c>
    </row>
    <row r="16" spans="2:12" x14ac:dyDescent="0.3">
      <c r="B16" s="5" t="s">
        <v>21</v>
      </c>
      <c r="C16" s="5" t="s">
        <v>22</v>
      </c>
      <c r="D16" s="5"/>
      <c r="E16" s="9" t="b">
        <v>0</v>
      </c>
      <c r="F16" s="10" t="b">
        <v>0</v>
      </c>
      <c r="G16" s="9" t="b">
        <v>0</v>
      </c>
      <c r="H16" s="10" t="b">
        <v>0</v>
      </c>
      <c r="I16" s="9" t="b">
        <v>1</v>
      </c>
      <c r="J16" s="10" t="b">
        <v>0</v>
      </c>
      <c r="K16" s="9" t="b">
        <v>0</v>
      </c>
      <c r="L16" s="10" t="b">
        <v>1</v>
      </c>
    </row>
    <row r="17" spans="2:12" x14ac:dyDescent="0.3">
      <c r="B17" s="5" t="s">
        <v>23</v>
      </c>
      <c r="C17" s="5" t="s">
        <v>24</v>
      </c>
      <c r="D17" s="5"/>
      <c r="E17" s="9" t="b">
        <v>0</v>
      </c>
      <c r="F17" s="10" t="b">
        <v>0</v>
      </c>
      <c r="G17" s="9" t="b">
        <v>0</v>
      </c>
      <c r="H17" s="10" t="b">
        <v>0</v>
      </c>
      <c r="I17" s="9" t="b">
        <v>1</v>
      </c>
      <c r="J17" s="10" t="b">
        <v>1</v>
      </c>
      <c r="K17" s="9" t="b">
        <v>0</v>
      </c>
      <c r="L17" s="10" t="b">
        <v>0</v>
      </c>
    </row>
    <row r="18" spans="2:12" x14ac:dyDescent="0.3">
      <c r="B18" s="5" t="s">
        <v>25</v>
      </c>
      <c r="C18" s="5" t="s">
        <v>26</v>
      </c>
      <c r="D18" s="5"/>
      <c r="E18" s="9" t="b">
        <v>0</v>
      </c>
      <c r="F18" s="10" t="b">
        <v>0</v>
      </c>
      <c r="G18" s="9" t="b">
        <v>0</v>
      </c>
      <c r="H18" s="10" t="b">
        <v>0</v>
      </c>
      <c r="I18" s="9" t="b">
        <v>1</v>
      </c>
      <c r="J18" s="10" t="b">
        <v>0</v>
      </c>
      <c r="K18" s="9" t="b">
        <v>0</v>
      </c>
      <c r="L18" s="10" t="b">
        <v>1</v>
      </c>
    </row>
    <row r="20" spans="2:12" ht="46.8" x14ac:dyDescent="0.3">
      <c r="B20" s="4" t="s">
        <v>28</v>
      </c>
      <c r="C20" s="12" t="s">
        <v>8</v>
      </c>
      <c r="D20" s="4"/>
      <c r="E20" s="19" t="s">
        <v>9</v>
      </c>
      <c r="F20" s="20"/>
      <c r="G20" s="19" t="s">
        <v>10</v>
      </c>
      <c r="H20" s="20"/>
      <c r="I20" s="19" t="s">
        <v>11</v>
      </c>
      <c r="J20" s="20"/>
      <c r="K20" s="19" t="s">
        <v>12</v>
      </c>
      <c r="L20" s="20"/>
    </row>
    <row r="21" spans="2:12" x14ac:dyDescent="0.3">
      <c r="B21" s="5"/>
      <c r="C21" s="5"/>
      <c r="D21" s="5"/>
      <c r="E21" s="5" t="s">
        <v>15</v>
      </c>
      <c r="F21" s="11" t="s">
        <v>16</v>
      </c>
      <c r="G21" s="5" t="s">
        <v>15</v>
      </c>
      <c r="H21" s="11" t="s">
        <v>16</v>
      </c>
      <c r="I21" s="5" t="s">
        <v>15</v>
      </c>
      <c r="J21" s="11" t="s">
        <v>16</v>
      </c>
      <c r="K21" s="5" t="s">
        <v>15</v>
      </c>
      <c r="L21" s="11" t="s">
        <v>16</v>
      </c>
    </row>
    <row r="22" spans="2:12" x14ac:dyDescent="0.3">
      <c r="B22" s="5" t="s">
        <v>13</v>
      </c>
      <c r="C22" s="5" t="s">
        <v>14</v>
      </c>
      <c r="D22" s="5"/>
      <c r="E22" s="9" t="b">
        <v>0</v>
      </c>
      <c r="F22" s="10" t="b">
        <v>0</v>
      </c>
      <c r="G22" s="9" t="b">
        <v>0</v>
      </c>
      <c r="H22" s="10" t="b">
        <v>0</v>
      </c>
      <c r="I22" s="9" t="b">
        <v>0</v>
      </c>
      <c r="J22" s="10" t="b">
        <v>0</v>
      </c>
      <c r="K22" s="9" t="b">
        <v>1</v>
      </c>
      <c r="L22" s="10" t="b">
        <v>1</v>
      </c>
    </row>
    <row r="23" spans="2:12" x14ac:dyDescent="0.3">
      <c r="B23" s="5" t="s">
        <v>17</v>
      </c>
      <c r="C23" s="5" t="s">
        <v>19</v>
      </c>
      <c r="D23" s="5"/>
      <c r="E23" s="9" t="b">
        <v>0</v>
      </c>
      <c r="F23" s="10" t="b">
        <v>0</v>
      </c>
      <c r="G23" s="9" t="b">
        <v>0</v>
      </c>
      <c r="H23" s="10" t="b">
        <v>0</v>
      </c>
      <c r="I23" s="9" t="b">
        <v>1</v>
      </c>
      <c r="J23" s="10" t="b">
        <v>0</v>
      </c>
      <c r="K23" s="9" t="b">
        <v>0</v>
      </c>
      <c r="L23" s="10" t="b">
        <v>1</v>
      </c>
    </row>
    <row r="24" spans="2:12" x14ac:dyDescent="0.3">
      <c r="B24" s="5" t="s">
        <v>18</v>
      </c>
      <c r="C24" s="5" t="s">
        <v>20</v>
      </c>
      <c r="D24" s="5"/>
      <c r="E24" s="9" t="b">
        <v>0</v>
      </c>
      <c r="F24" s="10" t="b">
        <v>0</v>
      </c>
      <c r="G24" s="9" t="b">
        <v>0</v>
      </c>
      <c r="H24" s="10" t="b">
        <v>0</v>
      </c>
      <c r="I24" s="9" t="b">
        <v>1</v>
      </c>
      <c r="J24" s="10" t="b">
        <v>1</v>
      </c>
      <c r="K24" s="9" t="b">
        <v>0</v>
      </c>
      <c r="L24" s="10" t="b">
        <v>0</v>
      </c>
    </row>
    <row r="25" spans="2:12" x14ac:dyDescent="0.3">
      <c r="B25" s="5" t="s">
        <v>21</v>
      </c>
      <c r="C25" s="5" t="s">
        <v>22</v>
      </c>
      <c r="D25" s="5"/>
      <c r="E25" s="9" t="b">
        <v>0</v>
      </c>
      <c r="F25" s="10" t="b">
        <v>0</v>
      </c>
      <c r="G25" s="9" t="b">
        <v>0</v>
      </c>
      <c r="H25" s="10" t="b">
        <v>0</v>
      </c>
      <c r="I25" s="9" t="b">
        <v>1</v>
      </c>
      <c r="J25" s="10" t="b">
        <v>0</v>
      </c>
      <c r="K25" s="9" t="b">
        <v>0</v>
      </c>
      <c r="L25" s="10" t="b">
        <v>1</v>
      </c>
    </row>
    <row r="26" spans="2:12" x14ac:dyDescent="0.3">
      <c r="B26" s="5" t="s">
        <v>23</v>
      </c>
      <c r="C26" s="5" t="s">
        <v>24</v>
      </c>
      <c r="D26" s="5"/>
      <c r="E26" s="9" t="b">
        <v>0</v>
      </c>
      <c r="F26" s="10" t="b">
        <v>0</v>
      </c>
      <c r="G26" s="9" t="b">
        <v>0</v>
      </c>
      <c r="H26" s="10" t="b">
        <v>0</v>
      </c>
      <c r="I26" s="9" t="b">
        <v>1</v>
      </c>
      <c r="J26" s="10" t="b">
        <v>1</v>
      </c>
      <c r="K26" s="9" t="b">
        <v>0</v>
      </c>
      <c r="L26" s="10" t="b">
        <v>0</v>
      </c>
    </row>
    <row r="27" spans="2:12" x14ac:dyDescent="0.3">
      <c r="B27" s="5" t="s">
        <v>25</v>
      </c>
      <c r="C27" s="5" t="s">
        <v>26</v>
      </c>
      <c r="D27" s="5"/>
      <c r="E27" s="9" t="b">
        <v>0</v>
      </c>
      <c r="F27" s="10" t="b">
        <v>0</v>
      </c>
      <c r="G27" s="9" t="b">
        <v>1</v>
      </c>
      <c r="H27" s="10" t="b">
        <v>0</v>
      </c>
      <c r="I27" s="9" t="b">
        <v>0</v>
      </c>
      <c r="J27" s="10" t="b">
        <v>1</v>
      </c>
      <c r="K27" s="9" t="b">
        <v>0</v>
      </c>
      <c r="L27" s="10" t="b">
        <v>0</v>
      </c>
    </row>
    <row r="29" spans="2:12" ht="46.8" x14ac:dyDescent="0.3">
      <c r="B29" s="4" t="s">
        <v>29</v>
      </c>
      <c r="C29" s="12" t="s">
        <v>8</v>
      </c>
      <c r="D29" s="4"/>
      <c r="E29" s="19" t="s">
        <v>9</v>
      </c>
      <c r="F29" s="20"/>
      <c r="G29" s="19" t="s">
        <v>10</v>
      </c>
      <c r="H29" s="20"/>
      <c r="I29" s="19" t="s">
        <v>11</v>
      </c>
      <c r="J29" s="20"/>
      <c r="K29" s="19" t="s">
        <v>12</v>
      </c>
      <c r="L29" s="20"/>
    </row>
    <row r="30" spans="2:12" x14ac:dyDescent="0.3">
      <c r="B30" s="5"/>
      <c r="C30" s="5"/>
      <c r="D30" s="5"/>
      <c r="E30" s="5" t="s">
        <v>15</v>
      </c>
      <c r="F30" s="11" t="s">
        <v>16</v>
      </c>
      <c r="G30" s="5" t="s">
        <v>15</v>
      </c>
      <c r="H30" s="11" t="s">
        <v>16</v>
      </c>
      <c r="I30" s="5" t="s">
        <v>15</v>
      </c>
      <c r="J30" s="11" t="s">
        <v>16</v>
      </c>
      <c r="K30" s="5" t="s">
        <v>15</v>
      </c>
      <c r="L30" s="11" t="s">
        <v>16</v>
      </c>
    </row>
    <row r="31" spans="2:12" x14ac:dyDescent="0.3">
      <c r="B31" s="5" t="s">
        <v>13</v>
      </c>
      <c r="C31" s="5" t="s">
        <v>14</v>
      </c>
      <c r="D31" s="5"/>
      <c r="E31" s="9" t="b">
        <v>0</v>
      </c>
      <c r="F31" s="10" t="b">
        <v>0</v>
      </c>
      <c r="G31" s="9" t="b">
        <v>0</v>
      </c>
      <c r="H31" s="10" t="b">
        <v>0</v>
      </c>
      <c r="I31" s="9" t="b">
        <v>1</v>
      </c>
      <c r="J31" s="10" t="b">
        <v>0</v>
      </c>
      <c r="K31" s="9" t="b">
        <v>0</v>
      </c>
      <c r="L31" s="10" t="b">
        <v>1</v>
      </c>
    </row>
    <row r="32" spans="2:12" x14ac:dyDescent="0.3">
      <c r="B32" s="5" t="s">
        <v>17</v>
      </c>
      <c r="C32" s="5" t="s">
        <v>19</v>
      </c>
      <c r="D32" s="5"/>
      <c r="E32" s="9" t="b">
        <v>0</v>
      </c>
      <c r="F32" s="10" t="b">
        <v>0</v>
      </c>
      <c r="G32" s="9" t="b">
        <v>0</v>
      </c>
      <c r="H32" s="10" t="b">
        <v>0</v>
      </c>
      <c r="I32" s="9" t="b">
        <v>1</v>
      </c>
      <c r="J32" s="10" t="b">
        <v>1</v>
      </c>
      <c r="K32" s="9" t="b">
        <v>0</v>
      </c>
      <c r="L32" s="10" t="b">
        <v>0</v>
      </c>
    </row>
    <row r="33" spans="2:12" x14ac:dyDescent="0.3">
      <c r="B33" s="5" t="s">
        <v>18</v>
      </c>
      <c r="C33" s="5" t="s">
        <v>20</v>
      </c>
      <c r="D33" s="5"/>
      <c r="E33" s="9" t="b">
        <v>0</v>
      </c>
      <c r="F33" s="10" t="b">
        <v>0</v>
      </c>
      <c r="G33" s="9" t="b">
        <v>0</v>
      </c>
      <c r="H33" s="10" t="b">
        <v>0</v>
      </c>
      <c r="I33" s="9" t="b">
        <v>0</v>
      </c>
      <c r="J33" s="10" t="b">
        <v>1</v>
      </c>
      <c r="K33" s="9" t="b">
        <v>1</v>
      </c>
      <c r="L33" s="10" t="b">
        <v>0</v>
      </c>
    </row>
    <row r="34" spans="2:12" x14ac:dyDescent="0.3">
      <c r="B34" s="5" t="s">
        <v>21</v>
      </c>
      <c r="C34" s="5" t="s">
        <v>22</v>
      </c>
      <c r="D34" s="5"/>
      <c r="E34" s="9" t="b">
        <v>0</v>
      </c>
      <c r="F34" s="10" t="b">
        <v>0</v>
      </c>
      <c r="G34" s="9" t="b">
        <v>0</v>
      </c>
      <c r="H34" s="10" t="b">
        <v>0</v>
      </c>
      <c r="I34" s="9" t="b">
        <v>0</v>
      </c>
      <c r="J34" s="10" t="b">
        <v>1</v>
      </c>
      <c r="K34" s="9" t="b">
        <v>1</v>
      </c>
      <c r="L34" s="10" t="b">
        <v>0</v>
      </c>
    </row>
    <row r="35" spans="2:12" x14ac:dyDescent="0.3">
      <c r="B35" s="5" t="s">
        <v>23</v>
      </c>
      <c r="C35" s="5" t="s">
        <v>24</v>
      </c>
      <c r="D35" s="5"/>
      <c r="E35" s="9" t="b">
        <v>0</v>
      </c>
      <c r="F35" s="10" t="b">
        <v>0</v>
      </c>
      <c r="G35" s="9" t="b">
        <v>0</v>
      </c>
      <c r="H35" s="10" t="b">
        <v>0</v>
      </c>
      <c r="I35" s="9" t="b">
        <v>1</v>
      </c>
      <c r="J35" s="10" t="b">
        <v>0</v>
      </c>
      <c r="K35" s="9" t="b">
        <v>0</v>
      </c>
      <c r="L35" s="10" t="b">
        <v>1</v>
      </c>
    </row>
    <row r="36" spans="2:12" x14ac:dyDescent="0.3">
      <c r="B36" s="5" t="s">
        <v>25</v>
      </c>
      <c r="C36" s="5" t="s">
        <v>26</v>
      </c>
      <c r="D36" s="5"/>
      <c r="E36" s="9" t="b">
        <v>0</v>
      </c>
      <c r="F36" s="10" t="b">
        <v>0</v>
      </c>
      <c r="G36" s="9" t="b">
        <v>0</v>
      </c>
      <c r="H36" s="10" t="b">
        <v>0</v>
      </c>
      <c r="I36" s="9" t="b">
        <v>1</v>
      </c>
      <c r="J36" s="10" t="b">
        <v>0</v>
      </c>
      <c r="K36" s="9" t="b">
        <v>0</v>
      </c>
      <c r="L36" s="10" t="b">
        <v>1</v>
      </c>
    </row>
    <row r="38" spans="2:12" ht="46.8" x14ac:dyDescent="0.3">
      <c r="B38" s="4" t="s">
        <v>30</v>
      </c>
      <c r="C38" s="12" t="s">
        <v>8</v>
      </c>
      <c r="D38" s="4"/>
      <c r="E38" s="19" t="s">
        <v>9</v>
      </c>
      <c r="F38" s="20"/>
      <c r="G38" s="19" t="s">
        <v>10</v>
      </c>
      <c r="H38" s="20"/>
      <c r="I38" s="19" t="s">
        <v>11</v>
      </c>
      <c r="J38" s="20"/>
      <c r="K38" s="19" t="s">
        <v>12</v>
      </c>
      <c r="L38" s="20"/>
    </row>
    <row r="39" spans="2:12" x14ac:dyDescent="0.3">
      <c r="B39" s="5"/>
      <c r="C39" s="5"/>
      <c r="D39" s="5"/>
      <c r="E39" s="5" t="s">
        <v>15</v>
      </c>
      <c r="F39" s="11" t="s">
        <v>16</v>
      </c>
      <c r="G39" s="5" t="s">
        <v>15</v>
      </c>
      <c r="H39" s="11" t="s">
        <v>16</v>
      </c>
      <c r="I39" s="5" t="s">
        <v>15</v>
      </c>
      <c r="J39" s="11" t="s">
        <v>16</v>
      </c>
      <c r="K39" s="5" t="s">
        <v>15</v>
      </c>
      <c r="L39" s="11" t="s">
        <v>16</v>
      </c>
    </row>
    <row r="40" spans="2:12" x14ac:dyDescent="0.3">
      <c r="B40" s="5" t="s">
        <v>13</v>
      </c>
      <c r="C40" s="5" t="s">
        <v>14</v>
      </c>
      <c r="D40" s="5"/>
      <c r="E40" s="9" t="b">
        <v>0</v>
      </c>
      <c r="F40" s="10" t="b">
        <v>0</v>
      </c>
      <c r="G40" s="9" t="b">
        <v>1</v>
      </c>
      <c r="H40" s="10" t="b">
        <v>0</v>
      </c>
      <c r="I40" s="9" t="b">
        <v>0</v>
      </c>
      <c r="J40" s="10" t="b">
        <v>0</v>
      </c>
      <c r="K40" s="9" t="b">
        <v>0</v>
      </c>
      <c r="L40" s="10" t="b">
        <v>1</v>
      </c>
    </row>
    <row r="41" spans="2:12" x14ac:dyDescent="0.3">
      <c r="B41" s="5" t="s">
        <v>17</v>
      </c>
      <c r="C41" s="5" t="s">
        <v>19</v>
      </c>
      <c r="D41" s="5"/>
      <c r="E41" s="9" t="b">
        <v>0</v>
      </c>
      <c r="F41" s="10" t="b">
        <v>0</v>
      </c>
      <c r="G41" s="9" t="b">
        <v>0</v>
      </c>
      <c r="H41" s="10" t="b">
        <v>1</v>
      </c>
      <c r="I41" s="9" t="b">
        <v>1</v>
      </c>
      <c r="J41" s="10" t="b">
        <v>0</v>
      </c>
      <c r="K41" s="9" t="b">
        <v>0</v>
      </c>
      <c r="L41" s="10" t="b">
        <v>0</v>
      </c>
    </row>
    <row r="42" spans="2:12" x14ac:dyDescent="0.3">
      <c r="B42" s="5" t="s">
        <v>18</v>
      </c>
      <c r="C42" s="5" t="s">
        <v>20</v>
      </c>
      <c r="D42" s="5"/>
      <c r="E42" s="9" t="b">
        <v>0</v>
      </c>
      <c r="F42" s="10" t="b">
        <v>0</v>
      </c>
      <c r="G42" s="9" t="b">
        <v>0</v>
      </c>
      <c r="H42" s="10" t="b">
        <v>0</v>
      </c>
      <c r="I42" s="9" t="b">
        <v>1</v>
      </c>
      <c r="J42" s="10" t="b">
        <v>0</v>
      </c>
      <c r="K42" s="9" t="b">
        <v>0</v>
      </c>
      <c r="L42" s="10" t="b">
        <v>1</v>
      </c>
    </row>
    <row r="43" spans="2:12" x14ac:dyDescent="0.3">
      <c r="B43" s="5" t="s">
        <v>21</v>
      </c>
      <c r="C43" s="5" t="s">
        <v>22</v>
      </c>
      <c r="D43" s="5"/>
      <c r="E43" s="9" t="b">
        <v>0</v>
      </c>
      <c r="F43" s="10" t="b">
        <v>0</v>
      </c>
      <c r="G43" s="9" t="b">
        <v>1</v>
      </c>
      <c r="H43" s="10" t="b">
        <v>0</v>
      </c>
      <c r="I43" s="9" t="b">
        <v>0</v>
      </c>
      <c r="J43" s="10" t="b">
        <v>0</v>
      </c>
      <c r="K43" s="9" t="b">
        <v>0</v>
      </c>
      <c r="L43" s="10" t="b">
        <v>1</v>
      </c>
    </row>
    <row r="44" spans="2:12" x14ac:dyDescent="0.3">
      <c r="B44" s="5" t="s">
        <v>23</v>
      </c>
      <c r="C44" s="5" t="s">
        <v>24</v>
      </c>
      <c r="D44" s="5"/>
      <c r="E44" s="9" t="b">
        <v>0</v>
      </c>
      <c r="F44" s="10" t="b">
        <v>0</v>
      </c>
      <c r="G44" s="9" t="b">
        <v>1</v>
      </c>
      <c r="H44" s="10" t="b">
        <v>0</v>
      </c>
      <c r="I44" s="9" t="b">
        <v>0</v>
      </c>
      <c r="J44" s="10" t="b">
        <v>0</v>
      </c>
      <c r="K44" s="9" t="b">
        <v>0</v>
      </c>
      <c r="L44" s="10" t="b">
        <v>1</v>
      </c>
    </row>
    <row r="45" spans="2:12" x14ac:dyDescent="0.3">
      <c r="B45" s="5" t="s">
        <v>25</v>
      </c>
      <c r="C45" s="5" t="s">
        <v>26</v>
      </c>
      <c r="D45" s="5"/>
      <c r="E45" s="9" t="b">
        <v>0</v>
      </c>
      <c r="F45" s="10" t="b">
        <v>0</v>
      </c>
      <c r="G45" s="9" t="b">
        <v>1</v>
      </c>
      <c r="H45" s="10" t="b">
        <v>0</v>
      </c>
      <c r="I45" s="9" t="b">
        <v>0</v>
      </c>
      <c r="J45" s="10" t="b">
        <v>1</v>
      </c>
      <c r="K45" s="9" t="b">
        <v>0</v>
      </c>
      <c r="L45" s="10" t="b">
        <v>0</v>
      </c>
    </row>
    <row r="47" spans="2:12" ht="46.8" x14ac:dyDescent="0.3">
      <c r="B47" s="4" t="s">
        <v>31</v>
      </c>
      <c r="C47" s="12" t="s">
        <v>8</v>
      </c>
      <c r="D47" s="4"/>
      <c r="E47" s="19" t="s">
        <v>9</v>
      </c>
      <c r="F47" s="20"/>
      <c r="G47" s="19" t="s">
        <v>10</v>
      </c>
      <c r="H47" s="20"/>
      <c r="I47" s="19" t="s">
        <v>11</v>
      </c>
      <c r="J47" s="20"/>
      <c r="K47" s="19" t="s">
        <v>12</v>
      </c>
      <c r="L47" s="20"/>
    </row>
    <row r="48" spans="2:12" x14ac:dyDescent="0.3">
      <c r="B48" s="5"/>
      <c r="C48" s="5"/>
      <c r="D48" s="5"/>
      <c r="E48" s="5" t="s">
        <v>15</v>
      </c>
      <c r="F48" s="11" t="s">
        <v>16</v>
      </c>
      <c r="G48" s="5" t="s">
        <v>15</v>
      </c>
      <c r="H48" s="11" t="s">
        <v>16</v>
      </c>
      <c r="I48" s="5" t="s">
        <v>15</v>
      </c>
      <c r="J48" s="11" t="s">
        <v>16</v>
      </c>
      <c r="K48" s="5" t="s">
        <v>15</v>
      </c>
      <c r="L48" s="11" t="s">
        <v>16</v>
      </c>
    </row>
    <row r="49" spans="2:12" x14ac:dyDescent="0.3">
      <c r="B49" s="5" t="s">
        <v>13</v>
      </c>
      <c r="C49" s="5" t="s">
        <v>14</v>
      </c>
      <c r="D49" s="5"/>
      <c r="E49" s="9" t="b">
        <v>0</v>
      </c>
      <c r="F49" s="10" t="b">
        <v>0</v>
      </c>
      <c r="G49" s="9" t="b">
        <v>0</v>
      </c>
      <c r="H49" s="10" t="b">
        <v>0</v>
      </c>
      <c r="I49" s="9" t="b">
        <v>0</v>
      </c>
      <c r="J49" s="10" t="b">
        <v>0</v>
      </c>
      <c r="K49" s="9" t="b">
        <v>1</v>
      </c>
      <c r="L49" s="10" t="b">
        <v>1</v>
      </c>
    </row>
    <row r="50" spans="2:12" x14ac:dyDescent="0.3">
      <c r="B50" s="5" t="s">
        <v>17</v>
      </c>
      <c r="C50" s="5" t="s">
        <v>19</v>
      </c>
      <c r="D50" s="5"/>
      <c r="E50" s="9" t="b">
        <v>0</v>
      </c>
      <c r="F50" s="10" t="b">
        <v>0</v>
      </c>
      <c r="G50" s="9" t="b">
        <v>0</v>
      </c>
      <c r="H50" s="10" t="b">
        <v>0</v>
      </c>
      <c r="I50" s="9" t="b">
        <v>1</v>
      </c>
      <c r="J50" s="10" t="b">
        <v>0</v>
      </c>
      <c r="K50" s="9" t="b">
        <v>0</v>
      </c>
      <c r="L50" s="10" t="b">
        <v>1</v>
      </c>
    </row>
    <row r="51" spans="2:12" x14ac:dyDescent="0.3">
      <c r="B51" s="5" t="s">
        <v>18</v>
      </c>
      <c r="C51" s="5" t="s">
        <v>20</v>
      </c>
      <c r="D51" s="5"/>
      <c r="E51" s="9" t="b">
        <v>0</v>
      </c>
      <c r="F51" s="10" t="b">
        <v>0</v>
      </c>
      <c r="G51" s="9" t="b">
        <v>1</v>
      </c>
      <c r="H51" s="10" t="b">
        <v>0</v>
      </c>
      <c r="I51" s="9" t="b">
        <v>0</v>
      </c>
      <c r="J51" s="10" t="b">
        <v>1</v>
      </c>
      <c r="K51" s="9" t="b">
        <v>0</v>
      </c>
      <c r="L51" s="10" t="b">
        <v>0</v>
      </c>
    </row>
    <row r="52" spans="2:12" x14ac:dyDescent="0.3">
      <c r="B52" s="5" t="s">
        <v>21</v>
      </c>
      <c r="C52" s="5" t="s">
        <v>22</v>
      </c>
      <c r="D52" s="5"/>
      <c r="E52" s="9" t="b">
        <v>0</v>
      </c>
      <c r="F52" s="10" t="b">
        <v>0</v>
      </c>
      <c r="G52" s="9" t="b">
        <v>0</v>
      </c>
      <c r="H52" s="10" t="b">
        <v>0</v>
      </c>
      <c r="I52" s="9" t="b">
        <v>0</v>
      </c>
      <c r="J52" s="10" t="b">
        <v>0</v>
      </c>
      <c r="K52" s="9" t="b">
        <v>1</v>
      </c>
      <c r="L52" s="10" t="b">
        <v>1</v>
      </c>
    </row>
    <row r="53" spans="2:12" x14ac:dyDescent="0.3">
      <c r="B53" s="5" t="s">
        <v>23</v>
      </c>
      <c r="C53" s="5" t="s">
        <v>24</v>
      </c>
      <c r="D53" s="5"/>
      <c r="E53" s="9" t="b">
        <v>0</v>
      </c>
      <c r="F53" s="10" t="b">
        <v>0</v>
      </c>
      <c r="G53" s="9" t="b">
        <v>0</v>
      </c>
      <c r="H53" s="10" t="b">
        <v>1</v>
      </c>
      <c r="I53" s="9" t="b">
        <v>1</v>
      </c>
      <c r="J53" s="10" t="b">
        <v>0</v>
      </c>
      <c r="K53" s="9" t="b">
        <v>0</v>
      </c>
      <c r="L53" s="10" t="b">
        <v>0</v>
      </c>
    </row>
    <row r="54" spans="2:12" x14ac:dyDescent="0.3">
      <c r="B54" s="5" t="s">
        <v>25</v>
      </c>
      <c r="C54" s="5" t="s">
        <v>26</v>
      </c>
      <c r="D54" s="5"/>
      <c r="E54" s="9" t="b">
        <v>0</v>
      </c>
      <c r="F54" s="10" t="b">
        <v>0</v>
      </c>
      <c r="G54" s="9" t="b">
        <v>0</v>
      </c>
      <c r="H54" s="10" t="b">
        <v>0</v>
      </c>
      <c r="I54" s="9" t="b">
        <v>0</v>
      </c>
      <c r="J54" s="10" t="b">
        <v>0</v>
      </c>
      <c r="K54" s="9" t="b">
        <v>1</v>
      </c>
      <c r="L54" s="10" t="b">
        <v>1</v>
      </c>
    </row>
    <row r="56" spans="2:12" ht="46.8" x14ac:dyDescent="0.3">
      <c r="B56" s="4" t="s">
        <v>32</v>
      </c>
      <c r="C56" s="12" t="s">
        <v>8</v>
      </c>
      <c r="D56" s="4"/>
      <c r="E56" s="19" t="s">
        <v>9</v>
      </c>
      <c r="F56" s="20"/>
      <c r="G56" s="19" t="s">
        <v>10</v>
      </c>
      <c r="H56" s="20"/>
      <c r="I56" s="19" t="s">
        <v>11</v>
      </c>
      <c r="J56" s="20"/>
      <c r="K56" s="19" t="s">
        <v>12</v>
      </c>
      <c r="L56" s="20"/>
    </row>
    <row r="57" spans="2:12" x14ac:dyDescent="0.3">
      <c r="B57" s="5"/>
      <c r="C57" s="5"/>
      <c r="D57" s="5"/>
      <c r="E57" s="5" t="s">
        <v>15</v>
      </c>
      <c r="F57" s="11" t="s">
        <v>16</v>
      </c>
      <c r="G57" s="5" t="s">
        <v>15</v>
      </c>
      <c r="H57" s="11" t="s">
        <v>16</v>
      </c>
      <c r="I57" s="5" t="s">
        <v>15</v>
      </c>
      <c r="J57" s="11" t="s">
        <v>16</v>
      </c>
      <c r="K57" s="5" t="s">
        <v>15</v>
      </c>
      <c r="L57" s="11" t="s">
        <v>16</v>
      </c>
    </row>
    <row r="58" spans="2:12" x14ac:dyDescent="0.3">
      <c r="B58" s="5" t="s">
        <v>13</v>
      </c>
      <c r="C58" s="5" t="s">
        <v>14</v>
      </c>
      <c r="D58" s="5"/>
      <c r="E58" s="9" t="b">
        <v>0</v>
      </c>
      <c r="F58" s="10" t="b">
        <v>0</v>
      </c>
      <c r="G58" s="9" t="b">
        <v>0</v>
      </c>
      <c r="H58" s="10" t="b">
        <v>0</v>
      </c>
      <c r="I58" s="9" t="b">
        <v>1</v>
      </c>
      <c r="J58" s="10" t="b">
        <v>0</v>
      </c>
      <c r="K58" s="9" t="b">
        <v>0</v>
      </c>
      <c r="L58" s="10" t="b">
        <v>1</v>
      </c>
    </row>
    <row r="59" spans="2:12" x14ac:dyDescent="0.3">
      <c r="B59" s="5" t="s">
        <v>17</v>
      </c>
      <c r="C59" s="5" t="s">
        <v>19</v>
      </c>
      <c r="D59" s="5"/>
      <c r="E59" s="9" t="b">
        <v>0</v>
      </c>
      <c r="F59" s="10" t="b">
        <v>0</v>
      </c>
      <c r="G59" s="9" t="b">
        <v>1</v>
      </c>
      <c r="H59" s="10" t="b">
        <v>1</v>
      </c>
      <c r="I59" s="9" t="b">
        <v>0</v>
      </c>
      <c r="J59" s="10" t="b">
        <v>0</v>
      </c>
      <c r="K59" s="9" t="b">
        <v>0</v>
      </c>
      <c r="L59" s="10" t="b">
        <v>0</v>
      </c>
    </row>
    <row r="60" spans="2:12" x14ac:dyDescent="0.3">
      <c r="B60" s="5" t="s">
        <v>18</v>
      </c>
      <c r="C60" s="5" t="s">
        <v>20</v>
      </c>
      <c r="D60" s="5"/>
      <c r="E60" s="9" t="b">
        <v>0</v>
      </c>
      <c r="F60" s="10" t="b">
        <v>0</v>
      </c>
      <c r="G60" s="9" t="b">
        <v>0</v>
      </c>
      <c r="H60" s="10" t="b">
        <v>1</v>
      </c>
      <c r="I60" s="9" t="b">
        <v>1</v>
      </c>
      <c r="J60" s="10" t="b">
        <v>0</v>
      </c>
      <c r="K60" s="9" t="b">
        <v>0</v>
      </c>
      <c r="L60" s="10" t="b">
        <v>0</v>
      </c>
    </row>
    <row r="61" spans="2:12" x14ac:dyDescent="0.3">
      <c r="B61" s="5" t="s">
        <v>21</v>
      </c>
      <c r="C61" s="5" t="s">
        <v>22</v>
      </c>
      <c r="D61" s="5"/>
      <c r="E61" s="9" t="b">
        <v>1</v>
      </c>
      <c r="F61" s="10" t="b">
        <v>0</v>
      </c>
      <c r="G61" s="9" t="b">
        <v>0</v>
      </c>
      <c r="H61" s="10" t="b">
        <v>1</v>
      </c>
      <c r="I61" s="9" t="b">
        <v>0</v>
      </c>
      <c r="J61" s="10" t="b">
        <v>0</v>
      </c>
      <c r="K61" s="9" t="b">
        <v>0</v>
      </c>
      <c r="L61" s="10" t="b">
        <v>0</v>
      </c>
    </row>
    <row r="62" spans="2:12" x14ac:dyDescent="0.3">
      <c r="B62" s="5" t="s">
        <v>23</v>
      </c>
      <c r="C62" s="5" t="s">
        <v>24</v>
      </c>
      <c r="D62" s="5"/>
      <c r="E62" s="9" t="b">
        <v>0</v>
      </c>
      <c r="F62" s="10" t="b">
        <v>0</v>
      </c>
      <c r="G62" s="9" t="b">
        <v>1</v>
      </c>
      <c r="H62" s="10" t="b">
        <v>0</v>
      </c>
      <c r="I62" s="9" t="b">
        <v>0</v>
      </c>
      <c r="J62" s="10" t="b">
        <v>1</v>
      </c>
      <c r="K62" s="9" t="b">
        <v>0</v>
      </c>
      <c r="L62" s="10" t="b">
        <v>0</v>
      </c>
    </row>
    <row r="63" spans="2:12" x14ac:dyDescent="0.3">
      <c r="B63" s="5" t="s">
        <v>25</v>
      </c>
      <c r="C63" s="5" t="s">
        <v>26</v>
      </c>
      <c r="D63" s="5"/>
      <c r="E63" s="9" t="b">
        <v>0</v>
      </c>
      <c r="F63" s="10" t="b">
        <v>0</v>
      </c>
      <c r="G63" s="9" t="b">
        <v>0</v>
      </c>
      <c r="H63" s="10" t="b">
        <v>0</v>
      </c>
      <c r="I63" s="9" t="b">
        <v>1</v>
      </c>
      <c r="J63" s="10" t="b">
        <v>0</v>
      </c>
      <c r="K63" s="9" t="b">
        <v>0</v>
      </c>
      <c r="L63" s="10" t="b">
        <v>1</v>
      </c>
    </row>
    <row r="65" spans="2:12" ht="46.8" x14ac:dyDescent="0.3">
      <c r="B65" s="4" t="s">
        <v>33</v>
      </c>
      <c r="C65" s="12" t="s">
        <v>8</v>
      </c>
      <c r="D65" s="4"/>
      <c r="E65" s="19" t="s">
        <v>9</v>
      </c>
      <c r="F65" s="20"/>
      <c r="G65" s="19" t="s">
        <v>10</v>
      </c>
      <c r="H65" s="20"/>
      <c r="I65" s="19" t="s">
        <v>11</v>
      </c>
      <c r="J65" s="20"/>
      <c r="K65" s="19" t="s">
        <v>12</v>
      </c>
      <c r="L65" s="20"/>
    </row>
    <row r="66" spans="2:12" x14ac:dyDescent="0.3">
      <c r="B66" s="5"/>
      <c r="C66" s="5"/>
      <c r="D66" s="5"/>
      <c r="E66" s="5" t="s">
        <v>15</v>
      </c>
      <c r="F66" s="11" t="s">
        <v>16</v>
      </c>
      <c r="G66" s="5" t="s">
        <v>15</v>
      </c>
      <c r="H66" s="11" t="s">
        <v>16</v>
      </c>
      <c r="I66" s="5" t="s">
        <v>15</v>
      </c>
      <c r="J66" s="11" t="s">
        <v>16</v>
      </c>
      <c r="K66" s="5" t="s">
        <v>15</v>
      </c>
      <c r="L66" s="11" t="s">
        <v>16</v>
      </c>
    </row>
    <row r="67" spans="2:12" x14ac:dyDescent="0.3">
      <c r="B67" s="5" t="s">
        <v>13</v>
      </c>
      <c r="C67" s="5" t="s">
        <v>14</v>
      </c>
      <c r="D67" s="5"/>
      <c r="E67" s="9" t="b">
        <v>0</v>
      </c>
      <c r="F67" s="10" t="b">
        <v>0</v>
      </c>
      <c r="G67" s="9" t="b">
        <v>0</v>
      </c>
      <c r="H67" s="10" t="b">
        <v>0</v>
      </c>
      <c r="I67" s="9" t="b">
        <v>1</v>
      </c>
      <c r="J67" s="10" t="b">
        <v>1</v>
      </c>
      <c r="K67" s="9" t="b">
        <v>0</v>
      </c>
      <c r="L67" s="10" t="b">
        <v>0</v>
      </c>
    </row>
    <row r="68" spans="2:12" x14ac:dyDescent="0.3">
      <c r="B68" s="5" t="s">
        <v>17</v>
      </c>
      <c r="C68" s="5" t="s">
        <v>19</v>
      </c>
      <c r="D68" s="5"/>
      <c r="E68" s="9" t="b">
        <v>0</v>
      </c>
      <c r="F68" s="10" t="b">
        <v>0</v>
      </c>
      <c r="G68" s="9" t="b">
        <v>1</v>
      </c>
      <c r="H68" s="10" t="b">
        <v>0</v>
      </c>
      <c r="I68" s="9" t="b">
        <v>0</v>
      </c>
      <c r="J68" s="10" t="b">
        <v>1</v>
      </c>
      <c r="K68" s="9" t="b">
        <v>0</v>
      </c>
      <c r="L68" s="10" t="b">
        <v>0</v>
      </c>
    </row>
    <row r="69" spans="2:12" x14ac:dyDescent="0.3">
      <c r="B69" s="5" t="s">
        <v>18</v>
      </c>
      <c r="C69" s="5" t="s">
        <v>20</v>
      </c>
      <c r="D69" s="5"/>
      <c r="E69" s="9" t="b">
        <v>1</v>
      </c>
      <c r="F69" s="10" t="b">
        <v>0</v>
      </c>
      <c r="G69" s="9" t="b">
        <v>0</v>
      </c>
      <c r="H69" s="10" t="b">
        <v>0</v>
      </c>
      <c r="I69" s="9" t="b">
        <v>0</v>
      </c>
      <c r="J69" s="10" t="b">
        <v>1</v>
      </c>
      <c r="K69" s="9" t="b">
        <v>0</v>
      </c>
      <c r="L69" s="10" t="b">
        <v>0</v>
      </c>
    </row>
    <row r="70" spans="2:12" x14ac:dyDescent="0.3">
      <c r="B70" s="5" t="s">
        <v>21</v>
      </c>
      <c r="C70" s="5" t="s">
        <v>22</v>
      </c>
      <c r="D70" s="5"/>
      <c r="E70" s="9" t="b">
        <v>0</v>
      </c>
      <c r="F70" s="10" t="b">
        <v>0</v>
      </c>
      <c r="G70" s="9" t="b">
        <v>1</v>
      </c>
      <c r="H70" s="10" t="b">
        <v>0</v>
      </c>
      <c r="I70" s="9" t="b">
        <v>0</v>
      </c>
      <c r="J70" s="10" t="b">
        <v>1</v>
      </c>
      <c r="K70" s="9" t="b">
        <v>0</v>
      </c>
      <c r="L70" s="10" t="b">
        <v>0</v>
      </c>
    </row>
    <row r="71" spans="2:12" x14ac:dyDescent="0.3">
      <c r="B71" s="5" t="s">
        <v>23</v>
      </c>
      <c r="C71" s="5" t="s">
        <v>24</v>
      </c>
      <c r="D71" s="5"/>
      <c r="E71" s="9" t="b">
        <v>0</v>
      </c>
      <c r="F71" s="10" t="b">
        <v>0</v>
      </c>
      <c r="G71" s="9" t="b">
        <v>1</v>
      </c>
      <c r="H71" s="10" t="b">
        <v>1</v>
      </c>
      <c r="I71" s="9" t="b">
        <v>0</v>
      </c>
      <c r="J71" s="10" t="b">
        <v>0</v>
      </c>
      <c r="K71" s="9" t="b">
        <v>0</v>
      </c>
      <c r="L71" s="10" t="b">
        <v>0</v>
      </c>
    </row>
    <row r="72" spans="2:12" x14ac:dyDescent="0.3">
      <c r="B72" s="5" t="s">
        <v>25</v>
      </c>
      <c r="C72" s="5" t="s">
        <v>26</v>
      </c>
      <c r="D72" s="5"/>
      <c r="E72" s="9" t="b">
        <v>0</v>
      </c>
      <c r="F72" s="10" t="b">
        <v>0</v>
      </c>
      <c r="G72" s="9" t="b">
        <v>1</v>
      </c>
      <c r="H72" s="10" t="b">
        <v>1</v>
      </c>
      <c r="I72" s="9" t="b">
        <v>0</v>
      </c>
      <c r="J72" s="10" t="b">
        <v>0</v>
      </c>
      <c r="K72" s="9" t="b">
        <v>0</v>
      </c>
      <c r="L72" s="10" t="b">
        <v>0</v>
      </c>
    </row>
    <row r="74" spans="2:12" ht="46.8" x14ac:dyDescent="0.3">
      <c r="B74" s="4" t="s">
        <v>34</v>
      </c>
      <c r="C74" s="12" t="s">
        <v>8</v>
      </c>
      <c r="D74" s="4"/>
      <c r="E74" s="19" t="s">
        <v>9</v>
      </c>
      <c r="F74" s="20"/>
      <c r="G74" s="19" t="s">
        <v>10</v>
      </c>
      <c r="H74" s="20"/>
      <c r="I74" s="19" t="s">
        <v>11</v>
      </c>
      <c r="J74" s="20"/>
      <c r="K74" s="19" t="s">
        <v>12</v>
      </c>
      <c r="L74" s="20"/>
    </row>
    <row r="75" spans="2:12" x14ac:dyDescent="0.3">
      <c r="B75" s="5"/>
      <c r="C75" s="5"/>
      <c r="D75" s="5"/>
      <c r="E75" s="5" t="s">
        <v>15</v>
      </c>
      <c r="F75" s="11" t="s">
        <v>16</v>
      </c>
      <c r="G75" s="5" t="s">
        <v>15</v>
      </c>
      <c r="H75" s="11" t="s">
        <v>16</v>
      </c>
      <c r="I75" s="5" t="s">
        <v>15</v>
      </c>
      <c r="J75" s="11" t="s">
        <v>16</v>
      </c>
      <c r="K75" s="5" t="s">
        <v>15</v>
      </c>
      <c r="L75" s="11" t="s">
        <v>16</v>
      </c>
    </row>
    <row r="76" spans="2:12" x14ac:dyDescent="0.3">
      <c r="B76" s="5" t="s">
        <v>13</v>
      </c>
      <c r="C76" s="5" t="s">
        <v>14</v>
      </c>
      <c r="D76" s="5"/>
      <c r="E76" s="9" t="b">
        <v>0</v>
      </c>
      <c r="F76" s="10" t="b">
        <v>0</v>
      </c>
      <c r="G76" s="9" t="b">
        <v>0</v>
      </c>
      <c r="H76" s="10" t="b">
        <v>0</v>
      </c>
      <c r="I76" s="9" t="b">
        <v>1</v>
      </c>
      <c r="J76" s="10" t="b">
        <v>1</v>
      </c>
      <c r="K76" s="9" t="b">
        <v>0</v>
      </c>
      <c r="L76" s="10" t="b">
        <v>0</v>
      </c>
    </row>
    <row r="77" spans="2:12" x14ac:dyDescent="0.3">
      <c r="B77" s="5" t="s">
        <v>17</v>
      </c>
      <c r="C77" s="5" t="s">
        <v>19</v>
      </c>
      <c r="D77" s="5"/>
      <c r="E77" s="9" t="b">
        <v>0</v>
      </c>
      <c r="F77" s="10" t="b">
        <v>0</v>
      </c>
      <c r="G77" s="9" t="b">
        <v>1</v>
      </c>
      <c r="H77" s="10" t="b">
        <v>1</v>
      </c>
      <c r="I77" s="9" t="b">
        <v>0</v>
      </c>
      <c r="J77" s="10" t="b">
        <v>0</v>
      </c>
      <c r="K77" s="9" t="b">
        <v>0</v>
      </c>
      <c r="L77" s="10" t="b">
        <v>0</v>
      </c>
    </row>
    <row r="78" spans="2:12" x14ac:dyDescent="0.3">
      <c r="B78" s="5" t="s">
        <v>18</v>
      </c>
      <c r="C78" s="5" t="s">
        <v>20</v>
      </c>
      <c r="D78" s="5"/>
      <c r="E78" s="9" t="b">
        <v>0</v>
      </c>
      <c r="F78" s="10" t="b">
        <v>0</v>
      </c>
      <c r="G78" s="9" t="b">
        <v>0</v>
      </c>
      <c r="H78" s="10" t="b">
        <v>0</v>
      </c>
      <c r="I78" s="9" t="b">
        <v>1</v>
      </c>
      <c r="J78" s="10" t="b">
        <v>1</v>
      </c>
      <c r="K78" s="9" t="b">
        <v>0</v>
      </c>
      <c r="L78" s="10" t="b">
        <v>0</v>
      </c>
    </row>
    <row r="79" spans="2:12" x14ac:dyDescent="0.3">
      <c r="B79" s="5" t="s">
        <v>21</v>
      </c>
      <c r="C79" s="5" t="s">
        <v>22</v>
      </c>
      <c r="D79" s="5"/>
      <c r="E79" s="9" t="b">
        <v>0</v>
      </c>
      <c r="F79" s="10" t="b">
        <v>0</v>
      </c>
      <c r="G79" s="9" t="b">
        <v>1</v>
      </c>
      <c r="H79" s="10" t="b">
        <v>0</v>
      </c>
      <c r="I79" s="9" t="b">
        <v>0</v>
      </c>
      <c r="J79" s="10" t="b">
        <v>0</v>
      </c>
      <c r="K79" s="9" t="b">
        <v>0</v>
      </c>
      <c r="L79" s="10" t="b">
        <v>1</v>
      </c>
    </row>
    <row r="80" spans="2:12" x14ac:dyDescent="0.3">
      <c r="B80" s="5" t="s">
        <v>23</v>
      </c>
      <c r="C80" s="5" t="s">
        <v>24</v>
      </c>
      <c r="D80" s="5"/>
      <c r="E80" s="9" t="b">
        <v>0</v>
      </c>
      <c r="F80" s="10" t="b">
        <v>0</v>
      </c>
      <c r="G80" s="9" t="b">
        <v>1</v>
      </c>
      <c r="H80" s="10" t="b">
        <v>1</v>
      </c>
      <c r="I80" s="9" t="b">
        <v>0</v>
      </c>
      <c r="J80" s="10" t="b">
        <v>0</v>
      </c>
      <c r="K80" s="9" t="b">
        <v>0</v>
      </c>
      <c r="L80" s="10" t="b">
        <v>0</v>
      </c>
    </row>
    <row r="81" spans="2:12" x14ac:dyDescent="0.3">
      <c r="B81" s="5" t="s">
        <v>25</v>
      </c>
      <c r="C81" s="5" t="s">
        <v>26</v>
      </c>
      <c r="D81" s="5"/>
      <c r="E81" s="9" t="b">
        <v>1</v>
      </c>
      <c r="F81" s="10" t="b">
        <v>0</v>
      </c>
      <c r="G81" s="9" t="b">
        <v>0</v>
      </c>
      <c r="H81" s="10" t="b">
        <v>1</v>
      </c>
      <c r="I81" s="9" t="b">
        <v>0</v>
      </c>
      <c r="J81" s="10" t="b">
        <v>0</v>
      </c>
      <c r="K81" s="9" t="b">
        <v>0</v>
      </c>
      <c r="L81" s="10" t="b">
        <v>0</v>
      </c>
    </row>
    <row r="83" spans="2:12" ht="46.8" x14ac:dyDescent="0.3">
      <c r="B83" s="4" t="s">
        <v>35</v>
      </c>
      <c r="C83" s="12" t="s">
        <v>8</v>
      </c>
      <c r="D83" s="4"/>
      <c r="E83" s="19" t="s">
        <v>9</v>
      </c>
      <c r="F83" s="20"/>
      <c r="G83" s="19" t="s">
        <v>10</v>
      </c>
      <c r="H83" s="20"/>
      <c r="I83" s="19" t="s">
        <v>11</v>
      </c>
      <c r="J83" s="20"/>
      <c r="K83" s="19" t="s">
        <v>12</v>
      </c>
      <c r="L83" s="20"/>
    </row>
    <row r="84" spans="2:12" x14ac:dyDescent="0.3">
      <c r="B84" s="5"/>
      <c r="C84" s="5"/>
      <c r="D84" s="5"/>
      <c r="E84" s="5" t="s">
        <v>15</v>
      </c>
      <c r="F84" s="11" t="s">
        <v>16</v>
      </c>
      <c r="G84" s="5" t="s">
        <v>15</v>
      </c>
      <c r="H84" s="11" t="s">
        <v>16</v>
      </c>
      <c r="I84" s="5" t="s">
        <v>15</v>
      </c>
      <c r="J84" s="11" t="s">
        <v>16</v>
      </c>
      <c r="K84" s="5" t="s">
        <v>15</v>
      </c>
      <c r="L84" s="11" t="s">
        <v>16</v>
      </c>
    </row>
    <row r="85" spans="2:12" x14ac:dyDescent="0.3">
      <c r="B85" s="5" t="s">
        <v>13</v>
      </c>
      <c r="C85" s="5" t="s">
        <v>14</v>
      </c>
      <c r="D85" s="5"/>
      <c r="E85" s="9" t="b">
        <v>0</v>
      </c>
      <c r="F85" s="10" t="b">
        <v>0</v>
      </c>
      <c r="G85" s="9" t="b">
        <v>1</v>
      </c>
      <c r="H85" s="10" t="b">
        <v>0</v>
      </c>
      <c r="I85" s="9" t="b">
        <v>0</v>
      </c>
      <c r="J85" s="10" t="b">
        <v>1</v>
      </c>
      <c r="K85" s="9" t="b">
        <v>0</v>
      </c>
      <c r="L85" s="10" t="b">
        <v>0</v>
      </c>
    </row>
    <row r="86" spans="2:12" x14ac:dyDescent="0.3">
      <c r="B86" s="5" t="s">
        <v>17</v>
      </c>
      <c r="C86" s="5" t="s">
        <v>19</v>
      </c>
      <c r="D86" s="5"/>
      <c r="E86" s="9" t="b">
        <v>0</v>
      </c>
      <c r="F86" s="10" t="b">
        <v>0</v>
      </c>
      <c r="G86" s="9" t="b">
        <v>0</v>
      </c>
      <c r="H86" s="10" t="b">
        <v>0</v>
      </c>
      <c r="I86" s="9" t="b">
        <v>1</v>
      </c>
      <c r="J86" s="10" t="b">
        <v>1</v>
      </c>
      <c r="K86" s="9" t="b">
        <v>0</v>
      </c>
      <c r="L86" s="10" t="b">
        <v>0</v>
      </c>
    </row>
    <row r="87" spans="2:12" x14ac:dyDescent="0.3">
      <c r="B87" s="5" t="s">
        <v>18</v>
      </c>
      <c r="C87" s="5" t="s">
        <v>20</v>
      </c>
      <c r="D87" s="5"/>
      <c r="E87" s="9" t="b">
        <v>0</v>
      </c>
      <c r="F87" s="10" t="b">
        <v>0</v>
      </c>
      <c r="G87" s="9" t="b">
        <v>1</v>
      </c>
      <c r="H87" s="10" t="b">
        <v>0</v>
      </c>
      <c r="I87" s="9" t="b">
        <v>0</v>
      </c>
      <c r="J87" s="10" t="b">
        <v>0</v>
      </c>
      <c r="K87" s="9" t="b">
        <v>0</v>
      </c>
      <c r="L87" s="10" t="b">
        <v>1</v>
      </c>
    </row>
    <row r="88" spans="2:12" x14ac:dyDescent="0.3">
      <c r="B88" s="5" t="s">
        <v>21</v>
      </c>
      <c r="C88" s="5" t="s">
        <v>22</v>
      </c>
      <c r="D88" s="5"/>
      <c r="E88" s="9" t="b">
        <v>0</v>
      </c>
      <c r="F88" s="10" t="b">
        <v>0</v>
      </c>
      <c r="G88" s="9" t="b">
        <v>0</v>
      </c>
      <c r="H88" s="10" t="b">
        <v>0</v>
      </c>
      <c r="I88" s="9" t="b">
        <v>1</v>
      </c>
      <c r="J88" s="10" t="b">
        <v>0</v>
      </c>
      <c r="K88" s="9" t="b">
        <v>0</v>
      </c>
      <c r="L88" s="10" t="b">
        <v>1</v>
      </c>
    </row>
    <row r="89" spans="2:12" x14ac:dyDescent="0.3">
      <c r="B89" s="5" t="s">
        <v>23</v>
      </c>
      <c r="C89" s="5" t="s">
        <v>24</v>
      </c>
      <c r="D89" s="5"/>
      <c r="E89" s="9" t="b">
        <v>0</v>
      </c>
      <c r="F89" s="10" t="b">
        <v>0</v>
      </c>
      <c r="G89" s="9" t="b">
        <v>1</v>
      </c>
      <c r="H89" s="10" t="b">
        <v>0</v>
      </c>
      <c r="I89" s="9" t="b">
        <v>0</v>
      </c>
      <c r="J89" s="10" t="b">
        <v>1</v>
      </c>
      <c r="K89" s="9" t="b">
        <v>0</v>
      </c>
      <c r="L89" s="10" t="b">
        <v>0</v>
      </c>
    </row>
    <row r="90" spans="2:12" x14ac:dyDescent="0.3">
      <c r="B90" s="5" t="s">
        <v>25</v>
      </c>
      <c r="C90" s="5" t="s">
        <v>26</v>
      </c>
      <c r="D90" s="5"/>
      <c r="E90" s="9" t="b">
        <v>0</v>
      </c>
      <c r="F90" s="10" t="b">
        <v>0</v>
      </c>
      <c r="G90" s="9" t="b">
        <v>0</v>
      </c>
      <c r="H90" s="10" t="b">
        <v>0</v>
      </c>
      <c r="I90" s="9" t="b">
        <v>1</v>
      </c>
      <c r="J90" s="10" t="b">
        <v>0</v>
      </c>
      <c r="K90" s="9" t="b">
        <v>0</v>
      </c>
      <c r="L90" s="10" t="b">
        <v>1</v>
      </c>
    </row>
  </sheetData>
  <mergeCells count="40">
    <mergeCell ref="E2:F2"/>
    <mergeCell ref="G2:H2"/>
    <mergeCell ref="I2:J2"/>
    <mergeCell ref="K2:L2"/>
    <mergeCell ref="E11:F11"/>
    <mergeCell ref="G11:H11"/>
    <mergeCell ref="I11:J11"/>
    <mergeCell ref="K11:L11"/>
    <mergeCell ref="E20:F20"/>
    <mergeCell ref="G20:H20"/>
    <mergeCell ref="I20:J20"/>
    <mergeCell ref="K20:L20"/>
    <mergeCell ref="E29:F29"/>
    <mergeCell ref="G29:H29"/>
    <mergeCell ref="I29:J29"/>
    <mergeCell ref="K29:L29"/>
    <mergeCell ref="E38:F38"/>
    <mergeCell ref="G38:H38"/>
    <mergeCell ref="I38:J38"/>
    <mergeCell ref="K38:L38"/>
    <mergeCell ref="E47:F47"/>
    <mergeCell ref="G47:H47"/>
    <mergeCell ref="I47:J47"/>
    <mergeCell ref="K47:L47"/>
    <mergeCell ref="E56:F56"/>
    <mergeCell ref="G56:H56"/>
    <mergeCell ref="I56:J56"/>
    <mergeCell ref="K56:L56"/>
    <mergeCell ref="E65:F65"/>
    <mergeCell ref="G65:H65"/>
    <mergeCell ref="I65:J65"/>
    <mergeCell ref="K65:L65"/>
    <mergeCell ref="E74:F74"/>
    <mergeCell ref="G74:H74"/>
    <mergeCell ref="I74:J74"/>
    <mergeCell ref="K74:L74"/>
    <mergeCell ref="E83:F83"/>
    <mergeCell ref="G83:H83"/>
    <mergeCell ref="I83:J83"/>
    <mergeCell ref="K83:L8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B3D9-99C7-4F83-B3F8-5E2C1FC3F8A3}">
  <dimension ref="A1:O85"/>
  <sheetViews>
    <sheetView tabSelected="1" zoomScale="70" zoomScaleNormal="70" workbookViewId="0">
      <selection activeCell="R17" sqref="P17:R29"/>
    </sheetView>
  </sheetViews>
  <sheetFormatPr defaultRowHeight="14.4" x14ac:dyDescent="0.3"/>
  <sheetData>
    <row r="1" spans="1:15" x14ac:dyDescent="0.3">
      <c r="A1" s="8" t="s">
        <v>0</v>
      </c>
      <c r="B1" s="21" t="s">
        <v>39</v>
      </c>
      <c r="C1" s="21"/>
      <c r="D1" s="21" t="s">
        <v>40</v>
      </c>
      <c r="E1" s="21"/>
      <c r="F1" s="21" t="s">
        <v>41</v>
      </c>
      <c r="G1" s="21"/>
      <c r="H1" s="21" t="s">
        <v>44</v>
      </c>
      <c r="I1" s="21"/>
      <c r="J1" s="21" t="s">
        <v>43</v>
      </c>
      <c r="K1" s="21"/>
      <c r="L1" s="21" t="s">
        <v>42</v>
      </c>
      <c r="M1" s="21"/>
      <c r="N1" s="21" t="s">
        <v>38</v>
      </c>
      <c r="O1" s="21"/>
    </row>
    <row r="2" spans="1:15" ht="19.2" customHeight="1" thickBot="1" x14ac:dyDescent="0.35">
      <c r="A2" s="15"/>
      <c r="B2" s="15" t="s">
        <v>45</v>
      </c>
      <c r="C2" s="15" t="s">
        <v>46</v>
      </c>
      <c r="D2" s="15" t="s">
        <v>45</v>
      </c>
      <c r="E2" s="15" t="s">
        <v>46</v>
      </c>
      <c r="F2" s="15" t="s">
        <v>45</v>
      </c>
      <c r="G2" s="15" t="s">
        <v>46</v>
      </c>
      <c r="H2" s="15" t="s">
        <v>45</v>
      </c>
      <c r="I2" s="15" t="s">
        <v>46</v>
      </c>
      <c r="J2" s="15" t="s">
        <v>45</v>
      </c>
      <c r="K2" s="15" t="s">
        <v>46</v>
      </c>
      <c r="L2" s="15" t="s">
        <v>45</v>
      </c>
      <c r="M2" s="15" t="s">
        <v>46</v>
      </c>
      <c r="N2" s="15" t="s">
        <v>45</v>
      </c>
      <c r="O2" s="15" t="s">
        <v>46</v>
      </c>
    </row>
    <row r="3" spans="1:15" x14ac:dyDescent="0.3">
      <c r="A3" s="8">
        <v>1</v>
      </c>
      <c r="B3" s="8">
        <v>10</v>
      </c>
      <c r="C3" s="8">
        <v>10</v>
      </c>
      <c r="D3" s="8">
        <v>7</v>
      </c>
      <c r="E3" s="8">
        <v>7</v>
      </c>
      <c r="F3" s="8">
        <v>10</v>
      </c>
      <c r="G3" s="8">
        <v>10</v>
      </c>
      <c r="H3" s="8">
        <v>7</v>
      </c>
      <c r="I3" s="8">
        <v>10</v>
      </c>
      <c r="J3" s="8">
        <v>7</v>
      </c>
      <c r="K3" s="8">
        <v>10</v>
      </c>
      <c r="L3" s="8">
        <v>7</v>
      </c>
      <c r="M3" s="8">
        <v>10</v>
      </c>
      <c r="N3" s="8">
        <f>B3+D3+F3+H3+J3+L3</f>
        <v>48</v>
      </c>
      <c r="O3" s="8">
        <f>C3+E3+G3+I3+K3+M3</f>
        <v>57</v>
      </c>
    </row>
    <row r="4" spans="1:15" x14ac:dyDescent="0.3">
      <c r="A4" s="8">
        <v>2</v>
      </c>
      <c r="B4" s="8">
        <v>10</v>
      </c>
      <c r="C4" s="8">
        <v>10</v>
      </c>
      <c r="D4" s="8">
        <v>7</v>
      </c>
      <c r="E4" s="8">
        <v>7</v>
      </c>
      <c r="F4" s="8">
        <v>4</v>
      </c>
      <c r="G4" s="8">
        <v>7</v>
      </c>
      <c r="H4" s="8">
        <v>7</v>
      </c>
      <c r="I4" s="8">
        <v>10</v>
      </c>
      <c r="J4" s="8">
        <v>7</v>
      </c>
      <c r="K4" s="8">
        <v>7</v>
      </c>
      <c r="L4" s="8">
        <v>7</v>
      </c>
      <c r="M4" s="8">
        <v>10</v>
      </c>
      <c r="N4" s="8">
        <f t="shared" ref="N4:O12" si="0">B4+D4+F4+H4+J4+L4</f>
        <v>42</v>
      </c>
      <c r="O4" s="8">
        <f t="shared" si="0"/>
        <v>51</v>
      </c>
    </row>
    <row r="5" spans="1:15" x14ac:dyDescent="0.3">
      <c r="A5" s="8">
        <v>3</v>
      </c>
      <c r="B5" s="8">
        <v>10</v>
      </c>
      <c r="C5" s="8">
        <v>10</v>
      </c>
      <c r="D5" s="8">
        <v>7</v>
      </c>
      <c r="E5" s="8">
        <v>10</v>
      </c>
      <c r="F5" s="8">
        <v>7</v>
      </c>
      <c r="G5" s="8">
        <v>7</v>
      </c>
      <c r="H5" s="8">
        <v>7</v>
      </c>
      <c r="I5" s="8">
        <v>10</v>
      </c>
      <c r="J5" s="8">
        <v>7</v>
      </c>
      <c r="K5" s="8">
        <v>7</v>
      </c>
      <c r="L5" s="8">
        <v>4</v>
      </c>
      <c r="M5" s="8">
        <v>7</v>
      </c>
      <c r="N5" s="8">
        <f t="shared" si="0"/>
        <v>42</v>
      </c>
      <c r="O5" s="8">
        <f t="shared" si="0"/>
        <v>51</v>
      </c>
    </row>
    <row r="6" spans="1:15" x14ac:dyDescent="0.3">
      <c r="A6" s="8">
        <v>4</v>
      </c>
      <c r="B6" s="8">
        <v>7</v>
      </c>
      <c r="C6" s="8">
        <v>10</v>
      </c>
      <c r="D6" s="8">
        <v>7</v>
      </c>
      <c r="E6" s="8">
        <v>7</v>
      </c>
      <c r="F6" s="8">
        <v>10</v>
      </c>
      <c r="G6" s="8">
        <v>7</v>
      </c>
      <c r="H6" s="8">
        <v>10</v>
      </c>
      <c r="I6" s="8">
        <v>7</v>
      </c>
      <c r="J6" s="8">
        <v>7</v>
      </c>
      <c r="K6" s="8">
        <v>10</v>
      </c>
      <c r="L6" s="8">
        <v>7</v>
      </c>
      <c r="M6" s="8">
        <v>10</v>
      </c>
      <c r="N6" s="8">
        <f t="shared" si="0"/>
        <v>48</v>
      </c>
      <c r="O6" s="8">
        <f t="shared" si="0"/>
        <v>51</v>
      </c>
    </row>
    <row r="7" spans="1:15" x14ac:dyDescent="0.3">
      <c r="A7" s="8">
        <v>6</v>
      </c>
      <c r="B7" s="8">
        <v>10</v>
      </c>
      <c r="C7" s="8">
        <v>10</v>
      </c>
      <c r="D7" s="8">
        <v>7</v>
      </c>
      <c r="E7" s="8">
        <v>10</v>
      </c>
      <c r="F7" s="8">
        <v>4</v>
      </c>
      <c r="G7" s="8">
        <v>7</v>
      </c>
      <c r="H7" s="8">
        <v>10</v>
      </c>
      <c r="I7" s="8">
        <v>10</v>
      </c>
      <c r="J7" s="8">
        <v>7</v>
      </c>
      <c r="K7" s="8">
        <v>4</v>
      </c>
      <c r="L7" s="8">
        <v>10</v>
      </c>
      <c r="M7" s="8">
        <v>10</v>
      </c>
      <c r="N7" s="8">
        <f>B7+D7+F7+H7+J7+L7</f>
        <v>48</v>
      </c>
      <c r="O7" s="8">
        <f>C7+E7+G7+I7+K7+M7</f>
        <v>51</v>
      </c>
    </row>
    <row r="8" spans="1:15" x14ac:dyDescent="0.3">
      <c r="A8" s="8">
        <v>5</v>
      </c>
      <c r="B8" s="8">
        <v>4</v>
      </c>
      <c r="C8" s="8">
        <v>10</v>
      </c>
      <c r="D8" s="8">
        <v>7</v>
      </c>
      <c r="E8" s="8">
        <v>4</v>
      </c>
      <c r="F8" s="8">
        <v>7</v>
      </c>
      <c r="G8" s="8">
        <v>10</v>
      </c>
      <c r="H8" s="8">
        <v>4</v>
      </c>
      <c r="I8" s="8">
        <v>10</v>
      </c>
      <c r="J8" s="8">
        <v>4</v>
      </c>
      <c r="K8" s="8">
        <v>10</v>
      </c>
      <c r="L8" s="8">
        <v>4</v>
      </c>
      <c r="M8" s="8">
        <v>7</v>
      </c>
      <c r="N8" s="8">
        <f>B8+D8+F8+H8+J8+L8</f>
        <v>30</v>
      </c>
      <c r="O8" s="8">
        <f>C8+E8+G8+I8+K8+M8</f>
        <v>51</v>
      </c>
    </row>
    <row r="9" spans="1:15" x14ac:dyDescent="0.3">
      <c r="A9" s="8">
        <v>7</v>
      </c>
      <c r="B9" s="8">
        <v>7</v>
      </c>
      <c r="C9" s="8">
        <v>10</v>
      </c>
      <c r="D9" s="8">
        <v>4</v>
      </c>
      <c r="E9" s="8">
        <v>4</v>
      </c>
      <c r="F9" s="8">
        <v>7</v>
      </c>
      <c r="G9" s="8">
        <v>4</v>
      </c>
      <c r="H9" s="8">
        <v>1</v>
      </c>
      <c r="I9" s="8">
        <v>4</v>
      </c>
      <c r="J9" s="8">
        <v>4</v>
      </c>
      <c r="K9" s="8">
        <v>7</v>
      </c>
      <c r="L9" s="8">
        <v>7</v>
      </c>
      <c r="M9" s="8">
        <v>10</v>
      </c>
      <c r="N9" s="8">
        <f t="shared" si="0"/>
        <v>30</v>
      </c>
      <c r="O9" s="8">
        <f t="shared" si="0"/>
        <v>39</v>
      </c>
    </row>
    <row r="10" spans="1:15" x14ac:dyDescent="0.3">
      <c r="A10" s="8">
        <v>8</v>
      </c>
      <c r="B10" s="8">
        <v>7</v>
      </c>
      <c r="C10" s="8">
        <v>7</v>
      </c>
      <c r="D10" s="8">
        <v>4</v>
      </c>
      <c r="E10" s="8">
        <v>7</v>
      </c>
      <c r="F10" s="8">
        <v>1</v>
      </c>
      <c r="G10" s="8">
        <v>7</v>
      </c>
      <c r="H10" s="8">
        <v>4</v>
      </c>
      <c r="I10" s="8">
        <v>7</v>
      </c>
      <c r="J10" s="8">
        <v>4</v>
      </c>
      <c r="K10" s="8">
        <v>4</v>
      </c>
      <c r="L10" s="8">
        <v>4</v>
      </c>
      <c r="M10" s="8">
        <v>4</v>
      </c>
      <c r="N10" s="8">
        <f t="shared" si="0"/>
        <v>24</v>
      </c>
      <c r="O10" s="8">
        <f t="shared" si="0"/>
        <v>36</v>
      </c>
    </row>
    <row r="11" spans="1:15" x14ac:dyDescent="0.3">
      <c r="A11" s="8">
        <v>9</v>
      </c>
      <c r="B11" s="8">
        <v>7</v>
      </c>
      <c r="C11" s="8">
        <v>7</v>
      </c>
      <c r="D11" s="8">
        <v>4</v>
      </c>
      <c r="E11" s="8">
        <v>4</v>
      </c>
      <c r="F11" s="8">
        <v>7</v>
      </c>
      <c r="G11" s="8">
        <v>7</v>
      </c>
      <c r="H11" s="8">
        <v>4</v>
      </c>
      <c r="I11" s="8">
        <v>10</v>
      </c>
      <c r="J11" s="8">
        <v>4</v>
      </c>
      <c r="K11" s="8">
        <v>4</v>
      </c>
      <c r="L11" s="8">
        <v>1</v>
      </c>
      <c r="M11" s="8">
        <v>4</v>
      </c>
      <c r="N11" s="8">
        <f t="shared" si="0"/>
        <v>27</v>
      </c>
      <c r="O11" s="8">
        <f t="shared" si="0"/>
        <v>36</v>
      </c>
    </row>
    <row r="12" spans="1:15" ht="15" thickBot="1" x14ac:dyDescent="0.35">
      <c r="A12" s="15">
        <v>10</v>
      </c>
      <c r="B12" s="15">
        <v>4</v>
      </c>
      <c r="C12" s="15">
        <v>7</v>
      </c>
      <c r="D12" s="15">
        <v>7</v>
      </c>
      <c r="E12" s="15">
        <v>7</v>
      </c>
      <c r="F12" s="15">
        <v>4</v>
      </c>
      <c r="G12" s="15">
        <v>10</v>
      </c>
      <c r="H12" s="15">
        <v>7</v>
      </c>
      <c r="I12" s="15">
        <v>10</v>
      </c>
      <c r="J12" s="15">
        <v>4</v>
      </c>
      <c r="K12" s="15">
        <v>7</v>
      </c>
      <c r="L12" s="15">
        <v>7</v>
      </c>
      <c r="M12" s="15">
        <v>10</v>
      </c>
      <c r="N12" s="15">
        <f t="shared" si="0"/>
        <v>33</v>
      </c>
      <c r="O12" s="15">
        <f t="shared" si="0"/>
        <v>51</v>
      </c>
    </row>
    <row r="13" spans="1:15" ht="19.2" customHeight="1" x14ac:dyDescent="0.3">
      <c r="A13" s="8" t="s">
        <v>38</v>
      </c>
      <c r="B13" s="8">
        <f>SUM(B3:B12)</f>
        <v>76</v>
      </c>
      <c r="C13" s="8">
        <f t="shared" ref="C13:O13" si="1">SUM(C3:C12)</f>
        <v>91</v>
      </c>
      <c r="D13" s="8">
        <f t="shared" si="1"/>
        <v>61</v>
      </c>
      <c r="E13" s="8">
        <f t="shared" si="1"/>
        <v>67</v>
      </c>
      <c r="F13" s="8">
        <f t="shared" si="1"/>
        <v>61</v>
      </c>
      <c r="G13" s="8">
        <f t="shared" si="1"/>
        <v>76</v>
      </c>
      <c r="H13" s="8">
        <f t="shared" si="1"/>
        <v>61</v>
      </c>
      <c r="I13" s="8">
        <f t="shared" si="1"/>
        <v>88</v>
      </c>
      <c r="J13" s="8">
        <f t="shared" si="1"/>
        <v>55</v>
      </c>
      <c r="K13" s="8">
        <f t="shared" si="1"/>
        <v>70</v>
      </c>
      <c r="L13" s="8">
        <f t="shared" si="1"/>
        <v>58</v>
      </c>
      <c r="M13" s="8">
        <f t="shared" si="1"/>
        <v>82</v>
      </c>
      <c r="N13" s="8">
        <f t="shared" si="1"/>
        <v>372</v>
      </c>
      <c r="O13" s="8">
        <f t="shared" si="1"/>
        <v>474</v>
      </c>
    </row>
    <row r="15" spans="1:15" x14ac:dyDescent="0.3">
      <c r="A15" s="8" t="s">
        <v>0</v>
      </c>
      <c r="B15" s="21" t="s">
        <v>39</v>
      </c>
      <c r="C15" s="21"/>
      <c r="D15" s="21" t="s">
        <v>40</v>
      </c>
      <c r="E15" s="21"/>
      <c r="F15" s="21" t="s">
        <v>41</v>
      </c>
      <c r="G15" s="21"/>
      <c r="H15" s="21" t="s">
        <v>44</v>
      </c>
      <c r="I15" s="21"/>
      <c r="J15" s="21" t="s">
        <v>43</v>
      </c>
      <c r="K15" s="21"/>
      <c r="L15" s="21" t="s">
        <v>42</v>
      </c>
      <c r="M15" s="21"/>
      <c r="N15" s="21" t="s">
        <v>47</v>
      </c>
      <c r="O15" s="21"/>
    </row>
    <row r="16" spans="1:15" ht="15" thickBot="1" x14ac:dyDescent="0.35">
      <c r="A16" s="15"/>
      <c r="B16" s="15" t="s">
        <v>45</v>
      </c>
      <c r="C16" s="15" t="s">
        <v>46</v>
      </c>
      <c r="D16" s="15" t="s">
        <v>45</v>
      </c>
      <c r="E16" s="15" t="s">
        <v>46</v>
      </c>
      <c r="F16" s="15" t="s">
        <v>45</v>
      </c>
      <c r="G16" s="15" t="s">
        <v>46</v>
      </c>
      <c r="H16" s="15" t="s">
        <v>45</v>
      </c>
      <c r="I16" s="15" t="s">
        <v>46</v>
      </c>
      <c r="J16" s="15" t="s">
        <v>45</v>
      </c>
      <c r="K16" s="15" t="s">
        <v>46</v>
      </c>
      <c r="L16" s="15" t="s">
        <v>45</v>
      </c>
      <c r="M16" s="15" t="s">
        <v>46</v>
      </c>
      <c r="N16" s="15" t="s">
        <v>45</v>
      </c>
      <c r="O16" s="15" t="s">
        <v>46</v>
      </c>
    </row>
    <row r="17" spans="1:15" x14ac:dyDescent="0.3">
      <c r="A17" s="8">
        <v>1</v>
      </c>
      <c r="B17" s="8">
        <v>10</v>
      </c>
      <c r="C17" s="8">
        <v>10</v>
      </c>
      <c r="D17" s="8">
        <v>7</v>
      </c>
      <c r="E17" s="8">
        <v>7</v>
      </c>
      <c r="F17" s="8">
        <v>10</v>
      </c>
      <c r="G17" s="8">
        <v>10</v>
      </c>
      <c r="H17" s="8">
        <v>7</v>
      </c>
      <c r="I17" s="8">
        <v>10</v>
      </c>
      <c r="J17" s="8">
        <v>7</v>
      </c>
      <c r="K17" s="8">
        <v>10</v>
      </c>
      <c r="L17" s="8">
        <v>7</v>
      </c>
      <c r="M17" s="8">
        <v>10</v>
      </c>
      <c r="N17" s="17">
        <f>(B17+D17+F17+H17+J17+L17)/6</f>
        <v>8</v>
      </c>
      <c r="O17" s="17">
        <f>(C17+E17+G17+I17+K17+M17)/6</f>
        <v>9.5</v>
      </c>
    </row>
    <row r="18" spans="1:15" x14ac:dyDescent="0.3">
      <c r="A18" s="8">
        <v>2</v>
      </c>
      <c r="B18" s="8">
        <v>10</v>
      </c>
      <c r="C18" s="8">
        <v>10</v>
      </c>
      <c r="D18" s="8">
        <v>7</v>
      </c>
      <c r="E18" s="8">
        <v>7</v>
      </c>
      <c r="F18" s="8">
        <v>4</v>
      </c>
      <c r="G18" s="8">
        <v>7</v>
      </c>
      <c r="H18" s="8">
        <v>7</v>
      </c>
      <c r="I18" s="8">
        <v>10</v>
      </c>
      <c r="J18" s="8">
        <v>7</v>
      </c>
      <c r="K18" s="8">
        <v>7</v>
      </c>
      <c r="L18" s="8">
        <v>7</v>
      </c>
      <c r="M18" s="8">
        <v>10</v>
      </c>
      <c r="N18" s="17">
        <f t="shared" ref="N18:N25" si="2">(B18+D18+F18+H18+J18+L18)/6</f>
        <v>7</v>
      </c>
      <c r="O18" s="17">
        <f t="shared" ref="O18:O26" si="3">(C18+E18+G18+I18+K18+M18)/6</f>
        <v>8.5</v>
      </c>
    </row>
    <row r="19" spans="1:15" x14ac:dyDescent="0.3">
      <c r="A19" s="8">
        <v>3</v>
      </c>
      <c r="B19" s="8">
        <v>10</v>
      </c>
      <c r="C19" s="8">
        <v>10</v>
      </c>
      <c r="D19" s="8">
        <v>7</v>
      </c>
      <c r="E19" s="8">
        <v>10</v>
      </c>
      <c r="F19" s="8">
        <v>7</v>
      </c>
      <c r="G19" s="8">
        <v>7</v>
      </c>
      <c r="H19" s="8">
        <v>7</v>
      </c>
      <c r="I19" s="8">
        <v>10</v>
      </c>
      <c r="J19" s="8">
        <v>7</v>
      </c>
      <c r="K19" s="8">
        <v>7</v>
      </c>
      <c r="L19" s="8">
        <v>4</v>
      </c>
      <c r="M19" s="8">
        <v>7</v>
      </c>
      <c r="N19" s="17">
        <f t="shared" si="2"/>
        <v>7</v>
      </c>
      <c r="O19" s="17">
        <f t="shared" si="3"/>
        <v>8.5</v>
      </c>
    </row>
    <row r="20" spans="1:15" x14ac:dyDescent="0.3">
      <c r="A20" s="8">
        <v>4</v>
      </c>
      <c r="B20" s="8">
        <v>7</v>
      </c>
      <c r="C20" s="8">
        <v>10</v>
      </c>
      <c r="D20" s="8">
        <v>7</v>
      </c>
      <c r="E20" s="8">
        <v>7</v>
      </c>
      <c r="F20" s="8">
        <v>10</v>
      </c>
      <c r="G20" s="8">
        <v>7</v>
      </c>
      <c r="H20" s="8">
        <v>10</v>
      </c>
      <c r="I20" s="8">
        <v>7</v>
      </c>
      <c r="J20" s="8">
        <v>7</v>
      </c>
      <c r="K20" s="8">
        <v>10</v>
      </c>
      <c r="L20" s="8">
        <v>7</v>
      </c>
      <c r="M20" s="8">
        <v>10</v>
      </c>
      <c r="N20" s="17">
        <f t="shared" si="2"/>
        <v>8</v>
      </c>
      <c r="O20" s="17">
        <f t="shared" si="3"/>
        <v>8.5</v>
      </c>
    </row>
    <row r="21" spans="1:15" x14ac:dyDescent="0.3">
      <c r="A21" s="8">
        <v>6</v>
      </c>
      <c r="B21" s="8">
        <v>10</v>
      </c>
      <c r="C21" s="8">
        <v>10</v>
      </c>
      <c r="D21" s="8">
        <v>7</v>
      </c>
      <c r="E21" s="8">
        <v>10</v>
      </c>
      <c r="F21" s="8">
        <v>4</v>
      </c>
      <c r="G21" s="8">
        <v>7</v>
      </c>
      <c r="H21" s="8">
        <v>10</v>
      </c>
      <c r="I21" s="8">
        <v>10</v>
      </c>
      <c r="J21" s="8">
        <v>7</v>
      </c>
      <c r="K21" s="8">
        <v>4</v>
      </c>
      <c r="L21" s="8">
        <v>10</v>
      </c>
      <c r="M21" s="8">
        <v>10</v>
      </c>
      <c r="N21" s="17">
        <f t="shared" si="2"/>
        <v>8</v>
      </c>
      <c r="O21" s="17">
        <f t="shared" si="3"/>
        <v>8.5</v>
      </c>
    </row>
    <row r="22" spans="1:15" x14ac:dyDescent="0.3">
      <c r="A22" s="8">
        <v>5</v>
      </c>
      <c r="B22" s="8">
        <v>4</v>
      </c>
      <c r="C22" s="8">
        <v>10</v>
      </c>
      <c r="D22" s="8">
        <v>7</v>
      </c>
      <c r="E22" s="8">
        <v>4</v>
      </c>
      <c r="F22" s="8">
        <v>7</v>
      </c>
      <c r="G22" s="8">
        <v>10</v>
      </c>
      <c r="H22" s="8">
        <v>4</v>
      </c>
      <c r="I22" s="8">
        <v>10</v>
      </c>
      <c r="J22" s="8">
        <v>4</v>
      </c>
      <c r="K22" s="8">
        <v>10</v>
      </c>
      <c r="L22" s="8">
        <v>4</v>
      </c>
      <c r="M22" s="8">
        <v>7</v>
      </c>
      <c r="N22" s="17">
        <f t="shared" si="2"/>
        <v>5</v>
      </c>
      <c r="O22" s="17">
        <f t="shared" si="3"/>
        <v>8.5</v>
      </c>
    </row>
    <row r="23" spans="1:15" x14ac:dyDescent="0.3">
      <c r="A23" s="8">
        <v>7</v>
      </c>
      <c r="B23" s="8">
        <v>7</v>
      </c>
      <c r="C23" s="8">
        <v>10</v>
      </c>
      <c r="D23" s="8">
        <v>4</v>
      </c>
      <c r="E23" s="8">
        <v>4</v>
      </c>
      <c r="F23" s="8">
        <v>7</v>
      </c>
      <c r="G23" s="8">
        <v>4</v>
      </c>
      <c r="H23" s="8">
        <v>1</v>
      </c>
      <c r="I23" s="8">
        <v>4</v>
      </c>
      <c r="J23" s="8">
        <v>4</v>
      </c>
      <c r="K23" s="8">
        <v>7</v>
      </c>
      <c r="L23" s="8">
        <v>7</v>
      </c>
      <c r="M23" s="8">
        <v>10</v>
      </c>
      <c r="N23" s="17">
        <f t="shared" si="2"/>
        <v>5</v>
      </c>
      <c r="O23" s="17">
        <f t="shared" si="3"/>
        <v>6.5</v>
      </c>
    </row>
    <row r="24" spans="1:15" x14ac:dyDescent="0.3">
      <c r="A24" s="8">
        <v>8</v>
      </c>
      <c r="B24" s="8">
        <v>7</v>
      </c>
      <c r="C24" s="8">
        <v>7</v>
      </c>
      <c r="D24" s="8">
        <v>4</v>
      </c>
      <c r="E24" s="8">
        <v>7</v>
      </c>
      <c r="F24" s="8">
        <v>1</v>
      </c>
      <c r="G24" s="8">
        <v>7</v>
      </c>
      <c r="H24" s="8">
        <v>4</v>
      </c>
      <c r="I24" s="8">
        <v>7</v>
      </c>
      <c r="J24" s="8">
        <v>4</v>
      </c>
      <c r="K24" s="8">
        <v>4</v>
      </c>
      <c r="L24" s="8">
        <v>4</v>
      </c>
      <c r="M24" s="8">
        <v>4</v>
      </c>
      <c r="N24" s="17">
        <f t="shared" si="2"/>
        <v>4</v>
      </c>
      <c r="O24" s="17">
        <f t="shared" si="3"/>
        <v>6</v>
      </c>
    </row>
    <row r="25" spans="1:15" x14ac:dyDescent="0.3">
      <c r="A25" s="8">
        <v>9</v>
      </c>
      <c r="B25" s="8">
        <v>7</v>
      </c>
      <c r="C25" s="8">
        <v>7</v>
      </c>
      <c r="D25" s="8">
        <v>4</v>
      </c>
      <c r="E25" s="8">
        <v>4</v>
      </c>
      <c r="F25" s="8">
        <v>7</v>
      </c>
      <c r="G25" s="8">
        <v>7</v>
      </c>
      <c r="H25" s="8">
        <v>4</v>
      </c>
      <c r="I25" s="8">
        <v>10</v>
      </c>
      <c r="J25" s="8">
        <v>4</v>
      </c>
      <c r="K25" s="8">
        <v>4</v>
      </c>
      <c r="L25" s="8">
        <v>1</v>
      </c>
      <c r="M25" s="8">
        <v>4</v>
      </c>
      <c r="N25" s="17">
        <f t="shared" si="2"/>
        <v>4.5</v>
      </c>
      <c r="O25" s="17">
        <f t="shared" si="3"/>
        <v>6</v>
      </c>
    </row>
    <row r="26" spans="1:15" ht="15" thickBot="1" x14ac:dyDescent="0.35">
      <c r="A26" s="15">
        <v>10</v>
      </c>
      <c r="B26" s="15">
        <v>4</v>
      </c>
      <c r="C26" s="15">
        <v>7</v>
      </c>
      <c r="D26" s="15">
        <v>7</v>
      </c>
      <c r="E26" s="15">
        <v>7</v>
      </c>
      <c r="F26" s="15">
        <v>4</v>
      </c>
      <c r="G26" s="15">
        <v>10</v>
      </c>
      <c r="H26" s="15">
        <v>7</v>
      </c>
      <c r="I26" s="15">
        <v>10</v>
      </c>
      <c r="J26" s="15">
        <v>4</v>
      </c>
      <c r="K26" s="15">
        <v>7</v>
      </c>
      <c r="L26" s="15">
        <v>7</v>
      </c>
      <c r="M26" s="15">
        <v>10</v>
      </c>
      <c r="N26" s="18">
        <f>(B26+D26+F26+H26+J26+L26)/6</f>
        <v>5.5</v>
      </c>
      <c r="O26" s="18">
        <f t="shared" si="3"/>
        <v>8.5</v>
      </c>
    </row>
    <row r="27" spans="1:15" x14ac:dyDescent="0.3">
      <c r="A27" s="8" t="s">
        <v>47</v>
      </c>
      <c r="B27" s="8">
        <f>SUM(B17:B26)/10</f>
        <v>7.6</v>
      </c>
      <c r="C27" s="8">
        <f t="shared" ref="C27:M27" si="4">SUM(C17:C26)/10</f>
        <v>9.1</v>
      </c>
      <c r="D27" s="8">
        <f t="shared" si="4"/>
        <v>6.1</v>
      </c>
      <c r="E27" s="8">
        <f t="shared" si="4"/>
        <v>6.7</v>
      </c>
      <c r="F27" s="8">
        <f t="shared" si="4"/>
        <v>6.1</v>
      </c>
      <c r="G27" s="8">
        <f t="shared" si="4"/>
        <v>7.6</v>
      </c>
      <c r="H27" s="8">
        <f t="shared" si="4"/>
        <v>6.1</v>
      </c>
      <c r="I27" s="8">
        <f t="shared" si="4"/>
        <v>8.8000000000000007</v>
      </c>
      <c r="J27" s="8">
        <f>SUM(J17:J26)/10</f>
        <v>5.5</v>
      </c>
      <c r="K27" s="8">
        <f t="shared" si="4"/>
        <v>7</v>
      </c>
      <c r="L27" s="8">
        <f t="shared" si="4"/>
        <v>5.8</v>
      </c>
      <c r="M27" s="8">
        <f t="shared" si="4"/>
        <v>8.1999999999999993</v>
      </c>
      <c r="N27" s="8">
        <f>(B27+D27+F27+H27+J27+L27)/6</f>
        <v>6.1999999999999993</v>
      </c>
      <c r="O27" s="8">
        <f>(C27+E27+G27+I27+K27+M27)/6</f>
        <v>7.9000000000000012</v>
      </c>
    </row>
    <row r="30" spans="1:15" x14ac:dyDescent="0.3">
      <c r="A30" s="8" t="s">
        <v>0</v>
      </c>
      <c r="B30" s="21" t="s">
        <v>39</v>
      </c>
      <c r="C30" s="21"/>
      <c r="D30" s="21" t="s">
        <v>40</v>
      </c>
      <c r="E30" s="21"/>
      <c r="F30" s="21" t="s">
        <v>41</v>
      </c>
      <c r="G30" s="21"/>
      <c r="H30" s="21" t="s">
        <v>44</v>
      </c>
      <c r="I30" s="21"/>
      <c r="J30" s="21" t="s">
        <v>43</v>
      </c>
      <c r="K30" s="21"/>
      <c r="L30" s="21" t="s">
        <v>42</v>
      </c>
      <c r="M30" s="21"/>
    </row>
    <row r="31" spans="1:15" ht="15" thickBot="1" x14ac:dyDescent="0.35">
      <c r="A31" s="15"/>
      <c r="B31" s="15" t="s">
        <v>45</v>
      </c>
      <c r="C31" s="15" t="s">
        <v>46</v>
      </c>
      <c r="D31" s="15" t="s">
        <v>45</v>
      </c>
      <c r="E31" s="15" t="s">
        <v>46</v>
      </c>
      <c r="F31" s="15" t="s">
        <v>45</v>
      </c>
      <c r="G31" s="15" t="s">
        <v>46</v>
      </c>
      <c r="H31" s="15" t="s">
        <v>45</v>
      </c>
      <c r="I31" s="15" t="s">
        <v>46</v>
      </c>
      <c r="J31" s="15" t="s">
        <v>45</v>
      </c>
      <c r="K31" s="15" t="s">
        <v>46</v>
      </c>
      <c r="L31" s="15" t="s">
        <v>45</v>
      </c>
      <c r="M31" s="15" t="s">
        <v>46</v>
      </c>
    </row>
    <row r="32" spans="1:15" x14ac:dyDescent="0.3">
      <c r="A32" s="8">
        <v>1</v>
      </c>
      <c r="B32" s="8" t="s">
        <v>48</v>
      </c>
      <c r="C32" s="8" t="s">
        <v>48</v>
      </c>
      <c r="D32" s="8" t="s">
        <v>49</v>
      </c>
      <c r="E32" s="8" t="s">
        <v>49</v>
      </c>
      <c r="F32" s="8" t="s">
        <v>48</v>
      </c>
      <c r="G32" s="8" t="s">
        <v>48</v>
      </c>
      <c r="H32" s="8" t="s">
        <v>49</v>
      </c>
      <c r="I32" s="8" t="s">
        <v>48</v>
      </c>
      <c r="J32" s="8" t="s">
        <v>49</v>
      </c>
      <c r="K32" s="8" t="s">
        <v>48</v>
      </c>
      <c r="L32" s="8" t="s">
        <v>49</v>
      </c>
      <c r="M32" s="8" t="s">
        <v>48</v>
      </c>
    </row>
    <row r="33" spans="1:13" x14ac:dyDescent="0.3">
      <c r="A33" s="8">
        <v>2</v>
      </c>
      <c r="B33" s="8" t="s">
        <v>48</v>
      </c>
      <c r="C33" s="8" t="s">
        <v>48</v>
      </c>
      <c r="D33" s="8" t="s">
        <v>49</v>
      </c>
      <c r="E33" s="8" t="s">
        <v>49</v>
      </c>
      <c r="F33" s="8" t="s">
        <v>50</v>
      </c>
      <c r="G33" s="8" t="s">
        <v>49</v>
      </c>
      <c r="H33" s="8" t="s">
        <v>49</v>
      </c>
      <c r="I33" s="8" t="s">
        <v>48</v>
      </c>
      <c r="J33" s="8" t="s">
        <v>49</v>
      </c>
      <c r="K33" s="8" t="s">
        <v>49</v>
      </c>
      <c r="L33" s="8" t="s">
        <v>49</v>
      </c>
      <c r="M33" s="8" t="s">
        <v>48</v>
      </c>
    </row>
    <row r="34" spans="1:13" x14ac:dyDescent="0.3">
      <c r="A34" s="8">
        <v>3</v>
      </c>
      <c r="B34" s="8" t="s">
        <v>48</v>
      </c>
      <c r="C34" s="8" t="s">
        <v>48</v>
      </c>
      <c r="D34" s="8" t="s">
        <v>49</v>
      </c>
      <c r="E34" s="8" t="s">
        <v>48</v>
      </c>
      <c r="F34" s="8" t="s">
        <v>49</v>
      </c>
      <c r="G34" s="8" t="s">
        <v>49</v>
      </c>
      <c r="H34" s="8" t="s">
        <v>49</v>
      </c>
      <c r="I34" s="8" t="s">
        <v>48</v>
      </c>
      <c r="J34" s="8" t="s">
        <v>49</v>
      </c>
      <c r="K34" s="8" t="s">
        <v>49</v>
      </c>
      <c r="L34" s="8" t="s">
        <v>50</v>
      </c>
      <c r="M34" s="8" t="s">
        <v>49</v>
      </c>
    </row>
    <row r="35" spans="1:13" x14ac:dyDescent="0.3">
      <c r="A35" s="8">
        <v>4</v>
      </c>
      <c r="B35" s="8" t="s">
        <v>49</v>
      </c>
      <c r="C35" s="8" t="s">
        <v>48</v>
      </c>
      <c r="D35" s="8" t="s">
        <v>49</v>
      </c>
      <c r="E35" s="8" t="s">
        <v>49</v>
      </c>
      <c r="F35" s="8" t="s">
        <v>48</v>
      </c>
      <c r="G35" s="8" t="s">
        <v>49</v>
      </c>
      <c r="H35" s="8" t="s">
        <v>48</v>
      </c>
      <c r="I35" s="8" t="s">
        <v>49</v>
      </c>
      <c r="J35" s="8" t="s">
        <v>49</v>
      </c>
      <c r="K35" s="8" t="s">
        <v>48</v>
      </c>
      <c r="L35" s="8" t="s">
        <v>49</v>
      </c>
      <c r="M35" s="8" t="s">
        <v>48</v>
      </c>
    </row>
    <row r="36" spans="1:13" x14ac:dyDescent="0.3">
      <c r="A36" s="8">
        <v>6</v>
      </c>
      <c r="B36" s="8" t="s">
        <v>48</v>
      </c>
      <c r="C36" s="8" t="s">
        <v>48</v>
      </c>
      <c r="D36" s="8" t="s">
        <v>49</v>
      </c>
      <c r="E36" s="8" t="s">
        <v>48</v>
      </c>
      <c r="F36" s="8" t="s">
        <v>50</v>
      </c>
      <c r="G36" s="8" t="s">
        <v>49</v>
      </c>
      <c r="H36" s="8" t="s">
        <v>48</v>
      </c>
      <c r="I36" s="8" t="s">
        <v>48</v>
      </c>
      <c r="J36" s="8" t="s">
        <v>49</v>
      </c>
      <c r="K36" s="8" t="s">
        <v>50</v>
      </c>
      <c r="L36" s="8" t="s">
        <v>48</v>
      </c>
      <c r="M36" s="8" t="s">
        <v>48</v>
      </c>
    </row>
    <row r="37" spans="1:13" x14ac:dyDescent="0.3">
      <c r="A37" s="8">
        <v>5</v>
      </c>
      <c r="B37" s="8" t="s">
        <v>50</v>
      </c>
      <c r="C37" s="8" t="s">
        <v>48</v>
      </c>
      <c r="D37" s="8" t="s">
        <v>49</v>
      </c>
      <c r="E37" s="8" t="s">
        <v>50</v>
      </c>
      <c r="F37" s="8" t="s">
        <v>49</v>
      </c>
      <c r="G37" s="8" t="s">
        <v>48</v>
      </c>
      <c r="H37" s="8" t="s">
        <v>50</v>
      </c>
      <c r="I37" s="8" t="s">
        <v>48</v>
      </c>
      <c r="J37" s="8" t="s">
        <v>50</v>
      </c>
      <c r="K37" s="8" t="s">
        <v>48</v>
      </c>
      <c r="L37" s="8" t="s">
        <v>50</v>
      </c>
      <c r="M37" s="8" t="s">
        <v>49</v>
      </c>
    </row>
    <row r="38" spans="1:13" x14ac:dyDescent="0.3">
      <c r="A38" s="8">
        <v>7</v>
      </c>
      <c r="B38" s="8" t="s">
        <v>49</v>
      </c>
      <c r="C38" s="8" t="s">
        <v>48</v>
      </c>
      <c r="D38" s="8" t="s">
        <v>50</v>
      </c>
      <c r="E38" s="8" t="s">
        <v>50</v>
      </c>
      <c r="F38" s="8" t="s">
        <v>49</v>
      </c>
      <c r="G38" s="8" t="s">
        <v>50</v>
      </c>
      <c r="H38" s="8" t="s">
        <v>51</v>
      </c>
      <c r="I38" s="8" t="s">
        <v>50</v>
      </c>
      <c r="J38" s="8" t="s">
        <v>50</v>
      </c>
      <c r="K38" s="8" t="s">
        <v>49</v>
      </c>
      <c r="L38" s="8" t="s">
        <v>49</v>
      </c>
      <c r="M38" s="8" t="s">
        <v>48</v>
      </c>
    </row>
    <row r="39" spans="1:13" x14ac:dyDescent="0.3">
      <c r="A39" s="8">
        <v>8</v>
      </c>
      <c r="B39" s="8" t="s">
        <v>49</v>
      </c>
      <c r="C39" s="8" t="s">
        <v>49</v>
      </c>
      <c r="D39" s="8" t="s">
        <v>50</v>
      </c>
      <c r="E39" s="8" t="s">
        <v>49</v>
      </c>
      <c r="F39" s="8" t="s">
        <v>51</v>
      </c>
      <c r="G39" s="8" t="s">
        <v>49</v>
      </c>
      <c r="H39" s="8" t="s">
        <v>50</v>
      </c>
      <c r="I39" s="8" t="s">
        <v>49</v>
      </c>
      <c r="J39" s="8" t="s">
        <v>50</v>
      </c>
      <c r="K39" s="8" t="s">
        <v>50</v>
      </c>
      <c r="L39" s="8" t="s">
        <v>50</v>
      </c>
      <c r="M39" s="8" t="s">
        <v>50</v>
      </c>
    </row>
    <row r="40" spans="1:13" x14ac:dyDescent="0.3">
      <c r="A40" s="8">
        <v>9</v>
      </c>
      <c r="B40" s="8" t="s">
        <v>49</v>
      </c>
      <c r="C40" s="8" t="s">
        <v>49</v>
      </c>
      <c r="D40" s="8" t="s">
        <v>50</v>
      </c>
      <c r="E40" s="8" t="s">
        <v>50</v>
      </c>
      <c r="F40" s="8" t="s">
        <v>49</v>
      </c>
      <c r="G40" s="8" t="s">
        <v>49</v>
      </c>
      <c r="H40" s="8" t="s">
        <v>50</v>
      </c>
      <c r="I40" s="8" t="s">
        <v>48</v>
      </c>
      <c r="J40" s="8" t="s">
        <v>50</v>
      </c>
      <c r="K40" s="8" t="s">
        <v>50</v>
      </c>
      <c r="L40" s="8" t="s">
        <v>51</v>
      </c>
      <c r="M40" s="8" t="s">
        <v>50</v>
      </c>
    </row>
    <row r="41" spans="1:13" ht="15" thickBot="1" x14ac:dyDescent="0.35">
      <c r="A41" s="15">
        <v>10</v>
      </c>
      <c r="B41" s="15" t="s">
        <v>50</v>
      </c>
      <c r="C41" s="15" t="s">
        <v>49</v>
      </c>
      <c r="D41" s="15" t="s">
        <v>49</v>
      </c>
      <c r="E41" s="15" t="s">
        <v>49</v>
      </c>
      <c r="F41" s="15" t="s">
        <v>50</v>
      </c>
      <c r="G41" s="15" t="s">
        <v>48</v>
      </c>
      <c r="H41" s="15" t="s">
        <v>49</v>
      </c>
      <c r="I41" s="15" t="s">
        <v>48</v>
      </c>
      <c r="J41" s="15" t="s">
        <v>50</v>
      </c>
      <c r="K41" s="15" t="s">
        <v>49</v>
      </c>
      <c r="L41" s="15" t="s">
        <v>49</v>
      </c>
      <c r="M41" s="15" t="s">
        <v>48</v>
      </c>
    </row>
    <row r="44" spans="1:13" x14ac:dyDescent="0.3">
      <c r="A44" t="s">
        <v>39</v>
      </c>
      <c r="B44" s="8" t="s">
        <v>45</v>
      </c>
      <c r="C44" s="8" t="s">
        <v>46</v>
      </c>
      <c r="E44" t="s">
        <v>40</v>
      </c>
      <c r="F44" s="8" t="s">
        <v>45</v>
      </c>
      <c r="G44" s="8" t="s">
        <v>46</v>
      </c>
    </row>
    <row r="45" spans="1:13" x14ac:dyDescent="0.3">
      <c r="A45" t="s">
        <v>51</v>
      </c>
      <c r="B45">
        <v>0</v>
      </c>
      <c r="C45">
        <v>0</v>
      </c>
      <c r="E45" t="s">
        <v>51</v>
      </c>
      <c r="F45">
        <v>0</v>
      </c>
      <c r="G45">
        <v>0</v>
      </c>
    </row>
    <row r="46" spans="1:13" x14ac:dyDescent="0.3">
      <c r="A46" t="s">
        <v>50</v>
      </c>
      <c r="B46">
        <v>2</v>
      </c>
      <c r="C46">
        <v>0</v>
      </c>
      <c r="E46" t="s">
        <v>50</v>
      </c>
      <c r="F46">
        <v>3</v>
      </c>
      <c r="G46">
        <v>3</v>
      </c>
    </row>
    <row r="47" spans="1:13" x14ac:dyDescent="0.3">
      <c r="A47" t="s">
        <v>49</v>
      </c>
      <c r="B47">
        <v>4</v>
      </c>
      <c r="C47">
        <v>3</v>
      </c>
      <c r="E47" t="s">
        <v>49</v>
      </c>
      <c r="F47">
        <v>7</v>
      </c>
      <c r="G47">
        <v>5</v>
      </c>
    </row>
    <row r="48" spans="1:13" x14ac:dyDescent="0.3">
      <c r="A48" t="s">
        <v>48</v>
      </c>
      <c r="B48">
        <v>4</v>
      </c>
      <c r="C48">
        <v>7</v>
      </c>
      <c r="E48" t="s">
        <v>48</v>
      </c>
      <c r="F48">
        <v>0</v>
      </c>
      <c r="G48">
        <v>2</v>
      </c>
    </row>
    <row r="50" spans="1:7" x14ac:dyDescent="0.3">
      <c r="A50" t="s">
        <v>52</v>
      </c>
      <c r="B50" s="8" t="s">
        <v>45</v>
      </c>
      <c r="C50" s="8" t="s">
        <v>46</v>
      </c>
      <c r="E50" t="s">
        <v>44</v>
      </c>
      <c r="F50" s="8" t="s">
        <v>45</v>
      </c>
      <c r="G50" s="8" t="s">
        <v>46</v>
      </c>
    </row>
    <row r="51" spans="1:7" x14ac:dyDescent="0.3">
      <c r="A51" t="s">
        <v>51</v>
      </c>
      <c r="B51">
        <v>1</v>
      </c>
      <c r="C51">
        <v>0</v>
      </c>
      <c r="E51" t="s">
        <v>51</v>
      </c>
      <c r="F51">
        <v>1</v>
      </c>
      <c r="G51">
        <v>0</v>
      </c>
    </row>
    <row r="52" spans="1:7" x14ac:dyDescent="0.3">
      <c r="A52" t="s">
        <v>50</v>
      </c>
      <c r="B52">
        <v>3</v>
      </c>
      <c r="C52">
        <v>1</v>
      </c>
      <c r="E52" t="s">
        <v>50</v>
      </c>
      <c r="F52">
        <v>3</v>
      </c>
      <c r="G52">
        <v>1</v>
      </c>
    </row>
    <row r="53" spans="1:7" x14ac:dyDescent="0.3">
      <c r="A53" t="s">
        <v>49</v>
      </c>
      <c r="B53">
        <v>4</v>
      </c>
      <c r="C53">
        <v>6</v>
      </c>
      <c r="E53" t="s">
        <v>49</v>
      </c>
      <c r="F53">
        <v>4</v>
      </c>
      <c r="G53">
        <v>2</v>
      </c>
    </row>
    <row r="54" spans="1:7" x14ac:dyDescent="0.3">
      <c r="A54" t="s">
        <v>48</v>
      </c>
      <c r="B54">
        <v>2</v>
      </c>
      <c r="C54">
        <v>2</v>
      </c>
      <c r="E54" t="s">
        <v>48</v>
      </c>
      <c r="F54">
        <v>2</v>
      </c>
      <c r="G54">
        <v>7</v>
      </c>
    </row>
    <row r="56" spans="1:7" x14ac:dyDescent="0.3">
      <c r="A56" t="s">
        <v>43</v>
      </c>
      <c r="B56" s="8" t="s">
        <v>45</v>
      </c>
      <c r="C56" s="8" t="s">
        <v>46</v>
      </c>
      <c r="E56" t="s">
        <v>42</v>
      </c>
      <c r="F56" s="8" t="s">
        <v>45</v>
      </c>
      <c r="G56" s="8" t="s">
        <v>46</v>
      </c>
    </row>
    <row r="57" spans="1:7" x14ac:dyDescent="0.3">
      <c r="A57" t="s">
        <v>51</v>
      </c>
      <c r="B57">
        <v>0</v>
      </c>
      <c r="C57">
        <v>0</v>
      </c>
      <c r="E57" t="s">
        <v>51</v>
      </c>
      <c r="F57">
        <v>1</v>
      </c>
      <c r="G57">
        <v>0</v>
      </c>
    </row>
    <row r="58" spans="1:7" x14ac:dyDescent="0.3">
      <c r="A58" t="s">
        <v>50</v>
      </c>
      <c r="B58">
        <v>5</v>
      </c>
      <c r="C58">
        <v>3</v>
      </c>
      <c r="E58" t="s">
        <v>50</v>
      </c>
      <c r="F58">
        <v>3</v>
      </c>
      <c r="G58">
        <v>2</v>
      </c>
    </row>
    <row r="59" spans="1:7" x14ac:dyDescent="0.3">
      <c r="A59" t="s">
        <v>49</v>
      </c>
      <c r="B59">
        <v>5</v>
      </c>
      <c r="C59">
        <v>4</v>
      </c>
      <c r="E59" t="s">
        <v>49</v>
      </c>
      <c r="F59">
        <v>5</v>
      </c>
      <c r="G59">
        <v>2</v>
      </c>
    </row>
    <row r="60" spans="1:7" x14ac:dyDescent="0.3">
      <c r="A60" t="s">
        <v>48</v>
      </c>
      <c r="B60">
        <v>0</v>
      </c>
      <c r="C60">
        <v>3</v>
      </c>
      <c r="E60" t="s">
        <v>48</v>
      </c>
      <c r="F60">
        <v>1</v>
      </c>
      <c r="G60">
        <v>6</v>
      </c>
    </row>
    <row r="63" spans="1:7" x14ac:dyDescent="0.3">
      <c r="A63" t="s">
        <v>39</v>
      </c>
      <c r="B63" t="s">
        <v>53</v>
      </c>
      <c r="C63" t="s">
        <v>50</v>
      </c>
      <c r="D63" t="s">
        <v>49</v>
      </c>
      <c r="E63" t="s">
        <v>48</v>
      </c>
    </row>
    <row r="64" spans="1:7" x14ac:dyDescent="0.3">
      <c r="A64" t="s">
        <v>45</v>
      </c>
      <c r="B64">
        <v>0</v>
      </c>
      <c r="C64">
        <v>2</v>
      </c>
      <c r="D64">
        <v>4</v>
      </c>
      <c r="E64">
        <v>4</v>
      </c>
    </row>
    <row r="65" spans="1:5" x14ac:dyDescent="0.3">
      <c r="A65" t="s">
        <v>46</v>
      </c>
      <c r="B65">
        <v>0</v>
      </c>
      <c r="C65">
        <v>0</v>
      </c>
      <c r="D65">
        <v>3</v>
      </c>
      <c r="E65">
        <v>7</v>
      </c>
    </row>
    <row r="67" spans="1:5" x14ac:dyDescent="0.3">
      <c r="A67" t="s">
        <v>40</v>
      </c>
      <c r="B67" t="s">
        <v>53</v>
      </c>
      <c r="C67" t="s">
        <v>50</v>
      </c>
      <c r="D67" t="s">
        <v>49</v>
      </c>
      <c r="E67" t="s">
        <v>48</v>
      </c>
    </row>
    <row r="68" spans="1:5" x14ac:dyDescent="0.3">
      <c r="A68" t="s">
        <v>45</v>
      </c>
      <c r="B68">
        <v>0</v>
      </c>
      <c r="C68">
        <v>3</v>
      </c>
      <c r="D68">
        <v>7</v>
      </c>
      <c r="E68">
        <v>0</v>
      </c>
    </row>
    <row r="69" spans="1:5" x14ac:dyDescent="0.3">
      <c r="A69" t="s">
        <v>46</v>
      </c>
      <c r="B69">
        <v>0</v>
      </c>
      <c r="C69">
        <v>3</v>
      </c>
      <c r="D69">
        <v>5</v>
      </c>
      <c r="E69">
        <v>2</v>
      </c>
    </row>
    <row r="71" spans="1:5" x14ac:dyDescent="0.3">
      <c r="A71" t="s">
        <v>52</v>
      </c>
      <c r="B71" t="s">
        <v>53</v>
      </c>
      <c r="C71" t="s">
        <v>50</v>
      </c>
      <c r="D71" t="s">
        <v>49</v>
      </c>
      <c r="E71" t="s">
        <v>48</v>
      </c>
    </row>
    <row r="72" spans="1:5" x14ac:dyDescent="0.3">
      <c r="A72" t="s">
        <v>45</v>
      </c>
      <c r="B72">
        <v>1</v>
      </c>
      <c r="C72">
        <v>3</v>
      </c>
      <c r="D72">
        <v>4</v>
      </c>
      <c r="E72">
        <v>2</v>
      </c>
    </row>
    <row r="73" spans="1:5" x14ac:dyDescent="0.3">
      <c r="A73" t="s">
        <v>46</v>
      </c>
      <c r="B73">
        <v>0</v>
      </c>
      <c r="C73">
        <v>1</v>
      </c>
      <c r="D73">
        <v>6</v>
      </c>
      <c r="E73">
        <v>3</v>
      </c>
    </row>
    <row r="75" spans="1:5" x14ac:dyDescent="0.3">
      <c r="A75" t="s">
        <v>44</v>
      </c>
      <c r="B75" t="s">
        <v>53</v>
      </c>
      <c r="C75" t="s">
        <v>50</v>
      </c>
      <c r="D75" t="s">
        <v>49</v>
      </c>
      <c r="E75" t="s">
        <v>48</v>
      </c>
    </row>
    <row r="76" spans="1:5" x14ac:dyDescent="0.3">
      <c r="A76" t="s">
        <v>45</v>
      </c>
      <c r="B76">
        <v>1</v>
      </c>
      <c r="C76">
        <v>3</v>
      </c>
      <c r="D76">
        <v>4</v>
      </c>
      <c r="E76">
        <v>2</v>
      </c>
    </row>
    <row r="77" spans="1:5" x14ac:dyDescent="0.3">
      <c r="A77" t="s">
        <v>46</v>
      </c>
      <c r="B77">
        <v>0</v>
      </c>
      <c r="C77">
        <v>1</v>
      </c>
      <c r="D77">
        <v>2</v>
      </c>
      <c r="E77">
        <v>7</v>
      </c>
    </row>
    <row r="79" spans="1:5" x14ac:dyDescent="0.3">
      <c r="A79" t="s">
        <v>43</v>
      </c>
      <c r="B79" t="s">
        <v>53</v>
      </c>
      <c r="C79" t="s">
        <v>50</v>
      </c>
      <c r="D79" t="s">
        <v>49</v>
      </c>
      <c r="E79" t="s">
        <v>48</v>
      </c>
    </row>
    <row r="80" spans="1:5" x14ac:dyDescent="0.3">
      <c r="A80" t="s">
        <v>45</v>
      </c>
      <c r="B80">
        <v>0</v>
      </c>
      <c r="C80">
        <v>5</v>
      </c>
      <c r="D80">
        <v>5</v>
      </c>
      <c r="E80">
        <v>0</v>
      </c>
    </row>
    <row r="81" spans="1:5" x14ac:dyDescent="0.3">
      <c r="A81" t="s">
        <v>46</v>
      </c>
      <c r="B81">
        <v>0</v>
      </c>
      <c r="C81">
        <v>3</v>
      </c>
      <c r="D81">
        <v>4</v>
      </c>
      <c r="E81">
        <v>3</v>
      </c>
    </row>
    <row r="83" spans="1:5" x14ac:dyDescent="0.3">
      <c r="A83" t="s">
        <v>42</v>
      </c>
      <c r="B83" t="s">
        <v>53</v>
      </c>
      <c r="C83" t="s">
        <v>50</v>
      </c>
      <c r="D83" t="s">
        <v>49</v>
      </c>
      <c r="E83" t="s">
        <v>48</v>
      </c>
    </row>
    <row r="84" spans="1:5" x14ac:dyDescent="0.3">
      <c r="A84" t="s">
        <v>45</v>
      </c>
      <c r="B84">
        <v>1</v>
      </c>
      <c r="C84">
        <v>3</v>
      </c>
      <c r="D84">
        <v>5</v>
      </c>
      <c r="E84">
        <v>1</v>
      </c>
    </row>
    <row r="85" spans="1:5" x14ac:dyDescent="0.3">
      <c r="A85" t="s">
        <v>46</v>
      </c>
      <c r="B85">
        <v>0</v>
      </c>
      <c r="C85">
        <v>2</v>
      </c>
      <c r="D85">
        <v>2</v>
      </c>
      <c r="E85">
        <v>6</v>
      </c>
    </row>
  </sheetData>
  <mergeCells count="20">
    <mergeCell ref="N1:O1"/>
    <mergeCell ref="B1:C1"/>
    <mergeCell ref="D1:E1"/>
    <mergeCell ref="F1:G1"/>
    <mergeCell ref="H1:I1"/>
    <mergeCell ref="J1:K1"/>
    <mergeCell ref="L1:M1"/>
    <mergeCell ref="L15:M15"/>
    <mergeCell ref="N15:O15"/>
    <mergeCell ref="B30:C30"/>
    <mergeCell ref="D30:E30"/>
    <mergeCell ref="F30:G30"/>
    <mergeCell ref="H30:I30"/>
    <mergeCell ref="J30:K30"/>
    <mergeCell ref="L30:M30"/>
    <mergeCell ref="B15:C15"/>
    <mergeCell ref="D15:E15"/>
    <mergeCell ref="F15:G15"/>
    <mergeCell ref="H15:I15"/>
    <mergeCell ref="J15:K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UserParameters</vt:lpstr>
      <vt:lpstr>Survey</vt:lpstr>
      <vt:lpstr>SurveyQuantitative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Seromedises</dc:creator>
  <cp:lastModifiedBy>Luigi  Tagliavini</cp:lastModifiedBy>
  <dcterms:created xsi:type="dcterms:W3CDTF">2015-06-05T18:19:34Z</dcterms:created>
  <dcterms:modified xsi:type="dcterms:W3CDTF">2025-06-05T10:16:49Z</dcterms:modified>
</cp:coreProperties>
</file>