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Metadata/LabelInfo.xml" ContentType="application/vnd.ms-office.classificationlabel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6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7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8.xml" ContentType="application/vnd.openxmlformats-officedocument.spreadsheetml.worksheet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4.xml" ContentType="application/vnd.openxmlformats-officedocument.spreadsheetml.table+xml"/>
  <Override PartName="/xl/tables/table23.xml" ContentType="application/vnd.openxmlformats-officedocument.spreadsheetml.table+xml"/>
  <Override PartName="/xl/worksheets/sheet9.xml" ContentType="application/vnd.openxmlformats-officedocument.spreadsheetml.worksheet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2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 updateLinks="always"/>
  <xr:revisionPtr revIDLastSave="908" documentId="11_0B1D56BE9CDCCE836B02CE7A5FB0D4A9BBFD1C62" xr6:coauthVersionLast="47" xr6:coauthVersionMax="47" xr10:uidLastSave="{8F31094C-FFBA-4544-9B74-60FEB89DAE3B}"/>
  <bookViews>
    <workbookView xWindow="240" yWindow="105" windowWidth="14805" windowHeight="8010" firstSheet="1" activeTab="5" xr2:uid="{00000000-000D-0000-FFFF-FFFF00000000}"/>
  </bookViews>
  <sheets>
    <sheet name="Sheet1" sheetId="13" r:id="rId1"/>
    <sheet name="Assesment" sheetId="9" r:id="rId2"/>
    <sheet name="Gral Overview" sheetId="14" r:id="rId3"/>
    <sheet name="Kickoff&amp;closure" sheetId="1" r:id="rId4"/>
    <sheet name="Lead the way" sheetId="11" r:id="rId5"/>
    <sheet name="We serve with integrity" sheetId="15" r:id="rId6"/>
    <sheet name="We take care of each other" sheetId="16" r:id="rId7"/>
    <sheet name="We foster the inclusion" sheetId="17" r:id="rId8"/>
    <sheet name="Collaborate with measurable imp" sheetId="18" r:id="rId9"/>
  </sheets>
  <externalReferences>
    <externalReference r:id="rId10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4" l="1" a="1"/>
  <c r="B35" i="14"/>
  <c r="B28" i="14" a="1"/>
  <c r="B28" i="14"/>
  <c r="B21" i="14" a="1"/>
  <c r="B21" i="14"/>
  <c r="B14" i="14" a="1"/>
  <c r="B14" i="14"/>
  <c r="B7" i="14" a="1"/>
  <c r="B7" i="14"/>
  <c r="B2" i="14" a="1"/>
  <c r="B2" i="14"/>
  <c r="E2" i="1"/>
  <c r="E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<sst xmlns="http://schemas.openxmlformats.org/spreadsheetml/2006/main" count="617" uniqueCount="85">
  <si>
    <t>Tipos de premios</t>
  </si>
  <si>
    <t>Termo</t>
  </si>
  <si>
    <t>Camisa</t>
  </si>
  <si>
    <t>Juego de mesa</t>
  </si>
  <si>
    <t>Gift card</t>
  </si>
  <si>
    <t>Plumas bonitas</t>
  </si>
  <si>
    <t>Libretass de deloitte</t>
  </si>
  <si>
    <t>Mochilita de deloitte con el valor</t>
  </si>
  <si>
    <t>Stickers de deloitte con el valor</t>
  </si>
  <si>
    <t>Pines</t>
  </si>
  <si>
    <t>Charms</t>
  </si>
  <si>
    <t>Actual</t>
  </si>
  <si>
    <t>Te sabes los valores</t>
  </si>
  <si>
    <t>has escuchado hablar de ellos?</t>
  </si>
  <si>
    <t>Tienes alguna anecdota que pueda relacionarlse con los valores</t>
  </si>
  <si>
    <t>Podrias identificar a algun compa;ero que represente un valor</t>
  </si>
  <si>
    <t>Identifiucas a alguien que no es del trabajo que represente un valor</t>
  </si>
  <si>
    <t>Como llevarias tu los valores?</t>
  </si>
  <si>
    <t>Kickoff &amp; Closure</t>
  </si>
  <si>
    <t>Lead The Way</t>
  </si>
  <si>
    <t>We serve with integrity</t>
  </si>
  <si>
    <t>We take care of each other</t>
  </si>
  <si>
    <t>We foster the inclusion</t>
  </si>
  <si>
    <t>We collaborate with measurable impact</t>
  </si>
  <si>
    <t>Act name</t>
  </si>
  <si>
    <t>Type</t>
  </si>
  <si>
    <t>Value</t>
  </si>
  <si>
    <t>Assignee</t>
  </si>
  <si>
    <t>Total cost</t>
  </si>
  <si>
    <t>Comments</t>
  </si>
  <si>
    <t>Two truths one lie</t>
  </si>
  <si>
    <t>Remote</t>
  </si>
  <si>
    <t>Kickoff</t>
  </si>
  <si>
    <t>TBD</t>
  </si>
  <si>
    <t>Share your takeaways</t>
  </si>
  <si>
    <t>On Site</t>
  </si>
  <si>
    <t>Closure</t>
  </si>
  <si>
    <t>Total</t>
  </si>
  <si>
    <t>Act Name</t>
  </si>
  <si>
    <t>Resources</t>
  </si>
  <si>
    <t>Description</t>
  </si>
  <si>
    <t>Confirmed?</t>
  </si>
  <si>
    <t>Supplier</t>
  </si>
  <si>
    <t>Cost</t>
  </si>
  <si>
    <t>Charm</t>
  </si>
  <si>
    <t>Bracelet charm</t>
  </si>
  <si>
    <t>Host</t>
  </si>
  <si>
    <t>Speaker</t>
  </si>
  <si>
    <t>Presentation (ppt)</t>
  </si>
  <si>
    <t>Registation list</t>
  </si>
  <si>
    <t>Invitation email</t>
  </si>
  <si>
    <t>Feedback Survey</t>
  </si>
  <si>
    <t>Trivia</t>
  </si>
  <si>
    <t>Do we have tool to create trivia?</t>
  </si>
  <si>
    <t>Cafeteria</t>
  </si>
  <si>
    <t>Platos</t>
  </si>
  <si>
    <t>Vasos</t>
  </si>
  <si>
    <t>Cubiertos</t>
  </si>
  <si>
    <t>inivtacion</t>
  </si>
  <si>
    <t>preguntar en la invitaicon si tienen alergias</t>
  </si>
  <si>
    <t>Registration list</t>
  </si>
  <si>
    <t>Leadership talk</t>
  </si>
  <si>
    <t>Lead the way</t>
  </si>
  <si>
    <t>Papel plane leaders</t>
  </si>
  <si>
    <t>Leadership talk reinforce</t>
  </si>
  <si>
    <t>Solve the scenario </t>
  </si>
  <si>
    <t>Confirmed</t>
  </si>
  <si>
    <t>Presentation(ppt)</t>
  </si>
  <si>
    <t>Feedback survey</t>
  </si>
  <si>
    <t>TDB</t>
  </si>
  <si>
    <t>Room</t>
  </si>
  <si>
    <t>colored sheet of papers</t>
  </si>
  <si>
    <t>ppt</t>
  </si>
  <si>
    <t>Pen or markers</t>
  </si>
  <si>
    <t>Chairs</t>
  </si>
  <si>
    <t>Selected wall to paste the planes</t>
  </si>
  <si>
    <t>The wall should be a colored frame where the participants will paste inside their paper planes</t>
  </si>
  <si>
    <t>tape to paste the planes</t>
  </si>
  <si>
    <t>Pin</t>
  </si>
  <si>
    <t>paper for the gren box containg the Pin</t>
  </si>
  <si>
    <t>Cards with scenarios</t>
  </si>
  <si>
    <t>Cards with scenarios about critical cases on decision making</t>
  </si>
  <si>
    <t>Integrity &amp; service talk </t>
  </si>
  <si>
    <t>Integrity tower</t>
  </si>
  <si>
    <t>Integrity 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</si>
</sst>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"/>
  </numFmts>
  <fonts count="10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Aptos Narrow"/>
      <scheme val="minor"/>
    </font>
    <font>
      <sz val="10"/>
      <color theme="1"/>
      <name val="Aptos Narrow"/>
      <scheme val="minor"/>
    </font>
    <font>
      <sz val="11"/>
      <color theme="1"/>
      <name val="Aptos Narrow"/>
      <scheme val="minor"/>
    </font>
    <font>
      <sz val="10"/>
      <color rgb="FF000000"/>
      <name val="Aptos Narrow"/>
      <scheme val="minor"/>
    </font>
    <font>
      <b/>
      <sz val="10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</fills>
  <borders count="31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/>
      </top>
      <bottom style="thin">
        <color theme="5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 tint="0.39997558519241921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7" tint="0.39997558519241921"/>
      </top>
      <bottom style="thin">
        <color theme="9" tint="0.39997558519241921"/>
      </bottom>
      <diagonal/>
    </border>
    <border>
      <left/>
      <right/>
      <top style="thin">
        <color theme="7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medium">
        <color theme="9"/>
      </bottom>
      <diagonal/>
    </border>
    <border>
      <left/>
      <right/>
      <top style="thin">
        <color theme="9"/>
      </top>
      <bottom style="medium">
        <color theme="9"/>
      </bottom>
      <diagonal/>
    </border>
    <border>
      <left/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medium">
        <color theme="7"/>
      </bottom>
      <diagonal/>
    </border>
    <border>
      <left/>
      <right/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165" fontId="3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0" fontId="7" fillId="4" borderId="8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 wrapText="1"/>
    </xf>
    <xf numFmtId="165" fontId="7" fillId="4" borderId="2" xfId="0" applyNumberFormat="1" applyFont="1" applyFill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8" fillId="0" borderId="6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6" fillId="7" borderId="13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8" fillId="8" borderId="13" xfId="0" applyFont="1" applyFill="1" applyBorder="1" applyAlignment="1">
      <alignment horizontal="center"/>
    </xf>
    <xf numFmtId="0" fontId="8" fillId="8" borderId="15" xfId="0" applyFont="1" applyFill="1" applyBorder="1" applyAlignment="1">
      <alignment horizontal="center"/>
    </xf>
    <xf numFmtId="0" fontId="8" fillId="8" borderId="16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6" fillId="9" borderId="19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6" fillId="9" borderId="20" xfId="0" applyFont="1" applyFill="1" applyBorder="1" applyAlignment="1">
      <alignment horizontal="center"/>
    </xf>
    <xf numFmtId="0" fontId="8" fillId="6" borderId="19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8" fillId="6" borderId="20" xfId="0" applyFont="1" applyFill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6" fillId="9" borderId="19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8" fillId="8" borderId="22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8" fillId="3" borderId="27" xfId="0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</cellXfs>
  <cellStyles count="1">
    <cellStyle name="Normal" xfId="0" builtinId="0"/>
  </cellStyles>
  <dxfs count="256"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</font>
      <alignment horizontal="center"/>
    </dxf>
    <dxf>
      <font>
        <sz val="10"/>
        <name val="Aptos Narrow"/>
        <scheme val="minor"/>
      </font>
      <fill>
        <patternFill patternType="none"/>
      </fill>
      <alignment horizontal="center"/>
    </dxf>
    <dxf>
      <font>
        <sz val="10"/>
        <name val="Aptos Narrow"/>
        <scheme val="minor"/>
      </font>
      <numFmt numFmtId="165" formatCode="&quot;$&quot;#,##0.0"/>
      <fill>
        <patternFill patternType="none"/>
      </fill>
      <alignment horizontal="center"/>
    </dxf>
    <dxf>
      <font>
        <sz val="10"/>
        <name val="Aptos Narrow"/>
        <scheme val="minor"/>
      </font>
      <fill>
        <patternFill patternType="none"/>
      </fill>
      <alignment horizontal="center"/>
    </dxf>
    <dxf>
      <font>
        <sz val="10"/>
        <name val="Aptos Narrow"/>
        <scheme val="minor"/>
      </font>
      <fill>
        <patternFill patternType="none"/>
      </fill>
      <alignment horizontal="center"/>
    </dxf>
    <dxf>
      <font>
        <sz val="10"/>
        <name val="Aptos Narrow"/>
        <scheme val="minor"/>
      </font>
      <fill>
        <patternFill patternType="none">
          <fgColor indexed="64"/>
          <bgColor indexed="65"/>
        </patternFill>
      </fill>
      <alignment horizontal="center"/>
    </dxf>
    <dxf>
      <font>
        <sz val="10"/>
        <name val="Aptos Narrow"/>
        <scheme val="minor"/>
      </font>
      <fill>
        <patternFill patternType="none"/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border outline="0">
        <left style="thin">
          <color auto="1"/>
        </left>
      </border>
    </dxf>
    <dxf>
      <font>
        <sz val="10"/>
        <name val="Aptos Narrow"/>
        <scheme val="minor"/>
      </font>
      <fill>
        <patternFill patternType="none"/>
      </fill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ptos Narrow"/>
        <scheme val="minor"/>
      </font>
      <fill>
        <patternFill patternType="none">
          <fgColor indexed="64"/>
          <bgColor theme="6" tint="0.39997558519241921"/>
        </patternFill>
      </fill>
      <alignment horizontal="center" vertical="bottom" textRotation="0" wrapText="1" indent="0" justifyLastLine="0" shrinkToFit="0" readingOrder="0"/>
    </dxf>
    <dxf>
      <font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scheme val="minor"/>
      </font>
      <numFmt numFmtId="165" formatCode="&quot;$&quot;#,##0.0"/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5"/>
        </top>
        <bottom/>
      </border>
    </dxf>
    <dxf>
      <font>
        <sz val="10"/>
        <name val="Aptos Narrow"/>
        <scheme val="minor"/>
      </font>
      <alignment horizontal="center" vertical="bottom" textRotation="0" wrapText="0" indent="0" justifyLastLine="0" shrinkToFit="0" readingOrder="0"/>
    </dxf>
    <dxf>
      <font>
        <sz val="10"/>
        <name val="Aptos Narrow"/>
        <scheme val="minor"/>
      </font>
      <alignment horizontal="center"/>
    </dxf>
    <dxf>
      <font>
        <sz val="10"/>
        <name val="Aptos Narrow"/>
        <scheme val="minor"/>
      </font>
      <alignment horizontal="center" vertical="bottom" textRotation="0" wrapText="0" indent="0" justifyLastLine="0" shrinkToFit="0" readingOrder="0"/>
    </dxf>
    <dxf>
      <font>
        <sz val="10"/>
        <color rgb="FF000000"/>
        <name val="Aptos Narrow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theme="5"/>
        </top>
      </border>
    </dxf>
    <dxf>
      <font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ptos Narrow"/>
        <scheme val="minor"/>
      </font>
      <alignment horizontal="center" vertical="bottom" textRotation="0" wrapText="0" indent="0" justifyLastLine="0" shrinkToFit="0" readingOrder="0"/>
    </dxf>
    <dxf>
      <font>
        <sz val="10"/>
        <name val="Aptos Narrow"/>
        <scheme val="minor"/>
      </font>
      <fill>
        <patternFill patternType="none"/>
      </fill>
      <alignment horizontal="center"/>
    </dxf>
    <dxf>
      <font>
        <sz val="10"/>
        <name val="Aptos Narrow"/>
        <scheme val="minor"/>
      </font>
      <fill>
        <patternFill patternType="none">
          <fgColor indexed="64"/>
          <bgColor indexed="65"/>
        </patternFill>
      </fill>
      <alignment horizontal="center"/>
    </dxf>
    <dxf>
      <font>
        <sz val="10"/>
        <name val="Aptos Narrow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auto="1"/>
        </left>
      </border>
    </dxf>
    <dxf>
      <font>
        <sz val="10"/>
        <name val="Aptos Narrow"/>
        <scheme val="minor"/>
      </font>
      <fill>
        <patternFill patternType="none"/>
      </fill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ptos Narrow"/>
        <scheme val="minor"/>
      </font>
      <fill>
        <patternFill patternType="none">
          <fgColor indexed="64"/>
          <bgColor theme="6" tint="0.39997558519241921"/>
        </patternFill>
      </fill>
      <alignment horizontal="center" vertical="bottom" textRotation="0" wrapText="1" indent="0" justifyLastLine="0" shrinkToFit="0" readingOrder="0"/>
    </dxf>
    <dxf>
      <font>
        <sz val="10"/>
        <name val="Aptos Narrow"/>
        <scheme val="minor"/>
      </font>
      <fill>
        <patternFill patternType="none"/>
      </fill>
      <alignment horizontal="center"/>
    </dxf>
    <dxf>
      <font>
        <sz val="10"/>
        <name val="Aptos Narrow"/>
        <scheme val="minor"/>
      </font>
      <numFmt numFmtId="165" formatCode="&quot;$&quot;#,##0.0"/>
      <fill>
        <patternFill patternType="none"/>
      </fill>
      <alignment horizontal="center"/>
    </dxf>
    <dxf>
      <font>
        <sz val="10"/>
        <name val="Aptos Narrow"/>
        <scheme val="minor"/>
      </font>
      <fill>
        <patternFill patternType="none"/>
      </fill>
      <alignment horizontal="center"/>
    </dxf>
    <dxf>
      <font>
        <sz val="10"/>
        <name val="Aptos Narrow"/>
        <scheme val="minor"/>
      </font>
      <fill>
        <patternFill patternType="none"/>
      </fill>
      <alignment horizontal="center"/>
    </dxf>
    <dxf>
      <font>
        <sz val="10"/>
        <name val="Aptos Narrow"/>
        <scheme val="minor"/>
      </font>
      <fill>
        <patternFill patternType="none">
          <fgColor indexed="64"/>
          <bgColor indexed="65"/>
        </patternFill>
      </fill>
      <alignment horizontal="center"/>
    </dxf>
    <dxf>
      <font>
        <sz val="10"/>
        <name val="Aptos Narrow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border outline="0">
        <left style="thin">
          <color auto="1"/>
        </left>
      </border>
    </dxf>
    <dxf>
      <font>
        <sz val="10"/>
        <name val="Aptos Narrow"/>
        <scheme val="minor"/>
      </font>
      <fill>
        <patternFill patternType="none"/>
      </fill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ptos Narrow"/>
        <scheme val="minor"/>
      </font>
      <fill>
        <patternFill patternType="none">
          <fgColor indexed="64"/>
          <bgColor theme="6" tint="0.3999755851924192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"/>
    </sheetNames>
    <definedNames>
      <definedName name="Kickoff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450321-876E-4E0C-B2EA-023DC766750D}" name="Table35" displayName="Table35" ref="A7:G15" totalsRowShown="0" headerRowDxfId="255" dataDxfId="254" tableBorderDxfId="253">
  <autoFilter ref="A7:G15" xr:uid="{20450321-876E-4E0C-B2EA-023DC766750D}"/>
  <tableColumns count="7">
    <tableColumn id="2" xr3:uid="{57DFA9F0-5B2C-46FF-BB51-F74E4916CB15}" name="Act Name" dataDxfId="252"/>
    <tableColumn id="5" xr3:uid="{8F2C217B-1DC0-458B-BFAA-64475E0B2131}" name="Resources" dataDxfId="251"/>
    <tableColumn id="8" xr3:uid="{A86EFF80-5579-4F63-B26E-2657D33FDBAF}" name="Description" dataDxfId="250"/>
    <tableColumn id="6" xr3:uid="{C4D84566-550C-45E6-BDE2-54132E6209D9}" name="Confirmed?" dataDxfId="249"/>
    <tableColumn id="1" xr3:uid="{6476B75D-BA90-4EE5-A69A-D0115DF83546}" name="Supplier" dataDxfId="248"/>
    <tableColumn id="3" xr3:uid="{B62AEB73-EA0A-4B43-AAEB-766DF484316D}" name="Cost" dataDxfId="247"/>
    <tableColumn id="4" xr3:uid="{2BD33D72-9DEE-4E1C-9BF9-A235E238D1B9}" name="Comments" dataDxfId="24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C264BE-7823-4F03-94DF-28E06F6F4902}" name="Table356" displayName="Table356" ref="A38:D44" totalsRowShown="0" headerRowDxfId="245" dataDxfId="244" tableBorderDxfId="243">
  <autoFilter ref="A38:D44" xr:uid="{48C264BE-7823-4F03-94DF-28E06F6F4902}"/>
  <tableColumns count="4">
    <tableColumn id="2" xr3:uid="{7ED434E7-C906-4F9F-B31A-334930781AFE}" name="Act Name" dataDxfId="242"/>
    <tableColumn id="5" xr3:uid="{056A0C51-F922-41EF-B4DD-2EC1A4FCBB86}" name="Resources" dataDxfId="241"/>
    <tableColumn id="8" xr3:uid="{2B2FCFED-D202-43FA-A251-427D969CA0ED}" name="Description" dataDxfId="240"/>
    <tableColumn id="6" xr3:uid="{2A922849-8834-4E38-B1F7-AA70C6BCC1E4}" name="Cost" dataDxfId="23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C40C96-D962-4577-B639-6D61A53A4E98}" name="Table6" displayName="Table6" ref="A1:F4" totalsRowShown="0" headerRowDxfId="238" dataDxfId="237" tableBorderDxfId="236">
  <autoFilter ref="A1:F4" xr:uid="{6EC40C96-D962-4577-B639-6D61A53A4E98}"/>
  <tableColumns count="6">
    <tableColumn id="1" xr3:uid="{3131766A-2797-4DD5-842D-E28DD999CB6C}" name="Act name" dataDxfId="235"/>
    <tableColumn id="2" xr3:uid="{A1F2C648-99FE-442B-A9ED-6E81FAFB4495}" name="Type" dataDxfId="234"/>
    <tableColumn id="3" xr3:uid="{B26D56AE-7A5B-4162-9CFE-E11E4D59B07A}" name="Value" dataDxfId="233"/>
    <tableColumn id="4" xr3:uid="{2554A432-5553-4B50-9E75-9BE27485CD1B}" name="Assignee" dataDxfId="232"/>
    <tableColumn id="5" xr3:uid="{D0583CCA-9E5B-4A29-8D5B-6F78C822F480}" name="Total cost" dataDxfId="231"/>
    <tableColumn id="6" xr3:uid="{ADC57266-0358-4D5F-A0A1-406840E00A28}" name="Comments" dataDxfId="23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AAAEE-0C02-4E87-91B0-689E1235496A}" name="Table352" displayName="Table352" ref="A18:G25" totalsRowShown="0" headerRowDxfId="229" dataDxfId="228" tableBorderDxfId="227">
  <autoFilter ref="A18:G25" xr:uid="{1CEAAAEE-0C02-4E87-91B0-689E1235496A}"/>
  <tableColumns count="7">
    <tableColumn id="2" xr3:uid="{DF2BDDB9-E6C5-42C8-923E-0F243661858C}" name="Act Name" dataDxfId="226"/>
    <tableColumn id="5" xr3:uid="{171745C7-7CB4-4EA5-ABC5-4AE25E16A9F6}" name="Resources" dataDxfId="225"/>
    <tableColumn id="8" xr3:uid="{1EE5E869-2661-4A5F-B821-6C089DB16C0A}" name="Description" dataDxfId="224"/>
    <tableColumn id="6" xr3:uid="{B56AD051-1686-40FA-A11A-3265CACA3F26}" name="Confirmed?" dataDxfId="223"/>
    <tableColumn id="1" xr3:uid="{6A899CF9-8A68-4C2E-B707-BB6754224CF7}" name="Supplier" dataDxfId="222"/>
    <tableColumn id="3" xr3:uid="{5D7D4389-F509-405F-A4FB-D24C71A7EC01}" name="Cost" dataDxfId="221"/>
    <tableColumn id="4" xr3:uid="{B05C6C69-0740-45C6-A344-DB1C4CBA8539}" name="Comments" dataDxfId="2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202DC7C-FF81-4F8B-A0F5-7CA0320D9D60}" name="Table11" displayName="Table11" ref="A1:F6" totalsRowShown="0" headerRowDxfId="219" dataDxfId="218">
  <autoFilter ref="A1:F6" xr:uid="{B202DC7C-FF81-4F8B-A0F5-7CA0320D9D60}"/>
  <tableColumns count="6">
    <tableColumn id="1" xr3:uid="{EC575E9A-7877-40C4-B148-173385242767}" name="Act name" dataDxfId="217"/>
    <tableColumn id="2" xr3:uid="{701C12A0-A55A-48EE-BB42-07FAD58EC868}" name="Type" dataDxfId="216"/>
    <tableColumn id="3" xr3:uid="{BC511A92-4415-4103-81B5-DBA550FFCF38}" name="Value" dataDxfId="215"/>
    <tableColumn id="4" xr3:uid="{C4D05D49-9B1C-4499-9DEC-105909D20C67}" name="Assignee" dataDxfId="214"/>
    <tableColumn id="5" xr3:uid="{21EC58EE-4691-4A0E-91FA-1F6D5045A444}" name="Total cost" dataDxfId="213"/>
    <tableColumn id="6" xr3:uid="{AAA9F1F5-A9A6-4D71-BE0B-27B404B0B189}" name="Comments" dataDxfId="212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89BA7A-7CAF-4D2C-8963-E1F4ADAA9DCF}" name="Table13" displayName="Table13" ref="A9:G17" totalsRowShown="0" headerRowDxfId="211" dataDxfId="210">
  <autoFilter ref="A9:G17" xr:uid="{4E89BA7A-7CAF-4D2C-8963-E1F4ADAA9DCF}"/>
  <tableColumns count="7">
    <tableColumn id="1" xr3:uid="{F278C400-ED4C-42EE-80B5-64D3AF5CDC82}" name="Act Name" dataDxfId="209"/>
    <tableColumn id="2" xr3:uid="{2BBD5445-ECAD-4748-83C0-92F2304CDB1E}" name="Resources" dataDxfId="208"/>
    <tableColumn id="3" xr3:uid="{A75ECD76-A290-4E04-AA72-67B2F23047A5}" name="Description" dataDxfId="207"/>
    <tableColumn id="4" xr3:uid="{654D95DC-9D42-43AF-B442-A95281C9FC78}" name="Confirmed" dataDxfId="206"/>
    <tableColumn id="5" xr3:uid="{1ECC63F8-20D4-49CB-BEA7-B5694CC6D74A}" name="Supplier" dataDxfId="205"/>
    <tableColumn id="6" xr3:uid="{E2F71655-3043-48F7-B26A-0BF421FF59A3}" name="Cost" dataDxfId="204"/>
    <tableColumn id="7" xr3:uid="{D3A3D22D-BCA1-4F36-AF10-45A1C0FF785D}" name="Comments" dataDxfId="203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CFE548-0079-4B6F-861F-2263A107D17F}" name="Table134" displayName="Table134" ref="A20:G30" totalsRowShown="0" headerRowDxfId="202" dataDxfId="201">
  <autoFilter ref="A20:G30" xr:uid="{DACFE548-0079-4B6F-861F-2263A107D17F}"/>
  <tableColumns count="7">
    <tableColumn id="1" xr3:uid="{2822CC39-3179-465E-8462-9E64717AA513}" name="Act Name" dataDxfId="200"/>
    <tableColumn id="2" xr3:uid="{DA02DCB0-6006-4E01-84EC-E266F2F3B15B}" name="Resources" dataDxfId="199"/>
    <tableColumn id="3" xr3:uid="{027FCC05-7767-493E-A58E-C7EFF887F1D3}" name="Description" dataDxfId="198"/>
    <tableColumn id="4" xr3:uid="{220A08EE-4694-405D-AB16-65AB2A593618}" name="Confirmed" dataDxfId="197"/>
    <tableColumn id="5" xr3:uid="{184B8158-14C4-4999-A111-70B6DB676DED}" name="Supplier" dataDxfId="196"/>
    <tableColumn id="6" xr3:uid="{3B7A84A5-B4BA-4F78-B742-2FA8AA0A3BD4}" name="Cost" dataDxfId="195"/>
    <tableColumn id="7" xr3:uid="{8396FA13-7177-4B13-96FF-85C8E34FB495}" name="Comments" dataDxfId="194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E2CCAF-DADD-41B8-A04F-027B2C01F271}" name="Table1310" displayName="Table1310" ref="A33:G41" totalsRowShown="0" headerRowDxfId="193" dataDxfId="192">
  <autoFilter ref="A33:G41" xr:uid="{F9E2CCAF-DADD-41B8-A04F-027B2C01F271}"/>
  <tableColumns count="7">
    <tableColumn id="1" xr3:uid="{50F487B3-951A-4256-824B-6A12EF29BFC5}" name="Act Name" dataDxfId="191"/>
    <tableColumn id="2" xr3:uid="{20404C67-8006-43E7-9ABF-A30D12460318}" name="Resources" dataDxfId="190"/>
    <tableColumn id="3" xr3:uid="{F3DADE3C-7892-440E-AF35-E1E9A86FBABB}" name="Description" dataDxfId="189"/>
    <tableColumn id="4" xr3:uid="{3E4009ED-5DF1-4879-909E-B668D8F689CB}" name="Confirmed" dataDxfId="188"/>
    <tableColumn id="5" xr3:uid="{622A4E8F-19FB-43CE-8331-7734BFF0E34D}" name="Supplier" dataDxfId="187"/>
    <tableColumn id="6" xr3:uid="{B88C3796-869E-4019-90D0-033090F77D12}" name="Cost" dataDxfId="186"/>
    <tableColumn id="7" xr3:uid="{63CB5426-C067-4F3B-8DF9-015A824AD54F}" name="Comments" dataDxfId="185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A04F0E3-B50A-4BD1-BCE8-BAA1381B6798}" name="Table13411" displayName="Table13411" ref="A44:G52" totalsRowShown="0" headerRowDxfId="184" dataDxfId="183">
  <autoFilter ref="A44:G52" xr:uid="{EA04F0E3-B50A-4BD1-BCE8-BAA1381B6798}"/>
  <tableColumns count="7">
    <tableColumn id="1" xr3:uid="{514C1595-5643-4AF7-924A-25BC4A1F7D50}" name="Act Name" dataDxfId="182"/>
    <tableColumn id="2" xr3:uid="{4CF4B66C-289E-4BAE-9845-62FFF6F5DF10}" name="Resources" dataDxfId="181"/>
    <tableColumn id="3" xr3:uid="{C72DA71D-076D-43B6-A12C-D581020D7008}" name="Description" dataDxfId="180"/>
    <tableColumn id="4" xr3:uid="{3770641A-656B-465C-9688-CD45D47F12B5}" name="Confirmed" dataDxfId="179"/>
    <tableColumn id="5" xr3:uid="{AD5CCD4C-90DB-4DEB-AAFB-71FB2926676E}" name="Supplier" dataDxfId="178"/>
    <tableColumn id="6" xr3:uid="{80C8F9FA-1F37-4A6A-9997-22B4708F47A9}" name="Cost" dataDxfId="177"/>
    <tableColumn id="7" xr3:uid="{5840DECE-E527-4A91-B6BB-66DA9AA32614}" name="Comments" dataDxfId="176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6B3983D-88B9-44F4-8CEA-BC3F17D6C434}" name="Table1113" displayName="Table1113" ref="A1:F6" totalsRowShown="0" headerRowDxfId="175" dataDxfId="174">
  <autoFilter ref="A1:F6" xr:uid="{B202DC7C-FF81-4F8B-A0F5-7CA0320D9D60}"/>
  <tableColumns count="6">
    <tableColumn id="1" xr3:uid="{931985C3-17F5-45D2-A00A-C28D744E86FC}" name="Act name" dataDxfId="173"/>
    <tableColumn id="2" xr3:uid="{7E26778B-1002-4BE0-ADA8-E7C746E6E652}" name="Type" dataDxfId="172"/>
    <tableColumn id="3" xr3:uid="{FFC9FC80-17E3-41D2-A409-46F1E5919A8C}" name="Value" dataDxfId="171"/>
    <tableColumn id="4" xr3:uid="{F3DC3226-A637-4BC7-B60E-44DA3C9F0D5A}" name="Assignee" dataDxfId="170"/>
    <tableColumn id="5" xr3:uid="{B1FCBC2E-F2EF-4376-854B-0100E57ECF41}" name="Total cost" dataDxfId="169"/>
    <tableColumn id="6" xr3:uid="{D652FD71-773F-42D2-8A19-8DFAE0D7072D}" name="Comments" dataDxfId="16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9A077B-3857-4307-A894-8D6AD9B475C1}" name="Table1315" displayName="Table1315" ref="A9:G17" totalsRowShown="0" headerRowDxfId="167" dataDxfId="166">
  <autoFilter ref="A9:G17" xr:uid="{4E89BA7A-7CAF-4D2C-8963-E1F4ADAA9DCF}"/>
  <tableColumns count="7">
    <tableColumn id="1" xr3:uid="{CED2E399-5850-44A7-908E-87D2572AED4F}" name="Act Name" dataDxfId="165"/>
    <tableColumn id="2" xr3:uid="{43404AA9-D627-482A-B85D-39A951684562}" name="Resources" dataDxfId="164"/>
    <tableColumn id="3" xr3:uid="{36D67FB9-2BDB-45EF-AB2C-2544E85405A0}" name="Description" dataDxfId="163"/>
    <tableColumn id="4" xr3:uid="{5BCAB746-C466-4F1A-8DE5-C6DE88B4DF83}" name="Confirmed" dataDxfId="162"/>
    <tableColumn id="5" xr3:uid="{4B3A5F80-072C-49FD-8E3F-167E64CA6C2A}" name="Supplier" dataDxfId="161"/>
    <tableColumn id="6" xr3:uid="{6C70CE35-468A-4CCD-BA03-EC28BECDAACC}" name="Cost" dataDxfId="160"/>
    <tableColumn id="7" xr3:uid="{8FD5865F-4D47-423B-A93C-2B32359FB535}" name="Comments" dataDxfId="15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7562CFD-390D-450C-A670-6398D6293716}" name="Table13416" displayName="Table13416" ref="A20:G29" totalsRowShown="0" headerRowDxfId="158" dataDxfId="157">
  <autoFilter ref="A20:G29" xr:uid="{DACFE548-0079-4B6F-861F-2263A107D17F}"/>
  <tableColumns count="7">
    <tableColumn id="1" xr3:uid="{1B44F79B-0EEB-4643-9CD9-CA5F60361880}" name="Act Name" dataDxfId="156"/>
    <tableColumn id="2" xr3:uid="{D362DFE9-4473-4F52-8397-BC5DA8366860}" name="Resources" dataDxfId="155"/>
    <tableColumn id="3" xr3:uid="{4D11AB00-04C7-4309-BBCC-B2022FFA98B8}" name="Description" dataDxfId="154"/>
    <tableColumn id="4" xr3:uid="{ADA4FD18-A808-42AF-B314-72C738F71267}" name="Confirmed" dataDxfId="153"/>
    <tableColumn id="5" xr3:uid="{3F18268D-3AA9-4DB3-9022-CF51248FC014}" name="Supplier" dataDxfId="152"/>
    <tableColumn id="6" xr3:uid="{AAF264AE-91E8-460F-8C9F-694E82F23195}" name="Cost" dataDxfId="151"/>
    <tableColumn id="7" xr3:uid="{EE4C9A24-7CE3-4367-879C-5E33D8B84470}" name="Comments" dataDxfId="15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67B445C-0651-4D0B-99C0-BEE4C5B5F973}" name="Table131017" displayName="Table131017" ref="A32:G40" totalsRowShown="0" headerRowDxfId="149" dataDxfId="148">
  <autoFilter ref="A32:G40" xr:uid="{F9E2CCAF-DADD-41B8-A04F-027B2C01F271}"/>
  <tableColumns count="7">
    <tableColumn id="1" xr3:uid="{0987A5C8-89B1-42BB-BC62-A0F4DCCF449D}" name="Act Name" dataDxfId="147"/>
    <tableColumn id="2" xr3:uid="{80B49D1C-3C07-4BF2-ABCE-6BD2A02A8616}" name="Resources" dataDxfId="146"/>
    <tableColumn id="3" xr3:uid="{E5441159-FC4D-40EF-BAC4-24AFB4782AA9}" name="Description" dataDxfId="145"/>
    <tableColumn id="4" xr3:uid="{20144BD5-830E-47C5-AE00-2C806768C4AD}" name="Confirmed" dataDxfId="144"/>
    <tableColumn id="5" xr3:uid="{15AF91FA-77EA-4A07-B0CD-1B260820B6D7}" name="Supplier" dataDxfId="143"/>
    <tableColumn id="6" xr3:uid="{428E5C11-25C8-4A34-B6A2-149E11185F81}" name="Cost" dataDxfId="142"/>
    <tableColumn id="7" xr3:uid="{A358C5C2-70E0-4C33-A739-60A8F7778699}" name="Comments" dataDxfId="14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44C648D-858C-4091-8E7F-32E3E880DF1A}" name="Table1341118" displayName="Table1341118" ref="A43:G52" totalsRowShown="0" headerRowDxfId="140" dataDxfId="139">
  <autoFilter ref="A43:G52" xr:uid="{EA04F0E3-B50A-4BD1-BCE8-BAA1381B6798}"/>
  <tableColumns count="7">
    <tableColumn id="1" xr3:uid="{E7F3D4DF-7426-4693-8E37-8C4F65251C1F}" name="Act Name" dataDxfId="138"/>
    <tableColumn id="2" xr3:uid="{9B364D7C-2C1F-4E19-A001-47CE238AAF0F}" name="Resources" dataDxfId="137"/>
    <tableColumn id="3" xr3:uid="{7DC6AC5B-A367-4F7E-97AB-6BFCB07B0B3A}" name="Description" dataDxfId="136"/>
    <tableColumn id="4" xr3:uid="{B86FD1FD-F33C-4247-A66D-3AFABCBCE955}" name="Confirmed" dataDxfId="135"/>
    <tableColumn id="5" xr3:uid="{88BAE0CA-76DE-4DC8-BEBA-5AE9B36F71F6}" name="Supplier" dataDxfId="134"/>
    <tableColumn id="6" xr3:uid="{F06E04C4-1100-4E8E-899E-61F0A77902FC}" name="Cost" dataDxfId="133"/>
    <tableColumn id="7" xr3:uid="{0D0207F1-3A80-455F-9AB9-D07923C7666D}" name="Comments" dataDxfId="13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539895F-1103-450C-B9BD-8A108AF330B4}" name="Table111319" displayName="Table111319" ref="A1:F6" totalsRowShown="0" headerRowDxfId="131" dataDxfId="130">
  <autoFilter ref="A1:F6" xr:uid="{B202DC7C-FF81-4F8B-A0F5-7CA0320D9D60}"/>
  <tableColumns count="6">
    <tableColumn id="1" xr3:uid="{548E28B6-75F9-4F03-852A-EB20EA8A0C52}" name="Act name" dataDxfId="129"/>
    <tableColumn id="2" xr3:uid="{42125B51-5397-4E33-8771-4DCD4D2FC148}" name="Type" dataDxfId="128"/>
    <tableColumn id="3" xr3:uid="{E841D099-5C7B-4AA8-A7F4-084D2F5B5FBF}" name="Value" dataDxfId="127"/>
    <tableColumn id="4" xr3:uid="{56A07BF7-A92E-4DE0-B8E3-ED7E864BD5D3}" name="Assignee" dataDxfId="126"/>
    <tableColumn id="5" xr3:uid="{4875FC15-2D6E-45E7-B7A0-A0E2A423D17C}" name="Total cost" dataDxfId="125"/>
    <tableColumn id="6" xr3:uid="{2EAC1DA8-5DED-4B23-838A-D63B93FB80C1}" name="Comments" dataDxfId="12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1F394F0-ADF7-493A-8FE7-E45ADF5ECBD7}" name="Table131520" displayName="Table131520" ref="A9:G17" totalsRowShown="0" headerRowDxfId="123" dataDxfId="122">
  <autoFilter ref="A9:G17" xr:uid="{4E89BA7A-7CAF-4D2C-8963-E1F4ADAA9DCF}"/>
  <tableColumns count="7">
    <tableColumn id="1" xr3:uid="{7C3687EC-1497-477D-AB09-11717613EE08}" name="Act Name" dataDxfId="121"/>
    <tableColumn id="2" xr3:uid="{8FDB2C27-A061-44B5-9A95-23D492080748}" name="Resources" dataDxfId="120"/>
    <tableColumn id="3" xr3:uid="{8F34D256-2A06-48D6-BED8-1EBFBB676982}" name="Description" dataDxfId="119"/>
    <tableColumn id="4" xr3:uid="{481E43A7-959E-46C6-864E-4FBDCBCA9DDE}" name="Confirmed" dataDxfId="118"/>
    <tableColumn id="5" xr3:uid="{54EC05BF-2C9B-450A-A418-67599C6D0412}" name="Supplier" dataDxfId="117"/>
    <tableColumn id="6" xr3:uid="{3769DB2E-B465-4437-A982-F6632583FE57}" name="Cost" dataDxfId="116"/>
    <tableColumn id="7" xr3:uid="{9C610E60-04B2-4C11-9AF4-24CD5521F6F5}" name="Comments" dataDxfId="11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722266B-64DB-4B6C-84F2-AC2406EED3C1}" name="Table1341621" displayName="Table1341621" ref="A20:G29" totalsRowShown="0" headerRowDxfId="114" dataDxfId="113">
  <autoFilter ref="A20:G29" xr:uid="{DACFE548-0079-4B6F-861F-2263A107D17F}"/>
  <tableColumns count="7">
    <tableColumn id="1" xr3:uid="{BAF13A01-23D7-4CEB-9002-1790A78FDF6C}" name="Act Name" dataDxfId="112"/>
    <tableColumn id="2" xr3:uid="{83C0EED2-B396-484B-A416-F06FAF72D68D}" name="Resources" dataDxfId="111"/>
    <tableColumn id="3" xr3:uid="{87CD1FBE-34FD-4F3A-94D6-1C07D8C7358E}" name="Description" dataDxfId="110"/>
    <tableColumn id="4" xr3:uid="{0AE43BD7-585E-452F-BA95-2BA1BFF6B9F4}" name="Confirmed" dataDxfId="109"/>
    <tableColumn id="5" xr3:uid="{6F234D6B-2AC5-447B-B6FD-078025E3E861}" name="Supplier" dataDxfId="108"/>
    <tableColumn id="6" xr3:uid="{C7423043-8AFC-4422-A6DC-EEE1841D57DB}" name="Cost" dataDxfId="107"/>
    <tableColumn id="7" xr3:uid="{54CF66BE-FFC0-404E-86FF-436B75AC4EA4}" name="Comments" dataDxfId="10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6821F2B-F9B5-4965-826E-98F625C8058C}" name="Table13101722" displayName="Table13101722" ref="A32:G40" totalsRowShown="0" headerRowDxfId="105" dataDxfId="104">
  <autoFilter ref="A32:G40" xr:uid="{F9E2CCAF-DADD-41B8-A04F-027B2C01F271}"/>
  <tableColumns count="7">
    <tableColumn id="1" xr3:uid="{37A80B65-AC91-4E22-83A7-DCCC8DBE1DC3}" name="Act Name" dataDxfId="103"/>
    <tableColumn id="2" xr3:uid="{E3AEC26C-63EE-4BA3-8708-C59652E18EA1}" name="Resources" dataDxfId="102"/>
    <tableColumn id="3" xr3:uid="{D1B50728-226D-472F-9974-326141BFA339}" name="Description" dataDxfId="101"/>
    <tableColumn id="4" xr3:uid="{AB077FA0-F5EB-4ED9-AA41-EDCD6950D31F}" name="Confirmed" dataDxfId="100"/>
    <tableColumn id="5" xr3:uid="{7B1A6AF7-6DB8-4EB2-BA5C-EAEA421F60A0}" name="Supplier" dataDxfId="99"/>
    <tableColumn id="6" xr3:uid="{764519C0-8C08-46E5-8FBC-A0910F964B71}" name="Cost" dataDxfId="98"/>
    <tableColumn id="7" xr3:uid="{7FE33FBA-CDFF-4562-AE4D-657C77E52C11}" name="Comments" dataDxfId="9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8F30C77-0C78-4D2C-AE45-961BD7F3CB4C}" name="Table134111823" displayName="Table134111823" ref="A43:G52" totalsRowShown="0" headerRowDxfId="96" dataDxfId="95">
  <autoFilter ref="A43:G52" xr:uid="{EA04F0E3-B50A-4BD1-BCE8-BAA1381B6798}"/>
  <tableColumns count="7">
    <tableColumn id="1" xr3:uid="{E6C49E22-82AA-4E73-97E7-7AB6F7B03A51}" name="Act Name" dataDxfId="94"/>
    <tableColumn id="2" xr3:uid="{7DF4C29B-E3E9-43D0-A05D-597A0DFC1C3B}" name="Resources" dataDxfId="93"/>
    <tableColumn id="3" xr3:uid="{EBB61C7D-4A41-4FB0-94D9-1EBBDCDD508C}" name="Description" dataDxfId="92"/>
    <tableColumn id="4" xr3:uid="{92696A51-B024-4492-9D30-CB2EE6DEB73C}" name="Confirmed" dataDxfId="91"/>
    <tableColumn id="5" xr3:uid="{42FBE5CD-3D0E-4C3D-98B9-E505DAD64E10}" name="Supplier" dataDxfId="90"/>
    <tableColumn id="6" xr3:uid="{F3FE5EB3-E492-4846-96DF-8976407C8481}" name="Cost" dataDxfId="89"/>
    <tableColumn id="7" xr3:uid="{143EB3D8-C6D2-461D-A88D-F65BD2B9D6DA}" name="Comments" dataDxfId="8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813DB3B-23D1-4B4C-A452-0AF34AD3973B}" name="Table11131924" displayName="Table11131924" ref="A1:F6" totalsRowShown="0" headerRowDxfId="87" dataDxfId="86">
  <autoFilter ref="A1:F6" xr:uid="{B202DC7C-FF81-4F8B-A0F5-7CA0320D9D60}"/>
  <tableColumns count="6">
    <tableColumn id="1" xr3:uid="{8C5FDD55-093F-4765-8223-A3BB6CDAB220}" name="Act name" dataDxfId="85"/>
    <tableColumn id="2" xr3:uid="{4F614690-50B5-4AB0-AE93-9BE2AA033AE8}" name="Type" dataDxfId="84"/>
    <tableColumn id="3" xr3:uid="{45A8B966-0EB1-4D9F-B641-81B9DECD5931}" name="Value" dataDxfId="83"/>
    <tableColumn id="4" xr3:uid="{99CEF0C1-6BC9-4E39-8EC9-186B22867692}" name="Assignee" dataDxfId="82"/>
    <tableColumn id="5" xr3:uid="{B9482E2E-1C9D-4ACC-A549-AAAA8995A3C3}" name="Total cost" dataDxfId="81"/>
    <tableColumn id="6" xr3:uid="{6585D354-2F98-4AB7-A73D-DC726CF5D977}" name="Comments" dataDxfId="80"/>
  </tableColumns>
  <tableStyleInfo name="TableStyleLight2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71B2754-83FF-4934-84AA-9E37463B2A1D}" name="Table13152025" displayName="Table13152025" ref="A9:G17" totalsRowShown="0" headerRowDxfId="79" dataDxfId="78">
  <autoFilter ref="A9:G17" xr:uid="{4E89BA7A-7CAF-4D2C-8963-E1F4ADAA9DCF}"/>
  <tableColumns count="7">
    <tableColumn id="1" xr3:uid="{D5587F03-119C-4FC9-82F2-4F48E48FB282}" name="Act Name" dataDxfId="77"/>
    <tableColumn id="2" xr3:uid="{7B62E6FE-96AC-4F46-BE07-7ACEA2AEAC2E}" name="Resources" dataDxfId="76"/>
    <tableColumn id="3" xr3:uid="{4DC24B2A-CECD-49F9-91DA-988A68C8484C}" name="Description" dataDxfId="75"/>
    <tableColumn id="4" xr3:uid="{47DA0A72-1603-4E8C-85FD-D4975753ACCF}" name="Confirmed" dataDxfId="74"/>
    <tableColumn id="5" xr3:uid="{892000B4-FB63-4C54-AD24-C00644210E99}" name="Supplier" dataDxfId="73"/>
    <tableColumn id="6" xr3:uid="{3FDB812F-B6A7-4397-BC0C-30D8C4B31E55}" name="Cost" dataDxfId="72"/>
    <tableColumn id="7" xr3:uid="{94D14522-4929-41F8-B59F-3AAF439A1B52}" name="Comments" dataDxfId="71"/>
  </tableColumns>
  <tableStyleInfo name="TableStyleLight2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CB38474-9F64-44E9-A35A-7B8842631059}" name="Table134162126" displayName="Table134162126" ref="A20:G29" totalsRowShown="0" headerRowDxfId="70" dataDxfId="69">
  <autoFilter ref="A20:G29" xr:uid="{DACFE548-0079-4B6F-861F-2263A107D17F}"/>
  <tableColumns count="7">
    <tableColumn id="1" xr3:uid="{70E041CE-2871-4F84-A25E-CB63D38C3E1A}" name="Act Name" dataDxfId="68"/>
    <tableColumn id="2" xr3:uid="{1A267556-8F80-4A32-8326-1DDA12066E10}" name="Resources" dataDxfId="67"/>
    <tableColumn id="3" xr3:uid="{5099F17F-11B4-45D9-A7C7-6F79A2BC2C0E}" name="Description" dataDxfId="66"/>
    <tableColumn id="4" xr3:uid="{7914EB07-8282-49F5-9BE1-AC92AEBBD7C1}" name="Confirmed" dataDxfId="65"/>
    <tableColumn id="5" xr3:uid="{211FFFE0-747D-4A37-8049-4FD6D1C7D3EF}" name="Supplier" dataDxfId="64"/>
    <tableColumn id="6" xr3:uid="{05A2D776-CE5D-4A47-8025-229CBC56DF5A}" name="Cost" dataDxfId="63"/>
    <tableColumn id="7" xr3:uid="{883259A2-EF1E-4DDE-BBFE-F0204C8027CA}" name="Comments" dataDxfId="62"/>
  </tableColumns>
  <tableStyleInfo name="TableStyleLight2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8ACAEFB-A17D-4F80-AEF0-21D5EDA4E508}" name="Table1310172227" displayName="Table1310172227" ref="A32:G40" totalsRowShown="0" headerRowDxfId="61" dataDxfId="60">
  <autoFilter ref="A32:G40" xr:uid="{F9E2CCAF-DADD-41B8-A04F-027B2C01F271}"/>
  <tableColumns count="7">
    <tableColumn id="1" xr3:uid="{BD08A22A-7837-4BC7-A64D-4FD429B61FE1}" name="Act Name" dataDxfId="59"/>
    <tableColumn id="2" xr3:uid="{3946D9C1-5E96-41B1-ABA5-35A485B58EDC}" name="Resources" dataDxfId="58"/>
    <tableColumn id="3" xr3:uid="{D6A3153F-D224-4425-A087-B6C09B077FBA}" name="Description" dataDxfId="57"/>
    <tableColumn id="4" xr3:uid="{252A48F1-3E2B-4CE3-A6A4-BAFFA65142E6}" name="Confirmed" dataDxfId="56"/>
    <tableColumn id="5" xr3:uid="{FE98431D-B6B7-4654-8249-3D4555C6AAB5}" name="Supplier" dataDxfId="55"/>
    <tableColumn id="6" xr3:uid="{3434E584-D9A2-4A32-8C07-5E7239C145C2}" name="Cost" dataDxfId="54"/>
    <tableColumn id="7" xr3:uid="{26D2D220-FFCD-4383-9DCF-E0FB5E48BF5D}" name="Comments" dataDxfId="53"/>
  </tableColumns>
  <tableStyleInfo name="TableStyleLight2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BF8495D-E15C-4894-8AFE-0092C984895C}" name="Table13411182328" displayName="Table13411182328" ref="A43:G52" totalsRowShown="0" headerRowDxfId="52" dataDxfId="51">
  <autoFilter ref="A43:G52" xr:uid="{EA04F0E3-B50A-4BD1-BCE8-BAA1381B6798}"/>
  <tableColumns count="7">
    <tableColumn id="1" xr3:uid="{9B765DAA-CC7D-4B61-890B-3C3ABCB3DC22}" name="Act Name" dataDxfId="50"/>
    <tableColumn id="2" xr3:uid="{D2F39199-6F42-4167-8F9E-F02064B1C974}" name="Resources" dataDxfId="49"/>
    <tableColumn id="3" xr3:uid="{3836D2E4-DC52-4261-8252-2861180101FF}" name="Description" dataDxfId="48"/>
    <tableColumn id="4" xr3:uid="{5E15A31A-4F86-4A79-99C5-A6395751608D}" name="Confirmed" dataDxfId="47"/>
    <tableColumn id="5" xr3:uid="{04274BF1-9938-4F36-883D-792990A1308E}" name="Supplier" dataDxfId="46"/>
    <tableColumn id="6" xr3:uid="{B4B95540-B5B2-4810-AC37-5DBD54E1D390}" name="Cost" dataDxfId="45"/>
    <tableColumn id="7" xr3:uid="{FD5C21B7-8FDE-4AC6-B0C4-99397C3DB0CE}" name="Comments" dataDxfId="44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A13D155-A628-4952-B8C9-C845D5EEE18F}" name="Table1113192429" displayName="Table1113192429" ref="A1:F6" totalsRowShown="0" headerRowDxfId="43" dataDxfId="42">
  <autoFilter ref="A1:F6" xr:uid="{B202DC7C-FF81-4F8B-A0F5-7CA0320D9D60}"/>
  <tableColumns count="6">
    <tableColumn id="1" xr3:uid="{D724CB81-E207-422C-907F-3495B9E26F1D}" name="Act name" dataDxfId="41"/>
    <tableColumn id="2" xr3:uid="{0C2A8A69-89E4-477D-927E-4872BA02806C}" name="Type" dataDxfId="40"/>
    <tableColumn id="3" xr3:uid="{D8DF6B57-F8C6-4A9C-975A-488B3B4F755D}" name="Value" dataDxfId="39"/>
    <tableColumn id="4" xr3:uid="{F3525352-B573-47CC-9419-1694097CCEA4}" name="Assignee" dataDxfId="38"/>
    <tableColumn id="5" xr3:uid="{98205681-EC0F-49D4-99FD-5E8DF95A0866}" name="Total cost" dataDxfId="37"/>
    <tableColumn id="6" xr3:uid="{B9295986-A17D-4005-B19A-BCFD3A111671}" name="Comments" dataDxfId="36"/>
  </tableColumns>
  <tableStyleInfo name="TableStyleLight1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A5B7AE3-0067-4E15-B54D-88DDE83CCCF3}" name="Table1315202530" displayName="Table1315202530" ref="A9:G17" totalsRowShown="0" headerRowDxfId="35" dataDxfId="34">
  <autoFilter ref="A9:G17" xr:uid="{4E89BA7A-7CAF-4D2C-8963-E1F4ADAA9DCF}"/>
  <tableColumns count="7">
    <tableColumn id="1" xr3:uid="{E39AFD3D-A0CD-4430-8769-B6C1C8DD5676}" name="Act Name" dataDxfId="33"/>
    <tableColumn id="2" xr3:uid="{FD24AC1D-5585-4429-95BD-DEBE301454FE}" name="Resources" dataDxfId="32"/>
    <tableColumn id="3" xr3:uid="{A6B55859-908B-484D-A034-EB5D6E2AAC5A}" name="Description" dataDxfId="31"/>
    <tableColumn id="4" xr3:uid="{553C2A86-1F17-4D56-81D7-A64367C2243A}" name="Confirmed" dataDxfId="30"/>
    <tableColumn id="5" xr3:uid="{F5B4230B-0CBA-44A7-8208-3747715A60A0}" name="Supplier" dataDxfId="29"/>
    <tableColumn id="6" xr3:uid="{F1F7D97C-E20F-4293-8BEC-7855DFBD0DE9}" name="Cost" dataDxfId="28"/>
    <tableColumn id="7" xr3:uid="{BDE06A8F-327B-4C51-A0BE-698859737020}" name="Comments" dataDxfId="27"/>
  </tableColumns>
  <tableStyleInfo name="TableStyleLight1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3535733-0CA5-4E6C-98DB-44B2A8B1672C}" name="Table13416212631" displayName="Table13416212631" ref="A20:G29" totalsRowShown="0" headerRowDxfId="26" dataDxfId="25">
  <autoFilter ref="A20:G29" xr:uid="{DACFE548-0079-4B6F-861F-2263A107D17F}"/>
  <tableColumns count="7">
    <tableColumn id="1" xr3:uid="{BDA5A755-3B42-480C-BC07-23A4062ECD4D}" name="Act Name" dataDxfId="24"/>
    <tableColumn id="2" xr3:uid="{ECFBE30A-CD1A-4936-8A9B-E6AFAD970B2E}" name="Resources" dataDxfId="23"/>
    <tableColumn id="3" xr3:uid="{57496D1A-E9BF-4D5A-8899-4B162190932E}" name="Description" dataDxfId="22"/>
    <tableColumn id="4" xr3:uid="{842F211B-01D2-423F-BD00-82F4487D52FA}" name="Confirmed" dataDxfId="21"/>
    <tableColumn id="5" xr3:uid="{99C5E917-E4C1-4ABA-ABA4-4D33329D5618}" name="Supplier" dataDxfId="20"/>
    <tableColumn id="6" xr3:uid="{0E81A8A2-A8EA-43CA-8FDC-A39C085DA7AF}" name="Cost" dataDxfId="19"/>
    <tableColumn id="7" xr3:uid="{0F858BEE-5101-4B3C-965E-E3BDA127F958}" name="Comments" dataDxfId="18"/>
  </tableColumns>
  <tableStyleInfo name="TableStyleLight1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BDA1F15-3F28-4DC3-B543-D5B46C8ED9B8}" name="Table131017222732" displayName="Table131017222732" ref="A32:G40" totalsRowShown="0" headerRowDxfId="17" dataDxfId="16">
  <autoFilter ref="A32:G40" xr:uid="{F9E2CCAF-DADD-41B8-A04F-027B2C01F271}"/>
  <tableColumns count="7">
    <tableColumn id="1" xr3:uid="{3730C4D6-6F09-4D86-8EA9-9A1330A1B68E}" name="Act Name" dataDxfId="15"/>
    <tableColumn id="2" xr3:uid="{63187947-2C5E-41EF-97D1-0E0E34758B36}" name="Resources" dataDxfId="14"/>
    <tableColumn id="3" xr3:uid="{D725DBE6-E707-4611-B54A-A5D7C6417EE8}" name="Description" dataDxfId="13"/>
    <tableColumn id="4" xr3:uid="{60CE0A1C-31F0-453B-8CE4-16B6579E8EF6}" name="Confirmed" dataDxfId="12"/>
    <tableColumn id="5" xr3:uid="{68B5D195-BFE3-4E84-ABEE-0DB25B63DD1A}" name="Supplier" dataDxfId="11"/>
    <tableColumn id="6" xr3:uid="{6B21F1F7-9A25-43B7-884E-9F2A3B602C78}" name="Cost" dataDxfId="10"/>
    <tableColumn id="7" xr3:uid="{19E482C4-3155-43A1-AF15-CADC26EEF4B5}" name="Comments" dataDxfId="9"/>
  </tableColumns>
  <tableStyleInfo name="TableStyleLight1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AA119E9-C9E8-44A5-9DF8-A292EFCC5CD5}" name="Table1341118232833" displayName="Table1341118232833" ref="A43:G52" totalsRowShown="0" headerRowDxfId="8" dataDxfId="7">
  <autoFilter ref="A43:G52" xr:uid="{EA04F0E3-B50A-4BD1-BCE8-BAA1381B6798}"/>
  <tableColumns count="7">
    <tableColumn id="1" xr3:uid="{469AA57E-EC2F-4C7C-A739-18A6E5732BBD}" name="Act Name" dataDxfId="6"/>
    <tableColumn id="2" xr3:uid="{CEF9B656-9771-46B8-AD5F-0DC0A6FDF986}" name="Resources" dataDxfId="5"/>
    <tableColumn id="3" xr3:uid="{C8DA4AC8-E344-4241-84FB-51F7D38F8EAD}" name="Description" dataDxfId="4"/>
    <tableColumn id="4" xr3:uid="{5E57ABC8-EFD8-407F-949C-F2781853A0C9}" name="Confirmed" dataDxfId="3"/>
    <tableColumn id="5" xr3:uid="{8D8CF981-D680-46C6-A8AB-54397074C973}" name="Supplier" dataDxfId="2"/>
    <tableColumn id="6" xr3:uid="{426D7EA7-AAA3-47CB-B667-4A748113C6DC}" name="Cost" dataDxfId="1"/>
    <tableColumn id="7" xr3:uid="{2C0898F2-8F86-4850-8360-B9BF6CBA8F0A}" name="Comment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E2B0-FDFC-4F35-A5F9-E8E6044169C7}">
  <dimension ref="A1:A11"/>
  <sheetViews>
    <sheetView workbookViewId="0">
      <selection activeCell="A15" sqref="A15"/>
    </sheetView>
  </sheetViews>
  <sheetFormatPr defaultRowHeight="15"/>
  <cols>
    <col min="1" max="1" width="28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A0AA-EF39-446D-B69A-DBFE5567F34D}">
  <dimension ref="B2:B8"/>
  <sheetViews>
    <sheetView workbookViewId="0">
      <selection activeCell="B9" sqref="B9"/>
    </sheetView>
  </sheetViews>
  <sheetFormatPr defaultRowHeight="15"/>
  <cols>
    <col min="2" max="2" width="36.5703125" bestFit="1" customWidth="1"/>
  </cols>
  <sheetData>
    <row r="2" spans="2:2">
      <c r="B2" t="s">
        <v>11</v>
      </c>
    </row>
    <row r="3" spans="2:2">
      <c r="B3" t="s">
        <v>12</v>
      </c>
    </row>
    <row r="4" spans="2:2">
      <c r="B4" t="s">
        <v>13</v>
      </c>
    </row>
    <row r="5" spans="2:2" ht="29.25">
      <c r="B5" s="1" t="s">
        <v>14</v>
      </c>
    </row>
    <row r="6" spans="2:2" ht="29.25">
      <c r="B6" s="1" t="s">
        <v>15</v>
      </c>
    </row>
    <row r="7" spans="2:2" ht="29.25">
      <c r="B7" s="1" t="s">
        <v>16</v>
      </c>
    </row>
    <row r="8" spans="2:2">
      <c r="B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1569-9290-4420-AA6C-61F4B82FFE6B}">
  <dimension ref="A1:G40"/>
  <sheetViews>
    <sheetView topLeftCell="A26" workbookViewId="0">
      <selection activeCell="B18" sqref="B18"/>
    </sheetView>
  </sheetViews>
  <sheetFormatPr defaultRowHeight="15"/>
  <cols>
    <col min="2" max="2" width="22" bestFit="1" customWidth="1"/>
    <col min="3" max="3" width="9.28515625" customWidth="1"/>
    <col min="4" max="4" width="11.85546875" bestFit="1" customWidth="1"/>
    <col min="5" max="5" width="8.5703125" bestFit="1" customWidth="1"/>
    <col min="7" max="7" width="42" customWidth="1"/>
  </cols>
  <sheetData>
    <row r="1" spans="1:7">
      <c r="A1" s="39"/>
      <c r="B1" s="23" t="s">
        <v>18</v>
      </c>
      <c r="C1" s="24"/>
      <c r="D1" s="24"/>
      <c r="E1" s="24"/>
      <c r="F1" s="24"/>
      <c r="G1" s="24"/>
    </row>
    <row r="2" spans="1:7">
      <c r="A2" s="39"/>
      <c r="B2" s="13" t="str" cm="1">
        <f t="array" ref="B2:G5">Table6[#All]</f>
        <v>Act name</v>
      </c>
      <c r="C2" s="14" t="str">
        <v>Type</v>
      </c>
      <c r="D2" s="14" t="str">
        <v>Value</v>
      </c>
      <c r="E2" s="14" t="str">
        <v>Assignee</v>
      </c>
      <c r="F2" s="15" t="str">
        <v>Total cost</v>
      </c>
      <c r="G2" s="13" t="str">
        <v>Comments</v>
      </c>
    </row>
    <row r="3" spans="1:7">
      <c r="B3" s="16" t="str">
        <v>Two truths one lie</v>
      </c>
      <c r="C3" s="17" t="str">
        <v>Remote</v>
      </c>
      <c r="D3" s="18" t="str">
        <v>Kickoff</v>
      </c>
      <c r="E3" s="17" t="str">
        <v>TBD</v>
      </c>
      <c r="F3" s="19">
        <v>0</v>
      </c>
      <c r="G3" s="16">
        <v>0</v>
      </c>
    </row>
    <row r="4" spans="1:7">
      <c r="B4" s="20" t="str">
        <v>Share your takeaways</v>
      </c>
      <c r="C4" s="21" t="str">
        <v>On Site</v>
      </c>
      <c r="D4" s="21" t="str">
        <v>Closure</v>
      </c>
      <c r="E4" s="21" t="str">
        <v>TBD</v>
      </c>
      <c r="F4" s="22">
        <v>0</v>
      </c>
      <c r="G4" s="20">
        <v>0</v>
      </c>
    </row>
    <row r="5" spans="1:7">
      <c r="B5" s="16" t="str">
        <v>Total</v>
      </c>
      <c r="C5" s="17">
        <v>0</v>
      </c>
      <c r="D5" s="17">
        <v>0</v>
      </c>
      <c r="E5" s="17">
        <v>0</v>
      </c>
      <c r="F5" s="19">
        <v>0</v>
      </c>
      <c r="G5" s="16">
        <v>0</v>
      </c>
    </row>
    <row r="6" spans="1:7">
      <c r="B6" s="37" t="s">
        <v>19</v>
      </c>
      <c r="C6" s="38"/>
      <c r="D6" s="38"/>
      <c r="E6" s="38"/>
      <c r="F6" s="38"/>
      <c r="G6" s="38"/>
    </row>
    <row r="7" spans="1:7">
      <c r="B7" s="26" t="str" cm="1">
        <f t="array" ref="B7:G12">Table11[#All]</f>
        <v>Act name</v>
      </c>
      <c r="C7" s="27" t="str">
        <v>Type</v>
      </c>
      <c r="D7" s="27" t="str">
        <v>Value</v>
      </c>
      <c r="E7" s="27" t="str">
        <v>Assignee</v>
      </c>
      <c r="F7" s="27" t="str">
        <v>Total cost</v>
      </c>
      <c r="G7" s="28" t="str">
        <v>Comments</v>
      </c>
    </row>
    <row r="8" spans="1:7">
      <c r="B8" s="29" t="str">
        <v>Leadership talk</v>
      </c>
      <c r="C8" s="30" t="str">
        <v>Remote</v>
      </c>
      <c r="D8" s="30" t="str">
        <v>Lead the way</v>
      </c>
      <c r="E8" s="30" t="str">
        <v>TBD</v>
      </c>
      <c r="F8" s="30">
        <v>0</v>
      </c>
      <c r="G8" s="31">
        <v>0</v>
      </c>
    </row>
    <row r="9" spans="1:7">
      <c r="B9" s="32" t="str">
        <v>Papel plane leaders</v>
      </c>
      <c r="C9" s="33" t="str">
        <v>On Site</v>
      </c>
      <c r="D9" s="33" t="str">
        <v>Lead the way</v>
      </c>
      <c r="E9" s="33" t="str">
        <v>TBD</v>
      </c>
      <c r="F9" s="33">
        <v>0</v>
      </c>
      <c r="G9" s="34">
        <v>0</v>
      </c>
    </row>
    <row r="10" spans="1:7">
      <c r="B10" s="29" t="str">
        <v>Leadership talk reinforce</v>
      </c>
      <c r="C10" s="30" t="str">
        <v>Remote</v>
      </c>
      <c r="D10" s="30" t="str">
        <v>Lead the way</v>
      </c>
      <c r="E10" s="30" t="str">
        <v>TBD</v>
      </c>
      <c r="F10" s="30">
        <v>0</v>
      </c>
      <c r="G10" s="31">
        <v>0</v>
      </c>
    </row>
    <row r="11" spans="1:7">
      <c r="B11" s="32" t="str">
        <v>Solve the scenario </v>
      </c>
      <c r="C11" s="33" t="str">
        <v>On Site</v>
      </c>
      <c r="D11" s="33" t="str">
        <v>Lead the way</v>
      </c>
      <c r="E11" s="33" t="str">
        <v>TBD</v>
      </c>
      <c r="F11" s="33">
        <v>0</v>
      </c>
      <c r="G11" s="34">
        <v>0</v>
      </c>
    </row>
    <row r="12" spans="1:7">
      <c r="B12" s="29" t="str">
        <v>Total</v>
      </c>
      <c r="C12" s="30">
        <v>0</v>
      </c>
      <c r="D12" s="30">
        <v>0</v>
      </c>
      <c r="E12" s="30">
        <v>0</v>
      </c>
      <c r="F12" s="30">
        <v>0</v>
      </c>
      <c r="G12" s="31">
        <v>0</v>
      </c>
    </row>
    <row r="13" spans="1:7">
      <c r="B13" s="49" t="s">
        <v>20</v>
      </c>
      <c r="C13" s="50"/>
      <c r="D13" s="50"/>
      <c r="E13" s="50"/>
      <c r="F13" s="50"/>
      <c r="G13" s="50"/>
    </row>
    <row r="14" spans="1:7">
      <c r="B14" s="40" t="str" cm="1">
        <f t="array" ref="B14:G19">Table1113[#All]</f>
        <v>Act name</v>
      </c>
      <c r="C14" s="41" t="str">
        <v>Type</v>
      </c>
      <c r="D14" s="41" t="str">
        <v>Value</v>
      </c>
      <c r="E14" s="41" t="str">
        <v>Assignee</v>
      </c>
      <c r="F14" s="41" t="str">
        <v>Total cost</v>
      </c>
      <c r="G14" s="42" t="str">
        <v>Comments</v>
      </c>
    </row>
    <row r="15" spans="1:7">
      <c r="B15" s="43" t="str">
        <v>Integrity &amp; service talk </v>
      </c>
      <c r="C15" s="44" t="str">
        <v>Remote</v>
      </c>
      <c r="D15" s="44">
        <v>0</v>
      </c>
      <c r="E15" s="44" t="str">
        <v>TBD</v>
      </c>
      <c r="F15" s="44">
        <v>0</v>
      </c>
      <c r="G15" s="45">
        <v>0</v>
      </c>
    </row>
    <row r="16" spans="1:7">
      <c r="B16" s="46" t="str">
        <v>Integrity tower</v>
      </c>
      <c r="C16" s="47" t="str">
        <v>On Site</v>
      </c>
      <c r="D16" s="47">
        <v>0</v>
      </c>
      <c r="E16" s="47" t="str">
        <v>TBD</v>
      </c>
      <c r="F16" s="47">
        <v>0</v>
      </c>
      <c r="G16" s="48">
        <v>0</v>
      </c>
    </row>
    <row r="17" spans="2:7">
      <c r="B17" s="43" t="str">
        <v>Integrity &amp; service talk </v>
      </c>
      <c r="C17" s="44" t="str">
        <v>Remote</v>
      </c>
      <c r="D17" s="44">
        <v>0</v>
      </c>
      <c r="E17" s="44" t="str">
        <v>TBD</v>
      </c>
      <c r="F17" s="44">
        <v>0</v>
      </c>
      <c r="G17" s="45">
        <v>0</v>
      </c>
    </row>
    <row r="18" spans="2:7">
      <c r="B18" s="46">
        <v>0</v>
      </c>
      <c r="C18" s="47" t="str">
        <v>On Site</v>
      </c>
      <c r="D18" s="47">
        <v>0</v>
      </c>
      <c r="E18" s="47" t="str">
        <v>TBD</v>
      </c>
      <c r="F18" s="47">
        <v>0</v>
      </c>
      <c r="G18" s="48">
        <v>0</v>
      </c>
    </row>
    <row r="19" spans="2:7">
      <c r="B19" s="43" t="str">
        <v>Total</v>
      </c>
      <c r="C19" s="44">
        <v>0</v>
      </c>
      <c r="D19" s="44">
        <v>0</v>
      </c>
      <c r="E19" s="44">
        <v>0</v>
      </c>
      <c r="F19" s="44">
        <v>0</v>
      </c>
      <c r="G19" s="45">
        <v>0</v>
      </c>
    </row>
    <row r="20" spans="2:7">
      <c r="B20" s="60" t="s">
        <v>21</v>
      </c>
      <c r="C20" s="61"/>
      <c r="D20" s="61"/>
      <c r="E20" s="61"/>
      <c r="F20" s="61"/>
      <c r="G20" s="61"/>
    </row>
    <row r="21" spans="2:7">
      <c r="B21" s="51" t="str" cm="1">
        <f t="array" ref="B21:G26">Table111319[#All]</f>
        <v>Act name</v>
      </c>
      <c r="C21" s="52" t="str">
        <v>Type</v>
      </c>
      <c r="D21" s="52" t="str">
        <v>Value</v>
      </c>
      <c r="E21" s="52" t="str">
        <v>Assignee</v>
      </c>
      <c r="F21" s="52" t="str">
        <v>Total cost</v>
      </c>
      <c r="G21" s="53" t="str">
        <v>Comments</v>
      </c>
    </row>
    <row r="22" spans="2:7">
      <c r="B22" s="54">
        <v>0</v>
      </c>
      <c r="C22" s="55" t="str">
        <v>Remote</v>
      </c>
      <c r="D22" s="55">
        <v>0</v>
      </c>
      <c r="E22" s="55" t="str">
        <v>TBD</v>
      </c>
      <c r="F22" s="55">
        <v>0</v>
      </c>
      <c r="G22" s="56">
        <v>0</v>
      </c>
    </row>
    <row r="23" spans="2:7">
      <c r="B23" s="57">
        <v>0</v>
      </c>
      <c r="C23" s="58" t="str">
        <v>On Site</v>
      </c>
      <c r="D23" s="58">
        <v>0</v>
      </c>
      <c r="E23" s="58" t="str">
        <v>TBD</v>
      </c>
      <c r="F23" s="58">
        <v>0</v>
      </c>
      <c r="G23" s="59">
        <v>0</v>
      </c>
    </row>
    <row r="24" spans="2:7">
      <c r="B24" s="54">
        <v>0</v>
      </c>
      <c r="C24" s="55" t="str">
        <v>Remote</v>
      </c>
      <c r="D24" s="55">
        <v>0</v>
      </c>
      <c r="E24" s="55" t="str">
        <v>TBD</v>
      </c>
      <c r="F24" s="55">
        <v>0</v>
      </c>
      <c r="G24" s="56">
        <v>0</v>
      </c>
    </row>
    <row r="25" spans="2:7">
      <c r="B25" s="57">
        <v>0</v>
      </c>
      <c r="C25" s="58" t="str">
        <v>On Site</v>
      </c>
      <c r="D25" s="58">
        <v>0</v>
      </c>
      <c r="E25" s="58" t="str">
        <v>TBD</v>
      </c>
      <c r="F25" s="58">
        <v>0</v>
      </c>
      <c r="G25" s="59">
        <v>0</v>
      </c>
    </row>
    <row r="26" spans="2:7">
      <c r="B26" s="54">
        <v>0</v>
      </c>
      <c r="C26" s="55">
        <v>0</v>
      </c>
      <c r="D26" s="55">
        <v>0</v>
      </c>
      <c r="E26" s="55">
        <v>0</v>
      </c>
      <c r="F26" s="55">
        <v>0</v>
      </c>
      <c r="G26" s="56">
        <v>0</v>
      </c>
    </row>
    <row r="27" spans="2:7">
      <c r="B27" s="65" t="s">
        <v>22</v>
      </c>
      <c r="C27" s="66"/>
      <c r="D27" s="66"/>
      <c r="E27" s="66"/>
      <c r="F27" s="66"/>
      <c r="G27" s="67"/>
    </row>
    <row r="28" spans="2:7">
      <c r="B28" s="62" t="str" cm="1">
        <f t="array" ref="B28:G33">Table11131924[#All]</f>
        <v>Act name</v>
      </c>
      <c r="C28" s="62" t="str">
        <v>Type</v>
      </c>
      <c r="D28" s="62" t="str">
        <v>Value</v>
      </c>
      <c r="E28" s="62" t="str">
        <v>Assignee</v>
      </c>
      <c r="F28" s="62" t="str">
        <v>Total cost</v>
      </c>
      <c r="G28" s="62" t="str">
        <v>Comments</v>
      </c>
    </row>
    <row r="29" spans="2:7">
      <c r="B29" s="63">
        <v>0</v>
      </c>
      <c r="C29" s="63" t="str">
        <v>Remote</v>
      </c>
      <c r="D29" s="63">
        <v>0</v>
      </c>
      <c r="E29" s="63" t="str">
        <v>TBD</v>
      </c>
      <c r="F29" s="63">
        <v>0</v>
      </c>
      <c r="G29" s="63">
        <v>0</v>
      </c>
    </row>
    <row r="30" spans="2:7">
      <c r="B30" s="64">
        <v>0</v>
      </c>
      <c r="C30" s="64" t="str">
        <v>On Site</v>
      </c>
      <c r="D30" s="64">
        <v>0</v>
      </c>
      <c r="E30" s="64" t="str">
        <v>TBD</v>
      </c>
      <c r="F30" s="64">
        <v>0</v>
      </c>
      <c r="G30" s="64">
        <v>0</v>
      </c>
    </row>
    <row r="31" spans="2:7">
      <c r="B31" s="63">
        <v>0</v>
      </c>
      <c r="C31" s="63" t="str">
        <v>Remote</v>
      </c>
      <c r="D31" s="63">
        <v>0</v>
      </c>
      <c r="E31" s="63" t="str">
        <v>TBD</v>
      </c>
      <c r="F31" s="63">
        <v>0</v>
      </c>
      <c r="G31" s="63">
        <v>0</v>
      </c>
    </row>
    <row r="32" spans="2:7">
      <c r="B32" s="64">
        <v>0</v>
      </c>
      <c r="C32" s="64" t="str">
        <v>On Site</v>
      </c>
      <c r="D32" s="64">
        <v>0</v>
      </c>
      <c r="E32" s="64" t="str">
        <v>TBD</v>
      </c>
      <c r="F32" s="64">
        <v>0</v>
      </c>
      <c r="G32" s="64">
        <v>0</v>
      </c>
    </row>
    <row r="33" spans="2:7">
      <c r="B33" s="63">
        <v>0</v>
      </c>
      <c r="C33" s="63">
        <v>0</v>
      </c>
      <c r="D33" s="63">
        <v>0</v>
      </c>
      <c r="E33" s="63">
        <v>0</v>
      </c>
      <c r="F33" s="63">
        <v>0</v>
      </c>
      <c r="G33" s="63">
        <v>0</v>
      </c>
    </row>
    <row r="34" spans="2:7">
      <c r="B34" s="71" t="s">
        <v>23</v>
      </c>
      <c r="C34" s="72"/>
      <c r="D34" s="72"/>
      <c r="E34" s="72"/>
      <c r="F34" s="72"/>
      <c r="G34" s="73"/>
    </row>
    <row r="35" spans="2:7">
      <c r="B35" s="68" t="str" cm="1">
        <f t="array" ref="B35:G40">Table1113192429[#All]</f>
        <v>Act name</v>
      </c>
      <c r="C35" s="68" t="str">
        <v>Type</v>
      </c>
      <c r="D35" s="68" t="str">
        <v>Value</v>
      </c>
      <c r="E35" s="68" t="str">
        <v>Assignee</v>
      </c>
      <c r="F35" s="68" t="str">
        <v>Total cost</v>
      </c>
      <c r="G35" s="68" t="str">
        <v>Comments</v>
      </c>
    </row>
    <row r="36" spans="2:7">
      <c r="B36" s="69">
        <v>0</v>
      </c>
      <c r="C36" s="69" t="str">
        <v>Remote</v>
      </c>
      <c r="D36" s="69">
        <v>0</v>
      </c>
      <c r="E36" s="69" t="str">
        <v>TBD</v>
      </c>
      <c r="F36" s="69">
        <v>0</v>
      </c>
      <c r="G36" s="69">
        <v>0</v>
      </c>
    </row>
    <row r="37" spans="2:7">
      <c r="B37" s="70">
        <v>0</v>
      </c>
      <c r="C37" s="70" t="str">
        <v>On Site</v>
      </c>
      <c r="D37" s="70">
        <v>0</v>
      </c>
      <c r="E37" s="70" t="str">
        <v>TBD</v>
      </c>
      <c r="F37" s="70">
        <v>0</v>
      </c>
      <c r="G37" s="70">
        <v>0</v>
      </c>
    </row>
    <row r="38" spans="2:7">
      <c r="B38" s="69">
        <v>0</v>
      </c>
      <c r="C38" s="69" t="str">
        <v>Remote</v>
      </c>
      <c r="D38" s="69">
        <v>0</v>
      </c>
      <c r="E38" s="69" t="str">
        <v>TBD</v>
      </c>
      <c r="F38" s="69">
        <v>0</v>
      </c>
      <c r="G38" s="69">
        <v>0</v>
      </c>
    </row>
    <row r="39" spans="2:7">
      <c r="B39" s="70">
        <v>0</v>
      </c>
      <c r="C39" s="70" t="str">
        <v>On Site</v>
      </c>
      <c r="D39" s="70">
        <v>0</v>
      </c>
      <c r="E39" s="70" t="str">
        <v>TBD</v>
      </c>
      <c r="F39" s="70">
        <v>0</v>
      </c>
      <c r="G39" s="70">
        <v>0</v>
      </c>
    </row>
    <row r="40" spans="2:7">
      <c r="B40" s="69">
        <v>0</v>
      </c>
      <c r="C40" s="69">
        <v>0</v>
      </c>
      <c r="D40" s="69">
        <v>0</v>
      </c>
      <c r="E40" s="69">
        <v>0</v>
      </c>
      <c r="F40" s="69">
        <v>0</v>
      </c>
      <c r="G40" s="69">
        <v>0</v>
      </c>
    </row>
  </sheetData>
  <mergeCells count="7">
    <mergeCell ref="B27:G27"/>
    <mergeCell ref="B34:G34"/>
    <mergeCell ref="B1:G1"/>
    <mergeCell ref="B6:G6"/>
    <mergeCell ref="A1:A2"/>
    <mergeCell ref="B13:G13"/>
    <mergeCell ref="B20:G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A4" sqref="A4"/>
    </sheetView>
  </sheetViews>
  <sheetFormatPr defaultRowHeight="15"/>
  <cols>
    <col min="1" max="1" width="22.7109375" style="5" customWidth="1"/>
    <col min="2" max="2" width="15.28515625" style="5" bestFit="1" customWidth="1"/>
    <col min="3" max="3" width="37.7109375" style="5" customWidth="1"/>
    <col min="4" max="4" width="16.5703125" style="5" customWidth="1"/>
    <col min="5" max="5" width="13" style="5" bestFit="1" customWidth="1"/>
    <col min="6" max="6" width="11.5703125" style="5" bestFit="1" customWidth="1"/>
    <col min="7" max="7" width="36.7109375" style="5" customWidth="1"/>
    <col min="8" max="9" width="9.140625" style="5"/>
    <col min="10" max="10" width="10.7109375" style="5" bestFit="1" customWidth="1"/>
    <col min="11" max="16384" width="9.140625" style="5"/>
  </cols>
  <sheetData>
    <row r="1" spans="1:7">
      <c r="A1" s="2" t="s">
        <v>24</v>
      </c>
      <c r="B1" s="3" t="s">
        <v>25</v>
      </c>
      <c r="C1" s="3" t="s">
        <v>26</v>
      </c>
      <c r="D1" s="3" t="s">
        <v>27</v>
      </c>
      <c r="E1" s="2" t="s">
        <v>28</v>
      </c>
      <c r="F1" s="3" t="s">
        <v>29</v>
      </c>
      <c r="G1" s="4"/>
    </row>
    <row r="2" spans="1:7">
      <c r="A2" s="6" t="s">
        <v>30</v>
      </c>
      <c r="B2" s="4" t="s">
        <v>31</v>
      </c>
      <c r="C2" s="7" t="s">
        <v>32</v>
      </c>
      <c r="D2" s="4" t="s">
        <v>33</v>
      </c>
      <c r="E2" s="8">
        <f>SUM(Table35[Confirmed?])</f>
        <v>0</v>
      </c>
      <c r="F2" s="4"/>
      <c r="G2" s="4"/>
    </row>
    <row r="3" spans="1:7">
      <c r="A3" s="6" t="s">
        <v>34</v>
      </c>
      <c r="B3" s="4" t="s">
        <v>35</v>
      </c>
      <c r="C3" s="4" t="s">
        <v>36</v>
      </c>
      <c r="D3" s="4" t="s">
        <v>33</v>
      </c>
      <c r="E3" s="8">
        <v>0</v>
      </c>
      <c r="F3" s="4"/>
      <c r="G3" s="4"/>
    </row>
    <row r="4" spans="1:7">
      <c r="A4" s="6" t="s">
        <v>37</v>
      </c>
      <c r="B4" s="25"/>
      <c r="C4" s="25"/>
      <c r="D4" s="25"/>
      <c r="E4" s="8">
        <f>SUM(E2:E3)</f>
        <v>0</v>
      </c>
      <c r="F4" s="4"/>
      <c r="G4" s="4"/>
    </row>
    <row r="5" spans="1:7">
      <c r="A5" s="6"/>
      <c r="B5" s="4"/>
      <c r="C5" s="4"/>
      <c r="D5" s="4"/>
      <c r="E5" s="6"/>
      <c r="F5" s="4"/>
      <c r="G5" s="4"/>
    </row>
    <row r="6" spans="1:7">
      <c r="A6" s="6"/>
      <c r="B6" s="4"/>
      <c r="C6" s="4"/>
      <c r="D6" s="4"/>
      <c r="E6" s="6"/>
      <c r="F6" s="4"/>
      <c r="G6" s="4"/>
    </row>
    <row r="7" spans="1:7">
      <c r="A7" s="2" t="s">
        <v>38</v>
      </c>
      <c r="B7" s="3" t="s">
        <v>39</v>
      </c>
      <c r="C7" s="3" t="s">
        <v>40</v>
      </c>
      <c r="D7" s="3" t="s">
        <v>41</v>
      </c>
      <c r="E7" s="2" t="s">
        <v>42</v>
      </c>
      <c r="F7" s="2" t="s">
        <v>43</v>
      </c>
      <c r="G7" s="3" t="s">
        <v>29</v>
      </c>
    </row>
    <row r="8" spans="1:7">
      <c r="A8" s="6" t="s">
        <v>30</v>
      </c>
      <c r="B8" s="4" t="s">
        <v>44</v>
      </c>
      <c r="C8" s="7" t="s">
        <v>45</v>
      </c>
      <c r="D8" s="4"/>
      <c r="E8" s="6"/>
      <c r="F8" s="8">
        <v>0</v>
      </c>
      <c r="G8" s="4"/>
    </row>
    <row r="9" spans="1:7">
      <c r="A9" s="6" t="s">
        <v>30</v>
      </c>
      <c r="B9" s="4" t="s">
        <v>46</v>
      </c>
      <c r="C9" s="4"/>
      <c r="D9" s="4"/>
      <c r="E9" s="6"/>
      <c r="F9" s="8">
        <v>0</v>
      </c>
      <c r="G9" s="4"/>
    </row>
    <row r="10" spans="1:7">
      <c r="A10" s="6" t="s">
        <v>30</v>
      </c>
      <c r="B10" s="4" t="s">
        <v>47</v>
      </c>
      <c r="C10" s="7"/>
      <c r="D10" s="4"/>
      <c r="E10" s="6"/>
      <c r="F10" s="8">
        <v>0</v>
      </c>
      <c r="G10" s="4"/>
    </row>
    <row r="11" spans="1:7">
      <c r="A11" s="6" t="s">
        <v>30</v>
      </c>
      <c r="B11" s="4" t="s">
        <v>48</v>
      </c>
      <c r="C11" s="4"/>
      <c r="D11" s="4"/>
      <c r="E11" s="6"/>
      <c r="F11" s="8">
        <v>0</v>
      </c>
      <c r="G11" s="4"/>
    </row>
    <row r="12" spans="1:7">
      <c r="A12" s="6" t="s">
        <v>30</v>
      </c>
      <c r="B12" s="4" t="s">
        <v>49</v>
      </c>
      <c r="C12" s="7"/>
      <c r="D12" s="4"/>
      <c r="E12" s="6"/>
      <c r="F12" s="8">
        <v>0</v>
      </c>
      <c r="G12" s="4"/>
    </row>
    <row r="13" spans="1:7">
      <c r="A13" s="6" t="s">
        <v>30</v>
      </c>
      <c r="B13" s="4" t="s">
        <v>50</v>
      </c>
      <c r="C13" s="4"/>
      <c r="D13" s="4"/>
      <c r="E13" s="6"/>
      <c r="F13" s="8">
        <v>0</v>
      </c>
      <c r="G13" s="4"/>
    </row>
    <row r="14" spans="1:7">
      <c r="A14" s="6" t="s">
        <v>30</v>
      </c>
      <c r="B14" s="4" t="s">
        <v>51</v>
      </c>
      <c r="C14" s="7"/>
      <c r="D14" s="4"/>
      <c r="E14" s="6"/>
      <c r="F14" s="8">
        <v>0</v>
      </c>
      <c r="G14" s="4"/>
    </row>
    <row r="15" spans="1:7">
      <c r="A15" s="6" t="s">
        <v>30</v>
      </c>
      <c r="B15" s="4" t="s">
        <v>52</v>
      </c>
      <c r="C15" s="4"/>
      <c r="D15" s="4"/>
      <c r="E15" s="6"/>
      <c r="F15" s="8">
        <v>0</v>
      </c>
      <c r="G15" s="4" t="s">
        <v>53</v>
      </c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2" t="s">
        <v>38</v>
      </c>
      <c r="B18" s="3" t="s">
        <v>39</v>
      </c>
      <c r="C18" s="3" t="s">
        <v>40</v>
      </c>
      <c r="D18" s="3" t="s">
        <v>41</v>
      </c>
      <c r="E18" s="2" t="s">
        <v>42</v>
      </c>
      <c r="F18" s="2" t="s">
        <v>43</v>
      </c>
      <c r="G18" s="3" t="s">
        <v>29</v>
      </c>
    </row>
    <row r="19" spans="1:7">
      <c r="A19" s="6" t="s">
        <v>34</v>
      </c>
      <c r="B19" s="4" t="s">
        <v>46</v>
      </c>
      <c r="C19" s="7"/>
      <c r="D19" s="4"/>
      <c r="E19" s="6"/>
      <c r="F19" s="8">
        <v>0</v>
      </c>
      <c r="G19" s="4"/>
    </row>
    <row r="20" spans="1:7">
      <c r="A20" s="6" t="s">
        <v>34</v>
      </c>
      <c r="B20" s="4" t="s">
        <v>54</v>
      </c>
      <c r="C20" s="4"/>
      <c r="D20" s="4"/>
      <c r="E20" s="6"/>
      <c r="F20" s="8">
        <v>0</v>
      </c>
      <c r="G20" s="4"/>
    </row>
    <row r="21" spans="1:7">
      <c r="A21" s="6" t="s">
        <v>34</v>
      </c>
      <c r="B21" s="4" t="s">
        <v>55</v>
      </c>
      <c r="C21" s="7"/>
      <c r="D21" s="4"/>
      <c r="E21" s="6"/>
      <c r="F21" s="8">
        <v>0</v>
      </c>
      <c r="G21" s="4"/>
    </row>
    <row r="22" spans="1:7">
      <c r="A22" s="6" t="s">
        <v>34</v>
      </c>
      <c r="B22" s="4" t="s">
        <v>56</v>
      </c>
      <c r="C22" s="4"/>
      <c r="D22" s="4"/>
      <c r="E22" s="6"/>
      <c r="F22" s="8">
        <v>0</v>
      </c>
      <c r="G22" s="4"/>
    </row>
    <row r="23" spans="1:7">
      <c r="A23" s="6" t="s">
        <v>34</v>
      </c>
      <c r="B23" s="4" t="s">
        <v>57</v>
      </c>
      <c r="C23" s="7"/>
      <c r="D23" s="4"/>
      <c r="E23" s="6"/>
      <c r="F23" s="8">
        <v>0</v>
      </c>
      <c r="G23" s="4"/>
    </row>
    <row r="24" spans="1:7">
      <c r="A24" s="6" t="s">
        <v>34</v>
      </c>
      <c r="B24" s="4" t="s">
        <v>58</v>
      </c>
      <c r="C24" s="9"/>
      <c r="D24" s="4"/>
      <c r="E24" s="6"/>
      <c r="F24" s="8">
        <v>0</v>
      </c>
      <c r="G24" s="7" t="s">
        <v>59</v>
      </c>
    </row>
    <row r="25" spans="1:7">
      <c r="A25" s="10" t="s">
        <v>34</v>
      </c>
      <c r="B25" s="9" t="s">
        <v>60</v>
      </c>
      <c r="C25" s="9"/>
      <c r="D25" s="9"/>
      <c r="E25" s="9"/>
      <c r="F25" s="11"/>
      <c r="G25" s="9"/>
    </row>
    <row r="38" spans="1:7">
      <c r="A38" s="2" t="s">
        <v>38</v>
      </c>
      <c r="B38" s="3" t="s">
        <v>39</v>
      </c>
      <c r="C38" s="3" t="s">
        <v>40</v>
      </c>
      <c r="D38" s="3" t="s">
        <v>43</v>
      </c>
      <c r="E38" s="4"/>
      <c r="F38" s="4"/>
      <c r="G38" s="4"/>
    </row>
    <row r="39" spans="1:7">
      <c r="A39" s="12"/>
      <c r="B39" s="4" t="s">
        <v>46</v>
      </c>
      <c r="C39" s="7"/>
      <c r="D39" s="4">
        <v>0</v>
      </c>
      <c r="E39" s="4"/>
      <c r="F39" s="4"/>
      <c r="G39" s="4"/>
    </row>
    <row r="40" spans="1:7">
      <c r="A40" s="12"/>
      <c r="B40" s="4" t="s">
        <v>54</v>
      </c>
      <c r="C40" s="4"/>
      <c r="D40" s="4">
        <v>0</v>
      </c>
      <c r="E40" s="4"/>
      <c r="F40" s="4"/>
      <c r="G40" s="4"/>
    </row>
    <row r="41" spans="1:7">
      <c r="A41" s="12"/>
      <c r="B41" s="4" t="s">
        <v>55</v>
      </c>
      <c r="C41" s="4"/>
      <c r="D41" s="4">
        <v>0</v>
      </c>
      <c r="E41" s="4"/>
      <c r="F41" s="4"/>
      <c r="G41" s="4"/>
    </row>
    <row r="42" spans="1:7">
      <c r="A42" s="12"/>
      <c r="B42" s="4" t="s">
        <v>56</v>
      </c>
      <c r="C42" s="4"/>
      <c r="D42" s="4">
        <v>0</v>
      </c>
      <c r="E42" s="4"/>
      <c r="F42" s="4"/>
      <c r="G42" s="4"/>
    </row>
    <row r="43" spans="1:7">
      <c r="A43" s="12"/>
      <c r="B43" s="4" t="s">
        <v>57</v>
      </c>
      <c r="C43" s="4"/>
      <c r="D43" s="4">
        <v>0</v>
      </c>
      <c r="E43" s="4"/>
      <c r="F43" s="4"/>
      <c r="G43" s="4"/>
    </row>
    <row r="44" spans="1:7">
      <c r="A44" s="12"/>
      <c r="B44" s="4" t="s">
        <v>58</v>
      </c>
      <c r="C44" s="7" t="s">
        <v>59</v>
      </c>
      <c r="D44" s="4">
        <v>0</v>
      </c>
      <c r="E44" s="4"/>
      <c r="F44" s="4"/>
      <c r="G44" s="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1928-638A-4347-BD7F-001A8E90D6FA}">
  <dimension ref="A1:G52"/>
  <sheetViews>
    <sheetView topLeftCell="A20" workbookViewId="0">
      <selection activeCell="B3" sqref="B3"/>
    </sheetView>
  </sheetViews>
  <sheetFormatPr defaultRowHeight="13.5"/>
  <cols>
    <col min="1" max="1" width="22" style="35" bestFit="1" customWidth="1"/>
    <col min="2" max="2" width="31" style="35" bestFit="1" customWidth="1"/>
    <col min="3" max="3" width="55.7109375" style="35" customWidth="1"/>
    <col min="4" max="4" width="14" style="35" bestFit="1" customWidth="1"/>
    <col min="5" max="5" width="11.7109375" style="35" bestFit="1" customWidth="1"/>
    <col min="6" max="6" width="23.7109375" style="35" bestFit="1" customWidth="1"/>
    <col min="7" max="7" width="13" style="35" bestFit="1" customWidth="1"/>
    <col min="8" max="16384" width="9.140625" style="35"/>
  </cols>
  <sheetData>
    <row r="1" spans="1:7">
      <c r="A1" s="35" t="s">
        <v>24</v>
      </c>
      <c r="B1" s="35" t="s">
        <v>25</v>
      </c>
      <c r="C1" s="35" t="s">
        <v>26</v>
      </c>
      <c r="D1" s="35" t="s">
        <v>27</v>
      </c>
      <c r="E1" s="35" t="s">
        <v>28</v>
      </c>
      <c r="F1" s="35" t="s">
        <v>29</v>
      </c>
    </row>
    <row r="2" spans="1:7">
      <c r="A2" s="35" t="s">
        <v>61</v>
      </c>
      <c r="B2" s="35" t="s">
        <v>31</v>
      </c>
      <c r="C2" s="35" t="s">
        <v>62</v>
      </c>
      <c r="D2" s="35" t="s">
        <v>33</v>
      </c>
      <c r="E2" s="35">
        <v>0</v>
      </c>
    </row>
    <row r="3" spans="1:7">
      <c r="A3" s="35" t="s">
        <v>63</v>
      </c>
      <c r="B3" s="35" t="s">
        <v>35</v>
      </c>
      <c r="C3" s="35" t="s">
        <v>62</v>
      </c>
      <c r="D3" s="35" t="s">
        <v>33</v>
      </c>
    </row>
    <row r="4" spans="1:7">
      <c r="A4" s="35" t="s">
        <v>64</v>
      </c>
      <c r="B4" s="35" t="s">
        <v>31</v>
      </c>
      <c r="C4" s="35" t="s">
        <v>62</v>
      </c>
      <c r="D4" s="35" t="s">
        <v>33</v>
      </c>
    </row>
    <row r="5" spans="1:7">
      <c r="A5" s="35" t="s">
        <v>65</v>
      </c>
      <c r="B5" s="35" t="s">
        <v>35</v>
      </c>
      <c r="C5" s="35" t="s">
        <v>62</v>
      </c>
      <c r="D5" s="35" t="s">
        <v>33</v>
      </c>
    </row>
    <row r="6" spans="1:7">
      <c r="A6" s="35" t="s">
        <v>37</v>
      </c>
      <c r="E6" s="35">
        <v>0</v>
      </c>
    </row>
    <row r="9" spans="1:7">
      <c r="A9" s="35" t="s">
        <v>38</v>
      </c>
      <c r="B9" s="35" t="s">
        <v>39</v>
      </c>
      <c r="C9" s="35" t="s">
        <v>40</v>
      </c>
      <c r="D9" s="35" t="s">
        <v>66</v>
      </c>
      <c r="E9" s="35" t="s">
        <v>42</v>
      </c>
      <c r="F9" s="35" t="s">
        <v>43</v>
      </c>
      <c r="G9" s="35" t="s">
        <v>29</v>
      </c>
    </row>
    <row r="10" spans="1:7">
      <c r="A10" s="35" t="s">
        <v>61</v>
      </c>
      <c r="B10" s="35" t="s">
        <v>46</v>
      </c>
      <c r="C10" s="36"/>
    </row>
    <row r="11" spans="1:7">
      <c r="A11" s="35" t="s">
        <v>61</v>
      </c>
      <c r="B11" s="35" t="s">
        <v>47</v>
      </c>
    </row>
    <row r="12" spans="1:7">
      <c r="A12" s="35" t="s">
        <v>61</v>
      </c>
      <c r="B12" s="35" t="s">
        <v>4</v>
      </c>
    </row>
    <row r="13" spans="1:7">
      <c r="A13" s="35" t="s">
        <v>61</v>
      </c>
      <c r="B13" s="35" t="s">
        <v>67</v>
      </c>
    </row>
    <row r="14" spans="1:7">
      <c r="A14" s="35" t="s">
        <v>61</v>
      </c>
      <c r="B14" s="35" t="s">
        <v>50</v>
      </c>
    </row>
    <row r="15" spans="1:7">
      <c r="A15" s="35" t="s">
        <v>61</v>
      </c>
      <c r="B15" s="35" t="s">
        <v>60</v>
      </c>
    </row>
    <row r="16" spans="1:7">
      <c r="A16" s="35" t="s">
        <v>61</v>
      </c>
      <c r="B16" s="35" t="s">
        <v>68</v>
      </c>
    </row>
    <row r="17" spans="1:7">
      <c r="A17" s="35" t="s">
        <v>61</v>
      </c>
      <c r="B17" s="35" t="s">
        <v>52</v>
      </c>
    </row>
    <row r="20" spans="1:7">
      <c r="A20" s="35" t="s">
        <v>38</v>
      </c>
      <c r="B20" s="35" t="s">
        <v>39</v>
      </c>
      <c r="C20" s="35" t="s">
        <v>40</v>
      </c>
      <c r="D20" s="35" t="s">
        <v>66</v>
      </c>
      <c r="E20" s="35" t="s">
        <v>42</v>
      </c>
      <c r="F20" s="35" t="s">
        <v>43</v>
      </c>
      <c r="G20" s="35" t="s">
        <v>29</v>
      </c>
    </row>
    <row r="21" spans="1:7">
      <c r="A21" s="35" t="s">
        <v>63</v>
      </c>
      <c r="B21" s="35" t="s">
        <v>46</v>
      </c>
      <c r="C21" s="36"/>
      <c r="D21" s="35" t="s">
        <v>33</v>
      </c>
      <c r="F21" s="35">
        <v>0</v>
      </c>
    </row>
    <row r="22" spans="1:7">
      <c r="A22" s="35" t="s">
        <v>63</v>
      </c>
      <c r="B22" s="35" t="s">
        <v>47</v>
      </c>
      <c r="C22" s="35" t="s">
        <v>69</v>
      </c>
      <c r="D22" s="35" t="s">
        <v>33</v>
      </c>
    </row>
    <row r="23" spans="1:7">
      <c r="A23" s="35" t="s">
        <v>63</v>
      </c>
      <c r="B23" s="35" t="s">
        <v>70</v>
      </c>
      <c r="D23" s="35" t="s">
        <v>33</v>
      </c>
      <c r="F23" s="35">
        <v>0</v>
      </c>
    </row>
    <row r="24" spans="1:7">
      <c r="A24" s="35" t="s">
        <v>63</v>
      </c>
      <c r="B24" s="35" t="s">
        <v>71</v>
      </c>
      <c r="D24" s="35" t="s">
        <v>33</v>
      </c>
      <c r="F24" s="35">
        <v>0</v>
      </c>
    </row>
    <row r="25" spans="1:7">
      <c r="A25" s="35" t="s">
        <v>63</v>
      </c>
      <c r="B25" s="35" t="s">
        <v>72</v>
      </c>
      <c r="D25" s="35" t="s">
        <v>33</v>
      </c>
      <c r="F25" s="35">
        <v>0</v>
      </c>
    </row>
    <row r="26" spans="1:7">
      <c r="A26" s="35" t="s">
        <v>63</v>
      </c>
      <c r="B26" s="35" t="s">
        <v>73</v>
      </c>
      <c r="D26" s="35" t="s">
        <v>33</v>
      </c>
      <c r="F26" s="35">
        <v>0</v>
      </c>
    </row>
    <row r="27" spans="1:7">
      <c r="A27" s="35" t="s">
        <v>63</v>
      </c>
      <c r="B27" s="35" t="s">
        <v>74</v>
      </c>
      <c r="D27" s="35" t="s">
        <v>33</v>
      </c>
      <c r="F27" s="35">
        <v>0</v>
      </c>
    </row>
    <row r="28" spans="1:7" ht="25.5">
      <c r="A28" s="35" t="s">
        <v>63</v>
      </c>
      <c r="B28" s="35" t="s">
        <v>75</v>
      </c>
      <c r="C28" s="36" t="s">
        <v>76</v>
      </c>
      <c r="D28" s="35" t="s">
        <v>33</v>
      </c>
    </row>
    <row r="29" spans="1:7">
      <c r="A29" s="35" t="s">
        <v>63</v>
      </c>
      <c r="B29" s="35" t="s">
        <v>77</v>
      </c>
      <c r="D29" s="35" t="s">
        <v>33</v>
      </c>
    </row>
    <row r="30" spans="1:7">
      <c r="A30" s="35" t="s">
        <v>63</v>
      </c>
      <c r="B30" s="35" t="s">
        <v>44</v>
      </c>
      <c r="D30" s="35" t="s">
        <v>33</v>
      </c>
    </row>
    <row r="33" spans="1:7">
      <c r="A33" s="35" t="s">
        <v>38</v>
      </c>
      <c r="B33" s="35" t="s">
        <v>39</v>
      </c>
      <c r="C33" s="35" t="s">
        <v>40</v>
      </c>
      <c r="D33" s="35" t="s">
        <v>66</v>
      </c>
      <c r="E33" s="35" t="s">
        <v>42</v>
      </c>
      <c r="F33" s="35" t="s">
        <v>43</v>
      </c>
      <c r="G33" s="35" t="s">
        <v>29</v>
      </c>
    </row>
    <row r="34" spans="1:7">
      <c r="A34" s="35" t="s">
        <v>64</v>
      </c>
      <c r="B34" s="35" t="s">
        <v>46</v>
      </c>
      <c r="C34" s="36"/>
    </row>
    <row r="35" spans="1:7">
      <c r="A35" s="35" t="s">
        <v>64</v>
      </c>
      <c r="B35" s="35" t="s">
        <v>47</v>
      </c>
    </row>
    <row r="36" spans="1:7">
      <c r="A36" s="35" t="s">
        <v>64</v>
      </c>
      <c r="B36" s="35" t="s">
        <v>4</v>
      </c>
    </row>
    <row r="37" spans="1:7">
      <c r="A37" s="35" t="s">
        <v>64</v>
      </c>
      <c r="B37" s="35" t="s">
        <v>67</v>
      </c>
    </row>
    <row r="38" spans="1:7">
      <c r="A38" s="35" t="s">
        <v>64</v>
      </c>
      <c r="B38" s="35" t="s">
        <v>50</v>
      </c>
    </row>
    <row r="39" spans="1:7">
      <c r="A39" s="35" t="s">
        <v>64</v>
      </c>
      <c r="B39" s="35" t="s">
        <v>60</v>
      </c>
    </row>
    <row r="40" spans="1:7">
      <c r="A40" s="35" t="s">
        <v>64</v>
      </c>
      <c r="B40" s="35" t="s">
        <v>68</v>
      </c>
    </row>
    <row r="41" spans="1:7">
      <c r="A41" s="35" t="s">
        <v>64</v>
      </c>
      <c r="B41" s="35" t="s">
        <v>52</v>
      </c>
    </row>
    <row r="44" spans="1:7">
      <c r="A44" s="35" t="s">
        <v>38</v>
      </c>
      <c r="B44" s="35" t="s">
        <v>39</v>
      </c>
      <c r="C44" s="35" t="s">
        <v>40</v>
      </c>
      <c r="D44" s="35" t="s">
        <v>66</v>
      </c>
      <c r="E44" s="35" t="s">
        <v>42</v>
      </c>
      <c r="F44" s="35" t="s">
        <v>43</v>
      </c>
      <c r="G44" s="35" t="s">
        <v>29</v>
      </c>
    </row>
    <row r="45" spans="1:7">
      <c r="A45" s="35" t="s">
        <v>65</v>
      </c>
      <c r="B45" s="35" t="s">
        <v>46</v>
      </c>
      <c r="C45" s="36"/>
      <c r="D45" s="35" t="s">
        <v>33</v>
      </c>
      <c r="F45" s="35">
        <v>0</v>
      </c>
    </row>
    <row r="46" spans="1:7">
      <c r="A46" s="35" t="s">
        <v>65</v>
      </c>
      <c r="B46" s="35" t="s">
        <v>47</v>
      </c>
      <c r="D46" s="35" t="s">
        <v>33</v>
      </c>
    </row>
    <row r="47" spans="1:7">
      <c r="A47" s="35" t="s">
        <v>65</v>
      </c>
      <c r="B47" s="35" t="s">
        <v>70</v>
      </c>
      <c r="D47" s="35" t="s">
        <v>33</v>
      </c>
      <c r="F47" s="35">
        <v>0</v>
      </c>
    </row>
    <row r="48" spans="1:7">
      <c r="A48" s="35" t="s">
        <v>65</v>
      </c>
      <c r="B48" s="35" t="s">
        <v>72</v>
      </c>
      <c r="D48" s="35" t="s">
        <v>33</v>
      </c>
      <c r="F48" s="35">
        <v>0</v>
      </c>
    </row>
    <row r="49" spans="1:6">
      <c r="A49" s="35" t="s">
        <v>65</v>
      </c>
      <c r="B49" s="35" t="s">
        <v>74</v>
      </c>
      <c r="D49" s="35" t="s">
        <v>33</v>
      </c>
      <c r="F49" s="35">
        <v>0</v>
      </c>
    </row>
    <row r="50" spans="1:6">
      <c r="A50" s="35" t="s">
        <v>65</v>
      </c>
      <c r="B50" s="35" t="s">
        <v>78</v>
      </c>
      <c r="D50" s="35" t="s">
        <v>33</v>
      </c>
      <c r="F50" s="35">
        <v>0</v>
      </c>
    </row>
    <row r="51" spans="1:6">
      <c r="A51" s="35" t="s">
        <v>65</v>
      </c>
      <c r="B51" s="35" t="s">
        <v>79</v>
      </c>
      <c r="D51" s="35" t="s">
        <v>33</v>
      </c>
      <c r="F51" s="35">
        <v>0</v>
      </c>
    </row>
    <row r="52" spans="1:6">
      <c r="A52" s="35" t="s">
        <v>65</v>
      </c>
      <c r="B52" s="35" t="s">
        <v>80</v>
      </c>
      <c r="C52" s="36" t="s">
        <v>81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BB3F-072C-4577-ABC6-E886138F05E6}">
  <dimension ref="A1:G52"/>
  <sheetViews>
    <sheetView tabSelected="1" workbookViewId="0">
      <selection activeCell="A21" sqref="A21:A29"/>
    </sheetView>
  </sheetViews>
  <sheetFormatPr defaultRowHeight="13.5"/>
  <cols>
    <col min="1" max="1" width="22" style="35" bestFit="1" customWidth="1"/>
    <col min="2" max="2" width="31" style="35" bestFit="1" customWidth="1"/>
    <col min="3" max="3" width="29.85546875" style="35" customWidth="1"/>
    <col min="4" max="4" width="14" style="35" bestFit="1" customWidth="1"/>
    <col min="5" max="5" width="11.7109375" style="35" bestFit="1" customWidth="1"/>
    <col min="6" max="6" width="23.7109375" style="35" bestFit="1" customWidth="1"/>
    <col min="7" max="7" width="13" style="35" bestFit="1" customWidth="1"/>
    <col min="8" max="16384" width="9.140625" style="35"/>
  </cols>
  <sheetData>
    <row r="1" spans="1:7">
      <c r="A1" s="35" t="s">
        <v>24</v>
      </c>
      <c r="B1" s="35" t="s">
        <v>25</v>
      </c>
      <c r="C1" s="35" t="s">
        <v>26</v>
      </c>
      <c r="D1" s="35" t="s">
        <v>27</v>
      </c>
      <c r="E1" s="35" t="s">
        <v>28</v>
      </c>
      <c r="F1" s="35" t="s">
        <v>29</v>
      </c>
    </row>
    <row r="2" spans="1:7">
      <c r="A2" s="35" t="s">
        <v>82</v>
      </c>
      <c r="B2" s="35" t="s">
        <v>31</v>
      </c>
      <c r="D2" s="35" t="s">
        <v>33</v>
      </c>
      <c r="E2" s="35">
        <v>0</v>
      </c>
    </row>
    <row r="3" spans="1:7">
      <c r="A3" s="35" t="s">
        <v>83</v>
      </c>
      <c r="B3" s="35" t="s">
        <v>35</v>
      </c>
      <c r="D3" s="35" t="s">
        <v>33</v>
      </c>
    </row>
    <row r="4" spans="1:7">
      <c r="A4" s="35" t="s">
        <v>82</v>
      </c>
      <c r="B4" s="35" t="s">
        <v>31</v>
      </c>
      <c r="D4" s="35" t="s">
        <v>33</v>
      </c>
    </row>
    <row r="5" spans="1:7">
      <c r="B5" s="35" t="s">
        <v>35</v>
      </c>
      <c r="D5" s="35" t="s">
        <v>33</v>
      </c>
    </row>
    <row r="6" spans="1:7">
      <c r="A6" s="35" t="s">
        <v>37</v>
      </c>
      <c r="E6" s="35">
        <v>0</v>
      </c>
    </row>
    <row r="9" spans="1:7">
      <c r="A9" s="35" t="s">
        <v>38</v>
      </c>
      <c r="B9" s="35" t="s">
        <v>39</v>
      </c>
      <c r="C9" s="35" t="s">
        <v>40</v>
      </c>
      <c r="D9" s="35" t="s">
        <v>66</v>
      </c>
      <c r="E9" s="35" t="s">
        <v>42</v>
      </c>
      <c r="F9" s="35" t="s">
        <v>43</v>
      </c>
      <c r="G9" s="35" t="s">
        <v>29</v>
      </c>
    </row>
    <row r="10" spans="1:7">
      <c r="A10" s="35" t="s">
        <v>82</v>
      </c>
      <c r="B10" s="35" t="s">
        <v>46</v>
      </c>
    </row>
    <row r="11" spans="1:7">
      <c r="A11" s="35" t="s">
        <v>82</v>
      </c>
      <c r="B11" s="35" t="s">
        <v>47</v>
      </c>
    </row>
    <row r="12" spans="1:7">
      <c r="A12" s="35" t="s">
        <v>82</v>
      </c>
      <c r="B12" s="35" t="s">
        <v>4</v>
      </c>
    </row>
    <row r="13" spans="1:7">
      <c r="A13" s="35" t="s">
        <v>82</v>
      </c>
      <c r="B13" s="35" t="s">
        <v>67</v>
      </c>
    </row>
    <row r="14" spans="1:7">
      <c r="A14" s="35" t="s">
        <v>82</v>
      </c>
      <c r="B14" s="35" t="s">
        <v>50</v>
      </c>
    </row>
    <row r="15" spans="1:7">
      <c r="A15" s="35" t="s">
        <v>82</v>
      </c>
      <c r="B15" s="35" t="s">
        <v>60</v>
      </c>
    </row>
    <row r="16" spans="1:7">
      <c r="A16" s="35" t="s">
        <v>82</v>
      </c>
      <c r="B16" s="35" t="s">
        <v>68</v>
      </c>
    </row>
    <row r="17" spans="1:7">
      <c r="A17" s="35" t="s">
        <v>82</v>
      </c>
      <c r="B17" s="35" t="s">
        <v>52</v>
      </c>
    </row>
    <row r="20" spans="1:7">
      <c r="A20" s="35" t="s">
        <v>38</v>
      </c>
      <c r="B20" s="35" t="s">
        <v>39</v>
      </c>
      <c r="C20" s="35" t="s">
        <v>40</v>
      </c>
      <c r="D20" s="35" t="s">
        <v>66</v>
      </c>
      <c r="E20" s="35" t="s">
        <v>42</v>
      </c>
      <c r="F20" s="35" t="s">
        <v>43</v>
      </c>
      <c r="G20" s="35" t="s">
        <v>29</v>
      </c>
    </row>
    <row r="21" spans="1:7">
      <c r="A21" s="35" t="s">
        <v>84</v>
      </c>
      <c r="B21" s="35" t="s">
        <v>46</v>
      </c>
      <c r="C21" s="36"/>
      <c r="D21" s="35" t="s">
        <v>33</v>
      </c>
      <c r="E21" s="35">
        <v>0</v>
      </c>
      <c r="F21" s="35">
        <v>0</v>
      </c>
    </row>
    <row r="22" spans="1:7">
      <c r="A22" s="35" t="s">
        <v>84</v>
      </c>
      <c r="B22" s="35" t="s">
        <v>47</v>
      </c>
      <c r="C22" s="35" t="s">
        <v>69</v>
      </c>
      <c r="D22" s="35" t="s">
        <v>33</v>
      </c>
    </row>
    <row r="23" spans="1:7">
      <c r="A23" s="35" t="s">
        <v>84</v>
      </c>
      <c r="B23" s="35" t="s">
        <v>70</v>
      </c>
      <c r="D23" s="35" t="s">
        <v>33</v>
      </c>
      <c r="E23" s="35">
        <v>0</v>
      </c>
      <c r="F23" s="35">
        <v>0</v>
      </c>
    </row>
    <row r="24" spans="1:7">
      <c r="A24" s="35" t="s">
        <v>84</v>
      </c>
      <c r="B24" s="35" t="s">
        <v>71</v>
      </c>
      <c r="D24" s="35" t="s">
        <v>33</v>
      </c>
      <c r="E24" s="35">
        <v>0</v>
      </c>
      <c r="F24" s="35">
        <v>0</v>
      </c>
    </row>
    <row r="25" spans="1:7">
      <c r="A25" s="35" t="s">
        <v>84</v>
      </c>
      <c r="B25" s="35" t="s">
        <v>72</v>
      </c>
      <c r="D25" s="35" t="s">
        <v>33</v>
      </c>
      <c r="E25" s="35">
        <v>0</v>
      </c>
      <c r="F25" s="35">
        <v>0</v>
      </c>
    </row>
    <row r="26" spans="1:7">
      <c r="A26" s="35" t="s">
        <v>84</v>
      </c>
      <c r="B26" s="35" t="s">
        <v>73</v>
      </c>
      <c r="D26" s="35" t="s">
        <v>33</v>
      </c>
      <c r="E26" s="35">
        <v>0</v>
      </c>
      <c r="F26" s="35">
        <v>0</v>
      </c>
    </row>
    <row r="27" spans="1:7">
      <c r="A27" s="35" t="s">
        <v>84</v>
      </c>
      <c r="B27" s="35" t="s">
        <v>74</v>
      </c>
      <c r="D27" s="35" t="s">
        <v>33</v>
      </c>
      <c r="E27" s="35">
        <v>0</v>
      </c>
      <c r="F27" s="35">
        <v>0</v>
      </c>
    </row>
    <row r="28" spans="1:7">
      <c r="A28" s="35" t="s">
        <v>84</v>
      </c>
      <c r="B28" s="35" t="s">
        <v>75</v>
      </c>
      <c r="C28" s="36"/>
    </row>
    <row r="29" spans="1:7">
      <c r="A29" s="35" t="s">
        <v>84</v>
      </c>
      <c r="B29" s="35" t="s">
        <v>77</v>
      </c>
    </row>
    <row r="32" spans="1:7">
      <c r="A32" s="35" t="s">
        <v>38</v>
      </c>
      <c r="B32" s="35" t="s">
        <v>39</v>
      </c>
      <c r="C32" s="35" t="s">
        <v>40</v>
      </c>
      <c r="D32" s="35" t="s">
        <v>66</v>
      </c>
      <c r="E32" s="35" t="s">
        <v>42</v>
      </c>
      <c r="F32" s="35" t="s">
        <v>43</v>
      </c>
      <c r="G32" s="35" t="s">
        <v>29</v>
      </c>
    </row>
    <row r="33" spans="1:7">
      <c r="A33" s="35" t="s">
        <v>82</v>
      </c>
      <c r="B33" s="35" t="s">
        <v>46</v>
      </c>
      <c r="C33" s="36"/>
    </row>
    <row r="34" spans="1:7">
      <c r="A34" s="35" t="s">
        <v>82</v>
      </c>
      <c r="B34" s="35" t="s">
        <v>47</v>
      </c>
    </row>
    <row r="35" spans="1:7">
      <c r="A35" s="35" t="s">
        <v>82</v>
      </c>
      <c r="B35" s="35" t="s">
        <v>4</v>
      </c>
    </row>
    <row r="36" spans="1:7">
      <c r="A36" s="35" t="s">
        <v>82</v>
      </c>
      <c r="B36" s="35" t="s">
        <v>67</v>
      </c>
    </row>
    <row r="37" spans="1:7">
      <c r="A37" s="35" t="s">
        <v>82</v>
      </c>
      <c r="B37" s="35" t="s">
        <v>50</v>
      </c>
    </row>
    <row r="38" spans="1:7">
      <c r="A38" s="35" t="s">
        <v>82</v>
      </c>
      <c r="B38" s="35" t="s">
        <v>60</v>
      </c>
    </row>
    <row r="39" spans="1:7">
      <c r="A39" s="35" t="s">
        <v>82</v>
      </c>
      <c r="B39" s="35" t="s">
        <v>68</v>
      </c>
    </row>
    <row r="40" spans="1:7">
      <c r="A40" s="35" t="s">
        <v>82</v>
      </c>
      <c r="B40" s="35" t="s">
        <v>52</v>
      </c>
    </row>
    <row r="43" spans="1:7">
      <c r="A43" s="35" t="s">
        <v>38</v>
      </c>
      <c r="B43" s="35" t="s">
        <v>39</v>
      </c>
      <c r="C43" s="35" t="s">
        <v>40</v>
      </c>
      <c r="D43" s="35" t="s">
        <v>66</v>
      </c>
      <c r="E43" s="35" t="s">
        <v>42</v>
      </c>
      <c r="F43" s="35" t="s">
        <v>43</v>
      </c>
      <c r="G43" s="35" t="s">
        <v>29</v>
      </c>
    </row>
    <row r="44" spans="1:7">
      <c r="B44" s="35" t="s">
        <v>46</v>
      </c>
      <c r="C44" s="36"/>
      <c r="D44" s="35" t="s">
        <v>33</v>
      </c>
      <c r="E44" s="35">
        <v>0</v>
      </c>
      <c r="F44" s="35">
        <v>0</v>
      </c>
    </row>
    <row r="45" spans="1:7">
      <c r="B45" s="35" t="s">
        <v>47</v>
      </c>
      <c r="D45" s="35" t="s">
        <v>33</v>
      </c>
    </row>
    <row r="46" spans="1:7">
      <c r="B46" s="35" t="s">
        <v>70</v>
      </c>
      <c r="D46" s="35" t="s">
        <v>33</v>
      </c>
      <c r="E46" s="35">
        <v>0</v>
      </c>
      <c r="F46" s="35">
        <v>0</v>
      </c>
    </row>
    <row r="47" spans="1:7">
      <c r="B47" s="35" t="s">
        <v>71</v>
      </c>
      <c r="D47" s="35" t="s">
        <v>33</v>
      </c>
      <c r="E47" s="35">
        <v>0</v>
      </c>
      <c r="F47" s="35">
        <v>0</v>
      </c>
    </row>
    <row r="48" spans="1:7">
      <c r="B48" s="35" t="s">
        <v>72</v>
      </c>
      <c r="D48" s="35" t="s">
        <v>33</v>
      </c>
      <c r="E48" s="35">
        <v>0</v>
      </c>
      <c r="F48" s="35">
        <v>0</v>
      </c>
    </row>
    <row r="49" spans="2:6">
      <c r="B49" s="35" t="s">
        <v>73</v>
      </c>
      <c r="D49" s="35" t="s">
        <v>33</v>
      </c>
      <c r="E49" s="35">
        <v>0</v>
      </c>
      <c r="F49" s="35">
        <v>0</v>
      </c>
    </row>
    <row r="50" spans="2:6">
      <c r="B50" s="35" t="s">
        <v>74</v>
      </c>
      <c r="D50" s="35" t="s">
        <v>33</v>
      </c>
      <c r="E50" s="35">
        <v>0</v>
      </c>
      <c r="F50" s="35">
        <v>0</v>
      </c>
    </row>
    <row r="51" spans="2:6">
      <c r="B51" s="35" t="s">
        <v>75</v>
      </c>
      <c r="C51" s="36"/>
    </row>
    <row r="52" spans="2:6">
      <c r="B52" s="35" t="s">
        <v>77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C548-4FA1-44C8-9C0A-1C01388B798E}">
  <dimension ref="A1:G51"/>
  <sheetViews>
    <sheetView workbookViewId="0">
      <selection sqref="A1:F6"/>
    </sheetView>
  </sheetViews>
  <sheetFormatPr defaultRowHeight="13.5"/>
  <cols>
    <col min="1" max="1" width="22" style="35" bestFit="1" customWidth="1"/>
    <col min="2" max="2" width="31" style="35" bestFit="1" customWidth="1"/>
    <col min="3" max="3" width="29.85546875" style="35" customWidth="1"/>
    <col min="4" max="4" width="14" style="35" bestFit="1" customWidth="1"/>
    <col min="5" max="5" width="11.7109375" style="35" bestFit="1" customWidth="1"/>
    <col min="6" max="6" width="23.7109375" style="35" bestFit="1" customWidth="1"/>
    <col min="7" max="7" width="13" style="35" bestFit="1" customWidth="1"/>
    <col min="8" max="16384" width="9.140625" style="35"/>
  </cols>
  <sheetData>
    <row r="1" spans="1:7">
      <c r="A1" s="35" t="s">
        <v>24</v>
      </c>
      <c r="B1" s="35" t="s">
        <v>25</v>
      </c>
      <c r="C1" s="35" t="s">
        <v>26</v>
      </c>
      <c r="D1" s="35" t="s">
        <v>27</v>
      </c>
      <c r="E1" s="35" t="s">
        <v>28</v>
      </c>
      <c r="F1" s="35" t="s">
        <v>29</v>
      </c>
    </row>
    <row r="2" spans="1:7">
      <c r="B2" s="35" t="s">
        <v>31</v>
      </c>
      <c r="D2" s="35" t="s">
        <v>33</v>
      </c>
      <c r="E2" s="35">
        <v>0</v>
      </c>
    </row>
    <row r="3" spans="1:7">
      <c r="B3" s="35" t="s">
        <v>35</v>
      </c>
      <c r="D3" s="35" t="s">
        <v>33</v>
      </c>
    </row>
    <row r="4" spans="1:7">
      <c r="B4" s="35" t="s">
        <v>31</v>
      </c>
      <c r="D4" s="35" t="s">
        <v>33</v>
      </c>
    </row>
    <row r="5" spans="1:7">
      <c r="B5" s="35" t="s">
        <v>35</v>
      </c>
      <c r="D5" s="35" t="s">
        <v>33</v>
      </c>
    </row>
    <row r="6" spans="1:7">
      <c r="E6" s="35">
        <v>0</v>
      </c>
    </row>
    <row r="9" spans="1:7">
      <c r="A9" s="35" t="s">
        <v>38</v>
      </c>
      <c r="B9" s="35" t="s">
        <v>39</v>
      </c>
      <c r="C9" s="35" t="s">
        <v>40</v>
      </c>
      <c r="D9" s="35" t="s">
        <v>66</v>
      </c>
      <c r="E9" s="35" t="s">
        <v>42</v>
      </c>
      <c r="F9" s="35" t="s">
        <v>43</v>
      </c>
      <c r="G9" s="35" t="s">
        <v>29</v>
      </c>
    </row>
    <row r="10" spans="1:7">
      <c r="B10" s="35" t="s">
        <v>46</v>
      </c>
    </row>
    <row r="11" spans="1:7">
      <c r="B11" s="35" t="s">
        <v>47</v>
      </c>
    </row>
    <row r="12" spans="1:7">
      <c r="B12" s="35" t="s">
        <v>4</v>
      </c>
    </row>
    <row r="13" spans="1:7">
      <c r="B13" s="35" t="s">
        <v>67</v>
      </c>
    </row>
    <row r="14" spans="1:7">
      <c r="B14" s="35" t="s">
        <v>50</v>
      </c>
    </row>
    <row r="15" spans="1:7">
      <c r="B15" s="35" t="s">
        <v>60</v>
      </c>
    </row>
    <row r="16" spans="1:7">
      <c r="B16" s="35" t="s">
        <v>68</v>
      </c>
    </row>
    <row r="17" spans="1:7">
      <c r="B17" s="35" t="s">
        <v>52</v>
      </c>
    </row>
    <row r="20" spans="1:7">
      <c r="A20" s="35" t="s">
        <v>38</v>
      </c>
      <c r="B20" s="35" t="s">
        <v>39</v>
      </c>
      <c r="C20" s="35" t="s">
        <v>40</v>
      </c>
      <c r="D20" s="35" t="s">
        <v>66</v>
      </c>
      <c r="E20" s="35" t="s">
        <v>42</v>
      </c>
      <c r="F20" s="35" t="s">
        <v>43</v>
      </c>
      <c r="G20" s="35" t="s">
        <v>29</v>
      </c>
    </row>
    <row r="21" spans="1:7">
      <c r="B21" s="35" t="s">
        <v>46</v>
      </c>
      <c r="C21" s="36"/>
      <c r="D21" s="35" t="s">
        <v>33</v>
      </c>
      <c r="E21" s="35">
        <v>0</v>
      </c>
      <c r="F21" s="35">
        <v>0</v>
      </c>
    </row>
    <row r="22" spans="1:7">
      <c r="B22" s="35" t="s">
        <v>47</v>
      </c>
      <c r="C22" s="35" t="s">
        <v>69</v>
      </c>
      <c r="D22" s="35" t="s">
        <v>33</v>
      </c>
    </row>
    <row r="23" spans="1:7">
      <c r="B23" s="35" t="s">
        <v>70</v>
      </c>
      <c r="D23" s="35" t="s">
        <v>33</v>
      </c>
      <c r="E23" s="35">
        <v>0</v>
      </c>
      <c r="F23" s="35">
        <v>0</v>
      </c>
    </row>
    <row r="24" spans="1:7">
      <c r="B24" s="35" t="s">
        <v>71</v>
      </c>
      <c r="D24" s="35" t="s">
        <v>33</v>
      </c>
      <c r="E24" s="35">
        <v>0</v>
      </c>
      <c r="F24" s="35">
        <v>0</v>
      </c>
    </row>
    <row r="25" spans="1:7">
      <c r="B25" s="35" t="s">
        <v>72</v>
      </c>
      <c r="D25" s="35" t="s">
        <v>33</v>
      </c>
      <c r="E25" s="35">
        <v>0</v>
      </c>
      <c r="F25" s="35">
        <v>0</v>
      </c>
    </row>
    <row r="26" spans="1:7">
      <c r="B26" s="35" t="s">
        <v>73</v>
      </c>
      <c r="D26" s="35" t="s">
        <v>33</v>
      </c>
      <c r="E26" s="35">
        <v>0</v>
      </c>
      <c r="F26" s="35">
        <v>0</v>
      </c>
    </row>
    <row r="27" spans="1:7">
      <c r="B27" s="35" t="s">
        <v>74</v>
      </c>
      <c r="D27" s="35" t="s">
        <v>33</v>
      </c>
      <c r="E27" s="35">
        <v>0</v>
      </c>
      <c r="F27" s="35">
        <v>0</v>
      </c>
    </row>
    <row r="28" spans="1:7">
      <c r="B28" s="35" t="s">
        <v>75</v>
      </c>
      <c r="C28" s="36"/>
    </row>
    <row r="29" spans="1:7">
      <c r="B29" s="35" t="s">
        <v>77</v>
      </c>
    </row>
    <row r="32" spans="1:7">
      <c r="A32" s="35" t="s">
        <v>38</v>
      </c>
      <c r="B32" s="35" t="s">
        <v>39</v>
      </c>
      <c r="C32" s="35" t="s">
        <v>40</v>
      </c>
      <c r="D32" s="35" t="s">
        <v>66</v>
      </c>
      <c r="E32" s="35" t="s">
        <v>42</v>
      </c>
      <c r="F32" s="35" t="s">
        <v>43</v>
      </c>
      <c r="G32" s="35" t="s">
        <v>29</v>
      </c>
    </row>
    <row r="33" spans="1:7">
      <c r="B33" s="35" t="s">
        <v>46</v>
      </c>
      <c r="C33" s="36"/>
    </row>
    <row r="34" spans="1:7">
      <c r="B34" s="35" t="s">
        <v>47</v>
      </c>
    </row>
    <row r="35" spans="1:7">
      <c r="B35" s="35" t="s">
        <v>4</v>
      </c>
    </row>
    <row r="36" spans="1:7">
      <c r="B36" s="35" t="s">
        <v>67</v>
      </c>
    </row>
    <row r="37" spans="1:7">
      <c r="B37" s="35" t="s">
        <v>50</v>
      </c>
    </row>
    <row r="38" spans="1:7">
      <c r="B38" s="35" t="s">
        <v>60</v>
      </c>
    </row>
    <row r="39" spans="1:7">
      <c r="B39" s="35" t="s">
        <v>68</v>
      </c>
    </row>
    <row r="40" spans="1:7">
      <c r="B40" s="35" t="s">
        <v>52</v>
      </c>
    </row>
    <row r="43" spans="1:7">
      <c r="A43" s="35" t="s">
        <v>38</v>
      </c>
      <c r="B43" s="35" t="s">
        <v>39</v>
      </c>
      <c r="C43" s="35" t="s">
        <v>40</v>
      </c>
      <c r="D43" s="35" t="s">
        <v>66</v>
      </c>
      <c r="E43" s="35" t="s">
        <v>42</v>
      </c>
      <c r="F43" s="35" t="s">
        <v>43</v>
      </c>
      <c r="G43" s="35" t="s">
        <v>29</v>
      </c>
    </row>
    <row r="44" spans="1:7">
      <c r="B44" s="35" t="s">
        <v>46</v>
      </c>
      <c r="C44" s="36"/>
      <c r="D44" s="35" t="s">
        <v>33</v>
      </c>
      <c r="E44" s="35">
        <v>0</v>
      </c>
      <c r="F44" s="35">
        <v>0</v>
      </c>
    </row>
    <row r="45" spans="1:7">
      <c r="B45" s="35" t="s">
        <v>47</v>
      </c>
      <c r="D45" s="35" t="s">
        <v>33</v>
      </c>
    </row>
    <row r="46" spans="1:7">
      <c r="B46" s="35" t="s">
        <v>70</v>
      </c>
      <c r="D46" s="35" t="s">
        <v>33</v>
      </c>
      <c r="E46" s="35">
        <v>0</v>
      </c>
      <c r="F46" s="35">
        <v>0</v>
      </c>
    </row>
    <row r="47" spans="1:7">
      <c r="B47" s="35" t="s">
        <v>72</v>
      </c>
      <c r="D47" s="35" t="s">
        <v>33</v>
      </c>
      <c r="E47" s="35">
        <v>0</v>
      </c>
      <c r="F47" s="35">
        <v>0</v>
      </c>
    </row>
    <row r="48" spans="1:7">
      <c r="B48" s="35" t="s">
        <v>74</v>
      </c>
      <c r="D48" s="35" t="s">
        <v>33</v>
      </c>
      <c r="E48" s="35">
        <v>0</v>
      </c>
      <c r="F48" s="35">
        <v>0</v>
      </c>
    </row>
    <row r="49" spans="3:6">
      <c r="D49" s="35" t="s">
        <v>33</v>
      </c>
      <c r="E49" s="35">
        <v>0</v>
      </c>
      <c r="F49" s="35">
        <v>0</v>
      </c>
    </row>
    <row r="50" spans="3:6">
      <c r="D50" s="35" t="s">
        <v>33</v>
      </c>
      <c r="E50" s="35">
        <v>0</v>
      </c>
      <c r="F50" s="35">
        <v>0</v>
      </c>
    </row>
    <row r="51" spans="3:6">
      <c r="C51" s="3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241E-0A0C-40B4-9E75-456ED7E2E5A8}">
  <dimension ref="A1:G51"/>
  <sheetViews>
    <sheetView topLeftCell="A8" workbookViewId="0">
      <selection sqref="A1:F6"/>
    </sheetView>
  </sheetViews>
  <sheetFormatPr defaultRowHeight="13.5"/>
  <cols>
    <col min="1" max="1" width="22" style="35" bestFit="1" customWidth="1"/>
    <col min="2" max="2" width="31" style="35" bestFit="1" customWidth="1"/>
    <col min="3" max="3" width="29.85546875" style="35" customWidth="1"/>
    <col min="4" max="4" width="14" style="35" bestFit="1" customWidth="1"/>
    <col min="5" max="5" width="11.7109375" style="35" bestFit="1" customWidth="1"/>
    <col min="6" max="6" width="23.7109375" style="35" bestFit="1" customWidth="1"/>
    <col min="7" max="7" width="13" style="35" bestFit="1" customWidth="1"/>
    <col min="8" max="16384" width="9.140625" style="35"/>
  </cols>
  <sheetData>
    <row r="1" spans="1:7">
      <c r="A1" s="35" t="s">
        <v>24</v>
      </c>
      <c r="B1" s="35" t="s">
        <v>25</v>
      </c>
      <c r="C1" s="35" t="s">
        <v>26</v>
      </c>
      <c r="D1" s="35" t="s">
        <v>27</v>
      </c>
      <c r="E1" s="35" t="s">
        <v>28</v>
      </c>
      <c r="F1" s="35" t="s">
        <v>29</v>
      </c>
    </row>
    <row r="2" spans="1:7">
      <c r="B2" s="35" t="s">
        <v>31</v>
      </c>
      <c r="D2" s="35" t="s">
        <v>33</v>
      </c>
      <c r="E2" s="35">
        <v>0</v>
      </c>
    </row>
    <row r="3" spans="1:7">
      <c r="B3" s="35" t="s">
        <v>35</v>
      </c>
      <c r="D3" s="35" t="s">
        <v>33</v>
      </c>
    </row>
    <row r="4" spans="1:7">
      <c r="B4" s="35" t="s">
        <v>31</v>
      </c>
      <c r="D4" s="35" t="s">
        <v>33</v>
      </c>
    </row>
    <row r="5" spans="1:7">
      <c r="B5" s="35" t="s">
        <v>35</v>
      </c>
      <c r="D5" s="35" t="s">
        <v>33</v>
      </c>
    </row>
    <row r="6" spans="1:7">
      <c r="E6" s="35">
        <v>0</v>
      </c>
    </row>
    <row r="9" spans="1:7">
      <c r="A9" s="35" t="s">
        <v>38</v>
      </c>
      <c r="B9" s="35" t="s">
        <v>39</v>
      </c>
      <c r="C9" s="35" t="s">
        <v>40</v>
      </c>
      <c r="D9" s="35" t="s">
        <v>66</v>
      </c>
      <c r="E9" s="35" t="s">
        <v>42</v>
      </c>
      <c r="F9" s="35" t="s">
        <v>43</v>
      </c>
      <c r="G9" s="35" t="s">
        <v>29</v>
      </c>
    </row>
    <row r="10" spans="1:7">
      <c r="B10" s="35" t="s">
        <v>46</v>
      </c>
    </row>
    <row r="11" spans="1:7">
      <c r="B11" s="35" t="s">
        <v>47</v>
      </c>
    </row>
    <row r="12" spans="1:7">
      <c r="B12" s="35" t="s">
        <v>4</v>
      </c>
    </row>
    <row r="13" spans="1:7">
      <c r="B13" s="35" t="s">
        <v>67</v>
      </c>
    </row>
    <row r="14" spans="1:7">
      <c r="B14" s="35" t="s">
        <v>50</v>
      </c>
    </row>
    <row r="15" spans="1:7">
      <c r="B15" s="35" t="s">
        <v>60</v>
      </c>
    </row>
    <row r="16" spans="1:7">
      <c r="B16" s="35" t="s">
        <v>68</v>
      </c>
    </row>
    <row r="17" spans="1:7">
      <c r="B17" s="35" t="s">
        <v>52</v>
      </c>
    </row>
    <row r="20" spans="1:7">
      <c r="A20" s="35" t="s">
        <v>38</v>
      </c>
      <c r="B20" s="35" t="s">
        <v>39</v>
      </c>
      <c r="C20" s="35" t="s">
        <v>40</v>
      </c>
      <c r="D20" s="35" t="s">
        <v>66</v>
      </c>
      <c r="E20" s="35" t="s">
        <v>42</v>
      </c>
      <c r="F20" s="35" t="s">
        <v>43</v>
      </c>
      <c r="G20" s="35" t="s">
        <v>29</v>
      </c>
    </row>
    <row r="21" spans="1:7">
      <c r="B21" s="35" t="s">
        <v>46</v>
      </c>
      <c r="C21" s="36"/>
      <c r="D21" s="35" t="s">
        <v>33</v>
      </c>
      <c r="E21" s="35">
        <v>0</v>
      </c>
      <c r="F21" s="35">
        <v>0</v>
      </c>
    </row>
    <row r="22" spans="1:7">
      <c r="B22" s="35" t="s">
        <v>47</v>
      </c>
      <c r="C22" s="35" t="s">
        <v>69</v>
      </c>
      <c r="D22" s="35" t="s">
        <v>33</v>
      </c>
    </row>
    <row r="23" spans="1:7">
      <c r="B23" s="35" t="s">
        <v>70</v>
      </c>
      <c r="D23" s="35" t="s">
        <v>33</v>
      </c>
      <c r="E23" s="35">
        <v>0</v>
      </c>
      <c r="F23" s="35">
        <v>0</v>
      </c>
    </row>
    <row r="24" spans="1:7">
      <c r="B24" s="35" t="s">
        <v>71</v>
      </c>
      <c r="D24" s="35" t="s">
        <v>33</v>
      </c>
      <c r="E24" s="35">
        <v>0</v>
      </c>
      <c r="F24" s="35">
        <v>0</v>
      </c>
    </row>
    <row r="25" spans="1:7">
      <c r="B25" s="35" t="s">
        <v>72</v>
      </c>
      <c r="D25" s="35" t="s">
        <v>33</v>
      </c>
      <c r="E25" s="35">
        <v>0</v>
      </c>
      <c r="F25" s="35">
        <v>0</v>
      </c>
    </row>
    <row r="26" spans="1:7">
      <c r="B26" s="35" t="s">
        <v>73</v>
      </c>
      <c r="D26" s="35" t="s">
        <v>33</v>
      </c>
      <c r="E26" s="35">
        <v>0</v>
      </c>
      <c r="F26" s="35">
        <v>0</v>
      </c>
    </row>
    <row r="27" spans="1:7">
      <c r="B27" s="35" t="s">
        <v>74</v>
      </c>
      <c r="D27" s="35" t="s">
        <v>33</v>
      </c>
      <c r="E27" s="35">
        <v>0</v>
      </c>
      <c r="F27" s="35">
        <v>0</v>
      </c>
    </row>
    <row r="28" spans="1:7">
      <c r="B28" s="35" t="s">
        <v>75</v>
      </c>
      <c r="C28" s="36"/>
    </row>
    <row r="29" spans="1:7">
      <c r="B29" s="35" t="s">
        <v>77</v>
      </c>
    </row>
    <row r="32" spans="1:7">
      <c r="A32" s="35" t="s">
        <v>38</v>
      </c>
      <c r="B32" s="35" t="s">
        <v>39</v>
      </c>
      <c r="C32" s="35" t="s">
        <v>40</v>
      </c>
      <c r="D32" s="35" t="s">
        <v>66</v>
      </c>
      <c r="E32" s="35" t="s">
        <v>42</v>
      </c>
      <c r="F32" s="35" t="s">
        <v>43</v>
      </c>
      <c r="G32" s="35" t="s">
        <v>29</v>
      </c>
    </row>
    <row r="33" spans="1:7">
      <c r="B33" s="35" t="s">
        <v>46</v>
      </c>
      <c r="C33" s="36"/>
    </row>
    <row r="34" spans="1:7">
      <c r="B34" s="35" t="s">
        <v>47</v>
      </c>
    </row>
    <row r="35" spans="1:7">
      <c r="B35" s="35" t="s">
        <v>4</v>
      </c>
    </row>
    <row r="36" spans="1:7">
      <c r="B36" s="35" t="s">
        <v>67</v>
      </c>
    </row>
    <row r="37" spans="1:7">
      <c r="B37" s="35" t="s">
        <v>50</v>
      </c>
    </row>
    <row r="38" spans="1:7">
      <c r="B38" s="35" t="s">
        <v>60</v>
      </c>
    </row>
    <row r="39" spans="1:7">
      <c r="B39" s="35" t="s">
        <v>68</v>
      </c>
    </row>
    <row r="40" spans="1:7">
      <c r="B40" s="35" t="s">
        <v>52</v>
      </c>
    </row>
    <row r="43" spans="1:7">
      <c r="A43" s="35" t="s">
        <v>38</v>
      </c>
      <c r="B43" s="35" t="s">
        <v>39</v>
      </c>
      <c r="C43" s="35" t="s">
        <v>40</v>
      </c>
      <c r="D43" s="35" t="s">
        <v>66</v>
      </c>
      <c r="E43" s="35" t="s">
        <v>42</v>
      </c>
      <c r="F43" s="35" t="s">
        <v>43</v>
      </c>
      <c r="G43" s="35" t="s">
        <v>29</v>
      </c>
    </row>
    <row r="44" spans="1:7">
      <c r="B44" s="35" t="s">
        <v>46</v>
      </c>
      <c r="C44" s="36"/>
      <c r="D44" s="35" t="s">
        <v>33</v>
      </c>
      <c r="E44" s="35">
        <v>0</v>
      </c>
      <c r="F44" s="35">
        <v>0</v>
      </c>
    </row>
    <row r="45" spans="1:7">
      <c r="B45" s="35" t="s">
        <v>47</v>
      </c>
      <c r="D45" s="35" t="s">
        <v>33</v>
      </c>
    </row>
    <row r="46" spans="1:7">
      <c r="B46" s="35" t="s">
        <v>70</v>
      </c>
      <c r="D46" s="35" t="s">
        <v>33</v>
      </c>
      <c r="E46" s="35">
        <v>0</v>
      </c>
      <c r="F46" s="35">
        <v>0</v>
      </c>
    </row>
    <row r="47" spans="1:7">
      <c r="B47" s="35" t="s">
        <v>72</v>
      </c>
      <c r="D47" s="35" t="s">
        <v>33</v>
      </c>
      <c r="E47" s="35">
        <v>0</v>
      </c>
      <c r="F47" s="35">
        <v>0</v>
      </c>
    </row>
    <row r="48" spans="1:7">
      <c r="B48" s="35" t="s">
        <v>74</v>
      </c>
      <c r="D48" s="35" t="s">
        <v>33</v>
      </c>
      <c r="E48" s="35">
        <v>0</v>
      </c>
      <c r="F48" s="35">
        <v>0</v>
      </c>
    </row>
    <row r="49" spans="3:6">
      <c r="D49" s="35" t="s">
        <v>33</v>
      </c>
      <c r="E49" s="35">
        <v>0</v>
      </c>
      <c r="F49" s="35">
        <v>0</v>
      </c>
    </row>
    <row r="50" spans="3:6">
      <c r="D50" s="35" t="s">
        <v>33</v>
      </c>
      <c r="E50" s="35">
        <v>0</v>
      </c>
      <c r="F50" s="35">
        <v>0</v>
      </c>
    </row>
    <row r="51" spans="3:6">
      <c r="C51" s="3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E624-D922-431C-B78C-2AD4C16D416D}">
  <dimension ref="A1:G51"/>
  <sheetViews>
    <sheetView workbookViewId="0">
      <selection sqref="A1:F6"/>
    </sheetView>
  </sheetViews>
  <sheetFormatPr defaultRowHeight="13.5"/>
  <cols>
    <col min="1" max="1" width="22" style="35" bestFit="1" customWidth="1"/>
    <col min="2" max="2" width="31" style="35" bestFit="1" customWidth="1"/>
    <col min="3" max="3" width="29.85546875" style="35" customWidth="1"/>
    <col min="4" max="4" width="14" style="35" bestFit="1" customWidth="1"/>
    <col min="5" max="5" width="11.7109375" style="35" bestFit="1" customWidth="1"/>
    <col min="6" max="6" width="23.7109375" style="35" bestFit="1" customWidth="1"/>
    <col min="7" max="7" width="13" style="35" bestFit="1" customWidth="1"/>
    <col min="8" max="16384" width="9.140625" style="35"/>
  </cols>
  <sheetData>
    <row r="1" spans="1:7">
      <c r="A1" s="35" t="s">
        <v>24</v>
      </c>
      <c r="B1" s="35" t="s">
        <v>25</v>
      </c>
      <c r="C1" s="35" t="s">
        <v>26</v>
      </c>
      <c r="D1" s="35" t="s">
        <v>27</v>
      </c>
      <c r="E1" s="35" t="s">
        <v>28</v>
      </c>
      <c r="F1" s="35" t="s">
        <v>29</v>
      </c>
    </row>
    <row r="2" spans="1:7">
      <c r="B2" s="35" t="s">
        <v>31</v>
      </c>
      <c r="D2" s="35" t="s">
        <v>33</v>
      </c>
      <c r="E2" s="35">
        <v>0</v>
      </c>
    </row>
    <row r="3" spans="1:7">
      <c r="B3" s="35" t="s">
        <v>35</v>
      </c>
      <c r="D3" s="35" t="s">
        <v>33</v>
      </c>
    </row>
    <row r="4" spans="1:7">
      <c r="B4" s="35" t="s">
        <v>31</v>
      </c>
      <c r="D4" s="35" t="s">
        <v>33</v>
      </c>
    </row>
    <row r="5" spans="1:7">
      <c r="B5" s="35" t="s">
        <v>35</v>
      </c>
      <c r="D5" s="35" t="s">
        <v>33</v>
      </c>
    </row>
    <row r="6" spans="1:7">
      <c r="E6" s="35">
        <v>0</v>
      </c>
    </row>
    <row r="9" spans="1:7">
      <c r="A9" s="35" t="s">
        <v>38</v>
      </c>
      <c r="B9" s="35" t="s">
        <v>39</v>
      </c>
      <c r="C9" s="35" t="s">
        <v>40</v>
      </c>
      <c r="D9" s="35" t="s">
        <v>66</v>
      </c>
      <c r="E9" s="35" t="s">
        <v>42</v>
      </c>
      <c r="F9" s="35" t="s">
        <v>43</v>
      </c>
      <c r="G9" s="35" t="s">
        <v>29</v>
      </c>
    </row>
    <row r="10" spans="1:7">
      <c r="B10" s="35" t="s">
        <v>46</v>
      </c>
    </row>
    <row r="11" spans="1:7">
      <c r="B11" s="35" t="s">
        <v>47</v>
      </c>
    </row>
    <row r="12" spans="1:7">
      <c r="B12" s="35" t="s">
        <v>4</v>
      </c>
    </row>
    <row r="13" spans="1:7">
      <c r="B13" s="35" t="s">
        <v>67</v>
      </c>
    </row>
    <row r="14" spans="1:7">
      <c r="B14" s="35" t="s">
        <v>50</v>
      </c>
    </row>
    <row r="15" spans="1:7">
      <c r="B15" s="35" t="s">
        <v>60</v>
      </c>
    </row>
    <row r="16" spans="1:7">
      <c r="B16" s="35" t="s">
        <v>68</v>
      </c>
    </row>
    <row r="17" spans="1:7">
      <c r="B17" s="35" t="s">
        <v>52</v>
      </c>
    </row>
    <row r="20" spans="1:7">
      <c r="A20" s="35" t="s">
        <v>38</v>
      </c>
      <c r="B20" s="35" t="s">
        <v>39</v>
      </c>
      <c r="C20" s="35" t="s">
        <v>40</v>
      </c>
      <c r="D20" s="35" t="s">
        <v>66</v>
      </c>
      <c r="E20" s="35" t="s">
        <v>42</v>
      </c>
      <c r="F20" s="35" t="s">
        <v>43</v>
      </c>
      <c r="G20" s="35" t="s">
        <v>29</v>
      </c>
    </row>
    <row r="21" spans="1:7">
      <c r="B21" s="35" t="s">
        <v>46</v>
      </c>
      <c r="C21" s="36"/>
      <c r="D21" s="35" t="s">
        <v>33</v>
      </c>
      <c r="E21" s="35">
        <v>0</v>
      </c>
      <c r="F21" s="35">
        <v>0</v>
      </c>
    </row>
    <row r="22" spans="1:7">
      <c r="B22" s="35" t="s">
        <v>47</v>
      </c>
      <c r="C22" s="35" t="s">
        <v>69</v>
      </c>
      <c r="D22" s="35" t="s">
        <v>33</v>
      </c>
    </row>
    <row r="23" spans="1:7">
      <c r="B23" s="35" t="s">
        <v>70</v>
      </c>
      <c r="D23" s="35" t="s">
        <v>33</v>
      </c>
      <c r="E23" s="35">
        <v>0</v>
      </c>
      <c r="F23" s="35">
        <v>0</v>
      </c>
    </row>
    <row r="24" spans="1:7">
      <c r="B24" s="35" t="s">
        <v>71</v>
      </c>
      <c r="D24" s="35" t="s">
        <v>33</v>
      </c>
      <c r="E24" s="35">
        <v>0</v>
      </c>
      <c r="F24" s="35">
        <v>0</v>
      </c>
    </row>
    <row r="25" spans="1:7">
      <c r="B25" s="35" t="s">
        <v>72</v>
      </c>
      <c r="D25" s="35" t="s">
        <v>33</v>
      </c>
      <c r="E25" s="35">
        <v>0</v>
      </c>
      <c r="F25" s="35">
        <v>0</v>
      </c>
    </row>
    <row r="26" spans="1:7">
      <c r="B26" s="35" t="s">
        <v>73</v>
      </c>
      <c r="D26" s="35" t="s">
        <v>33</v>
      </c>
      <c r="E26" s="35">
        <v>0</v>
      </c>
      <c r="F26" s="35">
        <v>0</v>
      </c>
    </row>
    <row r="27" spans="1:7">
      <c r="B27" s="35" t="s">
        <v>74</v>
      </c>
      <c r="D27" s="35" t="s">
        <v>33</v>
      </c>
      <c r="E27" s="35">
        <v>0</v>
      </c>
      <c r="F27" s="35">
        <v>0</v>
      </c>
    </row>
    <row r="28" spans="1:7">
      <c r="B28" s="35" t="s">
        <v>75</v>
      </c>
      <c r="C28" s="36"/>
    </row>
    <row r="29" spans="1:7">
      <c r="B29" s="35" t="s">
        <v>77</v>
      </c>
    </row>
    <row r="32" spans="1:7">
      <c r="A32" s="35" t="s">
        <v>38</v>
      </c>
      <c r="B32" s="35" t="s">
        <v>39</v>
      </c>
      <c r="C32" s="35" t="s">
        <v>40</v>
      </c>
      <c r="D32" s="35" t="s">
        <v>66</v>
      </c>
      <c r="E32" s="35" t="s">
        <v>42</v>
      </c>
      <c r="F32" s="35" t="s">
        <v>43</v>
      </c>
      <c r="G32" s="35" t="s">
        <v>29</v>
      </c>
    </row>
    <row r="33" spans="1:7">
      <c r="B33" s="35" t="s">
        <v>46</v>
      </c>
      <c r="C33" s="36"/>
    </row>
    <row r="34" spans="1:7">
      <c r="B34" s="35" t="s">
        <v>47</v>
      </c>
    </row>
    <row r="35" spans="1:7">
      <c r="B35" s="35" t="s">
        <v>4</v>
      </c>
    </row>
    <row r="36" spans="1:7">
      <c r="B36" s="35" t="s">
        <v>67</v>
      </c>
    </row>
    <row r="37" spans="1:7">
      <c r="B37" s="35" t="s">
        <v>50</v>
      </c>
    </row>
    <row r="38" spans="1:7">
      <c r="B38" s="35" t="s">
        <v>60</v>
      </c>
    </row>
    <row r="39" spans="1:7">
      <c r="B39" s="35" t="s">
        <v>68</v>
      </c>
    </row>
    <row r="40" spans="1:7">
      <c r="B40" s="35" t="s">
        <v>52</v>
      </c>
    </row>
    <row r="43" spans="1:7">
      <c r="A43" s="35" t="s">
        <v>38</v>
      </c>
      <c r="B43" s="35" t="s">
        <v>39</v>
      </c>
      <c r="C43" s="35" t="s">
        <v>40</v>
      </c>
      <c r="D43" s="35" t="s">
        <v>66</v>
      </c>
      <c r="E43" s="35" t="s">
        <v>42</v>
      </c>
      <c r="F43" s="35" t="s">
        <v>43</v>
      </c>
      <c r="G43" s="35" t="s">
        <v>29</v>
      </c>
    </row>
    <row r="44" spans="1:7">
      <c r="B44" s="35" t="s">
        <v>46</v>
      </c>
      <c r="C44" s="36"/>
      <c r="D44" s="35" t="s">
        <v>33</v>
      </c>
      <c r="E44" s="35">
        <v>0</v>
      </c>
      <c r="F44" s="35">
        <v>0</v>
      </c>
    </row>
    <row r="45" spans="1:7">
      <c r="B45" s="35" t="s">
        <v>47</v>
      </c>
      <c r="D45" s="35" t="s">
        <v>33</v>
      </c>
    </row>
    <row r="46" spans="1:7">
      <c r="B46" s="35" t="s">
        <v>70</v>
      </c>
      <c r="D46" s="35" t="s">
        <v>33</v>
      </c>
      <c r="E46" s="35">
        <v>0</v>
      </c>
      <c r="F46" s="35">
        <v>0</v>
      </c>
    </row>
    <row r="47" spans="1:7">
      <c r="B47" s="35" t="s">
        <v>72</v>
      </c>
      <c r="D47" s="35" t="s">
        <v>33</v>
      </c>
      <c r="E47" s="35">
        <v>0</v>
      </c>
      <c r="F47" s="35">
        <v>0</v>
      </c>
    </row>
    <row r="48" spans="1:7">
      <c r="B48" s="35" t="s">
        <v>74</v>
      </c>
      <c r="D48" s="35" t="s">
        <v>33</v>
      </c>
      <c r="E48" s="35">
        <v>0</v>
      </c>
      <c r="F48" s="35">
        <v>0</v>
      </c>
    </row>
    <row r="49" spans="3:6">
      <c r="D49" s="35" t="s">
        <v>33</v>
      </c>
      <c r="E49" s="35">
        <v>0</v>
      </c>
      <c r="F49" s="35">
        <v>0</v>
      </c>
    </row>
    <row r="50" spans="3:6">
      <c r="D50" s="35" t="s">
        <v>33</v>
      </c>
      <c r="E50" s="35">
        <v>0</v>
      </c>
      <c r="F50" s="35">
        <v>0</v>
      </c>
    </row>
    <row r="51" spans="3:6">
      <c r="C51" s="3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0857B97ADA7441B78509413FFDBED1" ma:contentTypeVersion="11" ma:contentTypeDescription="Create a new document." ma:contentTypeScope="" ma:versionID="752c682fe5575cbe430757d25dc89d26">
  <xsd:schema xmlns:xsd="http://www.w3.org/2001/XMLSchema" xmlns:xs="http://www.w3.org/2001/XMLSchema" xmlns:p="http://schemas.microsoft.com/office/2006/metadata/properties" xmlns:ns2="28c2fecb-ee65-4bbb-920e-d6cdc7efc705" targetNamespace="http://schemas.microsoft.com/office/2006/metadata/properties" ma:root="true" ma:fieldsID="cbcb026847ab94a6271897cb715aa6d4" ns2:_="">
    <xsd:import namespace="28c2fecb-ee65-4bbb-920e-d6cdc7efc70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2fecb-ee65-4bbb-920e-d6cdc7efc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c2fecb-ee65-4bbb-920e-d6cdc7efc7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AE306E-5164-46E4-839B-2B0EB727DC7E}"/>
</file>

<file path=customXml/itemProps2.xml><?xml version="1.0" encoding="utf-8"?>
<ds:datastoreItem xmlns:ds="http://schemas.openxmlformats.org/officeDocument/2006/customXml" ds:itemID="{30B62AD2-BC94-4152-9EBC-FB6F569A8934}"/>
</file>

<file path=customXml/itemProps3.xml><?xml version="1.0" encoding="utf-8"?>
<ds:datastoreItem xmlns:ds="http://schemas.openxmlformats.org/officeDocument/2006/customXml" ds:itemID="{DCE90B08-6AF1-4D1C-BE28-3D598746A960}"/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Ramos Gomez, Luis Francisco</cp:lastModifiedBy>
  <cp:revision/>
  <dcterms:created xsi:type="dcterms:W3CDTF">2025-03-18T20:21:03Z</dcterms:created>
  <dcterms:modified xsi:type="dcterms:W3CDTF">2025-03-25T22:56:59Z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0x010100B50857B97ADA7441B78509413FFDBED1</vt:lpwstr>
  </property>
  <property fmtid="{D5CDD505-2E9C-101B-9397-08002B2CF9AE}" pid="3" name="Order">
    <vt:r8>6700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MediaServiceImageTags">
    <vt:lpwstr/>
  </property>
</Properties>
</file>