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60" windowWidth="20520" windowHeight="4620" activeTab="1"/>
  </bookViews>
  <sheets>
    <sheet name="Functional" sheetId="1" r:id="rId1"/>
    <sheet name="Technical" sheetId="2" r:id="rId2"/>
    <sheet name="List of Customizations" sheetId="3" r:id="rId3"/>
  </sheets>
  <definedNames>
    <definedName name="_xlnm._FilterDatabase" localSheetId="0" hidden="1">Functional!$A$4:$P$107</definedName>
    <definedName name="_xlnm._FilterDatabase" localSheetId="2" hidden="1">'List of Customizations'!$A$4:$M$174</definedName>
    <definedName name="_xlnm._FilterDatabase" localSheetId="1" hidden="1">Technical!$A$4:$Q$55</definedName>
  </definedNames>
  <calcPr calcId="145621"/>
</workbook>
</file>

<file path=xl/calcChain.xml><?xml version="1.0" encoding="utf-8"?>
<calcChain xmlns="http://schemas.openxmlformats.org/spreadsheetml/2006/main">
  <c r="M46" i="1" l="1"/>
  <c r="M39" i="1"/>
  <c r="M38" i="1"/>
  <c r="M35" i="1"/>
  <c r="M36" i="1"/>
  <c r="M40" i="1"/>
  <c r="M37" i="1"/>
  <c r="M21" i="1"/>
  <c r="M20" i="1"/>
  <c r="M18" i="1"/>
  <c r="M57" i="1"/>
  <c r="M54" i="1"/>
  <c r="M55" i="1"/>
  <c r="M78" i="1"/>
  <c r="M83" i="1"/>
  <c r="M82" i="1"/>
  <c r="M81" i="1"/>
  <c r="M56" i="1"/>
  <c r="M17" i="1" l="1"/>
  <c r="M73" i="1"/>
  <c r="M64" i="1"/>
  <c r="M65" i="1"/>
  <c r="M12" i="1"/>
  <c r="M9" i="1" l="1"/>
  <c r="M8" i="1"/>
  <c r="M15" i="1"/>
  <c r="L20" i="2" l="1"/>
  <c r="L7" i="2" l="1"/>
  <c r="L8" i="2"/>
  <c r="L9" i="2"/>
  <c r="L11" i="2"/>
  <c r="L12" i="2"/>
  <c r="L13" i="2"/>
  <c r="L14" i="2"/>
  <c r="L15" i="2"/>
  <c r="L16" i="2"/>
  <c r="L17" i="2"/>
  <c r="L18" i="2"/>
  <c r="L19" i="2"/>
  <c r="L21" i="2"/>
  <c r="L23" i="2"/>
  <c r="L24" i="2"/>
  <c r="L25" i="2"/>
  <c r="L26" i="2"/>
  <c r="L27" i="2"/>
  <c r="L28" i="2"/>
  <c r="L29" i="2"/>
  <c r="L30" i="2"/>
  <c r="L32" i="2"/>
  <c r="L33" i="2"/>
  <c r="L41" i="2"/>
  <c r="L42" i="2"/>
  <c r="L43" i="2"/>
  <c r="L44" i="2"/>
  <c r="L45" i="2"/>
  <c r="L46" i="2"/>
  <c r="L47" i="2"/>
  <c r="L48" i="2"/>
  <c r="L49" i="2"/>
  <c r="L50" i="2"/>
  <c r="L6" i="2"/>
  <c r="K174" i="3" l="1"/>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M107" i="1"/>
  <c r="M106" i="1"/>
  <c r="M105" i="1"/>
  <c r="M104" i="1"/>
  <c r="M103" i="1"/>
  <c r="M102" i="1"/>
  <c r="M101" i="1"/>
  <c r="M100" i="1"/>
  <c r="M99" i="1"/>
  <c r="M98" i="1"/>
  <c r="M97" i="1"/>
  <c r="M96" i="1"/>
  <c r="M95" i="1"/>
  <c r="M94" i="1"/>
  <c r="M93" i="1"/>
  <c r="M92" i="1"/>
  <c r="M91" i="1"/>
  <c r="M90" i="1"/>
  <c r="M89" i="1"/>
  <c r="M88" i="1"/>
  <c r="M86" i="1"/>
  <c r="M85" i="1"/>
  <c r="M84" i="1"/>
  <c r="M87" i="1"/>
  <c r="M80" i="1"/>
  <c r="M79" i="1"/>
  <c r="M77" i="1"/>
  <c r="M76" i="1"/>
  <c r="M75" i="1"/>
  <c r="M74" i="1"/>
  <c r="M72" i="1"/>
  <c r="M71" i="1"/>
  <c r="M70" i="1"/>
  <c r="M69" i="1"/>
  <c r="M68" i="1"/>
  <c r="M67" i="1"/>
  <c r="M66" i="1"/>
  <c r="M63" i="1"/>
  <c r="M62" i="1"/>
  <c r="M61" i="1"/>
  <c r="M60" i="1"/>
  <c r="M59" i="1"/>
  <c r="M58" i="1"/>
  <c r="M53" i="1"/>
  <c r="M52" i="1"/>
  <c r="M51" i="1"/>
  <c r="M50" i="1"/>
  <c r="M49" i="1"/>
  <c r="M48" i="1"/>
  <c r="M47" i="1"/>
  <c r="M45" i="1"/>
  <c r="M44" i="1"/>
  <c r="M43" i="1"/>
  <c r="M42" i="1"/>
  <c r="M41" i="1"/>
  <c r="M34" i="1"/>
  <c r="M33" i="1"/>
  <c r="M32" i="1"/>
  <c r="M31" i="1"/>
  <c r="M30" i="1"/>
  <c r="M29" i="1"/>
  <c r="M28" i="1"/>
  <c r="M27" i="1"/>
  <c r="M26" i="1"/>
  <c r="M25" i="1"/>
  <c r="M24" i="1"/>
  <c r="M23" i="1"/>
  <c r="M22" i="1"/>
  <c r="M19" i="1"/>
  <c r="M16" i="1"/>
  <c r="M14" i="1"/>
  <c r="M13" i="1"/>
  <c r="M11" i="1"/>
  <c r="M10" i="1"/>
  <c r="M7" i="1"/>
  <c r="M6" i="1"/>
</calcChain>
</file>

<file path=xl/comments1.xml><?xml version="1.0" encoding="utf-8"?>
<comments xmlns="http://schemas.openxmlformats.org/spreadsheetml/2006/main">
  <authors>
    <author>Elisabete Gaspar</author>
  </authors>
  <commentList>
    <comment ref="I4" authorId="0">
      <text>
        <r>
          <rPr>
            <b/>
            <sz val="9"/>
            <color indexed="81"/>
            <rFont val="Tahoma"/>
            <charset val="1"/>
          </rPr>
          <t>Elisabete Gaspar:</t>
        </r>
        <r>
          <rPr>
            <sz val="9"/>
            <color indexed="81"/>
            <rFont val="Tahoma"/>
            <charset val="1"/>
          </rPr>
          <t xml:space="preserve">
Study based on Deltek´s documentation.
Testing of Master Data (Create, Modify, Delete) and Process Data (Create New, modify, approve, block, close)</t>
        </r>
      </text>
    </comment>
    <comment ref="J4" authorId="0">
      <text>
        <r>
          <rPr>
            <b/>
            <sz val="9"/>
            <color indexed="81"/>
            <rFont val="Tahoma"/>
            <charset val="1"/>
          </rPr>
          <t>Elisabete Gaspar:</t>
        </r>
        <r>
          <rPr>
            <sz val="9"/>
            <color indexed="81"/>
            <rFont val="Tahoma"/>
            <charset val="1"/>
          </rPr>
          <t xml:space="preserve">
Study based on Deltek´s documentation.
Testing of Master Data (Create, Modify, Delete) and Process Data (Create New, modify, approve, block, close)</t>
        </r>
      </text>
    </comment>
    <comment ref="K4" authorId="0">
      <text>
        <r>
          <rPr>
            <b/>
            <sz val="9"/>
            <color indexed="81"/>
            <rFont val="Tahoma"/>
            <charset val="1"/>
          </rPr>
          <t>Elisabete Gaspar:</t>
        </r>
        <r>
          <rPr>
            <sz val="9"/>
            <color indexed="81"/>
            <rFont val="Tahoma"/>
            <charset val="1"/>
          </rPr>
          <t xml:space="preserve">
Training by Deltek (Yes or No)</t>
        </r>
      </text>
    </comment>
  </commentList>
</comments>
</file>

<file path=xl/comments2.xml><?xml version="1.0" encoding="utf-8"?>
<comments xmlns="http://schemas.openxmlformats.org/spreadsheetml/2006/main">
  <authors>
    <author>Elisabete Gaspar</author>
  </authors>
  <commentList>
    <comment ref="H4" authorId="0">
      <text>
        <r>
          <rPr>
            <b/>
            <sz val="9"/>
            <color indexed="81"/>
            <rFont val="Tahoma"/>
            <charset val="1"/>
          </rPr>
          <t>Elisabete Gaspar:</t>
        </r>
        <r>
          <rPr>
            <sz val="9"/>
            <color indexed="81"/>
            <rFont val="Tahoma"/>
            <charset val="1"/>
          </rPr>
          <t xml:space="preserve">
Training or on-site support by Deltek (Yes or No)</t>
        </r>
      </text>
    </comment>
    <comment ref="I4" authorId="0">
      <text>
        <r>
          <rPr>
            <b/>
            <sz val="9"/>
            <color indexed="81"/>
            <rFont val="Tahoma"/>
            <charset val="1"/>
          </rPr>
          <t>Elisabete Gaspar:</t>
        </r>
        <r>
          <rPr>
            <sz val="9"/>
            <color indexed="81"/>
            <rFont val="Tahoma"/>
            <charset val="1"/>
          </rPr>
          <t xml:space="preserve">
Self-training, self-study and execution</t>
        </r>
      </text>
    </comment>
    <comment ref="J4" authorId="0">
      <text>
        <r>
          <rPr>
            <b/>
            <sz val="9"/>
            <color indexed="81"/>
            <rFont val="Tahoma"/>
            <charset val="1"/>
          </rPr>
          <t>Elisabete Gaspar:</t>
        </r>
        <r>
          <rPr>
            <sz val="9"/>
            <color indexed="81"/>
            <rFont val="Tahoma"/>
            <charset val="1"/>
          </rPr>
          <t xml:space="preserve">
Self-training, self-study and execution</t>
        </r>
      </text>
    </comment>
  </commentList>
</comments>
</file>

<file path=xl/sharedStrings.xml><?xml version="1.0" encoding="utf-8"?>
<sst xmlns="http://schemas.openxmlformats.org/spreadsheetml/2006/main" count="3202" uniqueCount="795">
  <si>
    <t>Transition Plan checklist</t>
  </si>
  <si>
    <t>Item ID</t>
  </si>
  <si>
    <t>Maconomy Module, Functionality, Processes</t>
  </si>
  <si>
    <t>Scope</t>
  </si>
  <si>
    <t xml:space="preserve">Solution </t>
  </si>
  <si>
    <t>Documentation</t>
  </si>
  <si>
    <t>Done</t>
  </si>
  <si>
    <t>Training</t>
  </si>
  <si>
    <t>Comments</t>
  </si>
  <si>
    <t>Core</t>
  </si>
  <si>
    <t>Standard</t>
  </si>
  <si>
    <t>User Guide</t>
  </si>
  <si>
    <t>OK</t>
  </si>
  <si>
    <t>2.5</t>
  </si>
  <si>
    <t>Solution Description (core model)</t>
  </si>
  <si>
    <t>2.1</t>
  </si>
  <si>
    <t>2.2</t>
  </si>
  <si>
    <t>Enhancement</t>
  </si>
  <si>
    <t>Requirements Specification</t>
  </si>
  <si>
    <t>?</t>
  </si>
  <si>
    <t>2.3</t>
  </si>
  <si>
    <t>2.4</t>
  </si>
  <si>
    <t>Solution Description (core model) e User Guide</t>
  </si>
  <si>
    <t>3.1</t>
  </si>
  <si>
    <t>3.2</t>
  </si>
  <si>
    <t>Extension</t>
  </si>
  <si>
    <t>3.3</t>
  </si>
  <si>
    <t>3.4</t>
  </si>
  <si>
    <t>3.5</t>
  </si>
  <si>
    <t>3.6</t>
  </si>
  <si>
    <t>3.7</t>
  </si>
  <si>
    <t>3.8</t>
  </si>
  <si>
    <t>4.1</t>
  </si>
  <si>
    <t>Business Process P2P - Mission Letters</t>
  </si>
  <si>
    <t>FR, IT</t>
  </si>
  <si>
    <t>4.2</t>
  </si>
  <si>
    <t>4.3; 4.4</t>
  </si>
  <si>
    <t>4.5</t>
  </si>
  <si>
    <t>Local</t>
  </si>
  <si>
    <t>5.1; 5.2</t>
  </si>
  <si>
    <t>5.3, 5.4</t>
  </si>
  <si>
    <t>6.1</t>
  </si>
  <si>
    <t>6.2</t>
  </si>
  <si>
    <t>6.3</t>
  </si>
  <si>
    <t>6.4</t>
  </si>
  <si>
    <t>6.5</t>
  </si>
  <si>
    <t>6.6</t>
  </si>
  <si>
    <t>6.7</t>
  </si>
  <si>
    <t>Additional Posting Scripting - Accrued &amp; Deferred</t>
  </si>
  <si>
    <t>IT</t>
  </si>
  <si>
    <t>Additional Posting Scripting - VAT on ITBI</t>
  </si>
  <si>
    <t>FR</t>
  </si>
  <si>
    <t>Additional Posting Scripting - Automatic Intercompany</t>
  </si>
  <si>
    <t>Additional Posting Scripting - Intercompany on dimension level</t>
  </si>
  <si>
    <t>Intercompany Work Package</t>
  </si>
  <si>
    <t>Employes from AED to Maconomy (web services/Biz Talk)</t>
  </si>
  <si>
    <t>Interface</t>
  </si>
  <si>
    <t>Project to/from  ERM-Staffing</t>
  </si>
  <si>
    <t>FR, PT</t>
  </si>
  <si>
    <t>Business Process P2P - Invoices from travel suppliers</t>
  </si>
  <si>
    <t>Layouts</t>
  </si>
  <si>
    <t>Done by Deltek</t>
  </si>
  <si>
    <t>.</t>
  </si>
  <si>
    <t>Doc ID</t>
  </si>
  <si>
    <t>Maconomy Support Team (Near Shore)</t>
  </si>
  <si>
    <t>Yes</t>
  </si>
  <si>
    <t>No</t>
  </si>
  <si>
    <t>Issues, missing points, any relevant info</t>
  </si>
  <si>
    <t>PT G001</t>
  </si>
  <si>
    <t xml:space="preserve">VATNumber                     </t>
  </si>
  <si>
    <t>PT</t>
  </si>
  <si>
    <t>PT G002</t>
  </si>
  <si>
    <t xml:space="preserve">Vendor PaymentReceipt         </t>
  </si>
  <si>
    <t>PT G003</t>
  </si>
  <si>
    <t xml:space="preserve">Nearshore                     </t>
  </si>
  <si>
    <t>PT G004</t>
  </si>
  <si>
    <t xml:space="preserve">FixedAssets                   </t>
  </si>
  <si>
    <t>PT G005</t>
  </si>
  <si>
    <t>InternalCredits</t>
  </si>
  <si>
    <t>PT G006</t>
  </si>
  <si>
    <t xml:space="preserve">VATTexts                      </t>
  </si>
  <si>
    <t>PT G007</t>
  </si>
  <si>
    <t xml:space="preserve">LOB_CM                        </t>
  </si>
  <si>
    <t>PT G008</t>
  </si>
  <si>
    <t xml:space="preserve">FactoringIBANexts             </t>
  </si>
  <si>
    <t>PT G009</t>
  </si>
  <si>
    <t xml:space="preserve">CustomerReceipts              </t>
  </si>
  <si>
    <t>PT G010</t>
  </si>
  <si>
    <t xml:space="preserve">BlockingInvoices              </t>
  </si>
  <si>
    <t>PT G011</t>
  </si>
  <si>
    <t>13MonthPeriod</t>
  </si>
  <si>
    <t>PT G012</t>
  </si>
  <si>
    <t xml:space="preserve">StatisicalCode                </t>
  </si>
  <si>
    <t>PT G013</t>
  </si>
  <si>
    <t xml:space="preserve">CreditNoteReason              </t>
  </si>
  <si>
    <t>PT G015</t>
  </si>
  <si>
    <t>Mileage_portal</t>
  </si>
  <si>
    <t>PT G016</t>
  </si>
  <si>
    <t>Allowance</t>
  </si>
  <si>
    <t>PT G017</t>
  </si>
  <si>
    <t>General expenses_portal</t>
  </si>
  <si>
    <t>PT G018</t>
  </si>
  <si>
    <t xml:space="preserve">Timesheet                     </t>
  </si>
  <si>
    <t>PT G021</t>
  </si>
  <si>
    <t>Absence management_portal</t>
  </si>
  <si>
    <t>PT G022</t>
  </si>
  <si>
    <t>PortalToDos</t>
  </si>
  <si>
    <t>PT G023</t>
  </si>
  <si>
    <t>Holiday Accrual</t>
  </si>
  <si>
    <t xml:space="preserve">PT </t>
  </si>
  <si>
    <t xml:space="preserve">Generallocal_Specification                                                                             </t>
  </si>
  <si>
    <t>RPT01</t>
  </si>
  <si>
    <t>Report para projetos ADM 3&amp;4 + NSH</t>
  </si>
  <si>
    <t>RPT05</t>
  </si>
  <si>
    <t>WIP Aging</t>
  </si>
  <si>
    <t>RPT06</t>
  </si>
  <si>
    <t>End customer in reports</t>
  </si>
  <si>
    <t>RPT07</t>
  </si>
  <si>
    <t>TOP10</t>
  </si>
  <si>
    <t>Turnover/Margem/Daily Sales por Industria (Cliente Externo e Interno)</t>
  </si>
  <si>
    <t>Gross Margin Summary por Departamento</t>
  </si>
  <si>
    <t>Rate por Cliente</t>
  </si>
  <si>
    <t>PT INT02</t>
  </si>
  <si>
    <t>Factoring Export File</t>
  </si>
  <si>
    <t>PT INT01</t>
  </si>
  <si>
    <t>Payroll Interface</t>
  </si>
  <si>
    <t>Absent / Holidays &amp; Expenses</t>
  </si>
  <si>
    <t>Employee Cost</t>
  </si>
  <si>
    <t>SEPA - Banking</t>
  </si>
  <si>
    <t>Specification</t>
  </si>
  <si>
    <t>Reports</t>
  </si>
  <si>
    <t>GAP</t>
  </si>
  <si>
    <t>Document Layouts - Invoice / Credit Memo</t>
  </si>
  <si>
    <t>Finance - Balance Sheet</t>
  </si>
  <si>
    <t>Finance - Local Balance Sheet</t>
  </si>
  <si>
    <t>Finance - Profit &amp; Loss</t>
  </si>
  <si>
    <t>Finance - Profit &amp; Loss, Periodic</t>
  </si>
  <si>
    <t>Finance - Profit &amp; Loss, Fiscal year</t>
  </si>
  <si>
    <t>Finance - Profit &amp; Loss, By Dimension</t>
  </si>
  <si>
    <t>Finance - Local Profit &amp; Loss</t>
  </si>
  <si>
    <t>Finance - Local Profit &amp; Loss, Periodic</t>
  </si>
  <si>
    <t>Finance - Local Profit &amp; Loss, Fiscal year</t>
  </si>
  <si>
    <t>Finance - Local Profit &amp; Loss, By Dimension</t>
  </si>
  <si>
    <t xml:space="preserve">Finance - Trial Balance </t>
  </si>
  <si>
    <t xml:space="preserve">Finance - Trial Balance Analysis </t>
  </si>
  <si>
    <t>Finance - Trial Balance No Grouping</t>
  </si>
  <si>
    <t>Finance - Finance transactions</t>
  </si>
  <si>
    <t xml:space="preserve">Project Cost - WIP Aging </t>
  </si>
  <si>
    <t xml:space="preserve">Project Cost - WIP Aging, by Dimension </t>
  </si>
  <si>
    <t>Project Cost - WIP Periodic</t>
  </si>
  <si>
    <t>Project Cost - WIP Transactions</t>
  </si>
  <si>
    <t>Project Cost - Project Profitability Summary</t>
  </si>
  <si>
    <t>Project Cost - Project Profitability Transactions</t>
  </si>
  <si>
    <t>Project Cost - Customer Profitability</t>
  </si>
  <si>
    <t>Project Cost - Customer Profitability, by Customer</t>
  </si>
  <si>
    <t>Project Cost - Customer Profitability Comparison, by Customer</t>
  </si>
  <si>
    <t>Project Cost - Revenue Analysis</t>
  </si>
  <si>
    <t>Project Cost - Bill to Customer Distribution</t>
  </si>
  <si>
    <t>Project Cost - Contact Company List</t>
  </si>
  <si>
    <t>Project Cost - Project List</t>
  </si>
  <si>
    <t>Project Cost - Daily Flash</t>
  </si>
  <si>
    <t>Project Cost - Main Job, Sub Job Overview</t>
  </si>
  <si>
    <t>Project Cost - Project Employee</t>
  </si>
  <si>
    <t>Project Cost - Invoiced Registrations</t>
  </si>
  <si>
    <t>Customer - AR Ageing</t>
  </si>
  <si>
    <t>Customer - AR Ageing by Dimension</t>
  </si>
  <si>
    <t>Customer - AR Aging Details by Dimension</t>
  </si>
  <si>
    <t>Customer - AR Aging Summary by Dimension</t>
  </si>
  <si>
    <t>Customer - AR Periodic</t>
  </si>
  <si>
    <t>Customer - AR Transactions</t>
  </si>
  <si>
    <t xml:space="preserve">Customer - Customer Invoice Status </t>
  </si>
  <si>
    <t xml:space="preserve">Customer - Customer Invoices </t>
  </si>
  <si>
    <t>Customer - Customer Statement</t>
  </si>
  <si>
    <t>Customer - Cash Receipts</t>
  </si>
  <si>
    <t>Customer - Bank Reconciliation</t>
  </si>
  <si>
    <t>Vendor - AP Aging</t>
  </si>
  <si>
    <t>Vendor - AP transactions</t>
  </si>
  <si>
    <t>Employee - Unsubmitted Time</t>
  </si>
  <si>
    <t>Employee - Timesheet overview</t>
  </si>
  <si>
    <t>Employee - Timesheet Status (by week)</t>
  </si>
  <si>
    <t>Subscription - Subscription</t>
  </si>
  <si>
    <t>1 - 1a</t>
  </si>
  <si>
    <t>1 - 1b</t>
  </si>
  <si>
    <t>2 - 2a</t>
  </si>
  <si>
    <t>2 - 2b</t>
  </si>
  <si>
    <t>2 - 2c</t>
  </si>
  <si>
    <t>2 - 2d</t>
  </si>
  <si>
    <t>2 - 2e</t>
  </si>
  <si>
    <t>2 - 2f</t>
  </si>
  <si>
    <t>2 - 2g</t>
  </si>
  <si>
    <t>2 - 2h</t>
  </si>
  <si>
    <t>3 - 3a</t>
  </si>
  <si>
    <t>3 - 3b</t>
  </si>
  <si>
    <t>3 - 3c</t>
  </si>
  <si>
    <t>4 - 4a</t>
  </si>
  <si>
    <t>5 - 5a</t>
  </si>
  <si>
    <t>5 - 5b</t>
  </si>
  <si>
    <t>5 - 5c</t>
  </si>
  <si>
    <t>6 - 6a</t>
  </si>
  <si>
    <t>7 - 7a</t>
  </si>
  <si>
    <t>7 - 7b</t>
  </si>
  <si>
    <t>8 - 8a</t>
  </si>
  <si>
    <t>8 - 8b</t>
  </si>
  <si>
    <t>8 - 8c</t>
  </si>
  <si>
    <t>9 - 9a</t>
  </si>
  <si>
    <t>10 - 10a</t>
  </si>
  <si>
    <t>11 - 11a</t>
  </si>
  <si>
    <t>12 - 12a</t>
  </si>
  <si>
    <t>13 - 13a</t>
  </si>
  <si>
    <t>14 - 14a</t>
  </si>
  <si>
    <t>15 - 15a</t>
  </si>
  <si>
    <t>16 - 16a</t>
  </si>
  <si>
    <t>17 - 17a</t>
  </si>
  <si>
    <t>17 - 17b</t>
  </si>
  <si>
    <t>17 - 17c</t>
  </si>
  <si>
    <t>17 - 17d</t>
  </si>
  <si>
    <t>17 - 17e</t>
  </si>
  <si>
    <t>17 - 17f</t>
  </si>
  <si>
    <t>18 - 18a</t>
  </si>
  <si>
    <t>18 - 18b</t>
  </si>
  <si>
    <t>18 - 18c</t>
  </si>
  <si>
    <t>19 - 19a</t>
  </si>
  <si>
    <t>20 - 20a</t>
  </si>
  <si>
    <t>21 - 21a</t>
  </si>
  <si>
    <t>21 - 21b</t>
  </si>
  <si>
    <t>22 - 22a</t>
  </si>
  <si>
    <t>23 - 23a</t>
  </si>
  <si>
    <t>24 - 24a</t>
  </si>
  <si>
    <t>25 - 25a</t>
  </si>
  <si>
    <t>Report</t>
  </si>
  <si>
    <t>Report Navision</t>
  </si>
  <si>
    <t>Manuale</t>
  </si>
  <si>
    <t>Fiscale - Liquidazione IVA (Mensile)</t>
  </si>
  <si>
    <t>Fiscale - Registro IVA Acquisti UE (Mensile)</t>
  </si>
  <si>
    <t>Fiscale - Registro IVA Acquisti EXTRA UE (Mensile)</t>
  </si>
  <si>
    <t>Fiscale - Registro IVA Acquisti Italia (Mensile)</t>
  </si>
  <si>
    <t>Fiscale - Registro IVA Vendite su Acq. UE (Mensile)</t>
  </si>
  <si>
    <t>Fiscale - Registro IVA Vendite Extra UE (Mensile)</t>
  </si>
  <si>
    <t>Fiscale - Registro IVA Vendite Italia (Mensile)</t>
  </si>
  <si>
    <t>Fiscale - Comunicazione IVA (Mensile)</t>
  </si>
  <si>
    <t>Fiscale - Libro Giornale (Mensile)</t>
  </si>
  <si>
    <t>Fiscale - Ritenuta d'acconto (Mensile)</t>
  </si>
  <si>
    <t>Fiscale - Certificazione versamento RA (Annuale)</t>
  </si>
  <si>
    <t>Fiscale - Registro cespiti (Mensile)</t>
  </si>
  <si>
    <t>Fiscale - Intrastat (Mensile)</t>
  </si>
  <si>
    <t>Fiscale - Blacklist (Mensile)</t>
  </si>
  <si>
    <t>Civilistico - Riclassifica bilancio in 4^ direttiva (Mensile / Annuale)</t>
  </si>
  <si>
    <t>Notes</t>
  </si>
  <si>
    <t>#1</t>
  </si>
  <si>
    <t>#2</t>
  </si>
  <si>
    <t>#3</t>
  </si>
  <si>
    <t>#4</t>
  </si>
  <si>
    <t>#5</t>
  </si>
  <si>
    <t>#6</t>
  </si>
  <si>
    <t>#7</t>
  </si>
  <si>
    <t>#8</t>
  </si>
  <si>
    <t>#9</t>
  </si>
  <si>
    <t>#10</t>
  </si>
  <si>
    <t>#11</t>
  </si>
  <si>
    <t>#12</t>
  </si>
  <si>
    <t>#13</t>
  </si>
  <si>
    <t>#14</t>
  </si>
  <si>
    <t>#15</t>
  </si>
  <si>
    <t>#16</t>
  </si>
  <si>
    <t>Requested by France, Tool BPM</t>
  </si>
  <si>
    <t>Requested by France, Tool GL Report</t>
  </si>
  <si>
    <t>Requested by , Tool BPM</t>
  </si>
  <si>
    <t>Requested by France, Business Case, Tool BPM</t>
  </si>
  <si>
    <t>Requested by Business Case, Tool BPM</t>
  </si>
  <si>
    <t>Requested by Spain, Tool BPM</t>
  </si>
  <si>
    <t>Custom - DSO</t>
  </si>
  <si>
    <t>Custom - Group Cockpit</t>
  </si>
  <si>
    <t>Custom - Detailed P&amp;L</t>
  </si>
  <si>
    <t>Custom - Periodic P&amp;L in BFC format</t>
  </si>
  <si>
    <t>Custom - FTE and Rates</t>
  </si>
  <si>
    <t>Custom - Operating Cockpit</t>
  </si>
  <si>
    <t>Custom - Focus Invoicing and unbilled</t>
  </si>
  <si>
    <t>Custom - Invoicing rate razionalization</t>
  </si>
  <si>
    <t>Custom - Utilization and FTE</t>
  </si>
  <si>
    <t>Custom - Headcounts and FTE</t>
  </si>
  <si>
    <t>Custom - Headcount by Company</t>
  </si>
  <si>
    <t>Custom - Hires &amp; Departures</t>
  </si>
  <si>
    <t>Custom - CM</t>
  </si>
  <si>
    <t>Custom - Globally Unique Program ID</t>
  </si>
  <si>
    <t>Custom - Project Direct Margin</t>
  </si>
  <si>
    <t>Custom - Aged WIP report with comments</t>
  </si>
  <si>
    <t>Custom - Customer PO Reporting</t>
  </si>
  <si>
    <t>Custom - Backlog</t>
  </si>
  <si>
    <t>Custom - GL Ageing report</t>
  </si>
  <si>
    <t>Tool Existing BPM</t>
  </si>
  <si>
    <t>Tool BPM/To do</t>
  </si>
  <si>
    <t>Tool BPM</t>
  </si>
  <si>
    <t>Webservice, Real Time</t>
  </si>
  <si>
    <t>File, Real Time</t>
  </si>
  <si>
    <t>File, Weekly or Monthly</t>
  </si>
  <si>
    <t>TBD, Weekly or Monthly</t>
  </si>
  <si>
    <t>File, Monthly</t>
  </si>
  <si>
    <t>txt, Monthly</t>
  </si>
  <si>
    <t>DB, Monthly</t>
  </si>
  <si>
    <t>xml, On-Demand</t>
  </si>
  <si>
    <t>DB, On-Demand</t>
  </si>
  <si>
    <t>csv, Monthly</t>
  </si>
  <si>
    <t>xlsx, Monthly</t>
  </si>
  <si>
    <t>csv, 2-3 times a month</t>
  </si>
  <si>
    <t>xlsx, Daily</t>
  </si>
  <si>
    <t>DB, Daily</t>
  </si>
  <si>
    <t>txt, On-Demand</t>
  </si>
  <si>
    <t>xlsx+attach, 2-3 times a month</t>
  </si>
  <si>
    <t>Interface - OBS (from); Dimension Groupings / Organization</t>
  </si>
  <si>
    <t>Interface - AED (from); Employees &amp; Subcontractors</t>
  </si>
  <si>
    <t>Interface - YellowPagiZ (from); Customers</t>
  </si>
  <si>
    <t>Interface - CRM (from); Opportunities</t>
  </si>
  <si>
    <t>Interface - ERM (from); Staff Allocations</t>
  </si>
  <si>
    <t>Interface - From Ulysses To ERM; Staff Allocations</t>
  </si>
  <si>
    <t>Interface - DWH (Data Warehouse)</t>
  </si>
  <si>
    <t>Interface - DeliveriZ (from); TimeSheets &amp; ETC</t>
  </si>
  <si>
    <t>Interface - From WEB Portal (from); Job Management (3)</t>
  </si>
  <si>
    <t>Interface - AMEX (from); Vendor Invoices</t>
  </si>
  <si>
    <t xml:space="preserve">Interface - Factoring (from); Customer Invoices/Balances </t>
  </si>
  <si>
    <t>Interface - BFC (from); Financial Data</t>
  </si>
  <si>
    <t>Interface - BI (from); Management Reporting</t>
  </si>
  <si>
    <t>Interface - Cash management (TAIGA) (To); Cash movement</t>
  </si>
  <si>
    <t>Interface - Local HR systems (from); TimesSheet</t>
  </si>
  <si>
    <t xml:space="preserve">Interface - Country Specific Portals (from); Timesheet/Expensesheet/Requisition </t>
  </si>
  <si>
    <t>Interface - Local Payroll (from); Payroll</t>
  </si>
  <si>
    <t>Interface - Payroll (from); ANADIP</t>
  </si>
  <si>
    <t>Interface - Payroll (from); PRIS</t>
  </si>
  <si>
    <t>Interface - Payroll (from); PRIT</t>
  </si>
  <si>
    <t>Interface - WEB Portal (from); Timesheets (1)</t>
  </si>
  <si>
    <t>Interface - WEB Portal (from); Timesheets (2)</t>
  </si>
  <si>
    <t>Interface - Biz To WEB Portal; Projects</t>
  </si>
  <si>
    <t>Interface - WEB Portal (from); Job Management (1)</t>
  </si>
  <si>
    <t>Interface - WEB Portal (from); Job Management (2)</t>
  </si>
  <si>
    <t>Interface - external (from); Purchasing Invoice</t>
  </si>
  <si>
    <t>Interface - WEB Portal (from); Employment requests</t>
  </si>
  <si>
    <t>Interface - WEB Portal (from); Salary Increase requests</t>
  </si>
  <si>
    <t>Interface - WEB Portal (from); Pre-Invoice approval</t>
  </si>
  <si>
    <t>Interface - external To WEB Portal; Document management</t>
  </si>
  <si>
    <t>Interface - Payroll (from); Awards</t>
  </si>
  <si>
    <t>Interface - WebPortal To External; HR Employee Documents</t>
  </si>
  <si>
    <t>Interface - To Payroll; Hours (1)</t>
  </si>
  <si>
    <t>Interface - To Payroll; Hours (2)</t>
  </si>
  <si>
    <t>Interface - To Payroll; Reimboursement</t>
  </si>
  <si>
    <t>Interface - To External; Ticket restaurant</t>
  </si>
  <si>
    <t>Interface - To Factor; Factor (1)</t>
  </si>
  <si>
    <t>Interface - To Factor; Factor (2)</t>
  </si>
  <si>
    <t>Interface - To Group; DUNS Clients</t>
  </si>
  <si>
    <t>Interface - To Group; Hesperides</t>
  </si>
  <si>
    <t>Interface - To Users; Employment termination</t>
  </si>
  <si>
    <t>Interface - To KM; Knowledge Managemet (1)</t>
  </si>
  <si>
    <t>Interface - To KM; Knowledge Managemet (2)</t>
  </si>
  <si>
    <t>Interface - To KM; Knowledge Managemet (3)</t>
  </si>
  <si>
    <t>Interface - To External; Bank Payment</t>
  </si>
  <si>
    <t>---</t>
  </si>
  <si>
    <t>On going</t>
  </si>
  <si>
    <t>WebServices</t>
  </si>
  <si>
    <t>Workflows</t>
  </si>
  <si>
    <t>Data Warehouse Integration</t>
  </si>
  <si>
    <t>Layout</t>
  </si>
  <si>
    <t xml:space="preserve">Report Credit Notes Reasons </t>
  </si>
  <si>
    <t>Disable Print Draft button</t>
  </si>
  <si>
    <t>Extensions</t>
  </si>
  <si>
    <t xml:space="preserve">Purchase Process Creation </t>
  </si>
  <si>
    <t>Gross Margin Summary Report</t>
  </si>
  <si>
    <t>Waiting for KU clarification</t>
  </si>
  <si>
    <t>Implemented?</t>
  </si>
  <si>
    <t>Extension List</t>
  </si>
  <si>
    <t>Extension List; Solution Description (core model)</t>
  </si>
  <si>
    <t>Requirements Spec</t>
  </si>
  <si>
    <t>Integration - Datawarehouse</t>
  </si>
  <si>
    <t>Integration - OBS</t>
  </si>
  <si>
    <t>Requirements Spec, TDS</t>
  </si>
  <si>
    <t>TDS</t>
  </si>
  <si>
    <t>Integration - BI views (Oracle)</t>
  </si>
  <si>
    <t>Integration - Taiga</t>
  </si>
  <si>
    <t>Requirements Spec; TDS</t>
  </si>
  <si>
    <t>Integration - Factoring</t>
  </si>
  <si>
    <t>Report Design</t>
  </si>
  <si>
    <t>#5.2; R8</t>
  </si>
  <si>
    <t>r5</t>
  </si>
  <si>
    <t>r24</t>
  </si>
  <si>
    <t>Custom - G&amp;A</t>
  </si>
  <si>
    <t>R5</t>
  </si>
  <si>
    <t>Custom - Standard FTE</t>
  </si>
  <si>
    <t>#5.1; R7</t>
  </si>
  <si>
    <t>#5.3; R9</t>
  </si>
  <si>
    <t>Custom - Dashboard Sales</t>
  </si>
  <si>
    <t>Custom - ITBI per OBS</t>
  </si>
  <si>
    <t>Custom - Dashboard Sales BFC Bridge</t>
  </si>
  <si>
    <t>Custom - AR reconciliation</t>
  </si>
  <si>
    <t>#5.3; R63</t>
  </si>
  <si>
    <t>#5.3; 62</t>
  </si>
  <si>
    <t>#5.3; R61</t>
  </si>
  <si>
    <t>#5.3; R25</t>
  </si>
  <si>
    <t>Requirements Specification; Design</t>
  </si>
  <si>
    <t>Extension List, Requirements Spec, Design Doc</t>
  </si>
  <si>
    <t>Solution Description (core model), solution description (detail)</t>
  </si>
  <si>
    <t>Solution Description (core model); solution description (detail); User Guide</t>
  </si>
  <si>
    <t>Print Invoice Layout</t>
  </si>
  <si>
    <t>Print Credit Memo</t>
  </si>
  <si>
    <t>Print Payment Order</t>
  </si>
  <si>
    <t>Print Layout - General Expenses</t>
  </si>
  <si>
    <t>Done, awaits tests</t>
  </si>
  <si>
    <t>Tool</t>
  </si>
  <si>
    <t>Maconomy Functional Knowlege</t>
  </si>
  <si>
    <t>24-28 mar</t>
  </si>
  <si>
    <t>Workspace client installer</t>
  </si>
  <si>
    <t>Citrix access</t>
  </si>
  <si>
    <t>Maconomy environments/users</t>
  </si>
  <si>
    <t>Universe Designer</t>
  </si>
  <si>
    <t>Internal Maconomy DB knowledge</t>
  </si>
  <si>
    <t>Universe import</t>
  </si>
  <si>
    <t>Universe Designer Maconomy Connection</t>
  </si>
  <si>
    <t>import data</t>
  </si>
  <si>
    <t>dump db</t>
  </si>
  <si>
    <t>None</t>
  </si>
  <si>
    <t>Languages Documentation</t>
  </si>
  <si>
    <t>Extender installer and configuration</t>
  </si>
  <si>
    <t>Source control knowldge</t>
  </si>
  <si>
    <t>Deployment Methodologie/Process</t>
  </si>
  <si>
    <t>Open</t>
  </si>
  <si>
    <t>By</t>
  </si>
  <si>
    <t>Deltek</t>
  </si>
  <si>
    <t>Open Issues</t>
  </si>
  <si>
    <t>Maconomy Integration</t>
  </si>
  <si>
    <t>Self-Test / Execution</t>
  </si>
  <si>
    <t>Training / Support</t>
  </si>
  <si>
    <t>To be done by Deltek due to Java issue</t>
  </si>
  <si>
    <t>G004</t>
  </si>
  <si>
    <t>Spec</t>
  </si>
  <si>
    <t>Text 5 option list in Project Creation Wizard</t>
  </si>
  <si>
    <t>Nearshore Local spec3 mandatory</t>
  </si>
  <si>
    <t xml:space="preserve">FixedAssets      </t>
  </si>
  <si>
    <t>Target Date</t>
  </si>
  <si>
    <t>Close Date</t>
  </si>
  <si>
    <t>Estimation (Days)</t>
  </si>
  <si>
    <t>Maconomy Standard Tools</t>
  </si>
  <si>
    <t>Print Language - Maconomy Print Layout Tool</t>
  </si>
  <si>
    <t>Business Performance Management (BPM) - Maconomy Reporting Tool</t>
  </si>
  <si>
    <t>MConfig - Maconomy Build tool</t>
  </si>
  <si>
    <t>Extender - Maconomy Extensions Tool</t>
  </si>
  <si>
    <t>Fun. Check-List</t>
  </si>
  <si>
    <t>Not done</t>
  </si>
  <si>
    <t>Luis Batista</t>
  </si>
  <si>
    <t>Tiago Delgado</t>
  </si>
  <si>
    <t>Blocked</t>
  </si>
  <si>
    <t>Print Currency Report</t>
  </si>
  <si>
    <t>Tax Settlement</t>
  </si>
  <si>
    <t>Posting Periode Setup</t>
  </si>
  <si>
    <t>Analyzer</t>
  </si>
  <si>
    <t>Status</t>
  </si>
  <si>
    <t>Open -&gt; On going -&gt; Blocked -&gt; Done</t>
  </si>
  <si>
    <t>Self-Study / Test</t>
  </si>
  <si>
    <t>Luis Dias</t>
  </si>
  <si>
    <t>Luis Aguilar</t>
  </si>
  <si>
    <t>Altran</t>
  </si>
  <si>
    <t>Functional Knowledge</t>
  </si>
  <si>
    <t>Technical Knowledge</t>
  </si>
  <si>
    <t>Document Layouts - ?</t>
  </si>
  <si>
    <t>When printing all expenses posted to the project are showed and not only the expense created.</t>
  </si>
  <si>
    <t>Block is OK / Delete Global Account NOK</t>
  </si>
  <si>
    <t>Last update</t>
  </si>
  <si>
    <t>Need laptop or VM to test (1 day)</t>
  </si>
  <si>
    <t>Vendor can be created with blank VAT number</t>
  </si>
  <si>
    <t>Additional Info needed -&gt; Not able to Approve Settlement, due to accounts that need it to be changed in Dimension?</t>
  </si>
  <si>
    <t>Finance Setup workspace does not exist ???</t>
  </si>
  <si>
    <t>FUN-001</t>
  </si>
  <si>
    <t>FUN-002</t>
  </si>
  <si>
    <t>FUN-003</t>
  </si>
  <si>
    <t>FUN-004</t>
  </si>
  <si>
    <t>FUN-005</t>
  </si>
  <si>
    <t>FUN-006</t>
  </si>
  <si>
    <t>FUN-007</t>
  </si>
  <si>
    <t>FUN-008</t>
  </si>
  <si>
    <t>FUN-009</t>
  </si>
  <si>
    <t>FUN-011</t>
  </si>
  <si>
    <t>FUN-012</t>
  </si>
  <si>
    <t>FUN-013</t>
  </si>
  <si>
    <t>FUN-014</t>
  </si>
  <si>
    <t>FUN-015</t>
  </si>
  <si>
    <t>FUN-016</t>
  </si>
  <si>
    <t>FUN-017</t>
  </si>
  <si>
    <t>FUN-018</t>
  </si>
  <si>
    <t>FUN-019</t>
  </si>
  <si>
    <t>FUN-020</t>
  </si>
  <si>
    <t>FUN-021</t>
  </si>
  <si>
    <t>FUN-022</t>
  </si>
  <si>
    <t>FUN-023</t>
  </si>
  <si>
    <t>FUN-024</t>
  </si>
  <si>
    <t>FUN-025</t>
  </si>
  <si>
    <t>FUN-026</t>
  </si>
  <si>
    <t>FUN-027</t>
  </si>
  <si>
    <t>FUN-028</t>
  </si>
  <si>
    <t>FUN-029</t>
  </si>
  <si>
    <t>FUN-030</t>
  </si>
  <si>
    <t>FUN-031</t>
  </si>
  <si>
    <t>FUN-032</t>
  </si>
  <si>
    <t>FUN-033</t>
  </si>
  <si>
    <t>FUN-034</t>
  </si>
  <si>
    <t>FUN-035</t>
  </si>
  <si>
    <t>FUN-036</t>
  </si>
  <si>
    <t>FUN-037</t>
  </si>
  <si>
    <t>FUN-038</t>
  </si>
  <si>
    <t>FUN-039</t>
  </si>
  <si>
    <t>FUN-040</t>
  </si>
  <si>
    <t>FUN-041</t>
  </si>
  <si>
    <t>FUN-046</t>
  </si>
  <si>
    <t>FUN-047</t>
  </si>
  <si>
    <t>FUN-048</t>
  </si>
  <si>
    <t>FUN-049</t>
  </si>
  <si>
    <t>FUN-050</t>
  </si>
  <si>
    <t>FUN-051</t>
  </si>
  <si>
    <t>FUN-052</t>
  </si>
  <si>
    <t>FUN-053</t>
  </si>
  <si>
    <t>FUN-054</t>
  </si>
  <si>
    <t>FUN-055</t>
  </si>
  <si>
    <t>FUN-056</t>
  </si>
  <si>
    <t>FUN-057</t>
  </si>
  <si>
    <t>FUN-058</t>
  </si>
  <si>
    <t>FUN-059</t>
  </si>
  <si>
    <t>FUN-060</t>
  </si>
  <si>
    <t>FUN-061</t>
  </si>
  <si>
    <t>FUN-062</t>
  </si>
  <si>
    <t>FUN-063</t>
  </si>
  <si>
    <t>FUN-064</t>
  </si>
  <si>
    <t>FUN-065</t>
  </si>
  <si>
    <t>FUN-066</t>
  </si>
  <si>
    <t>FUN-067</t>
  </si>
  <si>
    <t>FUN-068</t>
  </si>
  <si>
    <t>FUN-069</t>
  </si>
  <si>
    <t>FUN-070</t>
  </si>
  <si>
    <t>FUN-071</t>
  </si>
  <si>
    <t>FUN-072</t>
  </si>
  <si>
    <t>FUN-073</t>
  </si>
  <si>
    <t>FUN-074</t>
  </si>
  <si>
    <t>FUN-075</t>
  </si>
  <si>
    <t>FUN-076</t>
  </si>
  <si>
    <t>FUN-077</t>
  </si>
  <si>
    <t>FUN-078</t>
  </si>
  <si>
    <t>TEC-001</t>
  </si>
  <si>
    <t>TEC-002</t>
  </si>
  <si>
    <t>TEC-003</t>
  </si>
  <si>
    <t>TEC-004</t>
  </si>
  <si>
    <t>TEC-005</t>
  </si>
  <si>
    <t>TEC-006</t>
  </si>
  <si>
    <t>TEC-007</t>
  </si>
  <si>
    <t>TEC-008</t>
  </si>
  <si>
    <t>TEC-009</t>
  </si>
  <si>
    <t>TEC-010</t>
  </si>
  <si>
    <t>TEC-011</t>
  </si>
  <si>
    <t>TEC-012</t>
  </si>
  <si>
    <t>TEC-013</t>
  </si>
  <si>
    <t>TEC-014</t>
  </si>
  <si>
    <t>TEC-015</t>
  </si>
  <si>
    <t>TEC-016</t>
  </si>
  <si>
    <t>TEC-017</t>
  </si>
  <si>
    <t>TEC-018</t>
  </si>
  <si>
    <t>TEC-019</t>
  </si>
  <si>
    <t>TEC-020</t>
  </si>
  <si>
    <t>TEC-021</t>
  </si>
  <si>
    <t>The goal was achieved, but without documentation</t>
  </si>
  <si>
    <t>Solution Description (core model) and core script tests</t>
  </si>
  <si>
    <t>Not possible to test</t>
  </si>
  <si>
    <t>VAT on Open Sales</t>
  </si>
  <si>
    <t>VAT Cash Accounting</t>
  </si>
  <si>
    <t>My notes</t>
  </si>
  <si>
    <t>L.Baptista (no comments)</t>
  </si>
  <si>
    <t>General Expenses (3 prints)</t>
  </si>
  <si>
    <t>Invoice specification</t>
  </si>
  <si>
    <t>Zero Invoices (edit)</t>
  </si>
  <si>
    <t>Novo layout. AguardaDeltek.</t>
  </si>
  <si>
    <t>Asset depreciated and verified posting in General Ledger . The list of jounals does not filter correctly the postings</t>
  </si>
  <si>
    <t>TEC-022</t>
  </si>
  <si>
    <t>TEC-023</t>
  </si>
  <si>
    <t>TEC-024</t>
  </si>
  <si>
    <t>TASK-001</t>
  </si>
  <si>
    <t>TASK-002</t>
  </si>
  <si>
    <t>TASK-003</t>
  </si>
  <si>
    <t>TASK-004</t>
  </si>
  <si>
    <t>TASK-005</t>
  </si>
  <si>
    <t>TASK-006</t>
  </si>
  <si>
    <t>TASK-007</t>
  </si>
  <si>
    <t>TASK-008</t>
  </si>
  <si>
    <t>TASK-009</t>
  </si>
  <si>
    <t>TASK-010</t>
  </si>
  <si>
    <t>TASK-011</t>
  </si>
  <si>
    <t>TASK-012</t>
  </si>
  <si>
    <t>TASK-013</t>
  </si>
  <si>
    <t>TASK-014</t>
  </si>
  <si>
    <t>TASK-015</t>
  </si>
  <si>
    <t>TASK-016</t>
  </si>
  <si>
    <t>TASK-017</t>
  </si>
  <si>
    <t>TASK-018</t>
  </si>
  <si>
    <t>TASK-019</t>
  </si>
  <si>
    <t>TASK-020</t>
  </si>
  <si>
    <t>Approve Reminders</t>
  </si>
  <si>
    <t>Statutory - Account Type Code</t>
  </si>
  <si>
    <t>Bugzilla</t>
  </si>
  <si>
    <t>Ok: (to be) finished by Deltek (adv. Extension)</t>
  </si>
  <si>
    <t>SubCustomer Creation Wizard Update</t>
  </si>
  <si>
    <t>asked by Jenny</t>
  </si>
  <si>
    <t>NO Doc.</t>
  </si>
  <si>
    <t>Changes to Project Information</t>
  </si>
  <si>
    <t>More Changes to Project Information</t>
  </si>
  <si>
    <t>TASK-021</t>
  </si>
  <si>
    <t>TASK-022</t>
  </si>
  <si>
    <t>"How to" when Java / other than MDML/MWSL. Most requirements will require other tools.</t>
  </si>
  <si>
    <t>InfoView</t>
  </si>
  <si>
    <t>Done, in PREPROD. Updates/Req. Changes/Bug fixes being managed by Deltek</t>
  </si>
  <si>
    <t>Finished by Deltek (adv. Extension)</t>
  </si>
  <si>
    <t>Guide</t>
  </si>
  <si>
    <t>MPL Manual</t>
  </si>
  <si>
    <t>Documention and VarList needs to be updated regularly</t>
  </si>
  <si>
    <t>WI Ref Guide</t>
  </si>
  <si>
    <t>PrintScreen Process</t>
  </si>
  <si>
    <t>Guide (just printed)</t>
  </si>
  <si>
    <t>Mconfig</t>
  </si>
  <si>
    <t>--</t>
  </si>
  <si>
    <t>very difficult/problematic instalation</t>
  </si>
  <si>
    <t>Several Guides</t>
  </si>
  <si>
    <t>Several</t>
  </si>
  <si>
    <t>MDML, MWSL, MMSL, MCSL, MNSL (we are missing Doc. for MDSL)</t>
  </si>
  <si>
    <t>Extender Handbook</t>
  </si>
  <si>
    <t>Manual</t>
  </si>
  <si>
    <t>gitpro</t>
  </si>
  <si>
    <t>Documentation not Deltek specific. We can get GitPro Manual</t>
  </si>
  <si>
    <t>MiniGuide</t>
  </si>
  <si>
    <t>Altran Consultants Guide</t>
  </si>
  <si>
    <t>Issues - Connection failed during training; our BO instalation can't connect to Maconomy Database</t>
  </si>
  <si>
    <t>Bugzilla / invoice mock</t>
  </si>
  <si>
    <t>G007/1816</t>
  </si>
  <si>
    <t>G003/1822</t>
  </si>
  <si>
    <t>G005/1699</t>
  </si>
  <si>
    <t>Issues - Connection failed during training, Missing documentation</t>
  </si>
  <si>
    <t>Missing documentation (no pdf, only printed)</t>
  </si>
  <si>
    <t xml:space="preserve">Issues with KU Training session </t>
  </si>
  <si>
    <t>TEC-025</t>
  </si>
  <si>
    <t>TEC-026</t>
  </si>
  <si>
    <t>Maconomy Usage of Tools - Tasks</t>
  </si>
  <si>
    <t>Acesses - Users, User Types and accesses levels (change user type, change specif user)</t>
  </si>
  <si>
    <t>Business and Financial Model</t>
  </si>
  <si>
    <t>Dimensions</t>
  </si>
  <si>
    <t>CoA (Global and Local), subledgers and registration codes</t>
  </si>
  <si>
    <t>Reminder layouts</t>
  </si>
  <si>
    <t>rever</t>
  </si>
  <si>
    <t>OBS/Departments</t>
  </si>
  <si>
    <t>Activities</t>
  </si>
  <si>
    <t>For "Revenue recognition calculation" - No project that can be used and the invoices to fixed price project could not be done</t>
  </si>
  <si>
    <t>Business Process Accounting</t>
  </si>
  <si>
    <t>Employees Cost Rates, Billable and non-Billable Projects,  Direct Margin</t>
  </si>
  <si>
    <t>Taxes - VAT</t>
  </si>
  <si>
    <t>Taxes - Withholding Tax</t>
  </si>
  <si>
    <t>Exchange Rates, Importing</t>
  </si>
  <si>
    <t>Fixed Assets</t>
  </si>
  <si>
    <t>Month End, Reavaluation, Provision, Ageing (WIP) Reporting. Overhhead Allocation, Closing, Year End</t>
  </si>
  <si>
    <t>Automatic Intercompany Invoicing, Standard Analyzer</t>
  </si>
  <si>
    <t>General Journals</t>
  </si>
  <si>
    <t>Financial Budgets</t>
  </si>
  <si>
    <t>Financial Budgets - populate new template from old template and actuals</t>
  </si>
  <si>
    <t>Banking</t>
  </si>
  <si>
    <t>Fixed Assets as Reference</t>
  </si>
  <si>
    <t>Fixed Assets linked to Jobs</t>
  </si>
  <si>
    <t>Fixed Assets assigned to Projects (incl. Additional Posting Scripting)</t>
  </si>
  <si>
    <t>Business Process O2C</t>
  </si>
  <si>
    <t>Several issues - no interface testing yet, no full view of information (tables specs are not populated). Not possible to insert any value in vendor no. Not enough info on fields, data and impact of changes. Dependencies.</t>
  </si>
  <si>
    <t>Customers</t>
  </si>
  <si>
    <t>Project Pricing</t>
  </si>
  <si>
    <t>Intercompany, Casquette, Transnational, Boost</t>
  </si>
  <si>
    <t>Employee allocations</t>
  </si>
  <si>
    <t xml:space="preserve">The menu is not according to script test. Not clear how to finish the invoice process (only until the draft invoice generation). Error transfering invoice plan to invoice. </t>
  </si>
  <si>
    <t>Cash collection, factoring, credit control, reminders, customer payments</t>
  </si>
  <si>
    <t>Expenses Sheets</t>
  </si>
  <si>
    <t>Business Process P2P</t>
  </si>
  <si>
    <t>Vendors</t>
  </si>
  <si>
    <t xml:space="preserve">Several issues, error messages and documentation not clear </t>
  </si>
  <si>
    <t>Vendors reconciliation and reports</t>
  </si>
  <si>
    <t>Incorrect documentation, Test option not present in UAT 1</t>
  </si>
  <si>
    <t>Vendors Payments</t>
  </si>
  <si>
    <t>1.1 e 1.2</t>
  </si>
  <si>
    <t>1.3</t>
  </si>
  <si>
    <t>1.4</t>
  </si>
  <si>
    <t>1.5 e 1.6</t>
  </si>
  <si>
    <t>Not possible to create Journal???. Reconcile finance entries - Not possible to use it (lack of data in the system). Functionallity seems to work.</t>
  </si>
  <si>
    <t>Financial reconciliation (reconcile entries and g/l reallocation)</t>
  </si>
  <si>
    <t>Financial Look-ups</t>
  </si>
  <si>
    <t>Several issues - error with tests (scripts), additional info needed. Missing tab to copy journal, missing option create reverse journal</t>
  </si>
  <si>
    <t>2.6</t>
  </si>
  <si>
    <t>2.8</t>
  </si>
  <si>
    <t>2.7</t>
  </si>
  <si>
    <t>Requisitions</t>
  </si>
  <si>
    <t>Purchase Orders</t>
  </si>
  <si>
    <t>Vendors Invoices and Invoices Allocation</t>
  </si>
  <si>
    <t>3.4 e 3.5</t>
  </si>
  <si>
    <t>3.6 e 3.8</t>
  </si>
  <si>
    <t>3.9</t>
  </si>
  <si>
    <t>3.10</t>
  </si>
  <si>
    <t>Vendors lookups and reports</t>
  </si>
  <si>
    <t>YellowPagiz validation</t>
  </si>
  <si>
    <t>4.3</t>
  </si>
  <si>
    <t>Projects (Jobs)</t>
  </si>
  <si>
    <t>4.6</t>
  </si>
  <si>
    <t>Customer PO</t>
  </si>
  <si>
    <t>Task lists</t>
  </si>
  <si>
    <t>Project budgets</t>
  </si>
  <si>
    <t>4.7</t>
  </si>
  <si>
    <t>NOT CLEAR</t>
  </si>
  <si>
    <t>4.9</t>
  </si>
  <si>
    <t>Jobs Employees</t>
  </si>
  <si>
    <t>Timesheets and Approvals</t>
  </si>
  <si>
    <t>4.10, 4.11 e 4.12</t>
  </si>
  <si>
    <t>4.4 e 4.13</t>
  </si>
  <si>
    <t>Subscription Order and Invoices</t>
  </si>
  <si>
    <t>Project "Net Job Balance to Accruals or Deferrals"</t>
  </si>
  <si>
    <t>Project "Pricing in Days"</t>
  </si>
  <si>
    <t>Project "Registration in Hours with Rounding to Half and Whole Days for Revenue and Invoicing"</t>
  </si>
  <si>
    <t>Customers to/from YellowPagiz</t>
  </si>
  <si>
    <t>Opportunities from CRM/Opportunity</t>
  </si>
  <si>
    <t>O2C - Cash collection sent to BNP</t>
  </si>
  <si>
    <t>O2C - Cash collection sent to CGA</t>
  </si>
  <si>
    <t>Accounting - Corporate Controlling and reporting</t>
  </si>
  <si>
    <t>MPD - Registration code per company</t>
  </si>
  <si>
    <t>O2C - Fixed Price Intercompany Jobs</t>
  </si>
  <si>
    <t>O2C - Project with Fixed Monthly Fee "Revenue Plan"</t>
  </si>
  <si>
    <t>O2C - VAT on Accrued Cost and Sales</t>
  </si>
  <si>
    <t>O2C - Intercompany Job Cost entries as Open Cost and Open Sales until Invoiced</t>
  </si>
  <si>
    <t>O2C - Convert to Contracted</t>
  </si>
  <si>
    <t>O2C - Project Creation</t>
  </si>
  <si>
    <t>O2C - Customer Creation</t>
  </si>
  <si>
    <t>O2C - Absence Management</t>
  </si>
  <si>
    <t>O2C - Extended Customer PO Handling</t>
  </si>
  <si>
    <t>O2C - Credit control</t>
  </si>
  <si>
    <t>P2P - Travel Request Handling</t>
  </si>
  <si>
    <t>Accounting - Balances sent to BFC</t>
  </si>
  <si>
    <t>Accounting - ETC from DeliveriZ and Projects to DeliveriZ</t>
  </si>
  <si>
    <t>4.14</t>
  </si>
  <si>
    <t>4.8 e 4.16</t>
  </si>
  <si>
    <t>4.17</t>
  </si>
  <si>
    <t>Project crediting</t>
  </si>
  <si>
    <t>Project invoicing - T&amp;M</t>
  </si>
  <si>
    <t>Project invoicing on account</t>
  </si>
  <si>
    <t>4.15</t>
  </si>
  <si>
    <t>Project invoicing - blanket</t>
  </si>
  <si>
    <t>4.18</t>
  </si>
  <si>
    <t>4.19</t>
  </si>
  <si>
    <t>Customer payment</t>
  </si>
  <si>
    <t>4.20 e 4.21</t>
  </si>
  <si>
    <t>Customer bad debits (provisions and write-off)</t>
  </si>
  <si>
    <t>AR Lookups, Reports and balance list</t>
  </si>
  <si>
    <t>4.22 e 4.23</t>
  </si>
  <si>
    <t>Maconomy System (Installation and Navigation)</t>
  </si>
  <si>
    <t>1.7</t>
  </si>
  <si>
    <t>Not enough info/doc. Only information views were explored. Blocking a department - Not possible to use.</t>
  </si>
  <si>
    <t>Companies</t>
  </si>
  <si>
    <t>Employees (creation and maintenance)</t>
  </si>
  <si>
    <t>Setup - Transaction Types / Groups / Numbers / Posting Periods / Years</t>
  </si>
  <si>
    <t>Test option not present in UAT1. Once the creation was not done, it is not possible to do the reconciliation. Not possible to finish. Just proposal creation was done.</t>
  </si>
  <si>
    <t>Progress Evaluation / Revenue Recognition</t>
  </si>
  <si>
    <t>num</t>
  </si>
  <si>
    <t xml:space="preserve">Major Issue (fraud risk for internal control). To change a user imported from EAD, the application forces the user to be deleted and newly created. </t>
  </si>
  <si>
    <t>FUN-010</t>
  </si>
  <si>
    <t>FUN-042</t>
  </si>
  <si>
    <t>FUN-043</t>
  </si>
  <si>
    <t>FUN-044</t>
  </si>
  <si>
    <t>FUN-045</t>
  </si>
  <si>
    <t>FUN-079</t>
  </si>
  <si>
    <t>FUN-080</t>
  </si>
  <si>
    <t>FUN-081</t>
  </si>
  <si>
    <t>FUN-082</t>
  </si>
  <si>
    <t>FUN-083</t>
  </si>
  <si>
    <t>FUN-084</t>
  </si>
  <si>
    <t>FUN-085</t>
  </si>
  <si>
    <t>FUN-086</t>
  </si>
  <si>
    <t>FUN-087</t>
  </si>
  <si>
    <t>FUN-088</t>
  </si>
  <si>
    <t>FUN-089</t>
  </si>
  <si>
    <t>FUN-090</t>
  </si>
  <si>
    <t>FUN-091</t>
  </si>
  <si>
    <t>FUN-092</t>
  </si>
  <si>
    <t>FUN-093</t>
  </si>
  <si>
    <t>FUN-094</t>
  </si>
  <si>
    <t>FUN-095</t>
  </si>
  <si>
    <t>FUN-096</t>
  </si>
  <si>
    <t>FUN-097</t>
  </si>
  <si>
    <t>FUN-098</t>
  </si>
  <si>
    <t>FUN-099</t>
  </si>
  <si>
    <t>FUN-100</t>
  </si>
  <si>
    <t>FUN-101</t>
  </si>
  <si>
    <t>FUN-102</t>
  </si>
  <si>
    <t>maconomy server installation</t>
  </si>
  <si>
    <t>Doc: no pdf file, just printed (delivered to us in CPH)</t>
  </si>
  <si>
    <t>Java Portal</t>
  </si>
  <si>
    <t xml:space="preserve">Job Invoice/Draft Invoice Layout </t>
  </si>
  <si>
    <t>Closed</t>
  </si>
  <si>
    <t>Rename 2 fields in the Company Card</t>
  </si>
  <si>
    <t>TASK-023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</si>
</sst>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30" x14ac:knownFonts="1">
    <font>
      <sz val="10"/>
      <name val="Arial"/>
    </font>
    <font>
      <sz val="10"/>
      <name val="Arial"/>
      <family val="2"/>
    </font>
    <font>
      <b/>
      <sz val="10"/>
      <color indexed="9"/>
      <name val="Arial"/>
      <family val="2"/>
    </font>
    <font>
      <b/>
      <sz val="8.5"/>
      <color indexed="9"/>
      <name val="Arial"/>
      <family val="2"/>
    </font>
    <font>
      <sz val="10"/>
      <color indexed="9"/>
      <name val="Arial"/>
      <family val="2"/>
    </font>
    <font>
      <b/>
      <sz val="8.5"/>
      <name val="Arial"/>
      <family val="2"/>
    </font>
    <font>
      <sz val="8.5"/>
      <name val="Arial"/>
      <family val="2"/>
    </font>
    <font>
      <b/>
      <sz val="8"/>
      <color theme="1"/>
      <name val="Arial"/>
      <family val="2"/>
    </font>
    <font>
      <b/>
      <sz val="10"/>
      <name val="Arial"/>
      <family val="2"/>
    </font>
    <font>
      <sz val="8"/>
      <color theme="1"/>
      <name val="Arial"/>
      <family val="2"/>
    </font>
    <font>
      <sz val="9"/>
      <color indexed="81"/>
      <name val="Tahoma"/>
      <charset val="1"/>
    </font>
    <font>
      <b/>
      <sz val="9"/>
      <color indexed="81"/>
      <name val="Tahoma"/>
      <charset val="1"/>
    </font>
    <font>
      <sz val="8"/>
      <color rgb="FF0070C0"/>
      <name val="Arial"/>
      <family val="2"/>
    </font>
    <font>
      <sz val="8"/>
      <name val="Arial"/>
      <family val="2"/>
    </font>
    <font>
      <sz val="8"/>
      <color rgb="FF0070C0"/>
      <name val="Trebuchet MS"/>
      <family val="2"/>
    </font>
    <font>
      <b/>
      <sz val="8"/>
      <name val="Arial"/>
      <family val="2"/>
    </font>
    <font>
      <sz val="8"/>
      <name val="Trebuchet MS"/>
      <family val="2"/>
    </font>
    <font>
      <sz val="8"/>
      <color theme="0"/>
      <name val="Trebuchet MS"/>
      <family val="2"/>
    </font>
    <font>
      <sz val="8.5"/>
      <color rgb="FF0070C0"/>
      <name val="Arial"/>
      <family val="2"/>
    </font>
    <font>
      <sz val="10"/>
      <color rgb="FF0070C0"/>
      <name val="Arial"/>
      <family val="2"/>
    </font>
    <font>
      <b/>
      <sz val="10"/>
      <color rgb="FF0070C0"/>
      <name val="Arial"/>
      <family val="2"/>
    </font>
    <font>
      <sz val="8.5"/>
      <color rgb="FF002060"/>
      <name val="Arial"/>
      <family val="2"/>
    </font>
    <font>
      <strike/>
      <sz val="8"/>
      <color theme="1"/>
      <name val="Cambria"/>
      <family val="1"/>
    </font>
    <font>
      <b/>
      <sz val="8"/>
      <color theme="0"/>
      <name val="Arial"/>
      <family val="2"/>
    </font>
    <font>
      <strike/>
      <sz val="10"/>
      <name val="Cambria"/>
      <family val="1"/>
    </font>
    <font>
      <strike/>
      <sz val="8"/>
      <color rgb="FF0070C0"/>
      <name val="Arial"/>
      <family val="2"/>
    </font>
    <font>
      <strike/>
      <sz val="10"/>
      <name val="Arial"/>
      <family val="2"/>
    </font>
    <font>
      <sz val="8"/>
      <color theme="1"/>
      <name val="Cambria"/>
      <family val="1"/>
    </font>
    <font>
      <sz val="8"/>
      <color rgb="FF0070C0"/>
      <name val="Cambria"/>
      <family val="1"/>
    </font>
    <font>
      <sz val="10"/>
      <name val="Cambria"/>
      <family val="1"/>
    </font>
  </fonts>
  <fills count="15">
    <fill>
      <patternFill patternType="none"/>
    </fill>
    <fill>
      <patternFill patternType="gray125"/>
    </fill>
    <fill>
      <patternFill patternType="solid">
        <fgColor rgb="FF479FEC"/>
        <bgColor indexed="37"/>
      </patternFill>
    </fill>
    <fill>
      <patternFill patternType="solid">
        <fgColor theme="0" tint="-0.499984740745262"/>
        <bgColor indexed="58"/>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122">
    <xf numFmtId="0" fontId="0" fillId="0" borderId="0" xfId="0"/>
    <xf numFmtId="0" fontId="2" fillId="2" borderId="0" xfId="1" applyFont="1" applyFill="1" applyBorder="1" applyAlignment="1">
      <alignment horizontal="left" vertical="top"/>
    </xf>
    <xf numFmtId="0" fontId="3" fillId="2" borderId="0" xfId="1" applyFont="1" applyFill="1" applyBorder="1" applyAlignment="1">
      <alignment horizontal="center" vertical="top" wrapText="1"/>
    </xf>
    <xf numFmtId="0" fontId="4" fillId="0" borderId="0" xfId="1" applyFont="1" applyFill="1"/>
    <xf numFmtId="49" fontId="2" fillId="3" borderId="0" xfId="1" applyNumberFormat="1" applyFont="1" applyFill="1" applyAlignment="1">
      <alignment vertical="top"/>
    </xf>
    <xf numFmtId="49" fontId="2" fillId="0" borderId="0" xfId="1" applyNumberFormat="1" applyFont="1" applyFill="1" applyAlignment="1">
      <alignment vertical="top"/>
    </xf>
    <xf numFmtId="0" fontId="5" fillId="0" borderId="0" xfId="1" applyFont="1" applyFill="1" applyBorder="1" applyAlignment="1">
      <alignment vertical="top"/>
    </xf>
    <xf numFmtId="0" fontId="1" fillId="0" borderId="0" xfId="1" applyFont="1" applyFill="1" applyBorder="1"/>
    <xf numFmtId="0" fontId="6" fillId="0" borderId="0" xfId="1" applyFont="1" applyFill="1" applyAlignment="1">
      <alignment vertical="top"/>
    </xf>
    <xf numFmtId="0" fontId="6" fillId="0" borderId="0" xfId="1" applyFont="1" applyAlignment="1">
      <alignment vertical="top"/>
    </xf>
    <xf numFmtId="0" fontId="7" fillId="4" borderId="1" xfId="0" applyFont="1" applyFill="1" applyBorder="1" applyAlignment="1">
      <alignment horizontal="center" vertical="top" wrapText="1"/>
    </xf>
    <xf numFmtId="0" fontId="7" fillId="4"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9" fillId="5" borderId="1" xfId="0" applyFont="1" applyFill="1" applyBorder="1" applyAlignment="1">
      <alignment horizontal="center" vertical="top" wrapText="1"/>
    </xf>
    <xf numFmtId="0" fontId="1" fillId="0" borderId="0" xfId="1" applyFont="1"/>
    <xf numFmtId="0" fontId="9" fillId="6" borderId="1" xfId="0" applyFont="1" applyFill="1" applyBorder="1" applyAlignment="1">
      <alignment horizontal="left" vertical="top" wrapText="1"/>
    </xf>
    <xf numFmtId="49" fontId="1" fillId="0" borderId="0" xfId="1" applyNumberFormat="1" applyFont="1"/>
    <xf numFmtId="0" fontId="8" fillId="0" borderId="0" xfId="1" applyFont="1" applyAlignment="1">
      <alignment horizontal="left" vertical="top"/>
    </xf>
    <xf numFmtId="0" fontId="3" fillId="0" borderId="0" xfId="1" applyFont="1" applyFill="1" applyBorder="1" applyAlignment="1">
      <alignment horizontal="left" vertical="top" wrapText="1"/>
    </xf>
    <xf numFmtId="49" fontId="2" fillId="0" borderId="0" xfId="1" applyNumberFormat="1" applyFont="1" applyFill="1" applyAlignment="1">
      <alignment horizontal="left" vertical="top"/>
    </xf>
    <xf numFmtId="0" fontId="6" fillId="0" borderId="0" xfId="1" applyFont="1" applyAlignment="1">
      <alignment horizontal="left" vertical="top"/>
    </xf>
    <xf numFmtId="0" fontId="1" fillId="0" borderId="0" xfId="1" applyFont="1" applyAlignment="1">
      <alignment horizontal="left"/>
    </xf>
    <xf numFmtId="0" fontId="4" fillId="0" borderId="0" xfId="1" applyFont="1" applyFill="1" applyAlignment="1">
      <alignment horizontal="center"/>
    </xf>
    <xf numFmtId="49" fontId="2" fillId="0" borderId="0" xfId="1" applyNumberFormat="1" applyFont="1" applyFill="1" applyAlignment="1">
      <alignment horizontal="center" vertical="top"/>
    </xf>
    <xf numFmtId="0" fontId="6" fillId="0" borderId="0" xfId="1" applyFont="1" applyAlignment="1">
      <alignment horizontal="center" vertical="top"/>
    </xf>
    <xf numFmtId="0" fontId="1" fillId="0" borderId="0" xfId="1" applyFont="1" applyAlignment="1">
      <alignment horizontal="center"/>
    </xf>
    <xf numFmtId="0" fontId="4" fillId="0" borderId="0" xfId="1" applyFont="1" applyFill="1" applyAlignment="1">
      <alignment horizontal="left"/>
    </xf>
    <xf numFmtId="0" fontId="9" fillId="5" borderId="1" xfId="0" applyFont="1" applyFill="1" applyBorder="1" applyAlignment="1">
      <alignment horizontal="left" vertical="top" wrapText="1"/>
    </xf>
    <xf numFmtId="0" fontId="13" fillId="5" borderId="1" xfId="0" applyFont="1" applyFill="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left" vertical="top" wrapText="1"/>
    </xf>
    <xf numFmtId="0" fontId="12" fillId="0"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1" fillId="0" borderId="0" xfId="1" applyFont="1" applyFill="1" applyAlignment="1">
      <alignment horizontal="left"/>
    </xf>
    <xf numFmtId="49" fontId="8" fillId="0" borderId="0" xfId="1" applyNumberFormat="1" applyFont="1" applyFill="1" applyAlignment="1">
      <alignment horizontal="left" vertical="top"/>
    </xf>
    <xf numFmtId="0" fontId="15" fillId="7" borderId="1" xfId="0" applyFont="1" applyFill="1" applyBorder="1" applyAlignment="1">
      <alignment horizontal="left" vertical="top" wrapText="1"/>
    </xf>
    <xf numFmtId="0" fontId="16" fillId="0" borderId="1" xfId="0" applyFont="1" applyBorder="1" applyAlignment="1">
      <alignment horizontal="left" vertical="top" wrapText="1"/>
    </xf>
    <xf numFmtId="49" fontId="2" fillId="3" borderId="0" xfId="1" applyNumberFormat="1" applyFont="1" applyFill="1" applyAlignment="1">
      <alignment horizontal="center" vertical="top"/>
    </xf>
    <xf numFmtId="0" fontId="6" fillId="0" borderId="0" xfId="1" applyFont="1" applyFill="1" applyAlignment="1">
      <alignment horizontal="center" vertical="top"/>
    </xf>
    <xf numFmtId="0" fontId="1" fillId="0" borderId="0" xfId="1" applyFont="1" applyAlignment="1">
      <alignment wrapText="1"/>
    </xf>
    <xf numFmtId="0" fontId="9" fillId="5" borderId="1" xfId="0" applyFont="1" applyFill="1" applyBorder="1" applyAlignment="1">
      <alignment horizontal="center" vertical="center" wrapText="1"/>
    </xf>
    <xf numFmtId="0" fontId="9" fillId="0" borderId="1" xfId="0" applyFont="1" applyFill="1" applyBorder="1" applyAlignment="1">
      <alignment horizontal="left" vertical="top" wrapText="1" indent="1"/>
    </xf>
    <xf numFmtId="0" fontId="9" fillId="0" borderId="1" xfId="0" quotePrefix="1" applyFont="1" applyFill="1" applyBorder="1" applyAlignment="1">
      <alignment horizontal="left" vertical="top" wrapText="1"/>
    </xf>
    <xf numFmtId="0" fontId="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9" fillId="8" borderId="1" xfId="0" applyFont="1" applyFill="1" applyBorder="1" applyAlignment="1">
      <alignment horizontal="center" vertical="top" wrapText="1"/>
    </xf>
    <xf numFmtId="0" fontId="9" fillId="8" borderId="1" xfId="0" quotePrefix="1" applyFont="1" applyFill="1" applyBorder="1" applyAlignment="1">
      <alignment horizontal="left" vertical="top" wrapText="1"/>
    </xf>
    <xf numFmtId="0" fontId="14" fillId="8" borderId="1" xfId="0" applyFont="1" applyFill="1" applyBorder="1" applyAlignment="1">
      <alignment horizontal="center" vertical="top" wrapText="1"/>
    </xf>
    <xf numFmtId="0" fontId="14" fillId="8" borderId="1" xfId="0" applyFont="1" applyFill="1" applyBorder="1" applyAlignment="1">
      <alignment horizontal="left" vertical="top" wrapText="1"/>
    </xf>
    <xf numFmtId="0" fontId="14" fillId="0" borderId="1" xfId="0" quotePrefix="1" applyFont="1" applyBorder="1" applyAlignment="1">
      <alignment horizontal="center" vertical="top" wrapText="1"/>
    </xf>
    <xf numFmtId="0" fontId="1" fillId="0" borderId="0" xfId="1" applyFont="1" applyFill="1" applyBorder="1" applyAlignment="1">
      <alignment wrapText="1"/>
    </xf>
    <xf numFmtId="49" fontId="2" fillId="3" borderId="0" xfId="1" applyNumberFormat="1" applyFont="1" applyFill="1" applyAlignment="1">
      <alignment vertical="center" wrapText="1"/>
    </xf>
    <xf numFmtId="0" fontId="1" fillId="5" borderId="0" xfId="1" applyFont="1" applyFill="1" applyAlignment="1">
      <alignment horizontal="center"/>
    </xf>
    <xf numFmtId="0" fontId="16" fillId="5" borderId="1" xfId="0" applyFont="1" applyFill="1" applyBorder="1" applyAlignment="1">
      <alignment horizontal="center" vertical="top" wrapText="1"/>
    </xf>
    <xf numFmtId="0" fontId="17" fillId="9" borderId="1" xfId="0" applyFont="1" applyFill="1" applyBorder="1" applyAlignment="1">
      <alignment horizontal="left" vertical="top" wrapText="1"/>
    </xf>
    <xf numFmtId="0" fontId="16" fillId="9" borderId="1" xfId="0" applyFont="1" applyFill="1" applyBorder="1" applyAlignment="1">
      <alignment horizontal="center" vertical="top" wrapText="1"/>
    </xf>
    <xf numFmtId="0" fontId="14" fillId="0" borderId="1" xfId="0" applyFont="1" applyBorder="1" applyAlignment="1">
      <alignment vertical="top" wrapText="1"/>
    </xf>
    <xf numFmtId="0" fontId="9" fillId="0" borderId="1" xfId="0" applyFont="1" applyFill="1" applyBorder="1" applyAlignment="1">
      <alignment horizontal="center" vertical="top" wrapText="1"/>
    </xf>
    <xf numFmtId="0" fontId="1" fillId="0" borderId="0" xfId="1" applyFont="1" applyFill="1"/>
    <xf numFmtId="49" fontId="2" fillId="3" borderId="0" xfId="1" applyNumberFormat="1" applyFont="1" applyFill="1" applyAlignment="1">
      <alignment vertical="center"/>
    </xf>
    <xf numFmtId="0" fontId="12" fillId="8" borderId="1" xfId="0" applyFont="1" applyFill="1" applyBorder="1" applyAlignment="1">
      <alignment horizontal="center" vertical="top" wrapText="1"/>
    </xf>
    <xf numFmtId="0" fontId="12" fillId="8" borderId="1" xfId="0" applyFont="1" applyFill="1" applyBorder="1" applyAlignment="1">
      <alignment horizontal="left" vertical="top" wrapText="1"/>
    </xf>
    <xf numFmtId="0" fontId="12" fillId="0" borderId="1" xfId="0" applyFont="1" applyFill="1" applyBorder="1" applyAlignment="1">
      <alignment horizontal="center" vertical="top" wrapText="1"/>
    </xf>
    <xf numFmtId="0" fontId="12" fillId="0" borderId="1" xfId="0" applyFont="1" applyBorder="1" applyAlignment="1">
      <alignment horizontal="center" vertical="top" wrapText="1"/>
    </xf>
    <xf numFmtId="16" fontId="12" fillId="0" borderId="1" xfId="0" applyNumberFormat="1" applyFont="1" applyBorder="1" applyAlignment="1">
      <alignment horizontal="center" vertical="top" wrapText="1"/>
    </xf>
    <xf numFmtId="0" fontId="9" fillId="5" borderId="1" xfId="0" quotePrefix="1" applyFont="1" applyFill="1" applyBorder="1" applyAlignment="1">
      <alignment horizontal="center" vertical="top" wrapText="1"/>
    </xf>
    <xf numFmtId="0" fontId="12" fillId="5" borderId="1" xfId="0" applyFont="1" applyFill="1" applyBorder="1" applyAlignment="1">
      <alignment horizontal="center" vertical="top" wrapText="1"/>
    </xf>
    <xf numFmtId="0" fontId="12" fillId="5" borderId="1" xfId="0" applyFont="1" applyFill="1" applyBorder="1" applyAlignment="1">
      <alignment horizontal="left" vertical="top" wrapText="1"/>
    </xf>
    <xf numFmtId="0" fontId="19" fillId="0" borderId="0" xfId="1" applyFont="1" applyFill="1" applyAlignment="1">
      <alignment horizontal="center"/>
    </xf>
    <xf numFmtId="49" fontId="20" fillId="0" borderId="0" xfId="1" applyNumberFormat="1" applyFont="1" applyFill="1" applyAlignment="1">
      <alignment horizontal="center" vertical="top"/>
    </xf>
    <xf numFmtId="0" fontId="18" fillId="0" borderId="0" xfId="1" applyFont="1" applyAlignment="1">
      <alignment horizontal="center" vertical="top"/>
    </xf>
    <xf numFmtId="0" fontId="19" fillId="0" borderId="0" xfId="1" applyFont="1" applyAlignment="1">
      <alignment horizontal="center"/>
    </xf>
    <xf numFmtId="0" fontId="7" fillId="4" borderId="1" xfId="0" applyFont="1" applyFill="1" applyBorder="1" applyAlignment="1">
      <alignment vertical="top" wrapText="1"/>
    </xf>
    <xf numFmtId="0" fontId="8" fillId="0" borderId="0" xfId="1" applyFont="1" applyAlignment="1">
      <alignment vertical="top"/>
    </xf>
    <xf numFmtId="0" fontId="13" fillId="8" borderId="1" xfId="0" applyFont="1" applyFill="1" applyBorder="1" applyAlignment="1">
      <alignment horizontal="center" vertical="top" wrapText="1"/>
    </xf>
    <xf numFmtId="0" fontId="16" fillId="8" borderId="1" xfId="0" applyFont="1" applyFill="1" applyBorder="1" applyAlignment="1">
      <alignment horizontal="left" vertical="top" wrapText="1"/>
    </xf>
    <xf numFmtId="0" fontId="7" fillId="11" borderId="1" xfId="0" applyFont="1" applyFill="1" applyBorder="1" applyAlignment="1">
      <alignment horizontal="center" vertical="top" wrapText="1"/>
    </xf>
    <xf numFmtId="0" fontId="9" fillId="0" borderId="1" xfId="0" quotePrefix="1" applyFont="1" applyFill="1" applyBorder="1" applyAlignment="1">
      <alignment horizontal="center" vertical="top" wrapText="1"/>
    </xf>
    <xf numFmtId="49" fontId="1" fillId="0" borderId="0" xfId="1" applyNumberFormat="1" applyFont="1" applyFill="1"/>
    <xf numFmtId="0" fontId="18" fillId="0" borderId="0" xfId="1" applyFont="1" applyAlignment="1">
      <alignment vertical="top"/>
    </xf>
    <xf numFmtId="164" fontId="19" fillId="0" borderId="0" xfId="1" applyNumberFormat="1" applyFont="1" applyFill="1" applyAlignment="1">
      <alignment horizontal="center"/>
    </xf>
    <xf numFmtId="164" fontId="21" fillId="0" borderId="0" xfId="1" applyNumberFormat="1" applyFont="1" applyAlignment="1">
      <alignment horizontal="center" vertical="top"/>
    </xf>
    <xf numFmtId="164" fontId="7" fillId="4" borderId="1" xfId="0" applyNumberFormat="1" applyFont="1" applyFill="1" applyBorder="1" applyAlignment="1">
      <alignment vertical="top" wrapText="1"/>
    </xf>
    <xf numFmtId="164" fontId="12" fillId="8" borderId="1" xfId="0" applyNumberFormat="1" applyFont="1" applyFill="1" applyBorder="1" applyAlignment="1">
      <alignment horizontal="center" vertical="top" wrapText="1"/>
    </xf>
    <xf numFmtId="164" fontId="12" fillId="5" borderId="1" xfId="0" applyNumberFormat="1" applyFont="1" applyFill="1" applyBorder="1" applyAlignment="1">
      <alignment horizontal="left" vertical="top" wrapText="1"/>
    </xf>
    <xf numFmtId="164" fontId="19" fillId="0" borderId="0" xfId="1" applyNumberFormat="1" applyFont="1" applyAlignment="1">
      <alignment horizontal="center"/>
    </xf>
    <xf numFmtId="164" fontId="12" fillId="5" borderId="1" xfId="0" quotePrefix="1" applyNumberFormat="1" applyFont="1" applyFill="1" applyBorder="1" applyAlignment="1">
      <alignment horizontal="left" vertical="top" wrapText="1"/>
    </xf>
    <xf numFmtId="0" fontId="14" fillId="8" borderId="1" xfId="0" applyFont="1" applyFill="1" applyBorder="1" applyAlignment="1">
      <alignment vertical="top" wrapText="1"/>
    </xf>
    <xf numFmtId="16" fontId="12" fillId="0" borderId="1" xfId="0" applyNumberFormat="1" applyFont="1" applyFill="1" applyBorder="1" applyAlignment="1">
      <alignment horizontal="center" vertical="top" wrapText="1"/>
    </xf>
    <xf numFmtId="0" fontId="14" fillId="0" borderId="1" xfId="0" applyFont="1" applyFill="1" applyBorder="1" applyAlignment="1">
      <alignment horizontal="center" vertical="top" wrapText="1"/>
    </xf>
    <xf numFmtId="0" fontId="9" fillId="13" borderId="1" xfId="0" applyFont="1" applyFill="1" applyBorder="1" applyAlignment="1">
      <alignment horizontal="left" vertical="top" wrapText="1"/>
    </xf>
    <xf numFmtId="0" fontId="9" fillId="13" borderId="1" xfId="0" applyFont="1" applyFill="1" applyBorder="1" applyAlignment="1">
      <alignment horizontal="center" vertical="top" wrapText="1"/>
    </xf>
    <xf numFmtId="0" fontId="12" fillId="13" borderId="1" xfId="0" applyFont="1" applyFill="1" applyBorder="1" applyAlignment="1">
      <alignment horizontal="center" vertical="top" wrapText="1"/>
    </xf>
    <xf numFmtId="16" fontId="12" fillId="13" borderId="1" xfId="0" applyNumberFormat="1" applyFont="1" applyFill="1" applyBorder="1" applyAlignment="1">
      <alignment horizontal="center" vertical="top" wrapText="1"/>
    </xf>
    <xf numFmtId="0" fontId="2" fillId="0" borderId="0" xfId="1" applyFont="1" applyFill="1" applyBorder="1" applyAlignment="1">
      <alignment horizontal="left" vertical="top"/>
    </xf>
    <xf numFmtId="0" fontId="7" fillId="0" borderId="1" xfId="0" applyFont="1" applyFill="1" applyBorder="1" applyAlignment="1">
      <alignment vertical="top" wrapText="1"/>
    </xf>
    <xf numFmtId="0" fontId="5" fillId="0" borderId="0" xfId="1" applyFont="1" applyFill="1" applyBorder="1" applyAlignment="1">
      <alignment horizontal="center" vertical="top"/>
    </xf>
    <xf numFmtId="0" fontId="9" fillId="8" borderId="1" xfId="0" quotePrefix="1" applyFont="1" applyFill="1" applyBorder="1" applyAlignment="1">
      <alignment horizontal="center" vertical="top" wrapText="1"/>
    </xf>
    <xf numFmtId="49" fontId="1" fillId="0" borderId="0" xfId="1" applyNumberFormat="1" applyFont="1" applyFill="1" applyAlignment="1">
      <alignment horizontal="center"/>
    </xf>
    <xf numFmtId="164" fontId="12" fillId="6" borderId="1" xfId="0" applyNumberFormat="1" applyFont="1" applyFill="1" applyBorder="1" applyAlignment="1">
      <alignment horizontal="left" vertical="top" wrapText="1"/>
    </xf>
    <xf numFmtId="0" fontId="9" fillId="5" borderId="1" xfId="0" quotePrefix="1" applyFont="1" applyFill="1" applyBorder="1" applyAlignment="1">
      <alignment horizontal="left" vertical="top" wrapText="1"/>
    </xf>
    <xf numFmtId="0" fontId="23" fillId="14" borderId="1" xfId="0" applyFont="1" applyFill="1" applyBorder="1" applyAlignment="1">
      <alignment vertical="top" wrapText="1"/>
    </xf>
    <xf numFmtId="0" fontId="24" fillId="0" borderId="0" xfId="1" applyFont="1" applyFill="1"/>
    <xf numFmtId="0" fontId="25" fillId="5" borderId="1" xfId="0" applyFont="1" applyFill="1" applyBorder="1" applyAlignment="1">
      <alignment horizontal="left" vertical="top" wrapText="1"/>
    </xf>
    <xf numFmtId="0" fontId="26" fillId="0" borderId="0" xfId="1" applyFont="1" applyFill="1"/>
    <xf numFmtId="0" fontId="22" fillId="10"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27" fillId="0" borderId="1" xfId="0" applyFont="1" applyFill="1" applyBorder="1" applyAlignment="1">
      <alignment horizontal="left" vertical="top" wrapText="1" indent="1"/>
    </xf>
    <xf numFmtId="0" fontId="27" fillId="0" borderId="1" xfId="0" applyFont="1" applyFill="1" applyBorder="1" applyAlignment="1">
      <alignment horizontal="center" vertical="top" wrapText="1"/>
    </xf>
    <xf numFmtId="164" fontId="28" fillId="5" borderId="1" xfId="0" applyNumberFormat="1" applyFont="1" applyFill="1" applyBorder="1" applyAlignment="1">
      <alignment horizontal="left" vertical="top" wrapText="1"/>
    </xf>
    <xf numFmtId="0" fontId="27" fillId="7" borderId="1" xfId="0" applyFont="1" applyFill="1" applyBorder="1" applyAlignment="1">
      <alignment horizontal="left" vertical="top" wrapText="1"/>
    </xf>
    <xf numFmtId="0" fontId="28" fillId="0" borderId="1" xfId="0" applyFont="1" applyFill="1" applyBorder="1" applyAlignment="1">
      <alignment horizontal="center" vertical="top" wrapText="1"/>
    </xf>
    <xf numFmtId="16" fontId="28" fillId="0" borderId="1" xfId="0" applyNumberFormat="1" applyFont="1" applyFill="1" applyBorder="1" applyAlignment="1">
      <alignment horizontal="center" vertical="top" wrapText="1"/>
    </xf>
    <xf numFmtId="0" fontId="29" fillId="0" borderId="0" xfId="1" applyFont="1" applyFill="1"/>
    <xf numFmtId="0" fontId="27" fillId="5" borderId="1" xfId="0" applyFont="1" applyFill="1" applyBorder="1" applyAlignment="1">
      <alignment horizontal="center" vertical="top" wrapText="1"/>
    </xf>
    <xf numFmtId="0" fontId="28" fillId="5" borderId="1" xfId="0" applyFont="1" applyFill="1" applyBorder="1" applyAlignment="1">
      <alignment horizontal="left" vertical="top" wrapText="1"/>
    </xf>
    <xf numFmtId="0" fontId="26" fillId="0" borderId="0" xfId="1" applyFont="1"/>
    <xf numFmtId="0" fontId="1" fillId="0" borderId="0" xfId="1" applyFont="1" applyFill="1" applyAlignment="1"/>
    <xf numFmtId="0" fontId="1" fillId="0" borderId="0" xfId="1" applyFont="1" applyAlignment="1"/>
    <xf numFmtId="0" fontId="18" fillId="12" borderId="2" xfId="1" applyFont="1" applyFill="1" applyBorder="1" applyAlignment="1">
      <alignment horizontal="center" vertical="top" wrapText="1"/>
    </xf>
    <xf numFmtId="0" fontId="18" fillId="12" borderId="0" xfId="1" applyFont="1" applyFill="1" applyBorder="1" applyAlignment="1">
      <alignment horizontal="center" vertical="top" wrapText="1"/>
    </xf>
    <xf numFmtId="0" fontId="2" fillId="2" borderId="0" xfId="1" applyFont="1" applyFill="1" applyBorder="1" applyAlignment="1">
      <alignment horizontal="left" vertical="top" wrapText="1"/>
    </xf>
  </cellXfs>
  <cellStyles count="2">
    <cellStyle name="Normal" xfId="0" builtinId="0"/>
    <cellStyle name="Normal_Testscenarios v0.2" xfId="1"/>
  </cellStyles>
  <dxfs count="858">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auto="1"/>
      </font>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ont>
        <color rgb="FF0070C0"/>
      </font>
      <fill>
        <patternFill>
          <bgColor indexed="41"/>
        </patternFill>
      </fill>
    </dxf>
    <dxf>
      <font>
        <color rgb="FF0070C0"/>
      </font>
      <fill>
        <patternFill>
          <bgColor theme="6" tint="0.39994506668294322"/>
        </patternFill>
      </fill>
    </dxf>
    <dxf>
      <font>
        <color rgb="FF0070C0"/>
      </font>
      <fill>
        <patternFill>
          <bgColor indexed="47"/>
        </patternFill>
      </fill>
    </dxf>
    <dxf>
      <font>
        <color rgb="FF0070C0"/>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ont>
        <color theme="0"/>
      </font>
      <fill>
        <patternFill>
          <bgColor rgb="FFC0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
      <fill>
        <patternFill>
          <bgColor indexed="41"/>
        </patternFill>
      </fill>
    </dxf>
    <dxf>
      <fill>
        <patternFill>
          <bgColor theme="6" tint="0.39994506668294322"/>
        </patternFill>
      </fill>
    </dxf>
    <dxf>
      <font>
        <condense val="0"/>
        <extend val="0"/>
        <color auto="1"/>
      </font>
      <fill>
        <patternFill>
          <bgColor indexed="47"/>
        </patternFill>
      </fill>
    </dxf>
    <dxf>
      <font>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0</xdr:row>
      <xdr:rowOff>19050</xdr:rowOff>
    </xdr:from>
    <xdr:to>
      <xdr:col>7</xdr:col>
      <xdr:colOff>133350</xdr:colOff>
      <xdr:row>1</xdr:row>
      <xdr:rowOff>142875</xdr:rowOff>
    </xdr:to>
    <xdr:pic>
      <xdr:nvPicPr>
        <xdr:cNvPr id="2" name="Picture 2" descr="ALTRAN_RGB_jpg.jpg"/>
        <xdr:cNvPicPr>
          <a:picLocks noChangeAspect="1"/>
        </xdr:cNvPicPr>
      </xdr:nvPicPr>
      <xdr:blipFill>
        <a:blip xmlns:r="http://schemas.openxmlformats.org/officeDocument/2006/relationships" r:embed="rId1" cstate="print"/>
        <a:srcRect/>
        <a:stretch>
          <a:fillRect/>
        </a:stretch>
      </xdr:blipFill>
      <xdr:spPr bwMode="auto">
        <a:xfrm>
          <a:off x="4514850" y="19050"/>
          <a:ext cx="1607261" cy="2857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0</xdr:row>
      <xdr:rowOff>19049</xdr:rowOff>
    </xdr:from>
    <xdr:ext cx="1216736" cy="428625"/>
    <xdr:pic>
      <xdr:nvPicPr>
        <xdr:cNvPr id="2" name="Picture 2" descr="ALTRAN_RGB_jpg.jpg"/>
        <xdr:cNvPicPr>
          <a:picLocks noChangeAspect="1"/>
        </xdr:cNvPicPr>
      </xdr:nvPicPr>
      <xdr:blipFill>
        <a:blip xmlns:r="http://schemas.openxmlformats.org/officeDocument/2006/relationships" r:embed="rId1" cstate="print"/>
        <a:srcRect/>
        <a:stretch>
          <a:fillRect/>
        </a:stretch>
      </xdr:blipFill>
      <xdr:spPr bwMode="auto">
        <a:xfrm>
          <a:off x="3810000" y="19049"/>
          <a:ext cx="1216736" cy="42862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235661</xdr:colOff>
      <xdr:row>2</xdr:row>
      <xdr:rowOff>38100</xdr:rowOff>
    </xdr:to>
    <xdr:pic>
      <xdr:nvPicPr>
        <xdr:cNvPr id="2" name="Picture 2" descr="ALTRAN_RGB_jpg.jpg"/>
        <xdr:cNvPicPr>
          <a:picLocks noChangeAspect="1"/>
        </xdr:cNvPicPr>
      </xdr:nvPicPr>
      <xdr:blipFill>
        <a:blip xmlns:r="http://schemas.openxmlformats.org/officeDocument/2006/relationships" r:embed="rId1" cstate="print"/>
        <a:srcRect/>
        <a:stretch>
          <a:fillRect/>
        </a:stretch>
      </xdr:blipFill>
      <xdr:spPr bwMode="auto">
        <a:xfrm>
          <a:off x="3838575" y="38100"/>
          <a:ext cx="1607261" cy="2857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7"/>
  <sheetViews>
    <sheetView zoomScaleNormal="100" workbookViewId="0">
      <pane xSplit="5" ySplit="5" topLeftCell="F21" activePane="bottomRight" state="frozen"/>
      <selection pane="topRight" activeCell="E1" sqref="E1"/>
      <selection pane="bottomLeft" activeCell="A6" sqref="A6"/>
      <selection pane="bottomRight" activeCell="F6" sqref="F6"/>
    </sheetView>
  </sheetViews>
  <sheetFormatPr defaultRowHeight="12.75" x14ac:dyDescent="0.2"/>
  <cols>
    <col min="1" max="1" width="9.140625" style="78" bestFit="1" customWidth="1"/>
    <col min="2" max="2" width="4.7109375" style="78" customWidth="1"/>
    <col min="3" max="3" width="43.28515625" style="14" customWidth="1"/>
    <col min="4" max="4" width="6.140625" style="14" customWidth="1"/>
    <col min="5" max="5" width="10.28515625" style="14" bestFit="1" customWidth="1"/>
    <col min="6" max="6" width="15.85546875" style="21" customWidth="1"/>
    <col min="7" max="7" width="6.42578125" style="98" customWidth="1"/>
    <col min="8" max="8" width="7.42578125" style="25" customWidth="1"/>
    <col min="9" max="10" width="8.140625" style="71" customWidth="1"/>
    <col min="11" max="11" width="7.5703125" style="71" customWidth="1"/>
    <col min="12" max="12" width="7.28515625" style="71" customWidth="1"/>
    <col min="13" max="13" width="8.140625" style="71" customWidth="1"/>
    <col min="14" max="14" width="7.140625" style="85" customWidth="1"/>
    <col min="15" max="15" width="41.140625" style="21" customWidth="1"/>
    <col min="16" max="16" width="9.140625" style="14" customWidth="1"/>
    <col min="17" max="17" width="1.140625" style="14" customWidth="1"/>
    <col min="18" max="16384" width="9.140625" style="14"/>
  </cols>
  <sheetData>
    <row r="1" spans="1:17" s="3" customFormat="1" x14ac:dyDescent="0.2">
      <c r="A1" s="94"/>
      <c r="B1" s="94"/>
      <c r="C1" s="1" t="s">
        <v>64</v>
      </c>
      <c r="D1" s="2"/>
      <c r="E1" s="2"/>
      <c r="F1" s="26"/>
      <c r="G1" s="22"/>
      <c r="H1" s="22"/>
      <c r="I1" s="119" t="s">
        <v>451</v>
      </c>
      <c r="J1" s="119"/>
      <c r="K1" s="68"/>
      <c r="L1" s="68"/>
      <c r="M1" s="68"/>
      <c r="N1" s="80"/>
      <c r="O1" s="18"/>
    </row>
    <row r="2" spans="1:17" s="5" customFormat="1" x14ac:dyDescent="0.2">
      <c r="C2" s="59" t="s">
        <v>0</v>
      </c>
      <c r="D2" s="4"/>
      <c r="E2" s="4"/>
      <c r="F2" s="19"/>
      <c r="G2" s="23"/>
      <c r="H2" s="23"/>
      <c r="I2" s="120"/>
      <c r="J2" s="120"/>
      <c r="K2" s="69"/>
      <c r="L2" s="69"/>
      <c r="M2" s="68"/>
      <c r="N2" s="80"/>
      <c r="O2" s="19"/>
    </row>
    <row r="3" spans="1:17" s="9" customFormat="1" ht="4.5" customHeight="1" x14ac:dyDescent="0.2">
      <c r="A3" s="6"/>
      <c r="B3" s="6"/>
      <c r="C3" s="7"/>
      <c r="D3" s="8"/>
      <c r="F3" s="20"/>
      <c r="G3" s="96"/>
      <c r="H3" s="24"/>
      <c r="I3" s="79"/>
      <c r="J3" s="79"/>
      <c r="K3" s="70"/>
      <c r="L3" s="70"/>
      <c r="M3" s="79"/>
      <c r="N3" s="81"/>
      <c r="O3" s="20"/>
    </row>
    <row r="4" spans="1:17" s="73" customFormat="1" ht="33.75" x14ac:dyDescent="0.2">
      <c r="A4" s="95" t="s">
        <v>1</v>
      </c>
      <c r="B4" s="95" t="s">
        <v>757</v>
      </c>
      <c r="C4" s="72" t="s">
        <v>2</v>
      </c>
      <c r="D4" s="72" t="s">
        <v>3</v>
      </c>
      <c r="E4" s="72" t="s">
        <v>4</v>
      </c>
      <c r="F4" s="72" t="s">
        <v>5</v>
      </c>
      <c r="G4" s="10" t="s">
        <v>63</v>
      </c>
      <c r="H4" s="10" t="s">
        <v>365</v>
      </c>
      <c r="I4" s="72" t="s">
        <v>452</v>
      </c>
      <c r="J4" s="72" t="s">
        <v>452</v>
      </c>
      <c r="K4" s="72" t="s">
        <v>7</v>
      </c>
      <c r="L4" s="72" t="s">
        <v>423</v>
      </c>
      <c r="M4" s="72" t="s">
        <v>450</v>
      </c>
      <c r="N4" s="82" t="s">
        <v>461</v>
      </c>
      <c r="O4" s="72" t="s">
        <v>8</v>
      </c>
      <c r="P4" s="73" t="s">
        <v>565</v>
      </c>
    </row>
    <row r="5" spans="1:17" ht="22.5" x14ac:dyDescent="0.2">
      <c r="A5" s="12" t="s">
        <v>62</v>
      </c>
      <c r="B5" s="12"/>
      <c r="C5" s="44" t="s">
        <v>62</v>
      </c>
      <c r="D5" s="45" t="s">
        <v>62</v>
      </c>
      <c r="E5" s="45" t="s">
        <v>62</v>
      </c>
      <c r="F5" s="43" t="s">
        <v>62</v>
      </c>
      <c r="G5" s="77" t="s">
        <v>62</v>
      </c>
      <c r="H5" s="97" t="s">
        <v>62</v>
      </c>
      <c r="I5" s="60" t="s">
        <v>443</v>
      </c>
      <c r="J5" s="60" t="s">
        <v>444</v>
      </c>
      <c r="K5" s="60" t="s">
        <v>62</v>
      </c>
      <c r="L5" s="60" t="s">
        <v>62</v>
      </c>
      <c r="M5" s="60" t="s">
        <v>62</v>
      </c>
      <c r="N5" s="83"/>
      <c r="O5" s="61" t="s">
        <v>62</v>
      </c>
    </row>
    <row r="6" spans="1:17" x14ac:dyDescent="0.2">
      <c r="A6" s="12" t="s">
        <v>466</v>
      </c>
      <c r="B6" s="12"/>
      <c r="C6" s="12" t="s">
        <v>749</v>
      </c>
      <c r="D6" s="13" t="s">
        <v>9</v>
      </c>
      <c r="E6" s="13" t="s">
        <v>10</v>
      </c>
      <c r="F6" s="27" t="s">
        <v>11</v>
      </c>
      <c r="G6" s="57" t="s">
        <v>19</v>
      </c>
      <c r="H6" s="65" t="s">
        <v>353</v>
      </c>
      <c r="I6" s="66" t="s">
        <v>354</v>
      </c>
      <c r="J6" s="66" t="s">
        <v>354</v>
      </c>
      <c r="K6" s="64" t="s">
        <v>19</v>
      </c>
      <c r="L6" s="66" t="s">
        <v>66</v>
      </c>
      <c r="M6" s="66" t="str">
        <f t="shared" ref="M6:M37" si="0">IF(AND(I6="Done",J6="Done",K6&lt;&gt;"?",L6="No"),"Closed",IF(AND(I6="Open",J6="Open",K6="?",ISBLANK(L6)),"Open",IF(OR(I6="Blocked",,J6="Blocked"),"Blocked","On going")))</f>
        <v>On going</v>
      </c>
      <c r="N6" s="84">
        <v>41725</v>
      </c>
      <c r="O6" s="67"/>
    </row>
    <row r="7" spans="1:17" ht="40.5" x14ac:dyDescent="0.2">
      <c r="A7" s="12" t="s">
        <v>467</v>
      </c>
      <c r="B7" s="12" t="s">
        <v>679</v>
      </c>
      <c r="C7" s="12" t="s">
        <v>639</v>
      </c>
      <c r="D7" s="13" t="s">
        <v>9</v>
      </c>
      <c r="E7" s="13" t="s">
        <v>10</v>
      </c>
      <c r="F7" s="27" t="s">
        <v>14</v>
      </c>
      <c r="G7" s="57" t="s">
        <v>13</v>
      </c>
      <c r="H7" s="65" t="s">
        <v>353</v>
      </c>
      <c r="I7" s="66" t="s">
        <v>6</v>
      </c>
      <c r="J7" s="66" t="s">
        <v>354</v>
      </c>
      <c r="K7" s="64">
        <v>41722</v>
      </c>
      <c r="L7" s="66" t="s">
        <v>65</v>
      </c>
      <c r="M7" s="66" t="str">
        <f t="shared" si="0"/>
        <v>On going</v>
      </c>
      <c r="N7" s="84">
        <v>41725</v>
      </c>
      <c r="O7" s="54" t="s">
        <v>758</v>
      </c>
    </row>
    <row r="8" spans="1:17" s="58" customFormat="1" ht="22.5" x14ac:dyDescent="0.2">
      <c r="A8" s="12" t="s">
        <v>468</v>
      </c>
      <c r="B8" s="12">
        <v>1</v>
      </c>
      <c r="C8" s="12" t="s">
        <v>640</v>
      </c>
      <c r="D8" s="13" t="s">
        <v>9</v>
      </c>
      <c r="E8" s="13" t="s">
        <v>10</v>
      </c>
      <c r="F8" s="27" t="s">
        <v>14</v>
      </c>
      <c r="G8" s="57" t="s">
        <v>15</v>
      </c>
      <c r="H8" s="65" t="s">
        <v>353</v>
      </c>
      <c r="I8" s="66" t="s">
        <v>420</v>
      </c>
      <c r="J8" s="66" t="s">
        <v>420</v>
      </c>
      <c r="K8" s="64">
        <v>41722</v>
      </c>
      <c r="L8" s="66"/>
      <c r="M8" s="66" t="str">
        <f t="shared" si="0"/>
        <v>On going</v>
      </c>
      <c r="N8" s="84">
        <v>41725</v>
      </c>
      <c r="O8" s="67"/>
      <c r="P8" s="14"/>
      <c r="Q8" s="14"/>
    </row>
    <row r="9" spans="1:17" s="58" customFormat="1" ht="22.5" x14ac:dyDescent="0.2">
      <c r="A9" s="12" t="s">
        <v>469</v>
      </c>
      <c r="B9" s="12" t="s">
        <v>750</v>
      </c>
      <c r="C9" s="41" t="s">
        <v>641</v>
      </c>
      <c r="D9" s="13" t="s">
        <v>9</v>
      </c>
      <c r="E9" s="13" t="s">
        <v>10</v>
      </c>
      <c r="F9" s="27" t="s">
        <v>14</v>
      </c>
      <c r="G9" s="57" t="s">
        <v>16</v>
      </c>
      <c r="H9" s="65" t="s">
        <v>353</v>
      </c>
      <c r="I9" s="66" t="s">
        <v>6</v>
      </c>
      <c r="J9" s="66" t="s">
        <v>354</v>
      </c>
      <c r="K9" s="64" t="s">
        <v>19</v>
      </c>
      <c r="L9" s="66" t="s">
        <v>66</v>
      </c>
      <c r="M9" s="66" t="str">
        <f t="shared" si="0"/>
        <v>On going</v>
      </c>
      <c r="N9" s="84">
        <v>41725</v>
      </c>
      <c r="O9" s="67" t="s">
        <v>12</v>
      </c>
      <c r="P9" s="14"/>
      <c r="Q9" s="14"/>
    </row>
    <row r="10" spans="1:17" ht="22.5" x14ac:dyDescent="0.2">
      <c r="A10" s="12" t="s">
        <v>470</v>
      </c>
      <c r="B10" s="12" t="s">
        <v>681</v>
      </c>
      <c r="C10" s="41" t="s">
        <v>642</v>
      </c>
      <c r="D10" s="57" t="s">
        <v>9</v>
      </c>
      <c r="E10" s="57" t="s">
        <v>10</v>
      </c>
      <c r="F10" s="12" t="s">
        <v>14</v>
      </c>
      <c r="G10" s="57" t="s">
        <v>16</v>
      </c>
      <c r="H10" s="65" t="s">
        <v>353</v>
      </c>
      <c r="I10" s="66" t="s">
        <v>6</v>
      </c>
      <c r="J10" s="66" t="s">
        <v>354</v>
      </c>
      <c r="K10" s="64">
        <v>41722</v>
      </c>
      <c r="L10" s="66" t="s">
        <v>66</v>
      </c>
      <c r="M10" s="66" t="str">
        <f t="shared" si="0"/>
        <v>On going</v>
      </c>
      <c r="N10" s="84">
        <v>41725</v>
      </c>
      <c r="O10" s="103" t="s">
        <v>460</v>
      </c>
      <c r="Q10" s="58"/>
    </row>
    <row r="11" spans="1:17" s="116" customFormat="1" ht="22.5" x14ac:dyDescent="0.2">
      <c r="A11" s="12" t="s">
        <v>471</v>
      </c>
      <c r="B11" s="12"/>
      <c r="C11" s="41" t="s">
        <v>720</v>
      </c>
      <c r="D11" s="13" t="s">
        <v>9</v>
      </c>
      <c r="E11" s="13" t="s">
        <v>17</v>
      </c>
      <c r="F11" s="15" t="s">
        <v>18</v>
      </c>
      <c r="G11" s="57"/>
      <c r="H11" s="13" t="s">
        <v>19</v>
      </c>
      <c r="I11" s="66" t="s">
        <v>420</v>
      </c>
      <c r="J11" s="66" t="s">
        <v>420</v>
      </c>
      <c r="K11" s="64">
        <v>41722</v>
      </c>
      <c r="L11" s="66"/>
      <c r="M11" s="66" t="str">
        <f t="shared" si="0"/>
        <v>On going</v>
      </c>
      <c r="N11" s="84">
        <v>41725</v>
      </c>
      <c r="O11" s="67"/>
      <c r="P11" s="14"/>
      <c r="Q11" s="14"/>
    </row>
    <row r="12" spans="1:17" ht="27" x14ac:dyDescent="0.2">
      <c r="A12" s="12" t="s">
        <v>472</v>
      </c>
      <c r="B12" s="12" t="s">
        <v>680</v>
      </c>
      <c r="C12" s="41" t="s">
        <v>645</v>
      </c>
      <c r="D12" s="13" t="s">
        <v>9</v>
      </c>
      <c r="E12" s="13" t="s">
        <v>10</v>
      </c>
      <c r="F12" s="27" t="s">
        <v>14</v>
      </c>
      <c r="G12" s="57" t="s">
        <v>16</v>
      </c>
      <c r="H12" s="65" t="s">
        <v>353</v>
      </c>
      <c r="I12" s="66" t="s">
        <v>445</v>
      </c>
      <c r="J12" s="66" t="s">
        <v>354</v>
      </c>
      <c r="K12" s="64">
        <v>41722</v>
      </c>
      <c r="L12" s="66" t="s">
        <v>65</v>
      </c>
      <c r="M12" s="66" t="str">
        <f t="shared" si="0"/>
        <v>Blocked</v>
      </c>
      <c r="N12" s="84">
        <v>41725</v>
      </c>
      <c r="O12" s="54" t="s">
        <v>751</v>
      </c>
    </row>
    <row r="13" spans="1:17" s="58" customFormat="1" ht="22.5" x14ac:dyDescent="0.2">
      <c r="A13" s="12" t="s">
        <v>473</v>
      </c>
      <c r="B13" s="12"/>
      <c r="C13" s="41" t="s">
        <v>752</v>
      </c>
      <c r="D13" s="13" t="s">
        <v>9</v>
      </c>
      <c r="E13" s="13" t="s">
        <v>10</v>
      </c>
      <c r="F13" s="27" t="s">
        <v>14</v>
      </c>
      <c r="G13" s="57" t="s">
        <v>20</v>
      </c>
      <c r="H13" s="65" t="s">
        <v>353</v>
      </c>
      <c r="I13" s="66" t="s">
        <v>420</v>
      </c>
      <c r="J13" s="66" t="s">
        <v>354</v>
      </c>
      <c r="K13" s="64">
        <v>41722</v>
      </c>
      <c r="L13" s="66"/>
      <c r="M13" s="66" t="str">
        <f t="shared" si="0"/>
        <v>On going</v>
      </c>
      <c r="N13" s="84">
        <v>41725</v>
      </c>
      <c r="O13" s="67"/>
      <c r="P13" s="14"/>
      <c r="Q13" s="14"/>
    </row>
    <row r="14" spans="1:17" s="58" customFormat="1" ht="22.5" x14ac:dyDescent="0.2">
      <c r="A14" s="12" t="s">
        <v>474</v>
      </c>
      <c r="B14" s="12"/>
      <c r="C14" s="41" t="s">
        <v>754</v>
      </c>
      <c r="D14" s="13" t="s">
        <v>9</v>
      </c>
      <c r="E14" s="13" t="s">
        <v>10</v>
      </c>
      <c r="F14" s="27" t="s">
        <v>14</v>
      </c>
      <c r="G14" s="57" t="s">
        <v>20</v>
      </c>
      <c r="H14" s="65" t="s">
        <v>353</v>
      </c>
      <c r="I14" s="66" t="s">
        <v>420</v>
      </c>
      <c r="J14" s="66" t="s">
        <v>354</v>
      </c>
      <c r="K14" s="64">
        <v>41722</v>
      </c>
      <c r="L14" s="66"/>
      <c r="M14" s="66" t="str">
        <f t="shared" si="0"/>
        <v>On going</v>
      </c>
      <c r="N14" s="84">
        <v>41725</v>
      </c>
      <c r="O14" s="54" t="s">
        <v>560</v>
      </c>
      <c r="P14" s="14"/>
      <c r="Q14" s="14"/>
    </row>
    <row r="15" spans="1:17" s="58" customFormat="1" ht="67.5" x14ac:dyDescent="0.2">
      <c r="A15" s="12" t="s">
        <v>759</v>
      </c>
      <c r="B15" s="12" t="s">
        <v>678</v>
      </c>
      <c r="C15" s="41" t="s">
        <v>753</v>
      </c>
      <c r="D15" s="13" t="s">
        <v>9</v>
      </c>
      <c r="E15" s="13" t="s">
        <v>10</v>
      </c>
      <c r="F15" s="27" t="s">
        <v>22</v>
      </c>
      <c r="G15" s="57" t="s">
        <v>21</v>
      </c>
      <c r="H15" s="65" t="s">
        <v>353</v>
      </c>
      <c r="I15" s="66" t="s">
        <v>445</v>
      </c>
      <c r="J15" s="66" t="s">
        <v>445</v>
      </c>
      <c r="K15" s="64">
        <v>41722</v>
      </c>
      <c r="L15" s="66" t="s">
        <v>65</v>
      </c>
      <c r="M15" s="66" t="str">
        <f t="shared" si="0"/>
        <v>Blocked</v>
      </c>
      <c r="N15" s="84">
        <v>41725</v>
      </c>
      <c r="O15" s="54" t="s">
        <v>664</v>
      </c>
      <c r="P15" s="14" t="s">
        <v>19</v>
      </c>
      <c r="Q15" s="14"/>
    </row>
    <row r="16" spans="1:17" s="104" customFormat="1" ht="22.5" x14ac:dyDescent="0.2">
      <c r="A16" s="12" t="s">
        <v>475</v>
      </c>
      <c r="B16" s="12"/>
      <c r="C16" s="41" t="s">
        <v>646</v>
      </c>
      <c r="D16" s="13" t="s">
        <v>9</v>
      </c>
      <c r="E16" s="13" t="s">
        <v>10</v>
      </c>
      <c r="F16" s="27" t="s">
        <v>14</v>
      </c>
      <c r="G16" s="57" t="s">
        <v>13</v>
      </c>
      <c r="H16" s="65" t="s">
        <v>353</v>
      </c>
      <c r="I16" s="66" t="s">
        <v>420</v>
      </c>
      <c r="J16" s="66" t="s">
        <v>420</v>
      </c>
      <c r="K16" s="64">
        <v>41722</v>
      </c>
      <c r="L16" s="66"/>
      <c r="M16" s="66" t="str">
        <f t="shared" si="0"/>
        <v>On going</v>
      </c>
      <c r="N16" s="84">
        <v>41725</v>
      </c>
      <c r="O16" s="67"/>
      <c r="P16" s="58"/>
      <c r="Q16" s="14"/>
    </row>
    <row r="17" spans="1:17" s="102" customFormat="1" ht="22.5" x14ac:dyDescent="0.2">
      <c r="A17" s="12" t="s">
        <v>476</v>
      </c>
      <c r="B17" s="12">
        <v>4</v>
      </c>
      <c r="C17" s="12" t="s">
        <v>663</v>
      </c>
      <c r="D17" s="13" t="s">
        <v>9</v>
      </c>
      <c r="E17" s="13" t="s">
        <v>10</v>
      </c>
      <c r="F17" s="27" t="s">
        <v>14</v>
      </c>
      <c r="G17" s="57" t="s">
        <v>23</v>
      </c>
      <c r="H17" s="65" t="s">
        <v>353</v>
      </c>
      <c r="I17" s="66" t="s">
        <v>420</v>
      </c>
      <c r="J17" s="66" t="s">
        <v>354</v>
      </c>
      <c r="K17" s="64">
        <v>41723</v>
      </c>
      <c r="L17" s="66"/>
      <c r="M17" s="66" t="str">
        <f t="shared" si="0"/>
        <v>On going</v>
      </c>
      <c r="N17" s="84">
        <v>41725</v>
      </c>
      <c r="O17" s="67"/>
      <c r="P17" s="58" t="s">
        <v>566</v>
      </c>
      <c r="Q17" s="14"/>
    </row>
    <row r="18" spans="1:17" s="102" customFormat="1" ht="22.5" x14ac:dyDescent="0.2">
      <c r="A18" s="12" t="s">
        <v>477</v>
      </c>
      <c r="B18" s="12" t="s">
        <v>32</v>
      </c>
      <c r="C18" s="41" t="s">
        <v>665</v>
      </c>
      <c r="D18" s="13" t="s">
        <v>9</v>
      </c>
      <c r="E18" s="13" t="s">
        <v>10</v>
      </c>
      <c r="F18" s="27" t="s">
        <v>14</v>
      </c>
      <c r="G18" s="57" t="s">
        <v>23</v>
      </c>
      <c r="H18" s="65" t="s">
        <v>353</v>
      </c>
      <c r="I18" s="66" t="s">
        <v>420</v>
      </c>
      <c r="J18" s="66" t="s">
        <v>354</v>
      </c>
      <c r="K18" s="64">
        <v>41723</v>
      </c>
      <c r="L18" s="66"/>
      <c r="M18" s="66" t="str">
        <f t="shared" si="0"/>
        <v>On going</v>
      </c>
      <c r="N18" s="84">
        <v>41725</v>
      </c>
      <c r="O18" s="67"/>
      <c r="P18" s="58"/>
      <c r="Q18" s="14"/>
    </row>
    <row r="19" spans="1:17" s="58" customFormat="1" ht="33.75" x14ac:dyDescent="0.2">
      <c r="A19" s="12" t="s">
        <v>478</v>
      </c>
      <c r="B19" s="12" t="s">
        <v>35</v>
      </c>
      <c r="C19" s="41" t="s">
        <v>697</v>
      </c>
      <c r="D19" s="13" t="s">
        <v>9</v>
      </c>
      <c r="E19" s="13" t="s">
        <v>10</v>
      </c>
      <c r="F19" s="27" t="s">
        <v>561</v>
      </c>
      <c r="G19" s="57"/>
      <c r="H19" s="65" t="s">
        <v>353</v>
      </c>
      <c r="I19" s="66" t="s">
        <v>420</v>
      </c>
      <c r="J19" s="62" t="s">
        <v>445</v>
      </c>
      <c r="K19" s="64"/>
      <c r="L19" s="66"/>
      <c r="M19" s="66" t="str">
        <f t="shared" si="0"/>
        <v>Blocked</v>
      </c>
      <c r="N19" s="84">
        <v>41725</v>
      </c>
      <c r="O19" s="54" t="s">
        <v>562</v>
      </c>
      <c r="Q19" s="14"/>
    </row>
    <row r="20" spans="1:17" s="58" customFormat="1" ht="33.75" x14ac:dyDescent="0.2">
      <c r="A20" s="12" t="s">
        <v>479</v>
      </c>
      <c r="B20" s="12" t="s">
        <v>698</v>
      </c>
      <c r="C20" s="41" t="s">
        <v>699</v>
      </c>
      <c r="D20" s="13" t="s">
        <v>9</v>
      </c>
      <c r="E20" s="13" t="s">
        <v>10</v>
      </c>
      <c r="F20" s="27" t="s">
        <v>22</v>
      </c>
      <c r="G20" s="57" t="s">
        <v>24</v>
      </c>
      <c r="H20" s="65" t="s">
        <v>353</v>
      </c>
      <c r="I20" s="66" t="s">
        <v>420</v>
      </c>
      <c r="J20" s="66" t="s">
        <v>354</v>
      </c>
      <c r="K20" s="64">
        <v>41723</v>
      </c>
      <c r="L20" s="66"/>
      <c r="M20" s="66" t="str">
        <f t="shared" si="0"/>
        <v>On going</v>
      </c>
      <c r="N20" s="84">
        <v>41725</v>
      </c>
      <c r="O20" s="67"/>
      <c r="Q20" s="14"/>
    </row>
    <row r="21" spans="1:17" s="58" customFormat="1" ht="33.75" x14ac:dyDescent="0.2">
      <c r="A21" s="12" t="s">
        <v>480</v>
      </c>
      <c r="B21" s="12" t="s">
        <v>706</v>
      </c>
      <c r="C21" s="41" t="s">
        <v>707</v>
      </c>
      <c r="D21" s="13" t="s">
        <v>9</v>
      </c>
      <c r="E21" s="13" t="s">
        <v>10</v>
      </c>
      <c r="F21" s="27" t="s">
        <v>22</v>
      </c>
      <c r="G21" s="57" t="s">
        <v>24</v>
      </c>
      <c r="H21" s="65" t="s">
        <v>353</v>
      </c>
      <c r="I21" s="66" t="s">
        <v>420</v>
      </c>
      <c r="J21" s="66" t="s">
        <v>354</v>
      </c>
      <c r="K21" s="64">
        <v>41723</v>
      </c>
      <c r="L21" s="66"/>
      <c r="M21" s="66" t="str">
        <f t="shared" si="0"/>
        <v>On going</v>
      </c>
      <c r="N21" s="84">
        <v>41725</v>
      </c>
      <c r="O21" s="67"/>
      <c r="Q21" s="14"/>
    </row>
    <row r="22" spans="1:17" x14ac:dyDescent="0.2">
      <c r="A22" s="12" t="s">
        <v>481</v>
      </c>
      <c r="B22" s="12"/>
      <c r="C22" s="41" t="s">
        <v>725</v>
      </c>
      <c r="D22" s="13" t="s">
        <v>9</v>
      </c>
      <c r="E22" s="13" t="s">
        <v>25</v>
      </c>
      <c r="F22" s="27" t="s">
        <v>366</v>
      </c>
      <c r="G22" s="57"/>
      <c r="H22" s="13" t="s">
        <v>19</v>
      </c>
      <c r="I22" s="66" t="s">
        <v>420</v>
      </c>
      <c r="J22" s="66" t="s">
        <v>420</v>
      </c>
      <c r="K22" s="64">
        <v>41723</v>
      </c>
      <c r="L22" s="66"/>
      <c r="M22" s="66" t="str">
        <f t="shared" si="0"/>
        <v>On going</v>
      </c>
      <c r="N22" s="84">
        <v>41725</v>
      </c>
      <c r="O22" s="67"/>
      <c r="P22" s="58"/>
    </row>
    <row r="23" spans="1:17" x14ac:dyDescent="0.2">
      <c r="A23" s="12" t="s">
        <v>482</v>
      </c>
      <c r="B23" s="12"/>
      <c r="C23" s="41" t="s">
        <v>726</v>
      </c>
      <c r="D23" s="13" t="s">
        <v>9</v>
      </c>
      <c r="E23" s="13" t="s">
        <v>25</v>
      </c>
      <c r="F23" s="27" t="s">
        <v>366</v>
      </c>
      <c r="G23" s="57"/>
      <c r="H23" s="13" t="s">
        <v>19</v>
      </c>
      <c r="I23" s="92" t="s">
        <v>420</v>
      </c>
      <c r="J23" s="92" t="s">
        <v>420</v>
      </c>
      <c r="K23" s="93">
        <v>41723</v>
      </c>
      <c r="L23" s="92"/>
      <c r="M23" s="92" t="str">
        <f t="shared" si="0"/>
        <v>On going</v>
      </c>
      <c r="N23" s="84">
        <v>41725</v>
      </c>
      <c r="O23" s="67"/>
      <c r="P23" s="104"/>
    </row>
    <row r="24" spans="1:17" s="58" customFormat="1" x14ac:dyDescent="0.2">
      <c r="A24" s="12" t="s">
        <v>483</v>
      </c>
      <c r="B24" s="12"/>
      <c r="C24" s="41" t="s">
        <v>727</v>
      </c>
      <c r="D24" s="13" t="s">
        <v>9</v>
      </c>
      <c r="E24" s="13" t="s">
        <v>25</v>
      </c>
      <c r="F24" s="27" t="s">
        <v>366</v>
      </c>
      <c r="G24" s="57"/>
      <c r="H24" s="13" t="s">
        <v>19</v>
      </c>
      <c r="I24" s="92" t="s">
        <v>420</v>
      </c>
      <c r="J24" s="92" t="s">
        <v>420</v>
      </c>
      <c r="K24" s="93">
        <v>41723</v>
      </c>
      <c r="L24" s="92"/>
      <c r="M24" s="92" t="str">
        <f t="shared" si="0"/>
        <v>On going</v>
      </c>
      <c r="N24" s="84">
        <v>41725</v>
      </c>
      <c r="O24" s="67"/>
      <c r="P24" s="102"/>
      <c r="Q24" s="14"/>
    </row>
    <row r="25" spans="1:17" ht="22.5" x14ac:dyDescent="0.2">
      <c r="A25" s="12" t="s">
        <v>484</v>
      </c>
      <c r="B25" s="12"/>
      <c r="C25" s="41" t="s">
        <v>712</v>
      </c>
      <c r="D25" s="13" t="s">
        <v>9</v>
      </c>
      <c r="E25" s="13" t="s">
        <v>17</v>
      </c>
      <c r="F25" s="15" t="s">
        <v>394</v>
      </c>
      <c r="G25" s="57"/>
      <c r="H25" s="13" t="s">
        <v>19</v>
      </c>
      <c r="I25" s="91" t="s">
        <v>420</v>
      </c>
      <c r="J25" s="90" t="s">
        <v>420</v>
      </c>
      <c r="K25" s="64">
        <v>41723</v>
      </c>
      <c r="L25" s="91"/>
      <c r="M25" s="90" t="str">
        <f t="shared" si="0"/>
        <v>On going</v>
      </c>
      <c r="N25" s="84">
        <v>41725</v>
      </c>
      <c r="O25" s="67"/>
    </row>
    <row r="26" spans="1:17" ht="22.5" x14ac:dyDescent="0.2">
      <c r="A26" s="12" t="s">
        <v>485</v>
      </c>
      <c r="B26" s="12"/>
      <c r="C26" s="41" t="s">
        <v>713</v>
      </c>
      <c r="D26" s="13" t="s">
        <v>9</v>
      </c>
      <c r="E26" s="13" t="s">
        <v>17</v>
      </c>
      <c r="F26" s="15" t="s">
        <v>18</v>
      </c>
      <c r="G26" s="57"/>
      <c r="H26" s="13" t="s">
        <v>19</v>
      </c>
      <c r="I26" s="66" t="s">
        <v>420</v>
      </c>
      <c r="J26" s="66" t="s">
        <v>420</v>
      </c>
      <c r="K26" s="64">
        <v>41723</v>
      </c>
      <c r="L26" s="66"/>
      <c r="M26" s="66" t="str">
        <f t="shared" si="0"/>
        <v>On going</v>
      </c>
      <c r="N26" s="84">
        <v>41725</v>
      </c>
      <c r="O26" s="67"/>
    </row>
    <row r="27" spans="1:17" ht="33.75" x14ac:dyDescent="0.2">
      <c r="A27" s="12" t="s">
        <v>486</v>
      </c>
      <c r="B27" s="32" t="s">
        <v>700</v>
      </c>
      <c r="C27" s="41" t="s">
        <v>666</v>
      </c>
      <c r="D27" s="13" t="s">
        <v>9</v>
      </c>
      <c r="E27" s="13" t="s">
        <v>10</v>
      </c>
      <c r="F27" s="12" t="s">
        <v>561</v>
      </c>
      <c r="G27" s="57"/>
      <c r="H27" s="13" t="s">
        <v>353</v>
      </c>
      <c r="I27" s="62" t="s">
        <v>420</v>
      </c>
      <c r="J27" s="89" t="s">
        <v>354</v>
      </c>
      <c r="K27" s="88">
        <v>41723</v>
      </c>
      <c r="L27" s="62"/>
      <c r="M27" s="89" t="str">
        <f t="shared" si="0"/>
        <v>On going</v>
      </c>
      <c r="N27" s="84">
        <v>41725</v>
      </c>
      <c r="O27" s="12"/>
      <c r="P27" s="58"/>
    </row>
    <row r="28" spans="1:17" s="102" customFormat="1" ht="22.5" x14ac:dyDescent="0.2">
      <c r="A28" s="12" t="s">
        <v>487</v>
      </c>
      <c r="B28" s="12"/>
      <c r="C28" s="41" t="s">
        <v>714</v>
      </c>
      <c r="D28" s="13" t="s">
        <v>9</v>
      </c>
      <c r="E28" s="13" t="s">
        <v>17</v>
      </c>
      <c r="F28" s="15" t="s">
        <v>18</v>
      </c>
      <c r="G28" s="57"/>
      <c r="H28" s="13" t="s">
        <v>19</v>
      </c>
      <c r="I28" s="66" t="s">
        <v>420</v>
      </c>
      <c r="J28" s="66" t="s">
        <v>420</v>
      </c>
      <c r="K28" s="64">
        <v>41723</v>
      </c>
      <c r="L28" s="66"/>
      <c r="M28" s="66" t="str">
        <f t="shared" si="0"/>
        <v>On going</v>
      </c>
      <c r="N28" s="84">
        <v>41725</v>
      </c>
      <c r="O28" s="67"/>
      <c r="P28" s="58"/>
      <c r="Q28" s="14"/>
    </row>
    <row r="29" spans="1:17" s="102" customFormat="1" ht="22.5" x14ac:dyDescent="0.2">
      <c r="A29" s="12" t="s">
        <v>488</v>
      </c>
      <c r="B29" s="12"/>
      <c r="C29" s="41" t="s">
        <v>667</v>
      </c>
      <c r="D29" s="13" t="s">
        <v>9</v>
      </c>
      <c r="E29" s="13" t="s">
        <v>10</v>
      </c>
      <c r="F29" s="27" t="s">
        <v>14</v>
      </c>
      <c r="G29" s="57" t="s">
        <v>26</v>
      </c>
      <c r="H29" s="65" t="s">
        <v>353</v>
      </c>
      <c r="I29" s="66" t="s">
        <v>420</v>
      </c>
      <c r="J29" s="66" t="s">
        <v>354</v>
      </c>
      <c r="K29" s="64">
        <v>41723</v>
      </c>
      <c r="L29" s="66"/>
      <c r="M29" s="66" t="str">
        <f t="shared" si="0"/>
        <v>On going</v>
      </c>
      <c r="N29" s="84">
        <v>41725</v>
      </c>
      <c r="O29" s="67"/>
      <c r="P29" s="14"/>
      <c r="Q29" s="14"/>
    </row>
    <row r="30" spans="1:17" s="102" customFormat="1" ht="22.5" x14ac:dyDescent="0.2">
      <c r="A30" s="12" t="s">
        <v>489</v>
      </c>
      <c r="B30" s="12"/>
      <c r="C30" s="41" t="s">
        <v>721</v>
      </c>
      <c r="D30" s="13" t="s">
        <v>9</v>
      </c>
      <c r="E30" s="13" t="s">
        <v>17</v>
      </c>
      <c r="F30" s="15" t="s">
        <v>18</v>
      </c>
      <c r="G30" s="57"/>
      <c r="H30" s="13" t="s">
        <v>19</v>
      </c>
      <c r="I30" s="66" t="s">
        <v>420</v>
      </c>
      <c r="J30" s="66" t="s">
        <v>420</v>
      </c>
      <c r="K30" s="64">
        <v>41723</v>
      </c>
      <c r="L30" s="66"/>
      <c r="M30" s="66" t="str">
        <f t="shared" si="0"/>
        <v>On going</v>
      </c>
      <c r="N30" s="84">
        <v>41725</v>
      </c>
      <c r="O30" s="67"/>
      <c r="P30" s="58"/>
      <c r="Q30" s="14"/>
    </row>
    <row r="31" spans="1:17" s="102" customFormat="1" ht="22.5" x14ac:dyDescent="0.2">
      <c r="A31" s="12" t="s">
        <v>490</v>
      </c>
      <c r="B31" s="12"/>
      <c r="C31" s="41" t="s">
        <v>668</v>
      </c>
      <c r="D31" s="13" t="s">
        <v>9</v>
      </c>
      <c r="E31" s="13" t="s">
        <v>10</v>
      </c>
      <c r="F31" s="27" t="s">
        <v>14</v>
      </c>
      <c r="G31" s="57" t="s">
        <v>27</v>
      </c>
      <c r="H31" s="65" t="s">
        <v>353</v>
      </c>
      <c r="I31" s="66" t="s">
        <v>420</v>
      </c>
      <c r="J31" s="66" t="s">
        <v>354</v>
      </c>
      <c r="K31" s="64">
        <v>41723</v>
      </c>
      <c r="L31" s="66"/>
      <c r="M31" s="66" t="str">
        <f t="shared" si="0"/>
        <v>On going</v>
      </c>
      <c r="N31" s="84">
        <v>41725</v>
      </c>
      <c r="O31" s="67"/>
      <c r="P31" s="58"/>
      <c r="Q31" s="14"/>
    </row>
    <row r="32" spans="1:17" s="102" customFormat="1" ht="33.75" x14ac:dyDescent="0.2">
      <c r="A32" s="12" t="s">
        <v>491</v>
      </c>
      <c r="B32" s="12" t="s">
        <v>704</v>
      </c>
      <c r="C32" s="41" t="s">
        <v>703</v>
      </c>
      <c r="D32" s="13" t="s">
        <v>9</v>
      </c>
      <c r="E32" s="13" t="s">
        <v>10</v>
      </c>
      <c r="F32" s="27" t="s">
        <v>22</v>
      </c>
      <c r="G32" s="57" t="s">
        <v>28</v>
      </c>
      <c r="H32" s="65" t="s">
        <v>353</v>
      </c>
      <c r="I32" s="92" t="s">
        <v>420</v>
      </c>
      <c r="J32" s="92" t="s">
        <v>354</v>
      </c>
      <c r="K32" s="93">
        <v>41723</v>
      </c>
      <c r="L32" s="92"/>
      <c r="M32" s="92" t="str">
        <f t="shared" si="0"/>
        <v>On going</v>
      </c>
      <c r="N32" s="84">
        <v>41725</v>
      </c>
      <c r="O32" s="67"/>
      <c r="P32" s="58"/>
      <c r="Q32" s="14"/>
    </row>
    <row r="33" spans="1:17" s="102" customFormat="1" ht="45" x14ac:dyDescent="0.2">
      <c r="A33" s="12" t="s">
        <v>492</v>
      </c>
      <c r="B33" s="12" t="s">
        <v>709</v>
      </c>
      <c r="C33" s="41" t="s">
        <v>708</v>
      </c>
      <c r="D33" s="13" t="s">
        <v>9</v>
      </c>
      <c r="E33" s="13" t="s">
        <v>10</v>
      </c>
      <c r="F33" s="27" t="s">
        <v>14</v>
      </c>
      <c r="G33" s="57" t="s">
        <v>29</v>
      </c>
      <c r="H33" s="65" t="s">
        <v>353</v>
      </c>
      <c r="I33" s="66" t="s">
        <v>420</v>
      </c>
      <c r="J33" s="66" t="s">
        <v>354</v>
      </c>
      <c r="K33" s="64">
        <v>41723</v>
      </c>
      <c r="L33" s="66"/>
      <c r="M33" s="66" t="str">
        <f t="shared" si="0"/>
        <v>On going</v>
      </c>
      <c r="N33" s="84">
        <v>41725</v>
      </c>
      <c r="O33" s="67"/>
      <c r="P33" s="58"/>
      <c r="Q33" s="14"/>
    </row>
    <row r="34" spans="1:17" x14ac:dyDescent="0.2">
      <c r="A34" s="12" t="s">
        <v>493</v>
      </c>
      <c r="B34" s="12"/>
      <c r="C34" s="41" t="s">
        <v>728</v>
      </c>
      <c r="D34" s="13" t="s">
        <v>9</v>
      </c>
      <c r="E34" s="13" t="s">
        <v>25</v>
      </c>
      <c r="F34" s="27" t="s">
        <v>366</v>
      </c>
      <c r="G34" s="57"/>
      <c r="H34" s="13" t="s">
        <v>19</v>
      </c>
      <c r="I34" s="91" t="s">
        <v>420</v>
      </c>
      <c r="J34" s="90" t="s">
        <v>420</v>
      </c>
      <c r="K34" s="64">
        <v>41723</v>
      </c>
      <c r="L34" s="91"/>
      <c r="M34" s="90" t="str">
        <f t="shared" si="0"/>
        <v>On going</v>
      </c>
      <c r="N34" s="84">
        <v>41725</v>
      </c>
      <c r="O34" s="67"/>
      <c r="P34" s="102"/>
    </row>
    <row r="35" spans="1:17" ht="45" x14ac:dyDescent="0.2">
      <c r="A35" s="12" t="s">
        <v>494</v>
      </c>
      <c r="B35" s="12" t="s">
        <v>734</v>
      </c>
      <c r="C35" s="41" t="s">
        <v>738</v>
      </c>
      <c r="D35" s="13" t="s">
        <v>9</v>
      </c>
      <c r="E35" s="13" t="s">
        <v>10</v>
      </c>
      <c r="F35" s="27" t="s">
        <v>397</v>
      </c>
      <c r="G35" s="57" t="s">
        <v>30</v>
      </c>
      <c r="H35" s="65" t="s">
        <v>353</v>
      </c>
      <c r="I35" s="66" t="s">
        <v>420</v>
      </c>
      <c r="J35" s="66" t="s">
        <v>354</v>
      </c>
      <c r="K35" s="64">
        <v>41723</v>
      </c>
      <c r="L35" s="66" t="s">
        <v>65</v>
      </c>
      <c r="M35" s="66" t="str">
        <f t="shared" si="0"/>
        <v>On going</v>
      </c>
      <c r="N35" s="84">
        <v>41725</v>
      </c>
      <c r="O35" s="67" t="s">
        <v>669</v>
      </c>
      <c r="P35" s="58"/>
    </row>
    <row r="36" spans="1:17" ht="45" x14ac:dyDescent="0.2">
      <c r="A36" s="12" t="s">
        <v>495</v>
      </c>
      <c r="B36" s="12" t="s">
        <v>740</v>
      </c>
      <c r="C36" s="41" t="s">
        <v>739</v>
      </c>
      <c r="D36" s="13" t="s">
        <v>9</v>
      </c>
      <c r="E36" s="13" t="s">
        <v>10</v>
      </c>
      <c r="F36" s="27" t="s">
        <v>397</v>
      </c>
      <c r="G36" s="57" t="s">
        <v>30</v>
      </c>
      <c r="H36" s="65" t="s">
        <v>353</v>
      </c>
      <c r="I36" s="66" t="s">
        <v>420</v>
      </c>
      <c r="J36" s="66" t="s">
        <v>354</v>
      </c>
      <c r="K36" s="64">
        <v>41723</v>
      </c>
      <c r="L36" s="66" t="s">
        <v>65</v>
      </c>
      <c r="M36" s="66" t="str">
        <f t="shared" si="0"/>
        <v>On going</v>
      </c>
      <c r="N36" s="84">
        <v>41725</v>
      </c>
      <c r="O36" s="67" t="s">
        <v>669</v>
      </c>
      <c r="P36" s="58"/>
    </row>
    <row r="37" spans="1:17" ht="45" x14ac:dyDescent="0.2">
      <c r="A37" s="12" t="s">
        <v>496</v>
      </c>
      <c r="B37" s="12" t="s">
        <v>742</v>
      </c>
      <c r="C37" s="41" t="s">
        <v>741</v>
      </c>
      <c r="D37" s="13" t="s">
        <v>9</v>
      </c>
      <c r="E37" s="13" t="s">
        <v>10</v>
      </c>
      <c r="F37" s="27" t="s">
        <v>397</v>
      </c>
      <c r="G37" s="57" t="s">
        <v>30</v>
      </c>
      <c r="H37" s="65" t="s">
        <v>353</v>
      </c>
      <c r="I37" s="66" t="s">
        <v>420</v>
      </c>
      <c r="J37" s="66" t="s">
        <v>354</v>
      </c>
      <c r="K37" s="64">
        <v>41723</v>
      </c>
      <c r="L37" s="66" t="s">
        <v>65</v>
      </c>
      <c r="M37" s="66" t="str">
        <f t="shared" si="0"/>
        <v>On going</v>
      </c>
      <c r="N37" s="84">
        <v>41725</v>
      </c>
      <c r="O37" s="67" t="s">
        <v>669</v>
      </c>
      <c r="P37" s="58"/>
    </row>
    <row r="38" spans="1:17" ht="45" x14ac:dyDescent="0.2">
      <c r="A38" s="12" t="s">
        <v>497</v>
      </c>
      <c r="B38" s="12" t="s">
        <v>736</v>
      </c>
      <c r="C38" s="41" t="s">
        <v>737</v>
      </c>
      <c r="D38" s="13" t="s">
        <v>9</v>
      </c>
      <c r="E38" s="13" t="s">
        <v>10</v>
      </c>
      <c r="F38" s="27" t="s">
        <v>397</v>
      </c>
      <c r="G38" s="57" t="s">
        <v>30</v>
      </c>
      <c r="H38" s="65" t="s">
        <v>353</v>
      </c>
      <c r="I38" s="66" t="s">
        <v>420</v>
      </c>
      <c r="J38" s="66" t="s">
        <v>354</v>
      </c>
      <c r="K38" s="64">
        <v>41723</v>
      </c>
      <c r="L38" s="66" t="s">
        <v>65</v>
      </c>
      <c r="M38" s="66" t="str">
        <f t="shared" ref="M38:M69" si="1">IF(AND(I38="Done",J38="Done",K38&lt;&gt;"?",L38="No"),"Closed",IF(AND(I38="Open",J38="Open",K38="?",ISBLANK(L38)),"Open",IF(OR(I38="Blocked",,J38="Blocked"),"Blocked","On going")))</f>
        <v>On going</v>
      </c>
      <c r="N38" s="84">
        <v>41725</v>
      </c>
      <c r="O38" s="67"/>
      <c r="P38" s="58"/>
    </row>
    <row r="39" spans="1:17" ht="45" x14ac:dyDescent="0.2">
      <c r="A39" s="12" t="s">
        <v>498</v>
      </c>
      <c r="B39" s="12" t="s">
        <v>743</v>
      </c>
      <c r="C39" s="41" t="s">
        <v>744</v>
      </c>
      <c r="D39" s="13" t="s">
        <v>9</v>
      </c>
      <c r="E39" s="13" t="s">
        <v>10</v>
      </c>
      <c r="F39" s="27" t="s">
        <v>397</v>
      </c>
      <c r="G39" s="57" t="s">
        <v>30</v>
      </c>
      <c r="H39" s="65" t="s">
        <v>353</v>
      </c>
      <c r="I39" s="66" t="s">
        <v>420</v>
      </c>
      <c r="J39" s="66" t="s">
        <v>354</v>
      </c>
      <c r="K39" s="64">
        <v>41723</v>
      </c>
      <c r="L39" s="66" t="s">
        <v>66</v>
      </c>
      <c r="M39" s="66" t="str">
        <f t="shared" si="1"/>
        <v>On going</v>
      </c>
      <c r="N39" s="84">
        <v>41725</v>
      </c>
      <c r="O39" s="67"/>
      <c r="P39" s="58"/>
    </row>
    <row r="40" spans="1:17" ht="45" x14ac:dyDescent="0.2">
      <c r="A40" s="12" t="s">
        <v>499</v>
      </c>
      <c r="B40" s="12" t="s">
        <v>745</v>
      </c>
      <c r="C40" s="41" t="s">
        <v>746</v>
      </c>
      <c r="D40" s="13" t="s">
        <v>9</v>
      </c>
      <c r="E40" s="13" t="s">
        <v>10</v>
      </c>
      <c r="F40" s="27" t="s">
        <v>397</v>
      </c>
      <c r="G40" s="57" t="s">
        <v>30</v>
      </c>
      <c r="H40" s="65" t="s">
        <v>353</v>
      </c>
      <c r="I40" s="66" t="s">
        <v>420</v>
      </c>
      <c r="J40" s="66" t="s">
        <v>354</v>
      </c>
      <c r="K40" s="64">
        <v>41723</v>
      </c>
      <c r="L40" s="66" t="s">
        <v>66</v>
      </c>
      <c r="M40" s="66" t="str">
        <f t="shared" si="1"/>
        <v>On going</v>
      </c>
      <c r="N40" s="84">
        <v>41725</v>
      </c>
      <c r="O40" s="67"/>
      <c r="P40" s="58"/>
    </row>
    <row r="41" spans="1:17" ht="31.5" x14ac:dyDescent="0.2">
      <c r="A41" s="12" t="s">
        <v>500</v>
      </c>
      <c r="B41" s="110" t="s">
        <v>710</v>
      </c>
      <c r="C41" s="107" t="s">
        <v>701</v>
      </c>
      <c r="D41" s="114" t="s">
        <v>9</v>
      </c>
      <c r="E41" s="114" t="s">
        <v>10</v>
      </c>
      <c r="F41" s="106" t="s">
        <v>561</v>
      </c>
      <c r="G41" s="108"/>
      <c r="H41" s="114" t="s">
        <v>353</v>
      </c>
      <c r="I41" s="111" t="s">
        <v>420</v>
      </c>
      <c r="J41" s="111" t="s">
        <v>354</v>
      </c>
      <c r="K41" s="112">
        <v>41723</v>
      </c>
      <c r="L41" s="111"/>
      <c r="M41" s="111" t="str">
        <f t="shared" si="1"/>
        <v>On going</v>
      </c>
      <c r="N41" s="109">
        <v>41725</v>
      </c>
      <c r="O41" s="106"/>
      <c r="P41" s="113"/>
    </row>
    <row r="42" spans="1:17" ht="31.5" x14ac:dyDescent="0.2">
      <c r="A42" s="12" t="s">
        <v>501</v>
      </c>
      <c r="B42" s="110" t="s">
        <v>37</v>
      </c>
      <c r="C42" s="107" t="s">
        <v>702</v>
      </c>
      <c r="D42" s="108" t="s">
        <v>9</v>
      </c>
      <c r="E42" s="108" t="s">
        <v>10</v>
      </c>
      <c r="F42" s="105" t="s">
        <v>561</v>
      </c>
      <c r="G42" s="108"/>
      <c r="H42" s="108" t="s">
        <v>353</v>
      </c>
      <c r="I42" s="111" t="s">
        <v>420</v>
      </c>
      <c r="J42" s="111" t="s">
        <v>354</v>
      </c>
      <c r="K42" s="112">
        <v>41723</v>
      </c>
      <c r="L42" s="111"/>
      <c r="M42" s="111" t="str">
        <f t="shared" si="1"/>
        <v>On going</v>
      </c>
      <c r="N42" s="109">
        <v>41725</v>
      </c>
      <c r="O42" s="107"/>
      <c r="P42" s="113"/>
    </row>
    <row r="43" spans="1:17" ht="31.5" x14ac:dyDescent="0.2">
      <c r="A43" s="12" t="s">
        <v>502</v>
      </c>
      <c r="B43" s="110" t="s">
        <v>735</v>
      </c>
      <c r="C43" s="107" t="s">
        <v>711</v>
      </c>
      <c r="D43" s="114" t="s">
        <v>9</v>
      </c>
      <c r="E43" s="114" t="s">
        <v>10</v>
      </c>
      <c r="F43" s="106" t="s">
        <v>561</v>
      </c>
      <c r="G43" s="108"/>
      <c r="H43" s="114" t="s">
        <v>353</v>
      </c>
      <c r="I43" s="111" t="s">
        <v>420</v>
      </c>
      <c r="J43" s="111" t="s">
        <v>420</v>
      </c>
      <c r="K43" s="112">
        <v>41723</v>
      </c>
      <c r="L43" s="111" t="s">
        <v>65</v>
      </c>
      <c r="M43" s="111" t="str">
        <f t="shared" si="1"/>
        <v>On going</v>
      </c>
      <c r="N43" s="109">
        <v>41725</v>
      </c>
      <c r="O43" s="115" t="s">
        <v>705</v>
      </c>
      <c r="P43" s="113"/>
    </row>
    <row r="44" spans="1:17" x14ac:dyDescent="0.2">
      <c r="A44" s="12" t="s">
        <v>503</v>
      </c>
      <c r="B44" s="12"/>
      <c r="C44" s="41" t="s">
        <v>729</v>
      </c>
      <c r="D44" s="13" t="s">
        <v>9</v>
      </c>
      <c r="E44" s="13" t="s">
        <v>25</v>
      </c>
      <c r="F44" s="27" t="s">
        <v>366</v>
      </c>
      <c r="G44" s="57"/>
      <c r="H44" s="13" t="s">
        <v>19</v>
      </c>
      <c r="I44" s="66" t="s">
        <v>420</v>
      </c>
      <c r="J44" s="66" t="s">
        <v>420</v>
      </c>
      <c r="K44" s="64">
        <v>41723</v>
      </c>
      <c r="L44" s="66"/>
      <c r="M44" s="66" t="str">
        <f t="shared" si="1"/>
        <v>On going</v>
      </c>
      <c r="N44" s="84">
        <v>41725</v>
      </c>
      <c r="O44" s="67"/>
      <c r="P44" s="58"/>
    </row>
    <row r="45" spans="1:17" ht="22.5" x14ac:dyDescent="0.2">
      <c r="A45" s="12" t="s">
        <v>504</v>
      </c>
      <c r="B45" s="12"/>
      <c r="C45" s="41" t="s">
        <v>722</v>
      </c>
      <c r="D45" s="13" t="s">
        <v>9</v>
      </c>
      <c r="E45" s="13" t="s">
        <v>17</v>
      </c>
      <c r="F45" s="15" t="s">
        <v>18</v>
      </c>
      <c r="G45" s="57"/>
      <c r="H45" s="13" t="s">
        <v>19</v>
      </c>
      <c r="I45" s="66" t="s">
        <v>420</v>
      </c>
      <c r="J45" s="66" t="s">
        <v>420</v>
      </c>
      <c r="K45" s="64">
        <v>41723</v>
      </c>
      <c r="L45" s="66"/>
      <c r="M45" s="66" t="str">
        <f t="shared" si="1"/>
        <v>On going</v>
      </c>
      <c r="N45" s="84">
        <v>41725</v>
      </c>
      <c r="O45" s="67"/>
    </row>
    <row r="46" spans="1:17" ht="33.75" x14ac:dyDescent="0.2">
      <c r="A46" s="12" t="s">
        <v>505</v>
      </c>
      <c r="B46" s="12" t="s">
        <v>748</v>
      </c>
      <c r="C46" s="41" t="s">
        <v>747</v>
      </c>
      <c r="D46" s="13" t="s">
        <v>9</v>
      </c>
      <c r="E46" s="13" t="s">
        <v>10</v>
      </c>
      <c r="F46" s="27" t="s">
        <v>14</v>
      </c>
      <c r="G46" s="57" t="s">
        <v>31</v>
      </c>
      <c r="H46" s="65" t="s">
        <v>353</v>
      </c>
      <c r="I46" s="66" t="s">
        <v>420</v>
      </c>
      <c r="J46" s="66" t="s">
        <v>420</v>
      </c>
      <c r="K46" s="64">
        <v>41723</v>
      </c>
      <c r="L46" s="66"/>
      <c r="M46" s="66" t="str">
        <f t="shared" si="1"/>
        <v>On going</v>
      </c>
      <c r="N46" s="84">
        <v>41725</v>
      </c>
      <c r="O46" s="67"/>
      <c r="P46" s="58"/>
      <c r="Q46" s="58"/>
    </row>
    <row r="47" spans="1:17" ht="22.5" x14ac:dyDescent="0.2">
      <c r="A47" s="12" t="s">
        <v>760</v>
      </c>
      <c r="B47" s="12"/>
      <c r="C47" s="41" t="s">
        <v>670</v>
      </c>
      <c r="D47" s="13" t="s">
        <v>9</v>
      </c>
      <c r="E47" s="13" t="s">
        <v>10</v>
      </c>
      <c r="F47" s="27" t="s">
        <v>14</v>
      </c>
      <c r="G47" s="57" t="s">
        <v>31</v>
      </c>
      <c r="H47" s="65" t="s">
        <v>353</v>
      </c>
      <c r="I47" s="66" t="s">
        <v>420</v>
      </c>
      <c r="J47" s="66" t="s">
        <v>420</v>
      </c>
      <c r="K47" s="64">
        <v>41723</v>
      </c>
      <c r="L47" s="66"/>
      <c r="M47" s="66" t="str">
        <f t="shared" si="1"/>
        <v>On going</v>
      </c>
      <c r="N47" s="84">
        <v>41725</v>
      </c>
      <c r="O47" s="67"/>
      <c r="P47" s="58"/>
      <c r="Q47" s="58"/>
    </row>
    <row r="48" spans="1:17" x14ac:dyDescent="0.2">
      <c r="A48" s="12" t="s">
        <v>761</v>
      </c>
      <c r="B48" s="12"/>
      <c r="C48" s="41" t="s">
        <v>730</v>
      </c>
      <c r="D48" s="13" t="s">
        <v>9</v>
      </c>
      <c r="E48" s="13" t="s">
        <v>25</v>
      </c>
      <c r="F48" s="27" t="s">
        <v>366</v>
      </c>
      <c r="G48" s="57"/>
      <c r="H48" s="13" t="s">
        <v>19</v>
      </c>
      <c r="I48" s="66" t="s">
        <v>420</v>
      </c>
      <c r="J48" s="66" t="s">
        <v>420</v>
      </c>
      <c r="K48" s="64">
        <v>41723</v>
      </c>
      <c r="L48" s="66"/>
      <c r="M48" s="66" t="str">
        <f t="shared" si="1"/>
        <v>On going</v>
      </c>
      <c r="N48" s="84">
        <v>41725</v>
      </c>
      <c r="O48" s="67"/>
      <c r="P48" s="58"/>
      <c r="Q48" s="58"/>
    </row>
    <row r="49" spans="1:17" ht="33.75" x14ac:dyDescent="0.2">
      <c r="A49" s="12" t="s">
        <v>762</v>
      </c>
      <c r="B49" s="12" t="s">
        <v>23</v>
      </c>
      <c r="C49" s="41" t="s">
        <v>671</v>
      </c>
      <c r="D49" s="13" t="s">
        <v>9</v>
      </c>
      <c r="E49" s="13" t="s">
        <v>10</v>
      </c>
      <c r="F49" s="27" t="s">
        <v>22</v>
      </c>
      <c r="G49" s="57" t="s">
        <v>32</v>
      </c>
      <c r="H49" s="65" t="s">
        <v>353</v>
      </c>
      <c r="I49" s="66" t="s">
        <v>6</v>
      </c>
      <c r="J49" s="66" t="s">
        <v>6</v>
      </c>
      <c r="K49" s="64" t="s">
        <v>19</v>
      </c>
      <c r="L49" s="66" t="s">
        <v>65</v>
      </c>
      <c r="M49" s="66" t="str">
        <f t="shared" si="1"/>
        <v>On going</v>
      </c>
      <c r="N49" s="84">
        <v>41725</v>
      </c>
      <c r="O49" s="54" t="s">
        <v>459</v>
      </c>
      <c r="P49" s="58"/>
      <c r="Q49" s="58"/>
    </row>
    <row r="50" spans="1:17" x14ac:dyDescent="0.2">
      <c r="A50" s="12" t="s">
        <v>763</v>
      </c>
      <c r="B50" s="12"/>
      <c r="C50" s="41" t="s">
        <v>731</v>
      </c>
      <c r="D50" s="13" t="s">
        <v>9</v>
      </c>
      <c r="E50" s="13" t="s">
        <v>25</v>
      </c>
      <c r="F50" s="27" t="s">
        <v>366</v>
      </c>
      <c r="G50" s="57"/>
      <c r="H50" s="13" t="s">
        <v>19</v>
      </c>
      <c r="I50" s="66" t="s">
        <v>420</v>
      </c>
      <c r="J50" s="66" t="s">
        <v>420</v>
      </c>
      <c r="K50" s="64">
        <v>41724</v>
      </c>
      <c r="L50" s="66"/>
      <c r="M50" s="66" t="str">
        <f t="shared" si="1"/>
        <v>On going</v>
      </c>
      <c r="N50" s="84">
        <v>41725</v>
      </c>
      <c r="O50" s="67"/>
      <c r="P50" s="58"/>
      <c r="Q50" s="58"/>
    </row>
    <row r="51" spans="1:17" ht="33.75" x14ac:dyDescent="0.2">
      <c r="A51" s="12" t="s">
        <v>506</v>
      </c>
      <c r="B51" s="12"/>
      <c r="C51" s="12" t="s">
        <v>33</v>
      </c>
      <c r="D51" s="13" t="s">
        <v>34</v>
      </c>
      <c r="E51" s="13" t="s">
        <v>25</v>
      </c>
      <c r="F51" s="27" t="s">
        <v>367</v>
      </c>
      <c r="G51" s="57" t="s">
        <v>32</v>
      </c>
      <c r="H51" s="13" t="s">
        <v>19</v>
      </c>
      <c r="I51" s="66" t="s">
        <v>420</v>
      </c>
      <c r="J51" s="66" t="s">
        <v>420</v>
      </c>
      <c r="K51" s="64">
        <v>41724</v>
      </c>
      <c r="L51" s="66"/>
      <c r="M51" s="66" t="str">
        <f t="shared" si="1"/>
        <v>On going</v>
      </c>
      <c r="N51" s="84">
        <v>41725</v>
      </c>
      <c r="O51" s="67"/>
      <c r="Q51" s="58"/>
    </row>
    <row r="52" spans="1:17" ht="22.5" x14ac:dyDescent="0.2">
      <c r="A52" s="12" t="s">
        <v>507</v>
      </c>
      <c r="B52" s="12">
        <v>3</v>
      </c>
      <c r="C52" s="12" t="s">
        <v>672</v>
      </c>
      <c r="D52" s="13" t="s">
        <v>9</v>
      </c>
      <c r="E52" s="13" t="s">
        <v>10</v>
      </c>
      <c r="F52" s="27" t="s">
        <v>14</v>
      </c>
      <c r="G52" s="57" t="s">
        <v>35</v>
      </c>
      <c r="H52" s="65" t="s">
        <v>353</v>
      </c>
      <c r="I52" s="66" t="s">
        <v>354</v>
      </c>
      <c r="J52" s="66" t="s">
        <v>354</v>
      </c>
      <c r="K52" s="64">
        <v>41724</v>
      </c>
      <c r="L52" s="66" t="s">
        <v>66</v>
      </c>
      <c r="M52" s="66" t="str">
        <f t="shared" si="1"/>
        <v>On going</v>
      </c>
      <c r="N52" s="84">
        <v>41725</v>
      </c>
      <c r="O52" s="67"/>
      <c r="P52" s="58"/>
      <c r="Q52" s="58"/>
    </row>
    <row r="53" spans="1:17" ht="22.5" x14ac:dyDescent="0.2">
      <c r="A53" s="12" t="s">
        <v>508</v>
      </c>
      <c r="B53" s="12" t="s">
        <v>24</v>
      </c>
      <c r="C53" s="41" t="s">
        <v>673</v>
      </c>
      <c r="D53" s="57" t="s">
        <v>9</v>
      </c>
      <c r="E53" s="57" t="s">
        <v>10</v>
      </c>
      <c r="F53" s="12" t="s">
        <v>14</v>
      </c>
      <c r="G53" s="57" t="s">
        <v>35</v>
      </c>
      <c r="H53" s="65" t="s">
        <v>353</v>
      </c>
      <c r="I53" s="66" t="s">
        <v>354</v>
      </c>
      <c r="J53" s="66" t="s">
        <v>354</v>
      </c>
      <c r="K53" s="64">
        <v>41724</v>
      </c>
      <c r="L53" s="66" t="s">
        <v>65</v>
      </c>
      <c r="M53" s="66" t="str">
        <f t="shared" si="1"/>
        <v>On going</v>
      </c>
      <c r="N53" s="84">
        <v>41725</v>
      </c>
      <c r="O53" s="54" t="s">
        <v>463</v>
      </c>
      <c r="P53" s="58"/>
      <c r="Q53" s="58"/>
    </row>
    <row r="54" spans="1:17" ht="33.75" x14ac:dyDescent="0.2">
      <c r="A54" s="12" t="s">
        <v>509</v>
      </c>
      <c r="B54" s="12" t="s">
        <v>26</v>
      </c>
      <c r="C54" s="41" t="s">
        <v>689</v>
      </c>
      <c r="D54" s="13" t="s">
        <v>9</v>
      </c>
      <c r="E54" s="13" t="s">
        <v>10</v>
      </c>
      <c r="F54" s="27" t="s">
        <v>22</v>
      </c>
      <c r="G54" s="57" t="s">
        <v>36</v>
      </c>
      <c r="H54" s="65" t="s">
        <v>353</v>
      </c>
      <c r="I54" s="66" t="s">
        <v>354</v>
      </c>
      <c r="J54" s="66" t="s">
        <v>354</v>
      </c>
      <c r="K54" s="64">
        <v>41724</v>
      </c>
      <c r="L54" s="66" t="s">
        <v>65</v>
      </c>
      <c r="M54" s="66" t="str">
        <f t="shared" si="1"/>
        <v>On going</v>
      </c>
      <c r="N54" s="84">
        <v>41725</v>
      </c>
      <c r="O54" s="103"/>
      <c r="P54" s="58"/>
      <c r="Q54" s="58"/>
    </row>
    <row r="55" spans="1:17" ht="33.75" x14ac:dyDescent="0.2">
      <c r="A55" s="12" t="s">
        <v>510</v>
      </c>
      <c r="B55" s="12" t="s">
        <v>26</v>
      </c>
      <c r="C55" s="41" t="s">
        <v>690</v>
      </c>
      <c r="D55" s="13" t="s">
        <v>9</v>
      </c>
      <c r="E55" s="13" t="s">
        <v>10</v>
      </c>
      <c r="F55" s="27" t="s">
        <v>22</v>
      </c>
      <c r="G55" s="57" t="s">
        <v>36</v>
      </c>
      <c r="H55" s="65" t="s">
        <v>353</v>
      </c>
      <c r="I55" s="66" t="s">
        <v>354</v>
      </c>
      <c r="J55" s="66" t="s">
        <v>354</v>
      </c>
      <c r="K55" s="64">
        <v>41724</v>
      </c>
      <c r="L55" s="66" t="s">
        <v>65</v>
      </c>
      <c r="M55" s="66" t="str">
        <f t="shared" si="1"/>
        <v>On going</v>
      </c>
      <c r="N55" s="84">
        <v>41725</v>
      </c>
      <c r="O55" s="103"/>
      <c r="P55" s="58"/>
      <c r="Q55" s="58"/>
    </row>
    <row r="56" spans="1:17" ht="33.75" x14ac:dyDescent="0.2">
      <c r="A56" s="12" t="s">
        <v>511</v>
      </c>
      <c r="B56" s="12" t="s">
        <v>692</v>
      </c>
      <c r="C56" s="41" t="s">
        <v>691</v>
      </c>
      <c r="D56" s="13" t="s">
        <v>9</v>
      </c>
      <c r="E56" s="13" t="s">
        <v>10</v>
      </c>
      <c r="F56" s="27" t="s">
        <v>22</v>
      </c>
      <c r="G56" s="57" t="s">
        <v>36</v>
      </c>
      <c r="H56" s="65" t="s">
        <v>353</v>
      </c>
      <c r="I56" s="66" t="s">
        <v>354</v>
      </c>
      <c r="J56" s="66" t="s">
        <v>354</v>
      </c>
      <c r="K56" s="64">
        <v>41724</v>
      </c>
      <c r="L56" s="66" t="s">
        <v>65</v>
      </c>
      <c r="M56" s="66" t="str">
        <f t="shared" si="1"/>
        <v>On going</v>
      </c>
      <c r="N56" s="84">
        <v>41725</v>
      </c>
      <c r="O56" s="54" t="s">
        <v>674</v>
      </c>
      <c r="P56" s="58"/>
      <c r="Q56" s="58"/>
    </row>
    <row r="57" spans="1:17" ht="27" x14ac:dyDescent="0.2">
      <c r="A57" s="12" t="s">
        <v>512</v>
      </c>
      <c r="B57" s="12" t="s">
        <v>693</v>
      </c>
      <c r="C57" s="41" t="s">
        <v>675</v>
      </c>
      <c r="D57" s="57" t="s">
        <v>9</v>
      </c>
      <c r="E57" s="57" t="s">
        <v>10</v>
      </c>
      <c r="F57" s="12" t="s">
        <v>19</v>
      </c>
      <c r="G57" s="57" t="s">
        <v>19</v>
      </c>
      <c r="H57" s="65" t="s">
        <v>353</v>
      </c>
      <c r="I57" s="66" t="s">
        <v>354</v>
      </c>
      <c r="J57" s="66" t="s">
        <v>354</v>
      </c>
      <c r="K57" s="64" t="s">
        <v>19</v>
      </c>
      <c r="L57" s="66"/>
      <c r="M57" s="66" t="str">
        <f t="shared" si="1"/>
        <v>On going</v>
      </c>
      <c r="N57" s="84">
        <v>41725</v>
      </c>
      <c r="O57" s="54" t="s">
        <v>676</v>
      </c>
      <c r="Q57" s="58"/>
    </row>
    <row r="58" spans="1:17" ht="13.5" x14ac:dyDescent="0.2">
      <c r="A58" s="12" t="s">
        <v>513</v>
      </c>
      <c r="B58" s="12" t="s">
        <v>695</v>
      </c>
      <c r="C58" s="41" t="s">
        <v>696</v>
      </c>
      <c r="D58" s="57" t="s">
        <v>9</v>
      </c>
      <c r="E58" s="57" t="s">
        <v>10</v>
      </c>
      <c r="F58" s="12" t="s">
        <v>19</v>
      </c>
      <c r="G58" s="57" t="s">
        <v>19</v>
      </c>
      <c r="H58" s="65" t="s">
        <v>353</v>
      </c>
      <c r="I58" s="66" t="s">
        <v>354</v>
      </c>
      <c r="J58" s="66" t="s">
        <v>354</v>
      </c>
      <c r="K58" s="64" t="s">
        <v>19</v>
      </c>
      <c r="L58" s="66"/>
      <c r="M58" s="66" t="str">
        <f t="shared" si="1"/>
        <v>On going</v>
      </c>
      <c r="N58" s="84">
        <v>41725</v>
      </c>
      <c r="O58" s="54"/>
      <c r="Q58" s="58"/>
    </row>
    <row r="59" spans="1:17" ht="54" x14ac:dyDescent="0.2">
      <c r="A59" s="12" t="s">
        <v>514</v>
      </c>
      <c r="B59" s="12" t="s">
        <v>694</v>
      </c>
      <c r="C59" s="41" t="s">
        <v>677</v>
      </c>
      <c r="D59" s="13" t="s">
        <v>9</v>
      </c>
      <c r="E59" s="13" t="s">
        <v>10</v>
      </c>
      <c r="F59" s="27" t="s">
        <v>14</v>
      </c>
      <c r="G59" s="57" t="s">
        <v>37</v>
      </c>
      <c r="H59" s="65" t="s">
        <v>353</v>
      </c>
      <c r="I59" s="66" t="s">
        <v>420</v>
      </c>
      <c r="J59" s="66" t="s">
        <v>445</v>
      </c>
      <c r="K59" s="64">
        <v>41724</v>
      </c>
      <c r="L59" s="66" t="s">
        <v>65</v>
      </c>
      <c r="M59" s="66" t="str">
        <f t="shared" si="1"/>
        <v>Blocked</v>
      </c>
      <c r="N59" s="84">
        <v>41725</v>
      </c>
      <c r="O59" s="54" t="s">
        <v>755</v>
      </c>
    </row>
    <row r="60" spans="1:17" ht="22.5" x14ac:dyDescent="0.2">
      <c r="A60" s="12" t="s">
        <v>515</v>
      </c>
      <c r="B60" s="12"/>
      <c r="C60" s="41" t="s">
        <v>649</v>
      </c>
      <c r="D60" s="13" t="s">
        <v>9</v>
      </c>
      <c r="E60" s="13" t="s">
        <v>10</v>
      </c>
      <c r="F60" s="27" t="s">
        <v>14</v>
      </c>
      <c r="G60" s="57" t="s">
        <v>39</v>
      </c>
      <c r="H60" s="65" t="s">
        <v>353</v>
      </c>
      <c r="I60" s="66" t="s">
        <v>420</v>
      </c>
      <c r="J60" s="66" t="s">
        <v>354</v>
      </c>
      <c r="K60" s="64">
        <v>41725</v>
      </c>
      <c r="L60" s="66"/>
      <c r="M60" s="66" t="str">
        <f t="shared" si="1"/>
        <v>On going</v>
      </c>
      <c r="N60" s="84">
        <v>41725</v>
      </c>
      <c r="O60" s="67"/>
      <c r="P60" s="104"/>
    </row>
    <row r="61" spans="1:17" ht="40.5" x14ac:dyDescent="0.2">
      <c r="A61" s="12" t="s">
        <v>516</v>
      </c>
      <c r="B61" s="12"/>
      <c r="C61" s="41" t="s">
        <v>756</v>
      </c>
      <c r="D61" s="13" t="s">
        <v>9</v>
      </c>
      <c r="E61" s="13" t="s">
        <v>10</v>
      </c>
      <c r="F61" s="27" t="s">
        <v>14</v>
      </c>
      <c r="G61" s="57" t="s">
        <v>40</v>
      </c>
      <c r="H61" s="65" t="s">
        <v>353</v>
      </c>
      <c r="I61" s="66" t="s">
        <v>420</v>
      </c>
      <c r="J61" s="66" t="s">
        <v>354</v>
      </c>
      <c r="K61" s="64">
        <v>41725</v>
      </c>
      <c r="L61" s="66"/>
      <c r="M61" s="66" t="str">
        <f t="shared" si="1"/>
        <v>On going</v>
      </c>
      <c r="N61" s="84">
        <v>41725</v>
      </c>
      <c r="O61" s="54" t="s">
        <v>647</v>
      </c>
      <c r="P61" s="104"/>
    </row>
    <row r="62" spans="1:17" ht="22.5" x14ac:dyDescent="0.2">
      <c r="A62" s="12" t="s">
        <v>517</v>
      </c>
      <c r="B62" s="12"/>
      <c r="C62" s="41" t="s">
        <v>650</v>
      </c>
      <c r="D62" s="13" t="s">
        <v>9</v>
      </c>
      <c r="E62" s="13" t="s">
        <v>10</v>
      </c>
      <c r="F62" s="27" t="s">
        <v>14</v>
      </c>
      <c r="G62" s="57" t="s">
        <v>41</v>
      </c>
      <c r="H62" s="65" t="s">
        <v>353</v>
      </c>
      <c r="I62" s="66" t="s">
        <v>420</v>
      </c>
      <c r="J62" s="66" t="s">
        <v>420</v>
      </c>
      <c r="K62" s="64">
        <v>41725</v>
      </c>
      <c r="L62" s="66"/>
      <c r="M62" s="66" t="str">
        <f t="shared" si="1"/>
        <v>On going</v>
      </c>
      <c r="N62" s="84">
        <v>41725</v>
      </c>
      <c r="O62" s="67"/>
    </row>
    <row r="63" spans="1:17" ht="22.5" x14ac:dyDescent="0.2">
      <c r="A63" s="12" t="s">
        <v>518</v>
      </c>
      <c r="B63" s="12"/>
      <c r="C63" s="41" t="s">
        <v>651</v>
      </c>
      <c r="D63" s="13" t="s">
        <v>9</v>
      </c>
      <c r="E63" s="13" t="s">
        <v>10</v>
      </c>
      <c r="F63" s="27" t="s">
        <v>14</v>
      </c>
      <c r="G63" s="57" t="s">
        <v>41</v>
      </c>
      <c r="H63" s="65" t="s">
        <v>353</v>
      </c>
      <c r="I63" s="66" t="s">
        <v>420</v>
      </c>
      <c r="J63" s="66" t="s">
        <v>420</v>
      </c>
      <c r="K63" s="64">
        <v>41725</v>
      </c>
      <c r="L63" s="66"/>
      <c r="M63" s="66" t="str">
        <f t="shared" si="1"/>
        <v>On going</v>
      </c>
      <c r="N63" s="84">
        <v>41725</v>
      </c>
      <c r="O63" s="67"/>
    </row>
    <row r="64" spans="1:17" s="58" customFormat="1" x14ac:dyDescent="0.2">
      <c r="A64" s="12" t="s">
        <v>519</v>
      </c>
      <c r="B64" s="12"/>
      <c r="C64" s="41" t="s">
        <v>650</v>
      </c>
      <c r="D64" s="13" t="s">
        <v>38</v>
      </c>
      <c r="E64" s="13" t="s">
        <v>19</v>
      </c>
      <c r="F64" s="27" t="s">
        <v>19</v>
      </c>
      <c r="G64" s="57" t="s">
        <v>19</v>
      </c>
      <c r="H64" s="65" t="s">
        <v>353</v>
      </c>
      <c r="I64" s="66" t="s">
        <v>420</v>
      </c>
      <c r="J64" s="66" t="s">
        <v>420</v>
      </c>
      <c r="K64" s="64">
        <v>41725</v>
      </c>
      <c r="L64" s="66"/>
      <c r="M64" s="66" t="str">
        <f t="shared" si="1"/>
        <v>On going</v>
      </c>
      <c r="N64" s="84">
        <v>41725</v>
      </c>
      <c r="O64" s="67"/>
      <c r="P64" s="14"/>
      <c r="Q64" s="14"/>
    </row>
    <row r="65" spans="1:17" x14ac:dyDescent="0.2">
      <c r="A65" s="12" t="s">
        <v>520</v>
      </c>
      <c r="B65" s="12"/>
      <c r="C65" s="41" t="s">
        <v>651</v>
      </c>
      <c r="D65" s="13" t="s">
        <v>38</v>
      </c>
      <c r="E65" s="13" t="s">
        <v>19</v>
      </c>
      <c r="F65" s="27" t="s">
        <v>19</v>
      </c>
      <c r="G65" s="57" t="s">
        <v>19</v>
      </c>
      <c r="H65" s="65" t="s">
        <v>353</v>
      </c>
      <c r="I65" s="66" t="s">
        <v>420</v>
      </c>
      <c r="J65" s="66" t="s">
        <v>420</v>
      </c>
      <c r="K65" s="64">
        <v>41725</v>
      </c>
      <c r="L65" s="66"/>
      <c r="M65" s="66" t="str">
        <f t="shared" si="1"/>
        <v>On going</v>
      </c>
      <c r="N65" s="84">
        <v>41725</v>
      </c>
      <c r="O65" s="67"/>
    </row>
    <row r="66" spans="1:17" ht="22.5" x14ac:dyDescent="0.2">
      <c r="A66" s="12" t="s">
        <v>521</v>
      </c>
      <c r="B66" s="12"/>
      <c r="C66" s="41" t="s">
        <v>563</v>
      </c>
      <c r="D66" s="13" t="s">
        <v>38</v>
      </c>
      <c r="E66" s="13" t="s">
        <v>19</v>
      </c>
      <c r="F66" s="27" t="s">
        <v>14</v>
      </c>
      <c r="G66" s="57" t="s">
        <v>41</v>
      </c>
      <c r="H66" s="13" t="s">
        <v>19</v>
      </c>
      <c r="I66" s="66" t="s">
        <v>420</v>
      </c>
      <c r="J66" s="66" t="s">
        <v>420</v>
      </c>
      <c r="K66" s="64">
        <v>41725</v>
      </c>
      <c r="L66" s="66"/>
      <c r="M66" s="66" t="str">
        <f t="shared" si="1"/>
        <v>On going</v>
      </c>
      <c r="N66" s="84">
        <v>41725</v>
      </c>
      <c r="O66" s="67"/>
    </row>
    <row r="67" spans="1:17" x14ac:dyDescent="0.2">
      <c r="A67" s="12" t="s">
        <v>522</v>
      </c>
      <c r="B67" s="12"/>
      <c r="C67" s="41" t="s">
        <v>564</v>
      </c>
      <c r="D67" s="13" t="s">
        <v>9</v>
      </c>
      <c r="E67" s="13" t="s">
        <v>25</v>
      </c>
      <c r="F67" s="27" t="s">
        <v>366</v>
      </c>
      <c r="G67" s="57" t="s">
        <v>19</v>
      </c>
      <c r="H67" s="13" t="s">
        <v>19</v>
      </c>
      <c r="I67" s="66" t="s">
        <v>420</v>
      </c>
      <c r="J67" s="66" t="s">
        <v>420</v>
      </c>
      <c r="K67" s="64"/>
      <c r="L67" s="66"/>
      <c r="M67" s="66" t="str">
        <f t="shared" si="1"/>
        <v>On going</v>
      </c>
      <c r="N67" s="84">
        <v>41725</v>
      </c>
      <c r="O67" s="67"/>
    </row>
    <row r="68" spans="1:17" s="58" customFormat="1" ht="22.5" x14ac:dyDescent="0.2">
      <c r="A68" s="12" t="s">
        <v>523</v>
      </c>
      <c r="B68" s="12"/>
      <c r="C68" s="41" t="s">
        <v>723</v>
      </c>
      <c r="D68" s="13" t="s">
        <v>9</v>
      </c>
      <c r="E68" s="13" t="s">
        <v>17</v>
      </c>
      <c r="F68" s="15" t="s">
        <v>18</v>
      </c>
      <c r="G68" s="57" t="s">
        <v>19</v>
      </c>
      <c r="H68" s="13" t="s">
        <v>19</v>
      </c>
      <c r="I68" s="66" t="s">
        <v>420</v>
      </c>
      <c r="J68" s="66" t="s">
        <v>420</v>
      </c>
      <c r="K68" s="64"/>
      <c r="L68" s="66"/>
      <c r="M68" s="66" t="str">
        <f t="shared" si="1"/>
        <v>On going</v>
      </c>
      <c r="N68" s="84">
        <v>41725</v>
      </c>
      <c r="O68" s="67"/>
      <c r="P68" s="14"/>
      <c r="Q68" s="14"/>
    </row>
    <row r="69" spans="1:17" s="58" customFormat="1" ht="22.5" x14ac:dyDescent="0.2">
      <c r="A69" s="12" t="s">
        <v>524</v>
      </c>
      <c r="B69" s="12"/>
      <c r="C69" s="41" t="s">
        <v>652</v>
      </c>
      <c r="D69" s="13" t="s">
        <v>9</v>
      </c>
      <c r="E69" s="13" t="s">
        <v>10</v>
      </c>
      <c r="F69" s="27" t="s">
        <v>14</v>
      </c>
      <c r="G69" s="57" t="s">
        <v>42</v>
      </c>
      <c r="H69" s="65" t="s">
        <v>353</v>
      </c>
      <c r="I69" s="66" t="s">
        <v>420</v>
      </c>
      <c r="J69" s="66" t="s">
        <v>420</v>
      </c>
      <c r="K69" s="64">
        <v>41725</v>
      </c>
      <c r="L69" s="66"/>
      <c r="M69" s="66" t="str">
        <f t="shared" si="1"/>
        <v>On going</v>
      </c>
      <c r="N69" s="84">
        <v>41725</v>
      </c>
      <c r="O69" s="67"/>
      <c r="P69" s="14"/>
      <c r="Q69" s="14"/>
    </row>
    <row r="70" spans="1:17" s="58" customFormat="1" ht="22.5" x14ac:dyDescent="0.2">
      <c r="A70" s="12" t="s">
        <v>525</v>
      </c>
      <c r="B70" s="12"/>
      <c r="C70" s="41" t="s">
        <v>655</v>
      </c>
      <c r="D70" s="13" t="s">
        <v>9</v>
      </c>
      <c r="E70" s="13" t="s">
        <v>10</v>
      </c>
      <c r="F70" s="27" t="s">
        <v>14</v>
      </c>
      <c r="G70" s="57" t="s">
        <v>43</v>
      </c>
      <c r="H70" s="65" t="s">
        <v>353</v>
      </c>
      <c r="I70" s="66" t="s">
        <v>420</v>
      </c>
      <c r="J70" s="66" t="s">
        <v>420</v>
      </c>
      <c r="K70" s="64">
        <v>41725</v>
      </c>
      <c r="L70" s="66"/>
      <c r="M70" s="66" t="str">
        <f t="shared" ref="M70:M101" si="2">IF(AND(I70="Done",J70="Done",K70&lt;&gt;"?",L70="No"),"Closed",IF(AND(I70="Open",J70="Open",K70="?",ISBLANK(L70)),"Open",IF(OR(I70="Blocked",,J70="Blocked"),"Blocked","On going")))</f>
        <v>On going</v>
      </c>
      <c r="N70" s="84">
        <v>41725</v>
      </c>
      <c r="O70" s="67"/>
      <c r="P70" s="14"/>
      <c r="Q70" s="14"/>
    </row>
    <row r="71" spans="1:17" s="58" customFormat="1" ht="22.5" x14ac:dyDescent="0.2">
      <c r="A71" s="12" t="s">
        <v>526</v>
      </c>
      <c r="B71" s="12"/>
      <c r="C71" s="41" t="s">
        <v>724</v>
      </c>
      <c r="D71" s="13" t="s">
        <v>9</v>
      </c>
      <c r="E71" s="13" t="s">
        <v>17</v>
      </c>
      <c r="F71" s="15" t="s">
        <v>18</v>
      </c>
      <c r="G71" s="57"/>
      <c r="H71" s="13" t="s">
        <v>19</v>
      </c>
      <c r="I71" s="66" t="s">
        <v>420</v>
      </c>
      <c r="J71" s="66" t="s">
        <v>420</v>
      </c>
      <c r="K71" s="64">
        <v>41725</v>
      </c>
      <c r="L71" s="66"/>
      <c r="M71" s="66" t="str">
        <f t="shared" si="2"/>
        <v>On going</v>
      </c>
      <c r="N71" s="84">
        <v>41725</v>
      </c>
      <c r="O71" s="67"/>
      <c r="P71" s="14"/>
      <c r="Q71" s="14"/>
    </row>
    <row r="72" spans="1:17" s="58" customFormat="1" ht="22.5" x14ac:dyDescent="0.2">
      <c r="A72" s="12" t="s">
        <v>527</v>
      </c>
      <c r="B72" s="12"/>
      <c r="C72" s="41" t="s">
        <v>654</v>
      </c>
      <c r="D72" s="13" t="s">
        <v>9</v>
      </c>
      <c r="E72" s="13" t="s">
        <v>10</v>
      </c>
      <c r="F72" s="27" t="s">
        <v>14</v>
      </c>
      <c r="G72" s="57" t="s">
        <v>44</v>
      </c>
      <c r="H72" s="65" t="s">
        <v>353</v>
      </c>
      <c r="I72" s="66" t="s">
        <v>420</v>
      </c>
      <c r="J72" s="66" t="s">
        <v>420</v>
      </c>
      <c r="K72" s="64">
        <v>41725</v>
      </c>
      <c r="L72" s="66"/>
      <c r="M72" s="66" t="str">
        <f t="shared" si="2"/>
        <v>On going</v>
      </c>
      <c r="N72" s="84">
        <v>41725</v>
      </c>
      <c r="O72" s="67"/>
      <c r="P72" s="14"/>
      <c r="Q72" s="14"/>
    </row>
    <row r="73" spans="1:17" s="58" customFormat="1" ht="45" x14ac:dyDescent="0.2">
      <c r="A73" s="12" t="s">
        <v>528</v>
      </c>
      <c r="B73" s="12" t="s">
        <v>688</v>
      </c>
      <c r="C73" s="41" t="s">
        <v>653</v>
      </c>
      <c r="D73" s="13" t="s">
        <v>9</v>
      </c>
      <c r="E73" s="13" t="s">
        <v>10</v>
      </c>
      <c r="F73" s="27" t="s">
        <v>396</v>
      </c>
      <c r="G73" s="57" t="s">
        <v>45</v>
      </c>
      <c r="H73" s="65" t="s">
        <v>353</v>
      </c>
      <c r="I73" s="66" t="s">
        <v>6</v>
      </c>
      <c r="J73" s="66" t="s">
        <v>6</v>
      </c>
      <c r="K73" s="64">
        <v>41725</v>
      </c>
      <c r="L73" s="66" t="s">
        <v>65</v>
      </c>
      <c r="M73" s="66" t="str">
        <f t="shared" si="2"/>
        <v>On going</v>
      </c>
      <c r="N73" s="84">
        <v>41725</v>
      </c>
      <c r="O73" s="67" t="s">
        <v>571</v>
      </c>
      <c r="P73" s="14"/>
      <c r="Q73" s="14"/>
    </row>
    <row r="74" spans="1:17" s="58" customFormat="1" ht="22.5" x14ac:dyDescent="0.2">
      <c r="A74" s="12" t="s">
        <v>529</v>
      </c>
      <c r="B74" s="12"/>
      <c r="C74" s="41" t="s">
        <v>660</v>
      </c>
      <c r="D74" s="13" t="s">
        <v>9</v>
      </c>
      <c r="E74" s="13" t="s">
        <v>17</v>
      </c>
      <c r="F74" s="15" t="s">
        <v>18</v>
      </c>
      <c r="G74" s="57"/>
      <c r="H74" s="13" t="s">
        <v>19</v>
      </c>
      <c r="I74" s="66" t="s">
        <v>420</v>
      </c>
      <c r="J74" s="66" t="s">
        <v>420</v>
      </c>
      <c r="K74" s="64">
        <v>41725</v>
      </c>
      <c r="L74" s="66"/>
      <c r="M74" s="66" t="str">
        <f t="shared" si="2"/>
        <v>On going</v>
      </c>
      <c r="N74" s="84">
        <v>41725</v>
      </c>
      <c r="O74" s="67"/>
      <c r="Q74" s="14"/>
    </row>
    <row r="75" spans="1:17" s="58" customFormat="1" ht="33.75" x14ac:dyDescent="0.2">
      <c r="A75" s="12" t="s">
        <v>530</v>
      </c>
      <c r="B75" s="12"/>
      <c r="C75" s="41" t="s">
        <v>661</v>
      </c>
      <c r="D75" s="13" t="s">
        <v>9</v>
      </c>
      <c r="E75" s="13" t="s">
        <v>17</v>
      </c>
      <c r="F75" s="15" t="s">
        <v>395</v>
      </c>
      <c r="G75" s="57"/>
      <c r="H75" s="13" t="s">
        <v>19</v>
      </c>
      <c r="I75" s="66" t="s">
        <v>420</v>
      </c>
      <c r="J75" s="66" t="s">
        <v>420</v>
      </c>
      <c r="K75" s="64">
        <v>41725</v>
      </c>
      <c r="L75" s="66"/>
      <c r="M75" s="66" t="str">
        <f t="shared" si="2"/>
        <v>On going</v>
      </c>
      <c r="N75" s="84">
        <v>41725</v>
      </c>
      <c r="O75" s="67"/>
      <c r="Q75" s="14"/>
    </row>
    <row r="76" spans="1:17" s="58" customFormat="1" ht="22.5" x14ac:dyDescent="0.2">
      <c r="A76" s="12" t="s">
        <v>531</v>
      </c>
      <c r="B76" s="12"/>
      <c r="C76" s="41" t="s">
        <v>662</v>
      </c>
      <c r="D76" s="13" t="s">
        <v>9</v>
      </c>
      <c r="E76" s="13" t="s">
        <v>25</v>
      </c>
      <c r="F76" s="27" t="s">
        <v>19</v>
      </c>
      <c r="G76" s="57"/>
      <c r="H76" s="13" t="s">
        <v>19</v>
      </c>
      <c r="I76" s="66" t="s">
        <v>420</v>
      </c>
      <c r="J76" s="66" t="s">
        <v>420</v>
      </c>
      <c r="K76" s="64">
        <v>41725</v>
      </c>
      <c r="L76" s="66"/>
      <c r="M76" s="66" t="str">
        <f t="shared" si="2"/>
        <v>On going</v>
      </c>
      <c r="N76" s="84">
        <v>41725</v>
      </c>
      <c r="O76" s="67"/>
      <c r="P76" s="14" t="s">
        <v>644</v>
      </c>
      <c r="Q76" s="14"/>
    </row>
    <row r="77" spans="1:17" s="118" customFormat="1" ht="22.5" x14ac:dyDescent="0.2">
      <c r="A77" s="12" t="s">
        <v>532</v>
      </c>
      <c r="B77" s="12"/>
      <c r="C77" s="41" t="s">
        <v>659</v>
      </c>
      <c r="D77" s="13" t="s">
        <v>38</v>
      </c>
      <c r="E77" s="13" t="s">
        <v>19</v>
      </c>
      <c r="F77" s="27" t="s">
        <v>14</v>
      </c>
      <c r="G77" s="57" t="s">
        <v>46</v>
      </c>
      <c r="H77" s="13" t="s">
        <v>19</v>
      </c>
      <c r="I77" s="66" t="s">
        <v>420</v>
      </c>
      <c r="J77" s="66" t="s">
        <v>420</v>
      </c>
      <c r="K77" s="64">
        <v>41725</v>
      </c>
      <c r="L77" s="66"/>
      <c r="M77" s="66" t="str">
        <f t="shared" si="2"/>
        <v>On going</v>
      </c>
      <c r="N77" s="84">
        <v>41725</v>
      </c>
      <c r="O77" s="67"/>
      <c r="P77" s="14"/>
      <c r="Q77" s="14"/>
    </row>
    <row r="78" spans="1:17" s="117" customFormat="1" ht="22.5" x14ac:dyDescent="0.2">
      <c r="A78" s="12" t="s">
        <v>533</v>
      </c>
      <c r="B78" s="12">
        <v>2</v>
      </c>
      <c r="C78" s="12" t="s">
        <v>648</v>
      </c>
      <c r="D78" s="13" t="s">
        <v>9</v>
      </c>
      <c r="E78" s="13" t="s">
        <v>10</v>
      </c>
      <c r="F78" s="27" t="s">
        <v>14</v>
      </c>
      <c r="G78" s="57" t="s">
        <v>39</v>
      </c>
      <c r="H78" s="65" t="s">
        <v>353</v>
      </c>
      <c r="I78" s="66" t="s">
        <v>420</v>
      </c>
      <c r="J78" s="66" t="s">
        <v>354</v>
      </c>
      <c r="K78" s="64">
        <v>41725</v>
      </c>
      <c r="L78" s="66"/>
      <c r="M78" s="66" t="str">
        <f t="shared" si="2"/>
        <v>On going</v>
      </c>
      <c r="N78" s="84">
        <v>41725</v>
      </c>
      <c r="O78" s="67"/>
      <c r="P78" s="58"/>
      <c r="Q78" s="14"/>
    </row>
    <row r="79" spans="1:17" s="117" customFormat="1" ht="22.5" x14ac:dyDescent="0.2">
      <c r="A79" s="12" t="s">
        <v>534</v>
      </c>
      <c r="B79" s="12"/>
      <c r="C79" s="41" t="s">
        <v>657</v>
      </c>
      <c r="D79" s="13" t="s">
        <v>9</v>
      </c>
      <c r="E79" s="13" t="s">
        <v>10</v>
      </c>
      <c r="F79" s="27" t="s">
        <v>14</v>
      </c>
      <c r="G79" s="57" t="s">
        <v>47</v>
      </c>
      <c r="H79" s="65" t="s">
        <v>353</v>
      </c>
      <c r="I79" s="66" t="s">
        <v>420</v>
      </c>
      <c r="J79" s="66" t="s">
        <v>420</v>
      </c>
      <c r="K79" s="64">
        <v>41725</v>
      </c>
      <c r="L79" s="66"/>
      <c r="M79" s="66" t="str">
        <f t="shared" si="2"/>
        <v>On going</v>
      </c>
      <c r="N79" s="84">
        <v>41725</v>
      </c>
      <c r="O79" s="67"/>
      <c r="P79" s="58"/>
      <c r="Q79" s="14"/>
    </row>
    <row r="80" spans="1:17" s="117" customFormat="1" ht="22.5" x14ac:dyDescent="0.2">
      <c r="A80" s="12" t="s">
        <v>535</v>
      </c>
      <c r="B80" s="12"/>
      <c r="C80" s="41" t="s">
        <v>658</v>
      </c>
      <c r="D80" s="13" t="s">
        <v>9</v>
      </c>
      <c r="E80" s="13" t="s">
        <v>25</v>
      </c>
      <c r="F80" s="27" t="s">
        <v>19</v>
      </c>
      <c r="G80" s="57"/>
      <c r="H80" s="13" t="s">
        <v>19</v>
      </c>
      <c r="I80" s="66" t="s">
        <v>354</v>
      </c>
      <c r="J80" s="66" t="s">
        <v>420</v>
      </c>
      <c r="K80" s="62" t="s">
        <v>19</v>
      </c>
      <c r="L80" s="66" t="s">
        <v>66</v>
      </c>
      <c r="M80" s="66" t="str">
        <f t="shared" si="2"/>
        <v>On going</v>
      </c>
      <c r="N80" s="84">
        <v>41725</v>
      </c>
      <c r="O80" s="67"/>
      <c r="P80" s="58"/>
      <c r="Q80" s="14"/>
    </row>
    <row r="81" spans="1:17" s="117" customFormat="1" ht="40.5" x14ac:dyDescent="0.2">
      <c r="A81" s="12" t="s">
        <v>536</v>
      </c>
      <c r="B81" s="12" t="s">
        <v>15</v>
      </c>
      <c r="C81" s="41" t="s">
        <v>656</v>
      </c>
      <c r="D81" s="13" t="s">
        <v>9</v>
      </c>
      <c r="E81" s="13" t="s">
        <v>10</v>
      </c>
      <c r="F81" s="12" t="s">
        <v>415</v>
      </c>
      <c r="G81" s="77" t="s">
        <v>353</v>
      </c>
      <c r="H81" s="65" t="s">
        <v>353</v>
      </c>
      <c r="I81" s="66" t="s">
        <v>445</v>
      </c>
      <c r="J81" s="66" t="s">
        <v>445</v>
      </c>
      <c r="K81" s="62" t="s">
        <v>19</v>
      </c>
      <c r="L81" s="66" t="s">
        <v>65</v>
      </c>
      <c r="M81" s="66" t="str">
        <f t="shared" si="2"/>
        <v>Blocked</v>
      </c>
      <c r="N81" s="84">
        <v>41725</v>
      </c>
      <c r="O81" s="54" t="s">
        <v>685</v>
      </c>
      <c r="P81" s="58"/>
      <c r="Q81" s="14"/>
    </row>
    <row r="82" spans="1:17" s="117" customFormat="1" ht="40.5" x14ac:dyDescent="0.2">
      <c r="A82" s="12" t="s">
        <v>537</v>
      </c>
      <c r="B82" s="12" t="s">
        <v>16</v>
      </c>
      <c r="C82" s="41" t="s">
        <v>683</v>
      </c>
      <c r="D82" s="57" t="s">
        <v>9</v>
      </c>
      <c r="E82" s="57" t="s">
        <v>10</v>
      </c>
      <c r="F82" s="12" t="s">
        <v>415</v>
      </c>
      <c r="G82" s="77" t="s">
        <v>353</v>
      </c>
      <c r="H82" s="65" t="s">
        <v>353</v>
      </c>
      <c r="I82" s="66" t="s">
        <v>6</v>
      </c>
      <c r="J82" s="66" t="s">
        <v>6</v>
      </c>
      <c r="K82" s="64" t="s">
        <v>19</v>
      </c>
      <c r="L82" s="66" t="s">
        <v>66</v>
      </c>
      <c r="M82" s="66" t="str">
        <f t="shared" si="2"/>
        <v>On going</v>
      </c>
      <c r="N82" s="84">
        <v>41725</v>
      </c>
      <c r="O82" s="54" t="s">
        <v>682</v>
      </c>
      <c r="P82" s="58"/>
      <c r="Q82" s="58"/>
    </row>
    <row r="83" spans="1:17" s="117" customFormat="1" x14ac:dyDescent="0.2">
      <c r="A83" s="12" t="s">
        <v>538</v>
      </c>
      <c r="B83" s="12" t="s">
        <v>20</v>
      </c>
      <c r="C83" s="41" t="s">
        <v>684</v>
      </c>
      <c r="D83" s="57" t="s">
        <v>9</v>
      </c>
      <c r="E83" s="57" t="s">
        <v>10</v>
      </c>
      <c r="F83" s="12" t="s">
        <v>415</v>
      </c>
      <c r="G83" s="77" t="s">
        <v>353</v>
      </c>
      <c r="H83" s="65" t="s">
        <v>353</v>
      </c>
      <c r="I83" s="66" t="s">
        <v>6</v>
      </c>
      <c r="J83" s="66" t="s">
        <v>6</v>
      </c>
      <c r="K83" s="64" t="s">
        <v>19</v>
      </c>
      <c r="L83" s="66" t="s">
        <v>66</v>
      </c>
      <c r="M83" s="66" t="str">
        <f t="shared" si="2"/>
        <v>On going</v>
      </c>
      <c r="N83" s="84">
        <v>41725</v>
      </c>
      <c r="O83" s="67" t="s">
        <v>12</v>
      </c>
      <c r="P83" s="58"/>
      <c r="Q83" s="58"/>
    </row>
    <row r="84" spans="1:17" s="58" customFormat="1" ht="40.5" x14ac:dyDescent="0.2">
      <c r="A84" s="12" t="s">
        <v>764</v>
      </c>
      <c r="B84" s="12" t="s">
        <v>13</v>
      </c>
      <c r="C84" s="41" t="s">
        <v>447</v>
      </c>
      <c r="D84" s="57" t="s">
        <v>9</v>
      </c>
      <c r="E84" s="57" t="s">
        <v>10</v>
      </c>
      <c r="F84" s="12" t="s">
        <v>415</v>
      </c>
      <c r="G84" s="77" t="s">
        <v>353</v>
      </c>
      <c r="H84" s="65" t="s">
        <v>353</v>
      </c>
      <c r="I84" s="66" t="s">
        <v>354</v>
      </c>
      <c r="J84" s="66" t="s">
        <v>354</v>
      </c>
      <c r="K84" s="64" t="s">
        <v>19</v>
      </c>
      <c r="L84" s="66" t="s">
        <v>65</v>
      </c>
      <c r="M84" s="66" t="str">
        <f t="shared" si="2"/>
        <v>On going</v>
      </c>
      <c r="N84" s="84">
        <v>41725</v>
      </c>
      <c r="O84" s="54" t="s">
        <v>464</v>
      </c>
    </row>
    <row r="85" spans="1:17" s="58" customFormat="1" ht="13.5" x14ac:dyDescent="0.2">
      <c r="A85" s="12" t="s">
        <v>765</v>
      </c>
      <c r="B85" s="12" t="s">
        <v>686</v>
      </c>
      <c r="C85" s="41" t="s">
        <v>448</v>
      </c>
      <c r="D85" s="57" t="s">
        <v>9</v>
      </c>
      <c r="E85" s="57" t="s">
        <v>10</v>
      </c>
      <c r="F85" s="12" t="s">
        <v>415</v>
      </c>
      <c r="G85" s="77" t="s">
        <v>353</v>
      </c>
      <c r="H85" s="65" t="s">
        <v>353</v>
      </c>
      <c r="I85" s="66" t="s">
        <v>354</v>
      </c>
      <c r="J85" s="66" t="s">
        <v>420</v>
      </c>
      <c r="K85" s="64" t="s">
        <v>19</v>
      </c>
      <c r="L85" s="66" t="s">
        <v>66</v>
      </c>
      <c r="M85" s="66" t="str">
        <f t="shared" si="2"/>
        <v>On going</v>
      </c>
      <c r="N85" s="84">
        <v>41725</v>
      </c>
      <c r="O85" s="54" t="s">
        <v>465</v>
      </c>
    </row>
    <row r="86" spans="1:17" s="58" customFormat="1" x14ac:dyDescent="0.2">
      <c r="A86" s="12" t="s">
        <v>766</v>
      </c>
      <c r="B86" s="12" t="s">
        <v>687</v>
      </c>
      <c r="C86" s="12" t="s">
        <v>449</v>
      </c>
      <c r="D86" s="57" t="s">
        <v>9</v>
      </c>
      <c r="E86" s="57" t="s">
        <v>10</v>
      </c>
      <c r="F86" s="12" t="s">
        <v>415</v>
      </c>
      <c r="G86" s="77" t="s">
        <v>353</v>
      </c>
      <c r="H86" s="65" t="s">
        <v>353</v>
      </c>
      <c r="I86" s="66" t="s">
        <v>420</v>
      </c>
      <c r="J86" s="66" t="s">
        <v>420</v>
      </c>
      <c r="K86" s="63" t="s">
        <v>19</v>
      </c>
      <c r="L86" s="66"/>
      <c r="M86" s="66" t="str">
        <f t="shared" si="2"/>
        <v>Open</v>
      </c>
      <c r="N86" s="84">
        <v>41725</v>
      </c>
      <c r="O86" s="67"/>
    </row>
    <row r="87" spans="1:17" s="58" customFormat="1" x14ac:dyDescent="0.2">
      <c r="A87" s="12" t="s">
        <v>767</v>
      </c>
      <c r="B87" s="12" t="s">
        <v>21</v>
      </c>
      <c r="C87" s="41" t="s">
        <v>446</v>
      </c>
      <c r="D87" s="57" t="s">
        <v>9</v>
      </c>
      <c r="E87" s="57" t="s">
        <v>10</v>
      </c>
      <c r="F87" s="12" t="s">
        <v>415</v>
      </c>
      <c r="G87" s="77" t="s">
        <v>353</v>
      </c>
      <c r="H87" s="65" t="s">
        <v>353</v>
      </c>
      <c r="I87" s="66" t="s">
        <v>6</v>
      </c>
      <c r="J87" s="66" t="s">
        <v>6</v>
      </c>
      <c r="K87" s="64" t="s">
        <v>19</v>
      </c>
      <c r="L87" s="66" t="s">
        <v>66</v>
      </c>
      <c r="M87" s="66" t="str">
        <f t="shared" si="2"/>
        <v>On going</v>
      </c>
      <c r="N87" s="84">
        <v>41725</v>
      </c>
      <c r="O87" s="67" t="s">
        <v>12</v>
      </c>
      <c r="P87" s="14"/>
    </row>
    <row r="88" spans="1:17" s="113" customFormat="1" ht="22.5" x14ac:dyDescent="0.2">
      <c r="A88" s="12" t="s">
        <v>768</v>
      </c>
      <c r="B88" s="12"/>
      <c r="C88" s="41" t="s">
        <v>55</v>
      </c>
      <c r="D88" s="13" t="s">
        <v>9</v>
      </c>
      <c r="E88" s="13" t="s">
        <v>56</v>
      </c>
      <c r="F88" s="27" t="s">
        <v>371</v>
      </c>
      <c r="G88" s="57"/>
      <c r="H88" s="13" t="s">
        <v>19</v>
      </c>
      <c r="I88" s="66" t="s">
        <v>420</v>
      </c>
      <c r="J88" s="66" t="s">
        <v>420</v>
      </c>
      <c r="K88" s="63" t="s">
        <v>19</v>
      </c>
      <c r="L88" s="66"/>
      <c r="M88" s="66" t="str">
        <f t="shared" si="2"/>
        <v>Open</v>
      </c>
      <c r="N88" s="84">
        <v>41725</v>
      </c>
      <c r="O88" s="67"/>
      <c r="P88" s="102"/>
      <c r="Q88" s="14"/>
    </row>
    <row r="89" spans="1:17" s="113" customFormat="1" ht="22.5" x14ac:dyDescent="0.2">
      <c r="A89" s="12" t="s">
        <v>769</v>
      </c>
      <c r="B89" s="12"/>
      <c r="C89" s="41" t="s">
        <v>715</v>
      </c>
      <c r="D89" s="13" t="s">
        <v>9</v>
      </c>
      <c r="E89" s="13" t="s">
        <v>56</v>
      </c>
      <c r="F89" s="27" t="s">
        <v>371</v>
      </c>
      <c r="G89" s="57"/>
      <c r="H89" s="13" t="s">
        <v>19</v>
      </c>
      <c r="I89" s="66" t="s">
        <v>420</v>
      </c>
      <c r="J89" s="66" t="s">
        <v>420</v>
      </c>
      <c r="K89" s="63" t="s">
        <v>19</v>
      </c>
      <c r="L89" s="66"/>
      <c r="M89" s="66" t="str">
        <f t="shared" si="2"/>
        <v>Open</v>
      </c>
      <c r="N89" s="84">
        <v>41725</v>
      </c>
      <c r="O89" s="67"/>
      <c r="P89" s="102"/>
      <c r="Q89" s="14"/>
    </row>
    <row r="90" spans="1:17" s="58" customFormat="1" ht="22.5" x14ac:dyDescent="0.2">
      <c r="A90" s="12" t="s">
        <v>770</v>
      </c>
      <c r="B90" s="12"/>
      <c r="C90" s="41" t="s">
        <v>716</v>
      </c>
      <c r="D90" s="13" t="s">
        <v>9</v>
      </c>
      <c r="E90" s="13" t="s">
        <v>56</v>
      </c>
      <c r="F90" s="27" t="s">
        <v>371</v>
      </c>
      <c r="G90" s="57"/>
      <c r="H90" s="13" t="s">
        <v>19</v>
      </c>
      <c r="I90" s="66" t="s">
        <v>420</v>
      </c>
      <c r="J90" s="66" t="s">
        <v>420</v>
      </c>
      <c r="K90" s="63" t="s">
        <v>19</v>
      </c>
      <c r="L90" s="66"/>
      <c r="M90" s="66" t="str">
        <f t="shared" si="2"/>
        <v>Open</v>
      </c>
      <c r="N90" s="84">
        <v>41725</v>
      </c>
      <c r="O90" s="67"/>
      <c r="P90" s="102"/>
      <c r="Q90" s="14"/>
    </row>
    <row r="91" spans="1:17" s="113" customFormat="1" ht="22.5" x14ac:dyDescent="0.2">
      <c r="A91" s="12" t="s">
        <v>771</v>
      </c>
      <c r="B91" s="12"/>
      <c r="C91" s="41" t="s">
        <v>57</v>
      </c>
      <c r="D91" s="13" t="s">
        <v>9</v>
      </c>
      <c r="E91" s="13" t="s">
        <v>56</v>
      </c>
      <c r="F91" s="27" t="s">
        <v>371</v>
      </c>
      <c r="G91" s="57"/>
      <c r="H91" s="13" t="s">
        <v>19</v>
      </c>
      <c r="I91" s="66" t="s">
        <v>420</v>
      </c>
      <c r="J91" s="66" t="s">
        <v>420</v>
      </c>
      <c r="K91" s="63" t="s">
        <v>19</v>
      </c>
      <c r="L91" s="66"/>
      <c r="M91" s="66" t="str">
        <f t="shared" si="2"/>
        <v>Open</v>
      </c>
      <c r="N91" s="84">
        <v>41725</v>
      </c>
      <c r="O91" s="67"/>
      <c r="P91" s="14"/>
      <c r="Q91" s="14"/>
    </row>
    <row r="92" spans="1:17" s="58" customFormat="1" x14ac:dyDescent="0.2">
      <c r="A92" s="12" t="s">
        <v>772</v>
      </c>
      <c r="B92" s="12"/>
      <c r="C92" s="12" t="s">
        <v>717</v>
      </c>
      <c r="D92" s="13" t="s">
        <v>58</v>
      </c>
      <c r="E92" s="13" t="s">
        <v>56</v>
      </c>
      <c r="F92" s="27" t="s">
        <v>19</v>
      </c>
      <c r="G92" s="57"/>
      <c r="H92" s="13" t="s">
        <v>19</v>
      </c>
      <c r="I92" s="66" t="s">
        <v>420</v>
      </c>
      <c r="J92" s="66" t="s">
        <v>420</v>
      </c>
      <c r="K92" s="63" t="s">
        <v>19</v>
      </c>
      <c r="L92" s="66"/>
      <c r="M92" s="66" t="str">
        <f t="shared" si="2"/>
        <v>Open</v>
      </c>
      <c r="N92" s="84">
        <v>41725</v>
      </c>
      <c r="O92" s="67"/>
      <c r="P92" s="14"/>
      <c r="Q92" s="14"/>
    </row>
    <row r="93" spans="1:17" s="58" customFormat="1" x14ac:dyDescent="0.2">
      <c r="A93" s="12" t="s">
        <v>773</v>
      </c>
      <c r="B93" s="12"/>
      <c r="C93" s="12" t="s">
        <v>718</v>
      </c>
      <c r="D93" s="13" t="s">
        <v>38</v>
      </c>
      <c r="E93" s="13" t="s">
        <v>56</v>
      </c>
      <c r="F93" s="27" t="s">
        <v>19</v>
      </c>
      <c r="G93" s="57"/>
      <c r="H93" s="13" t="s">
        <v>19</v>
      </c>
      <c r="I93" s="66" t="s">
        <v>420</v>
      </c>
      <c r="J93" s="66" t="s">
        <v>420</v>
      </c>
      <c r="K93" s="63" t="s">
        <v>19</v>
      </c>
      <c r="L93" s="66"/>
      <c r="M93" s="66" t="str">
        <f t="shared" si="2"/>
        <v>Open</v>
      </c>
      <c r="N93" s="84">
        <v>41725</v>
      </c>
      <c r="O93" s="67"/>
      <c r="P93" s="14"/>
      <c r="Q93" s="14"/>
    </row>
    <row r="94" spans="1:17" s="58" customFormat="1" x14ac:dyDescent="0.2">
      <c r="A94" s="12" t="s">
        <v>774</v>
      </c>
      <c r="B94" s="12"/>
      <c r="C94" s="12" t="s">
        <v>59</v>
      </c>
      <c r="D94" s="13" t="s">
        <v>38</v>
      </c>
      <c r="E94" s="13" t="s">
        <v>56</v>
      </c>
      <c r="F94" s="27" t="s">
        <v>19</v>
      </c>
      <c r="G94" s="57"/>
      <c r="H94" s="13" t="s">
        <v>19</v>
      </c>
      <c r="I94" s="66" t="s">
        <v>420</v>
      </c>
      <c r="J94" s="66" t="s">
        <v>420</v>
      </c>
      <c r="K94" s="63" t="s">
        <v>19</v>
      </c>
      <c r="L94" s="66"/>
      <c r="M94" s="66" t="str">
        <f t="shared" si="2"/>
        <v>Open</v>
      </c>
      <c r="N94" s="84">
        <v>41725</v>
      </c>
      <c r="O94" s="67"/>
      <c r="P94" s="102"/>
      <c r="Q94" s="14"/>
    </row>
    <row r="95" spans="1:17" s="58" customFormat="1" x14ac:dyDescent="0.2">
      <c r="A95" s="12" t="s">
        <v>775</v>
      </c>
      <c r="B95" s="12"/>
      <c r="C95" s="41" t="s">
        <v>733</v>
      </c>
      <c r="D95" s="13" t="s">
        <v>9</v>
      </c>
      <c r="E95" s="13" t="s">
        <v>56</v>
      </c>
      <c r="F95" s="27" t="s">
        <v>19</v>
      </c>
      <c r="G95" s="57"/>
      <c r="H95" s="13" t="s">
        <v>19</v>
      </c>
      <c r="I95" s="66" t="s">
        <v>420</v>
      </c>
      <c r="J95" s="66" t="s">
        <v>420</v>
      </c>
      <c r="K95" s="63" t="s">
        <v>19</v>
      </c>
      <c r="L95" s="66"/>
      <c r="M95" s="66" t="str">
        <f t="shared" si="2"/>
        <v>Open</v>
      </c>
      <c r="N95" s="84">
        <v>41725</v>
      </c>
      <c r="O95" s="67"/>
      <c r="P95" s="102"/>
      <c r="Q95" s="14"/>
    </row>
    <row r="96" spans="1:17" s="58" customFormat="1" x14ac:dyDescent="0.2">
      <c r="A96" s="12" t="s">
        <v>776</v>
      </c>
      <c r="B96" s="12"/>
      <c r="C96" s="41" t="s">
        <v>732</v>
      </c>
      <c r="D96" s="13" t="s">
        <v>9</v>
      </c>
      <c r="E96" s="13" t="s">
        <v>56</v>
      </c>
      <c r="F96" s="27" t="s">
        <v>372</v>
      </c>
      <c r="G96" s="57"/>
      <c r="H96" s="13" t="s">
        <v>19</v>
      </c>
      <c r="I96" s="66" t="s">
        <v>420</v>
      </c>
      <c r="J96" s="66" t="s">
        <v>420</v>
      </c>
      <c r="K96" s="63" t="s">
        <v>19</v>
      </c>
      <c r="L96" s="66"/>
      <c r="M96" s="66" t="str">
        <f t="shared" si="2"/>
        <v>Open</v>
      </c>
      <c r="N96" s="84">
        <v>41725</v>
      </c>
      <c r="O96" s="67"/>
      <c r="P96" s="14"/>
      <c r="Q96" s="14"/>
    </row>
    <row r="97" spans="1:17" s="58" customFormat="1" x14ac:dyDescent="0.2">
      <c r="A97" s="12" t="s">
        <v>777</v>
      </c>
      <c r="B97" s="12"/>
      <c r="C97" s="41" t="s">
        <v>719</v>
      </c>
      <c r="D97" s="13" t="s">
        <v>9</v>
      </c>
      <c r="E97" s="13" t="s">
        <v>19</v>
      </c>
      <c r="F97" s="27" t="s">
        <v>19</v>
      </c>
      <c r="G97" s="57"/>
      <c r="H97" s="13" t="s">
        <v>19</v>
      </c>
      <c r="I97" s="66" t="s">
        <v>420</v>
      </c>
      <c r="J97" s="66" t="s">
        <v>420</v>
      </c>
      <c r="K97" s="63" t="s">
        <v>19</v>
      </c>
      <c r="L97" s="66"/>
      <c r="M97" s="66" t="str">
        <f t="shared" si="2"/>
        <v>Open</v>
      </c>
      <c r="N97" s="84">
        <v>41725</v>
      </c>
      <c r="O97" s="67"/>
      <c r="P97" s="102"/>
      <c r="Q97" s="14"/>
    </row>
    <row r="98" spans="1:17" s="58" customFormat="1" x14ac:dyDescent="0.2">
      <c r="A98" s="12" t="s">
        <v>778</v>
      </c>
      <c r="B98" s="12"/>
      <c r="C98" s="12" t="s">
        <v>373</v>
      </c>
      <c r="D98" s="13" t="s">
        <v>9</v>
      </c>
      <c r="E98" s="13" t="s">
        <v>56</v>
      </c>
      <c r="F98" s="27" t="s">
        <v>372</v>
      </c>
      <c r="G98" s="57"/>
      <c r="H98" s="13" t="s">
        <v>19</v>
      </c>
      <c r="I98" s="66" t="s">
        <v>420</v>
      </c>
      <c r="J98" s="66" t="s">
        <v>420</v>
      </c>
      <c r="K98" s="63" t="s">
        <v>19</v>
      </c>
      <c r="L98" s="66"/>
      <c r="M98" s="66" t="str">
        <f t="shared" si="2"/>
        <v>Open</v>
      </c>
      <c r="N98" s="84">
        <v>41725</v>
      </c>
      <c r="O98" s="67"/>
      <c r="P98" s="14"/>
      <c r="Q98" s="14"/>
    </row>
    <row r="99" spans="1:17" s="58" customFormat="1" x14ac:dyDescent="0.2">
      <c r="A99" s="12" t="s">
        <v>779</v>
      </c>
      <c r="B99" s="12"/>
      <c r="C99" s="12" t="s">
        <v>369</v>
      </c>
      <c r="D99" s="13" t="s">
        <v>9</v>
      </c>
      <c r="E99" s="13" t="s">
        <v>56</v>
      </c>
      <c r="F99" s="27" t="s">
        <v>368</v>
      </c>
      <c r="G99" s="57"/>
      <c r="H99" s="13" t="s">
        <v>19</v>
      </c>
      <c r="I99" s="66" t="s">
        <v>420</v>
      </c>
      <c r="J99" s="66" t="s">
        <v>420</v>
      </c>
      <c r="K99" s="63" t="s">
        <v>19</v>
      </c>
      <c r="L99" s="66"/>
      <c r="M99" s="66" t="str">
        <f t="shared" si="2"/>
        <v>Open</v>
      </c>
      <c r="N99" s="84">
        <v>41725</v>
      </c>
      <c r="O99" s="67"/>
      <c r="P99" s="14"/>
      <c r="Q99" s="14"/>
    </row>
    <row r="100" spans="1:17" s="58" customFormat="1" ht="22.5" x14ac:dyDescent="0.2">
      <c r="A100" s="12" t="s">
        <v>780</v>
      </c>
      <c r="B100" s="12"/>
      <c r="C100" s="12" t="s">
        <v>370</v>
      </c>
      <c r="D100" s="13" t="s">
        <v>9</v>
      </c>
      <c r="E100" s="13" t="s">
        <v>56</v>
      </c>
      <c r="F100" s="27" t="s">
        <v>375</v>
      </c>
      <c r="G100" s="57"/>
      <c r="H100" s="13" t="s">
        <v>19</v>
      </c>
      <c r="I100" s="66" t="s">
        <v>420</v>
      </c>
      <c r="J100" s="66" t="s">
        <v>420</v>
      </c>
      <c r="K100" s="63" t="s">
        <v>19</v>
      </c>
      <c r="L100" s="66"/>
      <c r="M100" s="66" t="str">
        <f t="shared" si="2"/>
        <v>Open</v>
      </c>
      <c r="N100" s="84">
        <v>41725</v>
      </c>
      <c r="O100" s="67"/>
      <c r="P100" s="14"/>
      <c r="Q100" s="14"/>
    </row>
    <row r="101" spans="1:17" s="58" customFormat="1" x14ac:dyDescent="0.2">
      <c r="A101" s="12" t="s">
        <v>781</v>
      </c>
      <c r="B101" s="12"/>
      <c r="C101" s="12" t="s">
        <v>374</v>
      </c>
      <c r="D101" s="13" t="s">
        <v>9</v>
      </c>
      <c r="E101" s="13" t="s">
        <v>56</v>
      </c>
      <c r="F101" s="27" t="s">
        <v>372</v>
      </c>
      <c r="G101" s="57"/>
      <c r="H101" s="13" t="s">
        <v>19</v>
      </c>
      <c r="I101" s="66" t="s">
        <v>420</v>
      </c>
      <c r="J101" s="66" t="s">
        <v>420</v>
      </c>
      <c r="K101" s="63" t="s">
        <v>19</v>
      </c>
      <c r="L101" s="66"/>
      <c r="M101" s="66" t="str">
        <f t="shared" si="2"/>
        <v>Open</v>
      </c>
      <c r="N101" s="84">
        <v>41725</v>
      </c>
      <c r="O101" s="67"/>
      <c r="P101" s="14"/>
      <c r="Q101" s="14"/>
    </row>
    <row r="102" spans="1:17" s="58" customFormat="1" x14ac:dyDescent="0.2">
      <c r="A102" s="12" t="s">
        <v>782</v>
      </c>
      <c r="B102" s="12"/>
      <c r="C102" s="12" t="s">
        <v>376</v>
      </c>
      <c r="D102" s="13" t="s">
        <v>9</v>
      </c>
      <c r="E102" s="13" t="s">
        <v>56</v>
      </c>
      <c r="F102" s="27" t="s">
        <v>372</v>
      </c>
      <c r="G102" s="57"/>
      <c r="H102" s="13" t="s">
        <v>19</v>
      </c>
      <c r="I102" s="66" t="s">
        <v>420</v>
      </c>
      <c r="J102" s="66" t="s">
        <v>420</v>
      </c>
      <c r="K102" s="63" t="s">
        <v>19</v>
      </c>
      <c r="L102" s="66"/>
      <c r="M102" s="66" t="str">
        <f t="shared" ref="M102:M133" si="3">IF(AND(I102="Done",J102="Done",K102&lt;&gt;"?",L102="No"),"Closed",IF(AND(I102="Open",J102="Open",K102="?",ISBLANK(L102)),"Open",IF(OR(I102="Blocked",,J102="Blocked"),"Blocked","On going")))</f>
        <v>Open</v>
      </c>
      <c r="N102" s="84">
        <v>41725</v>
      </c>
      <c r="O102" s="67"/>
      <c r="P102" s="14"/>
      <c r="Q102" s="14"/>
    </row>
    <row r="103" spans="1:17" s="58" customFormat="1" x14ac:dyDescent="0.2">
      <c r="A103" s="12" t="s">
        <v>783</v>
      </c>
      <c r="B103" s="12"/>
      <c r="C103" s="12" t="s">
        <v>48</v>
      </c>
      <c r="D103" s="13" t="s">
        <v>49</v>
      </c>
      <c r="E103" s="13" t="s">
        <v>25</v>
      </c>
      <c r="F103" s="27" t="s">
        <v>19</v>
      </c>
      <c r="G103" s="57"/>
      <c r="H103" s="13" t="s">
        <v>19</v>
      </c>
      <c r="I103" s="66" t="s">
        <v>420</v>
      </c>
      <c r="J103" s="66" t="s">
        <v>420</v>
      </c>
      <c r="K103" s="63" t="s">
        <v>19</v>
      </c>
      <c r="L103" s="66"/>
      <c r="M103" s="66" t="str">
        <f t="shared" si="3"/>
        <v>Open</v>
      </c>
      <c r="N103" s="84">
        <v>41725</v>
      </c>
      <c r="O103" s="67"/>
      <c r="P103" s="14"/>
      <c r="Q103" s="14"/>
    </row>
    <row r="104" spans="1:17" s="58" customFormat="1" x14ac:dyDescent="0.2">
      <c r="A104" s="12" t="s">
        <v>784</v>
      </c>
      <c r="B104" s="12"/>
      <c r="C104" s="12" t="s">
        <v>50</v>
      </c>
      <c r="D104" s="13" t="s">
        <v>51</v>
      </c>
      <c r="E104" s="13" t="s">
        <v>25</v>
      </c>
      <c r="F104" s="27" t="s">
        <v>19</v>
      </c>
      <c r="G104" s="57"/>
      <c r="H104" s="13" t="s">
        <v>19</v>
      </c>
      <c r="I104" s="66" t="s">
        <v>420</v>
      </c>
      <c r="J104" s="66" t="s">
        <v>420</v>
      </c>
      <c r="K104" s="63" t="s">
        <v>19</v>
      </c>
      <c r="L104" s="66"/>
      <c r="M104" s="66" t="str">
        <f t="shared" si="3"/>
        <v>Open</v>
      </c>
      <c r="N104" s="84">
        <v>41725</v>
      </c>
      <c r="O104" s="67"/>
      <c r="P104" s="14"/>
      <c r="Q104" s="14"/>
    </row>
    <row r="105" spans="1:17" s="58" customFormat="1" x14ac:dyDescent="0.2">
      <c r="A105" s="12" t="s">
        <v>785</v>
      </c>
      <c r="B105" s="12"/>
      <c r="C105" s="41" t="s">
        <v>52</v>
      </c>
      <c r="D105" s="13" t="s">
        <v>9</v>
      </c>
      <c r="E105" s="13" t="s">
        <v>25</v>
      </c>
      <c r="F105" s="27" t="s">
        <v>19</v>
      </c>
      <c r="G105" s="57"/>
      <c r="H105" s="13" t="s">
        <v>19</v>
      </c>
      <c r="I105" s="66" t="s">
        <v>420</v>
      </c>
      <c r="J105" s="66" t="s">
        <v>420</v>
      </c>
      <c r="K105" s="63" t="s">
        <v>19</v>
      </c>
      <c r="L105" s="66"/>
      <c r="M105" s="66" t="str">
        <f t="shared" si="3"/>
        <v>Open</v>
      </c>
      <c r="N105" s="84">
        <v>41725</v>
      </c>
      <c r="O105" s="67"/>
      <c r="P105" s="14"/>
      <c r="Q105" s="14"/>
    </row>
    <row r="106" spans="1:17" s="58" customFormat="1" ht="22.5" x14ac:dyDescent="0.2">
      <c r="A106" s="12" t="s">
        <v>786</v>
      </c>
      <c r="B106" s="12"/>
      <c r="C106" s="41" t="s">
        <v>53</v>
      </c>
      <c r="D106" s="13" t="s">
        <v>9</v>
      </c>
      <c r="E106" s="13" t="s">
        <v>25</v>
      </c>
      <c r="F106" s="27" t="s">
        <v>19</v>
      </c>
      <c r="G106" s="57"/>
      <c r="H106" s="13" t="s">
        <v>19</v>
      </c>
      <c r="I106" s="66" t="s">
        <v>420</v>
      </c>
      <c r="J106" s="66" t="s">
        <v>420</v>
      </c>
      <c r="K106" s="63" t="s">
        <v>19</v>
      </c>
      <c r="L106" s="66"/>
      <c r="M106" s="66" t="str">
        <f t="shared" si="3"/>
        <v>Open</v>
      </c>
      <c r="N106" s="84">
        <v>41725</v>
      </c>
      <c r="O106" s="67"/>
      <c r="P106" s="14"/>
      <c r="Q106" s="14"/>
    </row>
    <row r="107" spans="1:17" s="58" customFormat="1" x14ac:dyDescent="0.2">
      <c r="A107" s="12" t="s">
        <v>787</v>
      </c>
      <c r="B107" s="12"/>
      <c r="C107" s="41" t="s">
        <v>54</v>
      </c>
      <c r="D107" s="13" t="s">
        <v>9</v>
      </c>
      <c r="E107" s="13" t="s">
        <v>25</v>
      </c>
      <c r="F107" s="27" t="s">
        <v>19</v>
      </c>
      <c r="G107" s="57"/>
      <c r="H107" s="13" t="s">
        <v>19</v>
      </c>
      <c r="I107" s="66" t="s">
        <v>420</v>
      </c>
      <c r="J107" s="66" t="s">
        <v>420</v>
      </c>
      <c r="K107" s="63" t="s">
        <v>19</v>
      </c>
      <c r="L107" s="66"/>
      <c r="M107" s="66" t="str">
        <f t="shared" si="3"/>
        <v>Open</v>
      </c>
      <c r="N107" s="84">
        <v>41725</v>
      </c>
      <c r="O107" s="67"/>
      <c r="P107" s="14"/>
      <c r="Q107" s="14"/>
    </row>
  </sheetData>
  <autoFilter ref="A4:P107"/>
  <sortState ref="A5:Q192">
    <sortCondition ref="A5:A192"/>
  </sortState>
  <mergeCells count="1">
    <mergeCell ref="I1:J2"/>
  </mergeCells>
  <conditionalFormatting sqref="L75:L76 L1:L9 L108:L1048576">
    <cfRule type="cellIs" dxfId="832" priority="889" operator="equal">
      <formula>"Yes"</formula>
    </cfRule>
  </conditionalFormatting>
  <conditionalFormatting sqref="I1:J3 I108:J1048576 J4:J5 M75:M76 I75 M6:M9 I4:I9 I24:I29 M108:M1048576">
    <cfRule type="cellIs" dxfId="831" priority="885" stopIfTrue="1" operator="equal">
      <formula>"Blocked"</formula>
    </cfRule>
    <cfRule type="cellIs" dxfId="830" priority="886" stopIfTrue="1" operator="equal">
      <formula>"Open"</formula>
    </cfRule>
    <cfRule type="cellIs" dxfId="829" priority="887" stopIfTrue="1" operator="equal">
      <formula>"Closed"</formula>
    </cfRule>
    <cfRule type="cellIs" dxfId="828" priority="888" stopIfTrue="1" operator="equal">
      <formula>"On going"</formula>
    </cfRule>
  </conditionalFormatting>
  <conditionalFormatting sqref="L45:L52 L54:L62 L91 L28:L34 L11 L13:L22 L24:L26 L36 L38:L43 L64:L69 L78:L79 L81 L71 L88:L89 L93:L97">
    <cfRule type="cellIs" dxfId="827" priority="812" operator="equal">
      <formula>"Yes"</formula>
    </cfRule>
  </conditionalFormatting>
  <conditionalFormatting sqref="J6 J75:J79 J91 J28:J34 J8:J9 J11 J13:J22 J24:J26 J81 J88:J89 J93:J97">
    <cfRule type="cellIs" dxfId="826" priority="808" stopIfTrue="1" operator="equal">
      <formula>"Blocked"</formula>
    </cfRule>
    <cfRule type="cellIs" dxfId="825" priority="809" stopIfTrue="1" operator="equal">
      <formula>"Open"</formula>
    </cfRule>
    <cfRule type="cellIs" dxfId="824" priority="810" stopIfTrue="1" operator="equal">
      <formula>"Closed"</formula>
    </cfRule>
    <cfRule type="cellIs" dxfId="823" priority="811" stopIfTrue="1" operator="equal">
      <formula>"On going"</formula>
    </cfRule>
  </conditionalFormatting>
  <conditionalFormatting sqref="M1:M5">
    <cfRule type="cellIs" dxfId="822" priority="719" stopIfTrue="1" operator="equal">
      <formula>"Blocked"</formula>
    </cfRule>
    <cfRule type="cellIs" dxfId="821" priority="720" stopIfTrue="1" operator="equal">
      <formula>"Open"</formula>
    </cfRule>
    <cfRule type="cellIs" dxfId="820" priority="721" stopIfTrue="1" operator="equal">
      <formula>"Closed"</formula>
    </cfRule>
    <cfRule type="cellIs" dxfId="819" priority="722" stopIfTrue="1" operator="equal">
      <formula>"On going"</formula>
    </cfRule>
  </conditionalFormatting>
  <conditionalFormatting sqref="M45:M52 M54:M69 M91 M28:M34 M11 M13:M22 M24:M26 M36 M38:M43 M78:M79 M81 M71 M88:M89 M93:M97">
    <cfRule type="cellIs" dxfId="818" priority="711" stopIfTrue="1" operator="equal">
      <formula>"Blocked"</formula>
    </cfRule>
    <cfRule type="cellIs" dxfId="817" priority="712" stopIfTrue="1" operator="equal">
      <formula>"Open"</formula>
    </cfRule>
    <cfRule type="cellIs" dxfId="816" priority="713" stopIfTrue="1" operator="equal">
      <formula>"Closed"</formula>
    </cfRule>
    <cfRule type="cellIs" dxfId="815" priority="714" stopIfTrue="1" operator="equal">
      <formula>"On going"</formula>
    </cfRule>
  </conditionalFormatting>
  <conditionalFormatting sqref="L90">
    <cfRule type="cellIs" dxfId="814" priority="686" operator="equal">
      <formula>"Yes"</formula>
    </cfRule>
  </conditionalFormatting>
  <conditionalFormatting sqref="J90">
    <cfRule type="cellIs" dxfId="813" priority="682" stopIfTrue="1" operator="equal">
      <formula>"Blocked"</formula>
    </cfRule>
    <cfRule type="cellIs" dxfId="812" priority="683" stopIfTrue="1" operator="equal">
      <formula>"Open"</formula>
    </cfRule>
    <cfRule type="cellIs" dxfId="811" priority="684" stopIfTrue="1" operator="equal">
      <formula>"Closed"</formula>
    </cfRule>
    <cfRule type="cellIs" dxfId="810" priority="685" stopIfTrue="1" operator="equal">
      <formula>"On going"</formula>
    </cfRule>
  </conditionalFormatting>
  <conditionalFormatting sqref="M90">
    <cfRule type="cellIs" dxfId="809" priority="678" stopIfTrue="1" operator="equal">
      <formula>"Blocked"</formula>
    </cfRule>
    <cfRule type="cellIs" dxfId="808" priority="679" stopIfTrue="1" operator="equal">
      <formula>"Open"</formula>
    </cfRule>
    <cfRule type="cellIs" dxfId="807" priority="680" stopIfTrue="1" operator="equal">
      <formula>"Closed"</formula>
    </cfRule>
    <cfRule type="cellIs" dxfId="806" priority="681" stopIfTrue="1" operator="equal">
      <formula>"On going"</formula>
    </cfRule>
  </conditionalFormatting>
  <conditionalFormatting sqref="I54:I62 I32:I34 I76:I79 I89:I90 I96:I97 I22 I11 I13:I18 I36 I38:I43 I64:I69 I81">
    <cfRule type="cellIs" dxfId="805" priority="532" stopIfTrue="1" operator="equal">
      <formula>"Blocked"</formula>
    </cfRule>
    <cfRule type="cellIs" dxfId="804" priority="533" stopIfTrue="1" operator="equal">
      <formula>"Open"</formula>
    </cfRule>
    <cfRule type="cellIs" dxfId="803" priority="534" stopIfTrue="1" operator="equal">
      <formula>"Closed"</formula>
    </cfRule>
    <cfRule type="cellIs" dxfId="802" priority="535" stopIfTrue="1" operator="equal">
      <formula>"On going"</formula>
    </cfRule>
  </conditionalFormatting>
  <conditionalFormatting sqref="I45:I52">
    <cfRule type="cellIs" dxfId="801" priority="524" stopIfTrue="1" operator="equal">
      <formula>"Blocked"</formula>
    </cfRule>
    <cfRule type="cellIs" dxfId="800" priority="525" stopIfTrue="1" operator="equal">
      <formula>"Open"</formula>
    </cfRule>
    <cfRule type="cellIs" dxfId="799" priority="526" stopIfTrue="1" operator="equal">
      <formula>"Closed"</formula>
    </cfRule>
    <cfRule type="cellIs" dxfId="798" priority="527" stopIfTrue="1" operator="equal">
      <formula>"On going"</formula>
    </cfRule>
  </conditionalFormatting>
  <conditionalFormatting sqref="I19:I21">
    <cfRule type="cellIs" dxfId="797" priority="496" stopIfTrue="1" operator="equal">
      <formula>"Blocked"</formula>
    </cfRule>
    <cfRule type="cellIs" dxfId="796" priority="497" stopIfTrue="1" operator="equal">
      <formula>"Open"</formula>
    </cfRule>
    <cfRule type="cellIs" dxfId="795" priority="498" stopIfTrue="1" operator="equal">
      <formula>"Closed"</formula>
    </cfRule>
    <cfRule type="cellIs" dxfId="794" priority="499" stopIfTrue="1" operator="equal">
      <formula>"On going"</formula>
    </cfRule>
  </conditionalFormatting>
  <conditionalFormatting sqref="I30:I31">
    <cfRule type="cellIs" dxfId="793" priority="492" stopIfTrue="1" operator="equal">
      <formula>"Blocked"</formula>
    </cfRule>
    <cfRule type="cellIs" dxfId="792" priority="493" stopIfTrue="1" operator="equal">
      <formula>"Open"</formula>
    </cfRule>
    <cfRule type="cellIs" dxfId="791" priority="494" stopIfTrue="1" operator="equal">
      <formula>"Closed"</formula>
    </cfRule>
    <cfRule type="cellIs" dxfId="790" priority="495" stopIfTrue="1" operator="equal">
      <formula>"On going"</formula>
    </cfRule>
  </conditionalFormatting>
  <conditionalFormatting sqref="I71">
    <cfRule type="cellIs" dxfId="789" priority="488" stopIfTrue="1" operator="equal">
      <formula>"Blocked"</formula>
    </cfRule>
    <cfRule type="cellIs" dxfId="788" priority="489" stopIfTrue="1" operator="equal">
      <formula>"Open"</formula>
    </cfRule>
    <cfRule type="cellIs" dxfId="787" priority="490" stopIfTrue="1" operator="equal">
      <formula>"Closed"</formula>
    </cfRule>
    <cfRule type="cellIs" dxfId="786" priority="491" stopIfTrue="1" operator="equal">
      <formula>"On going"</formula>
    </cfRule>
  </conditionalFormatting>
  <conditionalFormatting sqref="I88">
    <cfRule type="cellIs" dxfId="785" priority="484" stopIfTrue="1" operator="equal">
      <formula>"Blocked"</formula>
    </cfRule>
    <cfRule type="cellIs" dxfId="784" priority="485" stopIfTrue="1" operator="equal">
      <formula>"Open"</formula>
    </cfRule>
    <cfRule type="cellIs" dxfId="783" priority="486" stopIfTrue="1" operator="equal">
      <formula>"Closed"</formula>
    </cfRule>
    <cfRule type="cellIs" dxfId="782" priority="487" stopIfTrue="1" operator="equal">
      <formula>"On going"</formula>
    </cfRule>
  </conditionalFormatting>
  <conditionalFormatting sqref="I91 I93:I95">
    <cfRule type="cellIs" dxfId="781" priority="480" stopIfTrue="1" operator="equal">
      <formula>"Blocked"</formula>
    </cfRule>
    <cfRule type="cellIs" dxfId="780" priority="481" stopIfTrue="1" operator="equal">
      <formula>"Open"</formula>
    </cfRule>
    <cfRule type="cellIs" dxfId="779" priority="482" stopIfTrue="1" operator="equal">
      <formula>"Closed"</formula>
    </cfRule>
    <cfRule type="cellIs" dxfId="778" priority="483" stopIfTrue="1" operator="equal">
      <formula>"On going"</formula>
    </cfRule>
  </conditionalFormatting>
  <conditionalFormatting sqref="I98:I104 I107">
    <cfRule type="cellIs" dxfId="777" priority="476" stopIfTrue="1" operator="equal">
      <formula>"Blocked"</formula>
    </cfRule>
    <cfRule type="cellIs" dxfId="776" priority="477" stopIfTrue="1" operator="equal">
      <formula>"Open"</formula>
    </cfRule>
    <cfRule type="cellIs" dxfId="775" priority="478" stopIfTrue="1" operator="equal">
      <formula>"Closed"</formula>
    </cfRule>
    <cfRule type="cellIs" dxfId="774" priority="479" stopIfTrue="1" operator="equal">
      <formula>"On going"</formula>
    </cfRule>
  </conditionalFormatting>
  <conditionalFormatting sqref="L27">
    <cfRule type="cellIs" dxfId="773" priority="467" operator="equal">
      <formula>"Yes"</formula>
    </cfRule>
  </conditionalFormatting>
  <conditionalFormatting sqref="M27">
    <cfRule type="cellIs" dxfId="772" priority="463" stopIfTrue="1" operator="equal">
      <formula>"Blocked"</formula>
    </cfRule>
    <cfRule type="cellIs" dxfId="771" priority="464" stopIfTrue="1" operator="equal">
      <formula>"Open"</formula>
    </cfRule>
    <cfRule type="cellIs" dxfId="770" priority="465" stopIfTrue="1" operator="equal">
      <formula>"Closed"</formula>
    </cfRule>
    <cfRule type="cellIs" dxfId="769" priority="466" stopIfTrue="1" operator="equal">
      <formula>"On going"</formula>
    </cfRule>
  </conditionalFormatting>
  <conditionalFormatting sqref="J7">
    <cfRule type="cellIs" dxfId="768" priority="455" stopIfTrue="1" operator="equal">
      <formula>"Blocked"</formula>
    </cfRule>
    <cfRule type="cellIs" dxfId="767" priority="456" stopIfTrue="1" operator="equal">
      <formula>"Open"</formula>
    </cfRule>
    <cfRule type="cellIs" dxfId="766" priority="457" stopIfTrue="1" operator="equal">
      <formula>"Closed"</formula>
    </cfRule>
    <cfRule type="cellIs" dxfId="765" priority="458" stopIfTrue="1" operator="equal">
      <formula>"On going"</formula>
    </cfRule>
  </conditionalFormatting>
  <conditionalFormatting sqref="L10">
    <cfRule type="cellIs" dxfId="764" priority="454" operator="equal">
      <formula>"Yes"</formula>
    </cfRule>
  </conditionalFormatting>
  <conditionalFormatting sqref="J10">
    <cfRule type="cellIs" dxfId="763" priority="450" stopIfTrue="1" operator="equal">
      <formula>"Blocked"</formula>
    </cfRule>
    <cfRule type="cellIs" dxfId="762" priority="451" stopIfTrue="1" operator="equal">
      <formula>"Open"</formula>
    </cfRule>
    <cfRule type="cellIs" dxfId="761" priority="452" stopIfTrue="1" operator="equal">
      <formula>"Closed"</formula>
    </cfRule>
    <cfRule type="cellIs" dxfId="760" priority="453" stopIfTrue="1" operator="equal">
      <formula>"On going"</formula>
    </cfRule>
  </conditionalFormatting>
  <conditionalFormatting sqref="M10">
    <cfRule type="cellIs" dxfId="759" priority="446" stopIfTrue="1" operator="equal">
      <formula>"Blocked"</formula>
    </cfRule>
    <cfRule type="cellIs" dxfId="758" priority="447" stopIfTrue="1" operator="equal">
      <formula>"Open"</formula>
    </cfRule>
    <cfRule type="cellIs" dxfId="757" priority="448" stopIfTrue="1" operator="equal">
      <formula>"Closed"</formula>
    </cfRule>
    <cfRule type="cellIs" dxfId="756" priority="449" stopIfTrue="1" operator="equal">
      <formula>"On going"</formula>
    </cfRule>
  </conditionalFormatting>
  <conditionalFormatting sqref="I10">
    <cfRule type="cellIs" dxfId="755" priority="442" stopIfTrue="1" operator="equal">
      <formula>"Blocked"</formula>
    </cfRule>
    <cfRule type="cellIs" dxfId="754" priority="443" stopIfTrue="1" operator="equal">
      <formula>"Open"</formula>
    </cfRule>
    <cfRule type="cellIs" dxfId="753" priority="444" stopIfTrue="1" operator="equal">
      <formula>"Closed"</formula>
    </cfRule>
    <cfRule type="cellIs" dxfId="752" priority="445" stopIfTrue="1" operator="equal">
      <formula>"On going"</formula>
    </cfRule>
  </conditionalFormatting>
  <conditionalFormatting sqref="L12">
    <cfRule type="cellIs" dxfId="751" priority="441" operator="equal">
      <formula>"Yes"</formula>
    </cfRule>
  </conditionalFormatting>
  <conditionalFormatting sqref="J12">
    <cfRule type="cellIs" dxfId="750" priority="437" stopIfTrue="1" operator="equal">
      <formula>"Blocked"</formula>
    </cfRule>
    <cfRule type="cellIs" dxfId="749" priority="438" stopIfTrue="1" operator="equal">
      <formula>"Open"</formula>
    </cfRule>
    <cfRule type="cellIs" dxfId="748" priority="439" stopIfTrue="1" operator="equal">
      <formula>"Closed"</formula>
    </cfRule>
    <cfRule type="cellIs" dxfId="747" priority="440" stopIfTrue="1" operator="equal">
      <formula>"On going"</formula>
    </cfRule>
  </conditionalFormatting>
  <conditionalFormatting sqref="M12">
    <cfRule type="cellIs" dxfId="746" priority="433" stopIfTrue="1" operator="equal">
      <formula>"Blocked"</formula>
    </cfRule>
    <cfRule type="cellIs" dxfId="745" priority="434" stopIfTrue="1" operator="equal">
      <formula>"Open"</formula>
    </cfRule>
    <cfRule type="cellIs" dxfId="744" priority="435" stopIfTrue="1" operator="equal">
      <formula>"Closed"</formula>
    </cfRule>
    <cfRule type="cellIs" dxfId="743" priority="436" stopIfTrue="1" operator="equal">
      <formula>"On going"</formula>
    </cfRule>
  </conditionalFormatting>
  <conditionalFormatting sqref="I12">
    <cfRule type="cellIs" dxfId="742" priority="429" stopIfTrue="1" operator="equal">
      <formula>"Blocked"</formula>
    </cfRule>
    <cfRule type="cellIs" dxfId="741" priority="430" stopIfTrue="1" operator="equal">
      <formula>"Open"</formula>
    </cfRule>
    <cfRule type="cellIs" dxfId="740" priority="431" stopIfTrue="1" operator="equal">
      <formula>"Closed"</formula>
    </cfRule>
    <cfRule type="cellIs" dxfId="739" priority="432" stopIfTrue="1" operator="equal">
      <formula>"On going"</formula>
    </cfRule>
  </conditionalFormatting>
  <conditionalFormatting sqref="J23">
    <cfRule type="cellIs" dxfId="738" priority="425" stopIfTrue="1" operator="equal">
      <formula>"Blocked"</formula>
    </cfRule>
    <cfRule type="cellIs" dxfId="737" priority="426" stopIfTrue="1" operator="equal">
      <formula>"Open"</formula>
    </cfRule>
    <cfRule type="cellIs" dxfId="736" priority="427" stopIfTrue="1" operator="equal">
      <formula>"Closed"</formula>
    </cfRule>
    <cfRule type="cellIs" dxfId="735" priority="428" stopIfTrue="1" operator="equal">
      <formula>"On going"</formula>
    </cfRule>
  </conditionalFormatting>
  <conditionalFormatting sqref="I23">
    <cfRule type="cellIs" dxfId="734" priority="421" stopIfTrue="1" operator="equal">
      <formula>"Blocked"</formula>
    </cfRule>
    <cfRule type="cellIs" dxfId="733" priority="422" stopIfTrue="1" operator="equal">
      <formula>"Open"</formula>
    </cfRule>
    <cfRule type="cellIs" dxfId="732" priority="423" stopIfTrue="1" operator="equal">
      <formula>"Closed"</formula>
    </cfRule>
    <cfRule type="cellIs" dxfId="731" priority="424" stopIfTrue="1" operator="equal">
      <formula>"On going"</formula>
    </cfRule>
  </conditionalFormatting>
  <conditionalFormatting sqref="L23">
    <cfRule type="cellIs" dxfId="730" priority="420" operator="equal">
      <formula>"Yes"</formula>
    </cfRule>
  </conditionalFormatting>
  <conditionalFormatting sqref="M23">
    <cfRule type="cellIs" dxfId="729" priority="416" stopIfTrue="1" operator="equal">
      <formula>"Blocked"</formula>
    </cfRule>
    <cfRule type="cellIs" dxfId="728" priority="417" stopIfTrue="1" operator="equal">
      <formula>"Open"</formula>
    </cfRule>
    <cfRule type="cellIs" dxfId="727" priority="418" stopIfTrue="1" operator="equal">
      <formula>"Closed"</formula>
    </cfRule>
    <cfRule type="cellIs" dxfId="726" priority="419" stopIfTrue="1" operator="equal">
      <formula>"On going"</formula>
    </cfRule>
  </conditionalFormatting>
  <conditionalFormatting sqref="L35">
    <cfRule type="cellIs" dxfId="725" priority="365" operator="equal">
      <formula>"Yes"</formula>
    </cfRule>
  </conditionalFormatting>
  <conditionalFormatting sqref="J35">
    <cfRule type="cellIs" dxfId="724" priority="361" stopIfTrue="1" operator="equal">
      <formula>"Blocked"</formula>
    </cfRule>
    <cfRule type="cellIs" dxfId="723" priority="362" stopIfTrue="1" operator="equal">
      <formula>"Open"</formula>
    </cfRule>
    <cfRule type="cellIs" dxfId="722" priority="363" stopIfTrue="1" operator="equal">
      <formula>"Closed"</formula>
    </cfRule>
    <cfRule type="cellIs" dxfId="721" priority="364" stopIfTrue="1" operator="equal">
      <formula>"On going"</formula>
    </cfRule>
  </conditionalFormatting>
  <conditionalFormatting sqref="M35">
    <cfRule type="cellIs" dxfId="720" priority="357" stopIfTrue="1" operator="equal">
      <formula>"Blocked"</formula>
    </cfRule>
    <cfRule type="cellIs" dxfId="719" priority="358" stopIfTrue="1" operator="equal">
      <formula>"Open"</formula>
    </cfRule>
    <cfRule type="cellIs" dxfId="718" priority="359" stopIfTrue="1" operator="equal">
      <formula>"Closed"</formula>
    </cfRule>
    <cfRule type="cellIs" dxfId="717" priority="360" stopIfTrue="1" operator="equal">
      <formula>"On going"</formula>
    </cfRule>
  </conditionalFormatting>
  <conditionalFormatting sqref="I35">
    <cfRule type="cellIs" dxfId="716" priority="353" stopIfTrue="1" operator="equal">
      <formula>"Blocked"</formula>
    </cfRule>
    <cfRule type="cellIs" dxfId="715" priority="354" stopIfTrue="1" operator="equal">
      <formula>"Open"</formula>
    </cfRule>
    <cfRule type="cellIs" dxfId="714" priority="355" stopIfTrue="1" operator="equal">
      <formula>"Closed"</formula>
    </cfRule>
    <cfRule type="cellIs" dxfId="713" priority="356" stopIfTrue="1" operator="equal">
      <formula>"On going"</formula>
    </cfRule>
  </conditionalFormatting>
  <conditionalFormatting sqref="I37">
    <cfRule type="cellIs" dxfId="712" priority="289" stopIfTrue="1" operator="equal">
      <formula>"Blocked"</formula>
    </cfRule>
    <cfRule type="cellIs" dxfId="711" priority="290" stopIfTrue="1" operator="equal">
      <formula>"Open"</formula>
    </cfRule>
    <cfRule type="cellIs" dxfId="710" priority="291" stopIfTrue="1" operator="equal">
      <formula>"Closed"</formula>
    </cfRule>
    <cfRule type="cellIs" dxfId="709" priority="292" stopIfTrue="1" operator="equal">
      <formula>"On going"</formula>
    </cfRule>
  </conditionalFormatting>
  <conditionalFormatting sqref="J54:J62 J36 J38:J43 J64:J69 J71">
    <cfRule type="cellIs" dxfId="708" priority="302" stopIfTrue="1" operator="equal">
      <formula>"Blocked"</formula>
    </cfRule>
    <cfRule type="cellIs" dxfId="707" priority="303" stopIfTrue="1" operator="equal">
      <formula>"Open"</formula>
    </cfRule>
    <cfRule type="cellIs" dxfId="706" priority="304" stopIfTrue="1" operator="equal">
      <formula>"Closed"</formula>
    </cfRule>
    <cfRule type="cellIs" dxfId="705" priority="305" stopIfTrue="1" operator="equal">
      <formula>"On going"</formula>
    </cfRule>
  </conditionalFormatting>
  <conditionalFormatting sqref="L37">
    <cfRule type="cellIs" dxfId="704" priority="297" operator="equal">
      <formula>"Yes"</formula>
    </cfRule>
  </conditionalFormatting>
  <conditionalFormatting sqref="M37">
    <cfRule type="cellIs" dxfId="703" priority="293" stopIfTrue="1" operator="equal">
      <formula>"Blocked"</formula>
    </cfRule>
    <cfRule type="cellIs" dxfId="702" priority="294" stopIfTrue="1" operator="equal">
      <formula>"Open"</formula>
    </cfRule>
    <cfRule type="cellIs" dxfId="701" priority="295" stopIfTrue="1" operator="equal">
      <formula>"Closed"</formula>
    </cfRule>
    <cfRule type="cellIs" dxfId="700" priority="296" stopIfTrue="1" operator="equal">
      <formula>"On going"</formula>
    </cfRule>
  </conditionalFormatting>
  <conditionalFormatting sqref="L80">
    <cfRule type="cellIs" dxfId="699" priority="198" operator="equal">
      <formula>"Yes"</formula>
    </cfRule>
  </conditionalFormatting>
  <conditionalFormatting sqref="J45:J52">
    <cfRule type="cellIs" dxfId="698" priority="298" stopIfTrue="1" operator="equal">
      <formula>"Blocked"</formula>
    </cfRule>
    <cfRule type="cellIs" dxfId="697" priority="299" stopIfTrue="1" operator="equal">
      <formula>"Open"</formula>
    </cfRule>
    <cfRule type="cellIs" dxfId="696" priority="300" stopIfTrue="1" operator="equal">
      <formula>"Closed"</formula>
    </cfRule>
    <cfRule type="cellIs" dxfId="695" priority="301" stopIfTrue="1" operator="equal">
      <formula>"On going"</formula>
    </cfRule>
  </conditionalFormatting>
  <conditionalFormatting sqref="J37">
    <cfRule type="cellIs" dxfId="694" priority="285" stopIfTrue="1" operator="equal">
      <formula>"Blocked"</formula>
    </cfRule>
    <cfRule type="cellIs" dxfId="693" priority="286" stopIfTrue="1" operator="equal">
      <formula>"Open"</formula>
    </cfRule>
    <cfRule type="cellIs" dxfId="692" priority="287" stopIfTrue="1" operator="equal">
      <formula>"Closed"</formula>
    </cfRule>
    <cfRule type="cellIs" dxfId="691" priority="288" stopIfTrue="1" operator="equal">
      <formula>"On going"</formula>
    </cfRule>
  </conditionalFormatting>
  <conditionalFormatting sqref="L63">
    <cfRule type="cellIs" dxfId="690" priority="284" operator="equal">
      <formula>"Yes"</formula>
    </cfRule>
  </conditionalFormatting>
  <conditionalFormatting sqref="I63">
    <cfRule type="cellIs" dxfId="689" priority="280" stopIfTrue="1" operator="equal">
      <formula>"Blocked"</formula>
    </cfRule>
    <cfRule type="cellIs" dxfId="688" priority="281" stopIfTrue="1" operator="equal">
      <formula>"Open"</formula>
    </cfRule>
    <cfRule type="cellIs" dxfId="687" priority="282" stopIfTrue="1" operator="equal">
      <formula>"Closed"</formula>
    </cfRule>
    <cfRule type="cellIs" dxfId="686" priority="283" stopIfTrue="1" operator="equal">
      <formula>"On going"</formula>
    </cfRule>
  </conditionalFormatting>
  <conditionalFormatting sqref="J63">
    <cfRule type="cellIs" dxfId="685" priority="276" stopIfTrue="1" operator="equal">
      <formula>"Blocked"</formula>
    </cfRule>
    <cfRule type="cellIs" dxfId="684" priority="277" stopIfTrue="1" operator="equal">
      <formula>"Open"</formula>
    </cfRule>
    <cfRule type="cellIs" dxfId="683" priority="278" stopIfTrue="1" operator="equal">
      <formula>"Closed"</formula>
    </cfRule>
    <cfRule type="cellIs" dxfId="682" priority="279" stopIfTrue="1" operator="equal">
      <formula>"On going"</formula>
    </cfRule>
  </conditionalFormatting>
  <conditionalFormatting sqref="L77">
    <cfRule type="cellIs" dxfId="681" priority="275" operator="equal">
      <formula>"Yes"</formula>
    </cfRule>
  </conditionalFormatting>
  <conditionalFormatting sqref="M77">
    <cfRule type="cellIs" dxfId="680" priority="271" stopIfTrue="1" operator="equal">
      <formula>"Blocked"</formula>
    </cfRule>
    <cfRule type="cellIs" dxfId="679" priority="272" stopIfTrue="1" operator="equal">
      <formula>"Open"</formula>
    </cfRule>
    <cfRule type="cellIs" dxfId="678" priority="273" stopIfTrue="1" operator="equal">
      <formula>"Closed"</formula>
    </cfRule>
    <cfRule type="cellIs" dxfId="677" priority="274" stopIfTrue="1" operator="equal">
      <formula>"On going"</formula>
    </cfRule>
  </conditionalFormatting>
  <conditionalFormatting sqref="I80">
    <cfRule type="cellIs" dxfId="676" priority="186" stopIfTrue="1" operator="equal">
      <formula>"Blocked"</formula>
    </cfRule>
    <cfRule type="cellIs" dxfId="675" priority="187" stopIfTrue="1" operator="equal">
      <formula>"Open"</formula>
    </cfRule>
    <cfRule type="cellIs" dxfId="674" priority="188" stopIfTrue="1" operator="equal">
      <formula>"Closed"</formula>
    </cfRule>
    <cfRule type="cellIs" dxfId="673" priority="189" stopIfTrue="1" operator="equal">
      <formula>"On going"</formula>
    </cfRule>
  </conditionalFormatting>
  <conditionalFormatting sqref="I106">
    <cfRule type="cellIs" dxfId="672" priority="182" stopIfTrue="1" operator="equal">
      <formula>"Blocked"</formula>
    </cfRule>
    <cfRule type="cellIs" dxfId="671" priority="183" stopIfTrue="1" operator="equal">
      <formula>"Open"</formula>
    </cfRule>
    <cfRule type="cellIs" dxfId="670" priority="184" stopIfTrue="1" operator="equal">
      <formula>"Closed"</formula>
    </cfRule>
    <cfRule type="cellIs" dxfId="669" priority="185" stopIfTrue="1" operator="equal">
      <formula>"On going"</formula>
    </cfRule>
  </conditionalFormatting>
  <conditionalFormatting sqref="L70">
    <cfRule type="cellIs" dxfId="668" priority="151" operator="equal">
      <formula>"Yes"</formula>
    </cfRule>
  </conditionalFormatting>
  <conditionalFormatting sqref="J80">
    <cfRule type="cellIs" dxfId="667" priority="194" stopIfTrue="1" operator="equal">
      <formula>"Blocked"</formula>
    </cfRule>
    <cfRule type="cellIs" dxfId="666" priority="195" stopIfTrue="1" operator="equal">
      <formula>"Open"</formula>
    </cfRule>
    <cfRule type="cellIs" dxfId="665" priority="196" stopIfTrue="1" operator="equal">
      <formula>"Closed"</formula>
    </cfRule>
    <cfRule type="cellIs" dxfId="664" priority="197" stopIfTrue="1" operator="equal">
      <formula>"On going"</formula>
    </cfRule>
  </conditionalFormatting>
  <conditionalFormatting sqref="M80">
    <cfRule type="cellIs" dxfId="663" priority="190" stopIfTrue="1" operator="equal">
      <formula>"Blocked"</formula>
    </cfRule>
    <cfRule type="cellIs" dxfId="662" priority="191" stopIfTrue="1" operator="equal">
      <formula>"Open"</formula>
    </cfRule>
    <cfRule type="cellIs" dxfId="661" priority="192" stopIfTrue="1" operator="equal">
      <formula>"Closed"</formula>
    </cfRule>
    <cfRule type="cellIs" dxfId="660" priority="193" stopIfTrue="1" operator="equal">
      <formula>"On going"</formula>
    </cfRule>
  </conditionalFormatting>
  <conditionalFormatting sqref="I105">
    <cfRule type="cellIs" dxfId="659" priority="178" stopIfTrue="1" operator="equal">
      <formula>"Blocked"</formula>
    </cfRule>
    <cfRule type="cellIs" dxfId="658" priority="179" stopIfTrue="1" operator="equal">
      <formula>"Open"</formula>
    </cfRule>
    <cfRule type="cellIs" dxfId="657" priority="180" stopIfTrue="1" operator="equal">
      <formula>"Closed"</formula>
    </cfRule>
    <cfRule type="cellIs" dxfId="656" priority="181" stopIfTrue="1" operator="equal">
      <formula>"On going"</formula>
    </cfRule>
  </conditionalFormatting>
  <conditionalFormatting sqref="J70">
    <cfRule type="cellIs" dxfId="655" priority="139" stopIfTrue="1" operator="equal">
      <formula>"Blocked"</formula>
    </cfRule>
    <cfRule type="cellIs" dxfId="654" priority="140" stopIfTrue="1" operator="equal">
      <formula>"Open"</formula>
    </cfRule>
    <cfRule type="cellIs" dxfId="653" priority="141" stopIfTrue="1" operator="equal">
      <formula>"Closed"</formula>
    </cfRule>
    <cfRule type="cellIs" dxfId="652" priority="142" stopIfTrue="1" operator="equal">
      <formula>"On going"</formula>
    </cfRule>
  </conditionalFormatting>
  <conditionalFormatting sqref="J73">
    <cfRule type="cellIs" dxfId="651" priority="113" stopIfTrue="1" operator="equal">
      <formula>"Blocked"</formula>
    </cfRule>
    <cfRule type="cellIs" dxfId="650" priority="114" stopIfTrue="1" operator="equal">
      <formula>"Open"</formula>
    </cfRule>
    <cfRule type="cellIs" dxfId="649" priority="115" stopIfTrue="1" operator="equal">
      <formula>"Closed"</formula>
    </cfRule>
    <cfRule type="cellIs" dxfId="648" priority="116" stopIfTrue="1" operator="equal">
      <formula>"On going"</formula>
    </cfRule>
  </conditionalFormatting>
  <conditionalFormatting sqref="L72">
    <cfRule type="cellIs" dxfId="647" priority="164" operator="equal">
      <formula>"Yes"</formula>
    </cfRule>
  </conditionalFormatting>
  <conditionalFormatting sqref="M72">
    <cfRule type="cellIs" dxfId="646" priority="160" stopIfTrue="1" operator="equal">
      <formula>"Blocked"</formula>
    </cfRule>
    <cfRule type="cellIs" dxfId="645" priority="161" stopIfTrue="1" operator="equal">
      <formula>"Open"</formula>
    </cfRule>
    <cfRule type="cellIs" dxfId="644" priority="162" stopIfTrue="1" operator="equal">
      <formula>"Closed"</formula>
    </cfRule>
    <cfRule type="cellIs" dxfId="643" priority="163" stopIfTrue="1" operator="equal">
      <formula>"On going"</formula>
    </cfRule>
  </conditionalFormatting>
  <conditionalFormatting sqref="I72">
    <cfRule type="cellIs" dxfId="642" priority="156" stopIfTrue="1" operator="equal">
      <formula>"Blocked"</formula>
    </cfRule>
    <cfRule type="cellIs" dxfId="641" priority="157" stopIfTrue="1" operator="equal">
      <formula>"Open"</formula>
    </cfRule>
    <cfRule type="cellIs" dxfId="640" priority="158" stopIfTrue="1" operator="equal">
      <formula>"Closed"</formula>
    </cfRule>
    <cfRule type="cellIs" dxfId="639" priority="159" stopIfTrue="1" operator="equal">
      <formula>"On going"</formula>
    </cfRule>
  </conditionalFormatting>
  <conditionalFormatting sqref="J72">
    <cfRule type="cellIs" dxfId="638" priority="152" stopIfTrue="1" operator="equal">
      <formula>"Blocked"</formula>
    </cfRule>
    <cfRule type="cellIs" dxfId="637" priority="153" stopIfTrue="1" operator="equal">
      <formula>"Open"</formula>
    </cfRule>
    <cfRule type="cellIs" dxfId="636" priority="154" stopIfTrue="1" operator="equal">
      <formula>"Closed"</formula>
    </cfRule>
    <cfRule type="cellIs" dxfId="635" priority="155" stopIfTrue="1" operator="equal">
      <formula>"On going"</formula>
    </cfRule>
  </conditionalFormatting>
  <conditionalFormatting sqref="L73">
    <cfRule type="cellIs" dxfId="634" priority="125" operator="equal">
      <formula>"Yes"</formula>
    </cfRule>
  </conditionalFormatting>
  <conditionalFormatting sqref="M70">
    <cfRule type="cellIs" dxfId="633" priority="147" stopIfTrue="1" operator="equal">
      <formula>"Blocked"</formula>
    </cfRule>
    <cfRule type="cellIs" dxfId="632" priority="148" stopIfTrue="1" operator="equal">
      <formula>"Open"</formula>
    </cfRule>
    <cfRule type="cellIs" dxfId="631" priority="149" stopIfTrue="1" operator="equal">
      <formula>"Closed"</formula>
    </cfRule>
    <cfRule type="cellIs" dxfId="630" priority="150" stopIfTrue="1" operator="equal">
      <formula>"On going"</formula>
    </cfRule>
  </conditionalFormatting>
  <conditionalFormatting sqref="I70">
    <cfRule type="cellIs" dxfId="629" priority="143" stopIfTrue="1" operator="equal">
      <formula>"Blocked"</formula>
    </cfRule>
    <cfRule type="cellIs" dxfId="628" priority="144" stopIfTrue="1" operator="equal">
      <formula>"Open"</formula>
    </cfRule>
    <cfRule type="cellIs" dxfId="627" priority="145" stopIfTrue="1" operator="equal">
      <formula>"Closed"</formula>
    </cfRule>
    <cfRule type="cellIs" dxfId="626" priority="146" stopIfTrue="1" operator="equal">
      <formula>"On going"</formula>
    </cfRule>
  </conditionalFormatting>
  <conditionalFormatting sqref="I84">
    <cfRule type="cellIs" dxfId="625" priority="87" stopIfTrue="1" operator="equal">
      <formula>"Blocked"</formula>
    </cfRule>
    <cfRule type="cellIs" dxfId="624" priority="88" stopIfTrue="1" operator="equal">
      <formula>"Open"</formula>
    </cfRule>
    <cfRule type="cellIs" dxfId="623" priority="89" stopIfTrue="1" operator="equal">
      <formula>"Closed"</formula>
    </cfRule>
    <cfRule type="cellIs" dxfId="622" priority="90" stopIfTrue="1" operator="equal">
      <formula>"On going"</formula>
    </cfRule>
  </conditionalFormatting>
  <conditionalFormatting sqref="L84">
    <cfRule type="cellIs" dxfId="621" priority="99" operator="equal">
      <formula>"Yes"</formula>
    </cfRule>
  </conditionalFormatting>
  <conditionalFormatting sqref="M73">
    <cfRule type="cellIs" dxfId="620" priority="121" stopIfTrue="1" operator="equal">
      <formula>"Blocked"</formula>
    </cfRule>
    <cfRule type="cellIs" dxfId="619" priority="122" stopIfTrue="1" operator="equal">
      <formula>"Open"</formula>
    </cfRule>
    <cfRule type="cellIs" dxfId="618" priority="123" stopIfTrue="1" operator="equal">
      <formula>"Closed"</formula>
    </cfRule>
    <cfRule type="cellIs" dxfId="617" priority="124" stopIfTrue="1" operator="equal">
      <formula>"On going"</formula>
    </cfRule>
  </conditionalFormatting>
  <conditionalFormatting sqref="I73">
    <cfRule type="cellIs" dxfId="616" priority="117" stopIfTrue="1" operator="equal">
      <formula>"Blocked"</formula>
    </cfRule>
    <cfRule type="cellIs" dxfId="615" priority="118" stopIfTrue="1" operator="equal">
      <formula>"Open"</formula>
    </cfRule>
    <cfRule type="cellIs" dxfId="614" priority="119" stopIfTrue="1" operator="equal">
      <formula>"Closed"</formula>
    </cfRule>
    <cfRule type="cellIs" dxfId="613" priority="120" stopIfTrue="1" operator="equal">
      <formula>"On going"</formula>
    </cfRule>
  </conditionalFormatting>
  <conditionalFormatting sqref="J84">
    <cfRule type="cellIs" dxfId="612" priority="95" stopIfTrue="1" operator="equal">
      <formula>"Blocked"</formula>
    </cfRule>
    <cfRule type="cellIs" dxfId="611" priority="96" stopIfTrue="1" operator="equal">
      <formula>"Open"</formula>
    </cfRule>
    <cfRule type="cellIs" dxfId="610" priority="97" stopIfTrue="1" operator="equal">
      <formula>"Closed"</formula>
    </cfRule>
    <cfRule type="cellIs" dxfId="609" priority="98" stopIfTrue="1" operator="equal">
      <formula>"On going"</formula>
    </cfRule>
  </conditionalFormatting>
  <conditionalFormatting sqref="M84">
    <cfRule type="cellIs" dxfId="608" priority="91" stopIfTrue="1" operator="equal">
      <formula>"Blocked"</formula>
    </cfRule>
    <cfRule type="cellIs" dxfId="607" priority="92" stopIfTrue="1" operator="equal">
      <formula>"Open"</formula>
    </cfRule>
    <cfRule type="cellIs" dxfId="606" priority="93" stopIfTrue="1" operator="equal">
      <formula>"Closed"</formula>
    </cfRule>
    <cfRule type="cellIs" dxfId="605" priority="94" stopIfTrue="1" operator="equal">
      <formula>"On going"</formula>
    </cfRule>
  </conditionalFormatting>
  <conditionalFormatting sqref="J74">
    <cfRule type="cellIs" dxfId="604" priority="100" stopIfTrue="1" operator="equal">
      <formula>"Blocked"</formula>
    </cfRule>
    <cfRule type="cellIs" dxfId="603" priority="101" stopIfTrue="1" operator="equal">
      <formula>"Open"</formula>
    </cfRule>
    <cfRule type="cellIs" dxfId="602" priority="102" stopIfTrue="1" operator="equal">
      <formula>"Closed"</formula>
    </cfRule>
    <cfRule type="cellIs" dxfId="601" priority="103" stopIfTrue="1" operator="equal">
      <formula>"On going"</formula>
    </cfRule>
  </conditionalFormatting>
  <conditionalFormatting sqref="L74">
    <cfRule type="cellIs" dxfId="600" priority="112" operator="equal">
      <formula>"Yes"</formula>
    </cfRule>
  </conditionalFormatting>
  <conditionalFormatting sqref="M74">
    <cfRule type="cellIs" dxfId="599" priority="108" stopIfTrue="1" operator="equal">
      <formula>"Blocked"</formula>
    </cfRule>
    <cfRule type="cellIs" dxfId="598" priority="109" stopIfTrue="1" operator="equal">
      <formula>"Open"</formula>
    </cfRule>
    <cfRule type="cellIs" dxfId="597" priority="110" stopIfTrue="1" operator="equal">
      <formula>"Closed"</formula>
    </cfRule>
    <cfRule type="cellIs" dxfId="596" priority="111" stopIfTrue="1" operator="equal">
      <formula>"On going"</formula>
    </cfRule>
  </conditionalFormatting>
  <conditionalFormatting sqref="I74">
    <cfRule type="cellIs" dxfId="595" priority="104" stopIfTrue="1" operator="equal">
      <formula>"Blocked"</formula>
    </cfRule>
    <cfRule type="cellIs" dxfId="594" priority="105" stopIfTrue="1" operator="equal">
      <formula>"Open"</formula>
    </cfRule>
    <cfRule type="cellIs" dxfId="593" priority="106" stopIfTrue="1" operator="equal">
      <formula>"Closed"</formula>
    </cfRule>
    <cfRule type="cellIs" dxfId="592" priority="107" stopIfTrue="1" operator="equal">
      <formula>"On going"</formula>
    </cfRule>
  </conditionalFormatting>
  <conditionalFormatting sqref="L87">
    <cfRule type="cellIs" dxfId="591" priority="86" operator="equal">
      <formula>"Yes"</formula>
    </cfRule>
  </conditionalFormatting>
  <conditionalFormatting sqref="J87">
    <cfRule type="cellIs" dxfId="590" priority="82" stopIfTrue="1" operator="equal">
      <formula>"Blocked"</formula>
    </cfRule>
    <cfRule type="cellIs" dxfId="589" priority="83" stopIfTrue="1" operator="equal">
      <formula>"Open"</formula>
    </cfRule>
    <cfRule type="cellIs" dxfId="588" priority="84" stopIfTrue="1" operator="equal">
      <formula>"Closed"</formula>
    </cfRule>
    <cfRule type="cellIs" dxfId="587" priority="85" stopIfTrue="1" operator="equal">
      <formula>"On going"</formula>
    </cfRule>
  </conditionalFormatting>
  <conditionalFormatting sqref="M87">
    <cfRule type="cellIs" dxfId="586" priority="78" stopIfTrue="1" operator="equal">
      <formula>"Blocked"</formula>
    </cfRule>
    <cfRule type="cellIs" dxfId="585" priority="79" stopIfTrue="1" operator="equal">
      <formula>"Open"</formula>
    </cfRule>
    <cfRule type="cellIs" dxfId="584" priority="80" stopIfTrue="1" operator="equal">
      <formula>"Closed"</formula>
    </cfRule>
    <cfRule type="cellIs" dxfId="583" priority="81" stopIfTrue="1" operator="equal">
      <formula>"On going"</formula>
    </cfRule>
  </conditionalFormatting>
  <conditionalFormatting sqref="I87">
    <cfRule type="cellIs" dxfId="582" priority="74" stopIfTrue="1" operator="equal">
      <formula>"Blocked"</formula>
    </cfRule>
    <cfRule type="cellIs" dxfId="581" priority="75" stopIfTrue="1" operator="equal">
      <formula>"Open"</formula>
    </cfRule>
    <cfRule type="cellIs" dxfId="580" priority="76" stopIfTrue="1" operator="equal">
      <formula>"Closed"</formula>
    </cfRule>
    <cfRule type="cellIs" dxfId="579" priority="77" stopIfTrue="1" operator="equal">
      <formula>"On going"</formula>
    </cfRule>
  </conditionalFormatting>
  <conditionalFormatting sqref="L83">
    <cfRule type="cellIs" dxfId="578" priority="73" operator="equal">
      <formula>"Yes"</formula>
    </cfRule>
  </conditionalFormatting>
  <conditionalFormatting sqref="J83">
    <cfRule type="cellIs" dxfId="577" priority="69" stopIfTrue="1" operator="equal">
      <formula>"Blocked"</formula>
    </cfRule>
    <cfRule type="cellIs" dxfId="576" priority="70" stopIfTrue="1" operator="equal">
      <formula>"Open"</formula>
    </cfRule>
    <cfRule type="cellIs" dxfId="575" priority="71" stopIfTrue="1" operator="equal">
      <formula>"Closed"</formula>
    </cfRule>
    <cfRule type="cellIs" dxfId="574" priority="72" stopIfTrue="1" operator="equal">
      <formula>"On going"</formula>
    </cfRule>
  </conditionalFormatting>
  <conditionalFormatting sqref="M83">
    <cfRule type="cellIs" dxfId="573" priority="65" stopIfTrue="1" operator="equal">
      <formula>"Blocked"</formula>
    </cfRule>
    <cfRule type="cellIs" dxfId="572" priority="66" stopIfTrue="1" operator="equal">
      <formula>"Open"</formula>
    </cfRule>
    <cfRule type="cellIs" dxfId="571" priority="67" stopIfTrue="1" operator="equal">
      <formula>"Closed"</formula>
    </cfRule>
    <cfRule type="cellIs" dxfId="570" priority="68" stopIfTrue="1" operator="equal">
      <formula>"On going"</formula>
    </cfRule>
  </conditionalFormatting>
  <conditionalFormatting sqref="I83">
    <cfRule type="cellIs" dxfId="569" priority="61" stopIfTrue="1" operator="equal">
      <formula>"Blocked"</formula>
    </cfRule>
    <cfRule type="cellIs" dxfId="568" priority="62" stopIfTrue="1" operator="equal">
      <formula>"Open"</formula>
    </cfRule>
    <cfRule type="cellIs" dxfId="567" priority="63" stopIfTrue="1" operator="equal">
      <formula>"Closed"</formula>
    </cfRule>
    <cfRule type="cellIs" dxfId="566" priority="64" stopIfTrue="1" operator="equal">
      <formula>"On going"</formula>
    </cfRule>
  </conditionalFormatting>
  <conditionalFormatting sqref="I82">
    <cfRule type="cellIs" dxfId="565" priority="48" stopIfTrue="1" operator="equal">
      <formula>"Blocked"</formula>
    </cfRule>
    <cfRule type="cellIs" dxfId="564" priority="49" stopIfTrue="1" operator="equal">
      <formula>"Open"</formula>
    </cfRule>
    <cfRule type="cellIs" dxfId="563" priority="50" stopIfTrue="1" operator="equal">
      <formula>"Closed"</formula>
    </cfRule>
    <cfRule type="cellIs" dxfId="562" priority="51" stopIfTrue="1" operator="equal">
      <formula>"On going"</formula>
    </cfRule>
  </conditionalFormatting>
  <conditionalFormatting sqref="L82">
    <cfRule type="cellIs" dxfId="561" priority="60" operator="equal">
      <formula>"Yes"</formula>
    </cfRule>
  </conditionalFormatting>
  <conditionalFormatting sqref="J82">
    <cfRule type="cellIs" dxfId="560" priority="56" stopIfTrue="1" operator="equal">
      <formula>"Blocked"</formula>
    </cfRule>
    <cfRule type="cellIs" dxfId="559" priority="57" stopIfTrue="1" operator="equal">
      <formula>"Open"</formula>
    </cfRule>
    <cfRule type="cellIs" dxfId="558" priority="58" stopIfTrue="1" operator="equal">
      <formula>"Closed"</formula>
    </cfRule>
    <cfRule type="cellIs" dxfId="557" priority="59" stopIfTrue="1" operator="equal">
      <formula>"On going"</formula>
    </cfRule>
  </conditionalFormatting>
  <conditionalFormatting sqref="M82">
    <cfRule type="cellIs" dxfId="556" priority="52" stopIfTrue="1" operator="equal">
      <formula>"Blocked"</formula>
    </cfRule>
    <cfRule type="cellIs" dxfId="555" priority="53" stopIfTrue="1" operator="equal">
      <formula>"Open"</formula>
    </cfRule>
    <cfRule type="cellIs" dxfId="554" priority="54" stopIfTrue="1" operator="equal">
      <formula>"Closed"</formula>
    </cfRule>
    <cfRule type="cellIs" dxfId="553" priority="55" stopIfTrue="1" operator="equal">
      <formula>"On going"</formula>
    </cfRule>
  </conditionalFormatting>
  <conditionalFormatting sqref="I85">
    <cfRule type="cellIs" dxfId="552" priority="35" stopIfTrue="1" operator="equal">
      <formula>"Blocked"</formula>
    </cfRule>
    <cfRule type="cellIs" dxfId="551" priority="36" stopIfTrue="1" operator="equal">
      <formula>"Open"</formula>
    </cfRule>
    <cfRule type="cellIs" dxfId="550" priority="37" stopIfTrue="1" operator="equal">
      <formula>"Closed"</formula>
    </cfRule>
    <cfRule type="cellIs" dxfId="549" priority="38" stopIfTrue="1" operator="equal">
      <formula>"On going"</formula>
    </cfRule>
  </conditionalFormatting>
  <conditionalFormatting sqref="L85">
    <cfRule type="cellIs" dxfId="548" priority="47" operator="equal">
      <formula>"Yes"</formula>
    </cfRule>
  </conditionalFormatting>
  <conditionalFormatting sqref="J85">
    <cfRule type="cellIs" dxfId="547" priority="43" stopIfTrue="1" operator="equal">
      <formula>"Blocked"</formula>
    </cfRule>
    <cfRule type="cellIs" dxfId="546" priority="44" stopIfTrue="1" operator="equal">
      <formula>"Open"</formula>
    </cfRule>
    <cfRule type="cellIs" dxfId="545" priority="45" stopIfTrue="1" operator="equal">
      <formula>"Closed"</formula>
    </cfRule>
    <cfRule type="cellIs" dxfId="544" priority="46" stopIfTrue="1" operator="equal">
      <formula>"On going"</formula>
    </cfRule>
  </conditionalFormatting>
  <conditionalFormatting sqref="M85">
    <cfRule type="cellIs" dxfId="543" priority="39" stopIfTrue="1" operator="equal">
      <formula>"Blocked"</formula>
    </cfRule>
    <cfRule type="cellIs" dxfId="542" priority="40" stopIfTrue="1" operator="equal">
      <formula>"Open"</formula>
    </cfRule>
    <cfRule type="cellIs" dxfId="541" priority="41" stopIfTrue="1" operator="equal">
      <formula>"Closed"</formula>
    </cfRule>
    <cfRule type="cellIs" dxfId="540" priority="42" stopIfTrue="1" operator="equal">
      <formula>"On going"</formula>
    </cfRule>
  </conditionalFormatting>
  <conditionalFormatting sqref="L86">
    <cfRule type="cellIs" dxfId="539" priority="34" operator="equal">
      <formula>"Yes"</formula>
    </cfRule>
  </conditionalFormatting>
  <conditionalFormatting sqref="J86">
    <cfRule type="cellIs" dxfId="538" priority="30" stopIfTrue="1" operator="equal">
      <formula>"Blocked"</formula>
    </cfRule>
    <cfRule type="cellIs" dxfId="537" priority="31" stopIfTrue="1" operator="equal">
      <formula>"Open"</formula>
    </cfRule>
    <cfRule type="cellIs" dxfId="536" priority="32" stopIfTrue="1" operator="equal">
      <formula>"Closed"</formula>
    </cfRule>
    <cfRule type="cellIs" dxfId="535" priority="33" stopIfTrue="1" operator="equal">
      <formula>"On going"</formula>
    </cfRule>
  </conditionalFormatting>
  <conditionalFormatting sqref="M86">
    <cfRule type="cellIs" dxfId="534" priority="26" stopIfTrue="1" operator="equal">
      <formula>"Blocked"</formula>
    </cfRule>
    <cfRule type="cellIs" dxfId="533" priority="27" stopIfTrue="1" operator="equal">
      <formula>"Open"</formula>
    </cfRule>
    <cfRule type="cellIs" dxfId="532" priority="28" stopIfTrue="1" operator="equal">
      <formula>"Closed"</formula>
    </cfRule>
    <cfRule type="cellIs" dxfId="531" priority="29" stopIfTrue="1" operator="equal">
      <formula>"On going"</formula>
    </cfRule>
  </conditionalFormatting>
  <conditionalFormatting sqref="I86">
    <cfRule type="cellIs" dxfId="530" priority="22" stopIfTrue="1" operator="equal">
      <formula>"Blocked"</formula>
    </cfRule>
    <cfRule type="cellIs" dxfId="529" priority="23" stopIfTrue="1" operator="equal">
      <formula>"Open"</formula>
    </cfRule>
    <cfRule type="cellIs" dxfId="528" priority="24" stopIfTrue="1" operator="equal">
      <formula>"Closed"</formula>
    </cfRule>
    <cfRule type="cellIs" dxfId="527" priority="25" stopIfTrue="1" operator="equal">
      <formula>"On going"</formula>
    </cfRule>
  </conditionalFormatting>
  <conditionalFormatting sqref="L92">
    <cfRule type="cellIs" dxfId="526" priority="21" operator="equal">
      <formula>"Yes"</formula>
    </cfRule>
  </conditionalFormatting>
  <conditionalFormatting sqref="J92">
    <cfRule type="cellIs" dxfId="525" priority="17" stopIfTrue="1" operator="equal">
      <formula>"Blocked"</formula>
    </cfRule>
    <cfRule type="cellIs" dxfId="524" priority="18" stopIfTrue="1" operator="equal">
      <formula>"Open"</formula>
    </cfRule>
    <cfRule type="cellIs" dxfId="523" priority="19" stopIfTrue="1" operator="equal">
      <formula>"Closed"</formula>
    </cfRule>
    <cfRule type="cellIs" dxfId="522" priority="20" stopIfTrue="1" operator="equal">
      <formula>"On going"</formula>
    </cfRule>
  </conditionalFormatting>
  <conditionalFormatting sqref="M92">
    <cfRule type="cellIs" dxfId="521" priority="13" stopIfTrue="1" operator="equal">
      <formula>"Blocked"</formula>
    </cfRule>
    <cfRule type="cellIs" dxfId="520" priority="14" stopIfTrue="1" operator="equal">
      <formula>"Open"</formula>
    </cfRule>
    <cfRule type="cellIs" dxfId="519" priority="15" stopIfTrue="1" operator="equal">
      <formula>"Closed"</formula>
    </cfRule>
    <cfRule type="cellIs" dxfId="518" priority="16" stopIfTrue="1" operator="equal">
      <formula>"On going"</formula>
    </cfRule>
  </conditionalFormatting>
  <conditionalFormatting sqref="I92">
    <cfRule type="cellIs" dxfId="517" priority="9" stopIfTrue="1" operator="equal">
      <formula>"Blocked"</formula>
    </cfRule>
    <cfRule type="cellIs" dxfId="516" priority="10" stopIfTrue="1" operator="equal">
      <formula>"Open"</formula>
    </cfRule>
    <cfRule type="cellIs" dxfId="515" priority="11" stopIfTrue="1" operator="equal">
      <formula>"Closed"</formula>
    </cfRule>
    <cfRule type="cellIs" dxfId="514" priority="12" stopIfTrue="1" operator="equal">
      <formula>"On going"</formula>
    </cfRule>
  </conditionalFormatting>
  <conditionalFormatting sqref="J27">
    <cfRule type="cellIs" dxfId="513" priority="1" stopIfTrue="1" operator="equal">
      <formula>"Blocked"</formula>
    </cfRule>
    <cfRule type="cellIs" dxfId="512" priority="2" stopIfTrue="1" operator="equal">
      <formula>"Open"</formula>
    </cfRule>
    <cfRule type="cellIs" dxfId="511" priority="3" stopIfTrue="1" operator="equal">
      <formula>"Closed"</formula>
    </cfRule>
    <cfRule type="cellIs" dxfId="510" priority="4" stopIfTrue="1" operator="equal">
      <formula>"On going"</formula>
    </cfRule>
  </conditionalFormatting>
  <printOptions horizontalCentered="1" gridLines="1"/>
  <pageMargins left="0.74803149606299213" right="0.74803149606299213" top="0.98425196850393704" bottom="0.51181102362204722" header="0.51181102362204722" footer="0.51181102362204722"/>
  <pageSetup paperSize="9" scale="80" firstPageNumber="0" orientation="landscape" horizontalDpi="300" verticalDpi="300" r:id="rId1"/>
  <headerFooter alignWithMargins="0">
    <oddHeader>&amp;L&amp;F
&amp;A&amp;C&amp;D &amp;T&amp;R&amp;P/&amp;N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6"/>
  <sheetViews>
    <sheetView tabSelected="1" workbookViewId="0">
      <pane xSplit="4" ySplit="5" topLeftCell="E42" activePane="bottomRight" state="frozen"/>
      <selection pane="topRight" activeCell="E1" sqref="E1"/>
      <selection pane="bottomLeft" activeCell="A6" sqref="A6"/>
      <selection pane="bottomRight"/>
    </sheetView>
  </sheetViews>
  <sheetFormatPr defaultRowHeight="12.75" x14ac:dyDescent="0.2"/>
  <cols>
    <col min="1" max="1" width="10.85546875" style="16" customWidth="1"/>
    <col min="2" max="2" width="32" style="39" customWidth="1"/>
    <col min="3" max="3" width="5.5703125" style="14" customWidth="1"/>
    <col min="4" max="4" width="8.5703125" style="25" customWidth="1"/>
    <col min="5" max="5" width="12.7109375" style="14" customWidth="1"/>
    <col min="6" max="6" width="10.7109375" style="21" customWidth="1"/>
    <col min="7" max="7" width="7.140625" style="21" bestFit="1" customWidth="1"/>
    <col min="8" max="8" width="8.140625" style="25" customWidth="1"/>
    <col min="9" max="10" width="8.85546875" style="71" customWidth="1"/>
    <col min="11" max="11" width="7.42578125" style="52" customWidth="1"/>
    <col min="12" max="12" width="8.140625" style="71" customWidth="1"/>
    <col min="13" max="13" width="7.42578125" style="25" customWidth="1"/>
    <col min="14" max="16" width="6.5703125" style="25" customWidth="1"/>
    <col min="17" max="17" width="39.7109375" style="21" customWidth="1"/>
    <col min="18" max="18" width="2.85546875" style="14" customWidth="1"/>
    <col min="19" max="16384" width="9.140625" style="14"/>
  </cols>
  <sheetData>
    <row r="1" spans="1:17" s="3" customFormat="1" ht="17.25" customHeight="1" x14ac:dyDescent="0.2">
      <c r="A1" s="1"/>
      <c r="B1" s="121" t="s">
        <v>64</v>
      </c>
      <c r="C1" s="121"/>
      <c r="D1" s="121"/>
      <c r="F1" s="26"/>
      <c r="G1" s="26"/>
      <c r="H1" s="22"/>
      <c r="I1" s="22"/>
      <c r="J1" s="22"/>
      <c r="K1" s="22"/>
      <c r="L1" s="22"/>
      <c r="M1" s="22"/>
      <c r="N1" s="22"/>
      <c r="O1" s="22"/>
      <c r="P1" s="22"/>
      <c r="Q1" s="18"/>
    </row>
    <row r="2" spans="1:17" s="5" customFormat="1" x14ac:dyDescent="0.2">
      <c r="A2" s="4"/>
      <c r="B2" s="51" t="s">
        <v>0</v>
      </c>
      <c r="C2" s="4"/>
      <c r="D2" s="37"/>
      <c r="F2" s="19"/>
      <c r="G2" s="19"/>
      <c r="H2" s="23"/>
      <c r="I2" s="23"/>
      <c r="J2" s="23"/>
      <c r="K2" s="23"/>
      <c r="L2" s="23"/>
      <c r="M2" s="23"/>
      <c r="N2" s="23"/>
      <c r="O2" s="23"/>
      <c r="P2" s="23"/>
      <c r="Q2" s="19"/>
    </row>
    <row r="3" spans="1:17" s="9" customFormat="1" x14ac:dyDescent="0.2">
      <c r="A3" s="6"/>
      <c r="B3" s="50"/>
      <c r="C3" s="8"/>
      <c r="D3" s="38"/>
      <c r="F3" s="20"/>
      <c r="G3" s="20"/>
      <c r="H3" s="24"/>
      <c r="I3" s="79"/>
      <c r="J3" s="79"/>
      <c r="K3" s="24"/>
      <c r="L3" s="79"/>
      <c r="M3" s="24"/>
      <c r="N3" s="24"/>
      <c r="O3" s="24"/>
      <c r="P3" s="24"/>
      <c r="Q3" s="20"/>
    </row>
    <row r="4" spans="1:17" s="17" customFormat="1" ht="33.75" x14ac:dyDescent="0.2">
      <c r="A4" s="72" t="s">
        <v>1</v>
      </c>
      <c r="B4" s="11" t="s">
        <v>2</v>
      </c>
      <c r="C4" s="11" t="s">
        <v>3</v>
      </c>
      <c r="D4" s="10" t="s">
        <v>4</v>
      </c>
      <c r="E4" s="11" t="s">
        <v>5</v>
      </c>
      <c r="F4" s="11" t="s">
        <v>63</v>
      </c>
      <c r="G4" s="11" t="s">
        <v>421</v>
      </c>
      <c r="H4" s="10" t="s">
        <v>426</v>
      </c>
      <c r="I4" s="10" t="s">
        <v>425</v>
      </c>
      <c r="J4" s="72" t="s">
        <v>425</v>
      </c>
      <c r="K4" s="11" t="s">
        <v>423</v>
      </c>
      <c r="L4" s="101" t="s">
        <v>450</v>
      </c>
      <c r="M4" s="10" t="s">
        <v>435</v>
      </c>
      <c r="N4" s="10" t="s">
        <v>433</v>
      </c>
      <c r="O4" s="10" t="s">
        <v>434</v>
      </c>
      <c r="P4" s="10" t="s">
        <v>461</v>
      </c>
      <c r="Q4" s="11" t="s">
        <v>8</v>
      </c>
    </row>
    <row r="5" spans="1:17" ht="22.5" x14ac:dyDescent="0.2">
      <c r="A5" s="43" t="s">
        <v>62</v>
      </c>
      <c r="B5" s="44" t="s">
        <v>436</v>
      </c>
      <c r="C5" s="45" t="s">
        <v>62</v>
      </c>
      <c r="D5" s="45" t="s">
        <v>62</v>
      </c>
      <c r="E5" s="43" t="s">
        <v>62</v>
      </c>
      <c r="F5" s="46" t="s">
        <v>62</v>
      </c>
      <c r="G5" s="46" t="s">
        <v>62</v>
      </c>
      <c r="H5" s="47" t="s">
        <v>62</v>
      </c>
      <c r="I5" s="47" t="s">
        <v>453</v>
      </c>
      <c r="J5" s="60" t="s">
        <v>454</v>
      </c>
      <c r="K5" s="53" t="s">
        <v>62</v>
      </c>
      <c r="L5" s="60" t="s">
        <v>62</v>
      </c>
      <c r="M5" s="47" t="s">
        <v>62</v>
      </c>
      <c r="N5" s="83" t="s">
        <v>62</v>
      </c>
      <c r="O5" s="83" t="s">
        <v>62</v>
      </c>
      <c r="P5" s="83" t="s">
        <v>62</v>
      </c>
      <c r="Q5" s="48" t="s">
        <v>62</v>
      </c>
    </row>
    <row r="6" spans="1:17" ht="13.5" x14ac:dyDescent="0.2">
      <c r="A6" s="12" t="s">
        <v>539</v>
      </c>
      <c r="B6" s="12" t="s">
        <v>404</v>
      </c>
      <c r="C6" s="13" t="s">
        <v>9</v>
      </c>
      <c r="D6" s="13" t="s">
        <v>7</v>
      </c>
      <c r="E6" s="27" t="s">
        <v>441</v>
      </c>
      <c r="F6" s="42" t="s">
        <v>353</v>
      </c>
      <c r="G6" s="42" t="s">
        <v>422</v>
      </c>
      <c r="H6" s="29" t="s">
        <v>405</v>
      </c>
      <c r="I6" s="29" t="s">
        <v>354</v>
      </c>
      <c r="J6" s="29" t="s">
        <v>354</v>
      </c>
      <c r="K6" s="53" t="s">
        <v>65</v>
      </c>
      <c r="L6" s="66" t="str">
        <f>IF(AND(I6="Done",J6="Done",K6="No"),"Closed",IF(AND(I6="Open",J6="Open",ISBLANK(K6)),"Open",IF(OR(I6="Blocked",,J6="Blocked"),"Blocked","On going")))</f>
        <v>On going</v>
      </c>
      <c r="M6" s="86" t="s">
        <v>353</v>
      </c>
      <c r="N6" s="86" t="s">
        <v>353</v>
      </c>
      <c r="O6" s="86" t="s">
        <v>353</v>
      </c>
      <c r="P6" s="84">
        <v>41726</v>
      </c>
      <c r="Q6" s="56" t="s">
        <v>635</v>
      </c>
    </row>
    <row r="7" spans="1:17" ht="13.5" x14ac:dyDescent="0.2">
      <c r="A7" s="12" t="s">
        <v>540</v>
      </c>
      <c r="B7" s="12" t="s">
        <v>404</v>
      </c>
      <c r="C7" s="13" t="s">
        <v>70</v>
      </c>
      <c r="D7" s="13" t="s">
        <v>7</v>
      </c>
      <c r="E7" s="27" t="s">
        <v>441</v>
      </c>
      <c r="F7" s="42" t="s">
        <v>353</v>
      </c>
      <c r="G7" s="42" t="s">
        <v>422</v>
      </c>
      <c r="H7" s="29" t="s">
        <v>405</v>
      </c>
      <c r="I7" s="29" t="s">
        <v>354</v>
      </c>
      <c r="J7" s="29" t="s">
        <v>354</v>
      </c>
      <c r="K7" s="53" t="s">
        <v>65</v>
      </c>
      <c r="L7" s="66" t="str">
        <f t="shared" ref="L7:L55" si="0">IF(AND(I7="Done",J7="Done",K7="No"),"Closed",IF(AND(I7="Open",J7="Open",ISBLANK(K7)),"Open",IF(OR(I7="Blocked",,J7="Blocked"),"Blocked","On going")))</f>
        <v>On going</v>
      </c>
      <c r="M7" s="86" t="s">
        <v>353</v>
      </c>
      <c r="N7" s="86" t="s">
        <v>353</v>
      </c>
      <c r="O7" s="86" t="s">
        <v>353</v>
      </c>
      <c r="P7" s="84">
        <v>41726</v>
      </c>
      <c r="Q7" s="56" t="s">
        <v>635</v>
      </c>
    </row>
    <row r="8" spans="1:17" ht="13.5" x14ac:dyDescent="0.2">
      <c r="A8" s="12" t="s">
        <v>541</v>
      </c>
      <c r="B8" s="12" t="s">
        <v>406</v>
      </c>
      <c r="C8" s="13" t="s">
        <v>9</v>
      </c>
      <c r="D8" s="40" t="s">
        <v>403</v>
      </c>
      <c r="E8" s="54" t="s">
        <v>415</v>
      </c>
      <c r="F8" s="27" t="s">
        <v>19</v>
      </c>
      <c r="G8" s="42" t="s">
        <v>422</v>
      </c>
      <c r="H8" s="29" t="s">
        <v>66</v>
      </c>
      <c r="I8" s="29" t="s">
        <v>6</v>
      </c>
      <c r="J8" s="29" t="s">
        <v>6</v>
      </c>
      <c r="K8" s="53" t="s">
        <v>66</v>
      </c>
      <c r="L8" s="66" t="str">
        <f t="shared" si="0"/>
        <v>Closed</v>
      </c>
      <c r="M8" s="86" t="s">
        <v>353</v>
      </c>
      <c r="N8" s="86" t="s">
        <v>353</v>
      </c>
      <c r="O8" s="86" t="s">
        <v>353</v>
      </c>
      <c r="P8" s="84">
        <v>41726</v>
      </c>
      <c r="Q8" s="56"/>
    </row>
    <row r="9" spans="1:17" ht="13.5" x14ac:dyDescent="0.2">
      <c r="A9" s="12" t="s">
        <v>542</v>
      </c>
      <c r="B9" s="12" t="s">
        <v>407</v>
      </c>
      <c r="C9" s="13" t="s">
        <v>9</v>
      </c>
      <c r="D9" s="40" t="s">
        <v>403</v>
      </c>
      <c r="E9" s="54" t="s">
        <v>415</v>
      </c>
      <c r="F9" s="27" t="s">
        <v>19</v>
      </c>
      <c r="G9" s="42" t="s">
        <v>422</v>
      </c>
      <c r="H9" s="29" t="s">
        <v>66</v>
      </c>
      <c r="I9" s="29" t="s">
        <v>6</v>
      </c>
      <c r="J9" s="29" t="s">
        <v>6</v>
      </c>
      <c r="K9" s="53" t="s">
        <v>66</v>
      </c>
      <c r="L9" s="66" t="str">
        <f t="shared" si="0"/>
        <v>Closed</v>
      </c>
      <c r="M9" s="86" t="s">
        <v>353</v>
      </c>
      <c r="N9" s="86" t="s">
        <v>353</v>
      </c>
      <c r="O9" s="86" t="s">
        <v>353</v>
      </c>
      <c r="P9" s="84">
        <v>41726</v>
      </c>
      <c r="Q9" s="56"/>
    </row>
    <row r="10" spans="1:17" ht="13.5" x14ac:dyDescent="0.2">
      <c r="A10" s="12" t="s">
        <v>543</v>
      </c>
      <c r="B10" s="12" t="s">
        <v>790</v>
      </c>
      <c r="C10" s="13" t="s">
        <v>9</v>
      </c>
      <c r="D10" s="40" t="s">
        <v>403</v>
      </c>
      <c r="E10" s="27" t="s">
        <v>415</v>
      </c>
      <c r="F10" s="100" t="s">
        <v>353</v>
      </c>
      <c r="G10" s="42" t="s">
        <v>422</v>
      </c>
      <c r="H10" s="29" t="s">
        <v>66</v>
      </c>
      <c r="I10" s="29" t="s">
        <v>420</v>
      </c>
      <c r="J10" s="29" t="s">
        <v>420</v>
      </c>
      <c r="K10" s="53" t="s">
        <v>66</v>
      </c>
      <c r="L10" s="29" t="s">
        <v>420</v>
      </c>
      <c r="M10" s="86" t="s">
        <v>353</v>
      </c>
      <c r="N10" s="86" t="s">
        <v>353</v>
      </c>
      <c r="O10" s="86" t="s">
        <v>353</v>
      </c>
      <c r="P10" s="84">
        <v>41726</v>
      </c>
      <c r="Q10" s="56"/>
    </row>
    <row r="11" spans="1:17" ht="13.5" x14ac:dyDescent="0.2">
      <c r="A11" s="12" t="s">
        <v>544</v>
      </c>
      <c r="B11" s="12" t="s">
        <v>408</v>
      </c>
      <c r="C11" s="13" t="s">
        <v>9</v>
      </c>
      <c r="D11" s="40" t="s">
        <v>403</v>
      </c>
      <c r="E11" s="54" t="s">
        <v>415</v>
      </c>
      <c r="F11" s="27" t="s">
        <v>19</v>
      </c>
      <c r="G11" s="42" t="s">
        <v>422</v>
      </c>
      <c r="H11" s="29" t="s">
        <v>66</v>
      </c>
      <c r="I11" s="29" t="s">
        <v>6</v>
      </c>
      <c r="J11" s="29" t="s">
        <v>6</v>
      </c>
      <c r="K11" s="53" t="s">
        <v>66</v>
      </c>
      <c r="L11" s="66" t="str">
        <f t="shared" si="0"/>
        <v>Closed</v>
      </c>
      <c r="M11" s="86" t="s">
        <v>353</v>
      </c>
      <c r="N11" s="86" t="s">
        <v>353</v>
      </c>
      <c r="O11" s="86" t="s">
        <v>353</v>
      </c>
      <c r="P11" s="84">
        <v>41726</v>
      </c>
      <c r="Q11" s="56"/>
    </row>
    <row r="12" spans="1:17" ht="27" x14ac:dyDescent="0.2">
      <c r="A12" s="12" t="s">
        <v>545</v>
      </c>
      <c r="B12" s="12" t="s">
        <v>437</v>
      </c>
      <c r="C12" s="13" t="s">
        <v>9</v>
      </c>
      <c r="D12" s="13" t="s">
        <v>403</v>
      </c>
      <c r="E12" s="27" t="s">
        <v>610</v>
      </c>
      <c r="F12" s="42" t="s">
        <v>611</v>
      </c>
      <c r="G12" s="42" t="s">
        <v>422</v>
      </c>
      <c r="H12" s="29" t="s">
        <v>65</v>
      </c>
      <c r="I12" s="29" t="s">
        <v>354</v>
      </c>
      <c r="J12" s="29" t="s">
        <v>354</v>
      </c>
      <c r="K12" s="53" t="s">
        <v>66</v>
      </c>
      <c r="L12" s="66" t="str">
        <f t="shared" si="0"/>
        <v>On going</v>
      </c>
      <c r="M12" s="86" t="s">
        <v>353</v>
      </c>
      <c r="N12" s="86" t="s">
        <v>353</v>
      </c>
      <c r="O12" s="86" t="s">
        <v>353</v>
      </c>
      <c r="P12" s="84">
        <v>41726</v>
      </c>
      <c r="Q12" s="54" t="s">
        <v>612</v>
      </c>
    </row>
    <row r="13" spans="1:17" ht="22.5" x14ac:dyDescent="0.2">
      <c r="A13" s="12" t="s">
        <v>546</v>
      </c>
      <c r="B13" s="12" t="s">
        <v>438</v>
      </c>
      <c r="C13" s="13" t="s">
        <v>9</v>
      </c>
      <c r="D13" s="13" t="s">
        <v>403</v>
      </c>
      <c r="E13" s="54" t="s">
        <v>415</v>
      </c>
      <c r="G13" s="42" t="s">
        <v>422</v>
      </c>
      <c r="H13" s="29" t="s">
        <v>65</v>
      </c>
      <c r="I13" s="29" t="s">
        <v>420</v>
      </c>
      <c r="J13" s="29" t="s">
        <v>420</v>
      </c>
      <c r="K13" s="53" t="s">
        <v>66</v>
      </c>
      <c r="L13" s="66" t="str">
        <f t="shared" si="0"/>
        <v>On going</v>
      </c>
      <c r="M13" s="86" t="s">
        <v>353</v>
      </c>
      <c r="N13" s="86" t="s">
        <v>353</v>
      </c>
      <c r="O13" s="86" t="s">
        <v>353</v>
      </c>
      <c r="P13" s="84">
        <v>41726</v>
      </c>
      <c r="Q13" s="56"/>
    </row>
    <row r="14" spans="1:17" ht="13.5" x14ac:dyDescent="0.2">
      <c r="A14" s="12" t="s">
        <v>547</v>
      </c>
      <c r="B14" s="41" t="s">
        <v>607</v>
      </c>
      <c r="C14" s="13" t="s">
        <v>9</v>
      </c>
      <c r="D14" s="13" t="s">
        <v>403</v>
      </c>
      <c r="E14" s="27" t="s">
        <v>610</v>
      </c>
      <c r="F14" s="42" t="s">
        <v>613</v>
      </c>
      <c r="G14" s="42" t="s">
        <v>422</v>
      </c>
      <c r="H14" s="29" t="s">
        <v>65</v>
      </c>
      <c r="I14" s="29" t="s">
        <v>420</v>
      </c>
      <c r="J14" s="29" t="s">
        <v>354</v>
      </c>
      <c r="K14" s="53" t="s">
        <v>66</v>
      </c>
      <c r="L14" s="66" t="str">
        <f t="shared" si="0"/>
        <v>On going</v>
      </c>
      <c r="M14" s="86" t="s">
        <v>353</v>
      </c>
      <c r="N14" s="86" t="s">
        <v>353</v>
      </c>
      <c r="O14" s="86" t="s">
        <v>353</v>
      </c>
      <c r="P14" s="84">
        <v>41726</v>
      </c>
      <c r="Q14" s="54"/>
    </row>
    <row r="15" spans="1:17" ht="22.5" x14ac:dyDescent="0.2">
      <c r="A15" s="12" t="s">
        <v>548</v>
      </c>
      <c r="B15" s="41" t="s">
        <v>409</v>
      </c>
      <c r="C15" s="13" t="s">
        <v>9</v>
      </c>
      <c r="D15" s="13" t="s">
        <v>403</v>
      </c>
      <c r="E15" s="27" t="s">
        <v>610</v>
      </c>
      <c r="F15" s="42" t="s">
        <v>409</v>
      </c>
      <c r="G15" s="42" t="s">
        <v>422</v>
      </c>
      <c r="H15" s="29" t="s">
        <v>65</v>
      </c>
      <c r="I15" s="29" t="s">
        <v>420</v>
      </c>
      <c r="J15" s="29" t="s">
        <v>420</v>
      </c>
      <c r="K15" s="53" t="s">
        <v>66</v>
      </c>
      <c r="L15" s="66" t="str">
        <f t="shared" si="0"/>
        <v>On going</v>
      </c>
      <c r="M15" s="86" t="s">
        <v>353</v>
      </c>
      <c r="N15" s="86" t="s">
        <v>353</v>
      </c>
      <c r="O15" s="86" t="s">
        <v>353</v>
      </c>
      <c r="P15" s="84">
        <v>41726</v>
      </c>
      <c r="Q15" s="56"/>
    </row>
    <row r="16" spans="1:17" ht="22.5" x14ac:dyDescent="0.2">
      <c r="A16" s="12" t="s">
        <v>549</v>
      </c>
      <c r="B16" s="41" t="s">
        <v>411</v>
      </c>
      <c r="C16" s="13" t="s">
        <v>9</v>
      </c>
      <c r="D16" s="13" t="s">
        <v>403</v>
      </c>
      <c r="E16" s="27" t="s">
        <v>610</v>
      </c>
      <c r="F16" s="42" t="s">
        <v>614</v>
      </c>
      <c r="G16" s="42" t="s">
        <v>422</v>
      </c>
      <c r="H16" s="29" t="s">
        <v>65</v>
      </c>
      <c r="I16" s="29" t="s">
        <v>420</v>
      </c>
      <c r="J16" s="29" t="s">
        <v>420</v>
      </c>
      <c r="K16" s="53" t="s">
        <v>66</v>
      </c>
      <c r="L16" s="66" t="str">
        <f t="shared" si="0"/>
        <v>On going</v>
      </c>
      <c r="M16" s="86" t="s">
        <v>353</v>
      </c>
      <c r="N16" s="86" t="s">
        <v>353</v>
      </c>
      <c r="O16" s="86" t="s">
        <v>353</v>
      </c>
      <c r="P16" s="84">
        <v>41726</v>
      </c>
      <c r="Q16" s="56"/>
    </row>
    <row r="17" spans="1:17" ht="27" x14ac:dyDescent="0.2">
      <c r="A17" s="12" t="s">
        <v>550</v>
      </c>
      <c r="B17" s="41" t="s">
        <v>412</v>
      </c>
      <c r="C17" s="13" t="s">
        <v>9</v>
      </c>
      <c r="D17" s="13" t="s">
        <v>403</v>
      </c>
      <c r="E17" s="54" t="s">
        <v>415</v>
      </c>
      <c r="F17" s="42" t="s">
        <v>353</v>
      </c>
      <c r="G17" s="42" t="s">
        <v>422</v>
      </c>
      <c r="H17" s="29" t="s">
        <v>65</v>
      </c>
      <c r="I17" s="29" t="s">
        <v>420</v>
      </c>
      <c r="J17" s="29" t="s">
        <v>420</v>
      </c>
      <c r="K17" s="53" t="s">
        <v>65</v>
      </c>
      <c r="L17" s="66" t="str">
        <f t="shared" si="0"/>
        <v>On going</v>
      </c>
      <c r="M17" s="86" t="s">
        <v>353</v>
      </c>
      <c r="N17" s="86" t="s">
        <v>353</v>
      </c>
      <c r="O17" s="86" t="s">
        <v>353</v>
      </c>
      <c r="P17" s="84">
        <v>41726</v>
      </c>
      <c r="Q17" s="54" t="s">
        <v>633</v>
      </c>
    </row>
    <row r="18" spans="1:17" ht="22.5" x14ac:dyDescent="0.2">
      <c r="A18" s="12" t="s">
        <v>551</v>
      </c>
      <c r="B18" s="41" t="s">
        <v>410</v>
      </c>
      <c r="C18" s="13" t="s">
        <v>9</v>
      </c>
      <c r="D18" s="13" t="s">
        <v>7</v>
      </c>
      <c r="E18" s="27" t="s">
        <v>615</v>
      </c>
      <c r="F18" s="42" t="s">
        <v>616</v>
      </c>
      <c r="G18" s="42" t="s">
        <v>422</v>
      </c>
      <c r="H18" s="29" t="s">
        <v>65</v>
      </c>
      <c r="I18" s="29" t="s">
        <v>420</v>
      </c>
      <c r="J18" s="29" t="s">
        <v>354</v>
      </c>
      <c r="K18" s="53" t="s">
        <v>66</v>
      </c>
      <c r="L18" s="66" t="str">
        <f t="shared" si="0"/>
        <v>On going</v>
      </c>
      <c r="M18" s="86" t="s">
        <v>353</v>
      </c>
      <c r="N18" s="86" t="s">
        <v>353</v>
      </c>
      <c r="O18" s="86" t="s">
        <v>353</v>
      </c>
      <c r="P18" s="84">
        <v>41726</v>
      </c>
      <c r="Q18" s="54" t="s">
        <v>634</v>
      </c>
    </row>
    <row r="19" spans="1:17" ht="22.5" x14ac:dyDescent="0.2">
      <c r="A19" s="12" t="s">
        <v>552</v>
      </c>
      <c r="B19" s="12" t="s">
        <v>439</v>
      </c>
      <c r="C19" s="13" t="s">
        <v>9</v>
      </c>
      <c r="D19" s="13" t="s">
        <v>403</v>
      </c>
      <c r="E19" s="27" t="s">
        <v>615</v>
      </c>
      <c r="F19" s="42" t="s">
        <v>616</v>
      </c>
      <c r="G19" s="42" t="s">
        <v>422</v>
      </c>
      <c r="H19" s="29" t="s">
        <v>65</v>
      </c>
      <c r="I19" s="29" t="s">
        <v>354</v>
      </c>
      <c r="J19" s="29" t="s">
        <v>6</v>
      </c>
      <c r="K19" s="53" t="s">
        <v>66</v>
      </c>
      <c r="L19" s="66" t="str">
        <f t="shared" si="0"/>
        <v>On going</v>
      </c>
      <c r="M19" s="86" t="s">
        <v>353</v>
      </c>
      <c r="N19" s="86" t="s">
        <v>353</v>
      </c>
      <c r="O19" s="86" t="s">
        <v>353</v>
      </c>
      <c r="P19" s="84">
        <v>41726</v>
      </c>
      <c r="Q19" s="56" t="s">
        <v>789</v>
      </c>
    </row>
    <row r="20" spans="1:17" ht="13.5" x14ac:dyDescent="0.2">
      <c r="A20" s="12" t="s">
        <v>553</v>
      </c>
      <c r="B20" s="41" t="s">
        <v>413</v>
      </c>
      <c r="C20" s="13" t="s">
        <v>9</v>
      </c>
      <c r="D20" s="13" t="s">
        <v>403</v>
      </c>
      <c r="E20" s="27" t="s">
        <v>415</v>
      </c>
      <c r="F20" s="42" t="s">
        <v>617</v>
      </c>
      <c r="G20" s="42" t="s">
        <v>422</v>
      </c>
      <c r="H20" s="29" t="s">
        <v>65</v>
      </c>
      <c r="I20" s="29" t="s">
        <v>6</v>
      </c>
      <c r="J20" s="29" t="s">
        <v>6</v>
      </c>
      <c r="K20" s="53" t="s">
        <v>66</v>
      </c>
      <c r="L20" s="66" t="str">
        <f t="shared" si="0"/>
        <v>Closed</v>
      </c>
      <c r="M20" s="86"/>
      <c r="N20" s="86"/>
      <c r="O20" s="86"/>
      <c r="P20" s="84">
        <v>41726</v>
      </c>
      <c r="Q20" s="56" t="s">
        <v>789</v>
      </c>
    </row>
    <row r="21" spans="1:17" ht="22.5" x14ac:dyDescent="0.2">
      <c r="A21" s="12" t="s">
        <v>554</v>
      </c>
      <c r="B21" s="41" t="s">
        <v>414</v>
      </c>
      <c r="C21" s="13" t="s">
        <v>9</v>
      </c>
      <c r="D21" s="13" t="s">
        <v>403</v>
      </c>
      <c r="E21" s="27" t="s">
        <v>615</v>
      </c>
      <c r="F21" s="42" t="s">
        <v>616</v>
      </c>
      <c r="G21" s="42" t="s">
        <v>422</v>
      </c>
      <c r="H21" s="29" t="s">
        <v>65</v>
      </c>
      <c r="I21" s="29" t="s">
        <v>6</v>
      </c>
      <c r="J21" s="29" t="s">
        <v>6</v>
      </c>
      <c r="K21" s="53" t="s">
        <v>66</v>
      </c>
      <c r="L21" s="66" t="str">
        <f t="shared" si="0"/>
        <v>Closed</v>
      </c>
      <c r="M21" s="86" t="s">
        <v>353</v>
      </c>
      <c r="N21" s="86" t="s">
        <v>353</v>
      </c>
      <c r="O21" s="86" t="s">
        <v>353</v>
      </c>
      <c r="P21" s="84">
        <v>41726</v>
      </c>
      <c r="Q21" s="56" t="s">
        <v>789</v>
      </c>
    </row>
    <row r="22" spans="1:17" ht="13.5" x14ac:dyDescent="0.2">
      <c r="A22" s="12" t="s">
        <v>553</v>
      </c>
      <c r="B22" s="41" t="s">
        <v>788</v>
      </c>
      <c r="C22" s="13" t="s">
        <v>9</v>
      </c>
      <c r="D22" s="13" t="s">
        <v>403</v>
      </c>
      <c r="E22" s="27" t="s">
        <v>415</v>
      </c>
      <c r="F22" s="42" t="s">
        <v>617</v>
      </c>
      <c r="G22" s="42"/>
      <c r="H22" s="29" t="s">
        <v>66</v>
      </c>
      <c r="I22" s="29" t="s">
        <v>420</v>
      </c>
      <c r="J22" s="29" t="s">
        <v>420</v>
      </c>
      <c r="K22" s="53" t="s">
        <v>65</v>
      </c>
      <c r="L22" s="29" t="s">
        <v>420</v>
      </c>
      <c r="M22" s="86"/>
      <c r="N22" s="86"/>
      <c r="O22" s="86"/>
      <c r="P22" s="84">
        <v>41726</v>
      </c>
      <c r="Q22" s="54" t="s">
        <v>618</v>
      </c>
    </row>
    <row r="23" spans="1:17" ht="27" x14ac:dyDescent="0.2">
      <c r="A23" s="12" t="s">
        <v>555</v>
      </c>
      <c r="B23" s="12" t="s">
        <v>440</v>
      </c>
      <c r="C23" s="13" t="s">
        <v>9</v>
      </c>
      <c r="D23" s="13" t="s">
        <v>403</v>
      </c>
      <c r="E23" s="27" t="s">
        <v>415</v>
      </c>
      <c r="F23" s="42" t="s">
        <v>353</v>
      </c>
      <c r="G23" s="42" t="s">
        <v>422</v>
      </c>
      <c r="H23" s="29" t="s">
        <v>65</v>
      </c>
      <c r="I23" s="29" t="s">
        <v>354</v>
      </c>
      <c r="J23" s="29" t="s">
        <v>354</v>
      </c>
      <c r="K23" s="53" t="s">
        <v>65</v>
      </c>
      <c r="L23" s="66" t="str">
        <f t="shared" si="0"/>
        <v>On going</v>
      </c>
      <c r="M23" s="86" t="s">
        <v>353</v>
      </c>
      <c r="N23" s="86" t="s">
        <v>353</v>
      </c>
      <c r="O23" s="86" t="s">
        <v>353</v>
      </c>
      <c r="P23" s="84">
        <v>41726</v>
      </c>
      <c r="Q23" s="54" t="s">
        <v>606</v>
      </c>
    </row>
    <row r="24" spans="1:17" ht="27" x14ac:dyDescent="0.2">
      <c r="A24" s="12" t="s">
        <v>556</v>
      </c>
      <c r="B24" s="41" t="s">
        <v>416</v>
      </c>
      <c r="C24" s="13" t="s">
        <v>9</v>
      </c>
      <c r="D24" s="13" t="s">
        <v>403</v>
      </c>
      <c r="E24" s="27" t="s">
        <v>619</v>
      </c>
      <c r="F24" s="42" t="s">
        <v>620</v>
      </c>
      <c r="G24" s="42" t="s">
        <v>422</v>
      </c>
      <c r="H24" s="29" t="s">
        <v>65</v>
      </c>
      <c r="I24" s="29" t="s">
        <v>420</v>
      </c>
      <c r="J24" s="29" t="s">
        <v>6</v>
      </c>
      <c r="K24" s="53" t="s">
        <v>66</v>
      </c>
      <c r="L24" s="66" t="str">
        <f t="shared" si="0"/>
        <v>On going</v>
      </c>
      <c r="M24" s="86" t="s">
        <v>353</v>
      </c>
      <c r="N24" s="86" t="s">
        <v>353</v>
      </c>
      <c r="O24" s="86" t="s">
        <v>353</v>
      </c>
      <c r="P24" s="84">
        <v>41726</v>
      </c>
      <c r="Q24" s="56" t="s">
        <v>621</v>
      </c>
    </row>
    <row r="25" spans="1:17" ht="22.5" x14ac:dyDescent="0.2">
      <c r="A25" s="12" t="s">
        <v>557</v>
      </c>
      <c r="B25" s="41" t="s">
        <v>417</v>
      </c>
      <c r="C25" s="13" t="s">
        <v>9</v>
      </c>
      <c r="D25" s="13" t="s">
        <v>403</v>
      </c>
      <c r="E25" s="27" t="s">
        <v>610</v>
      </c>
      <c r="F25" s="42" t="s">
        <v>622</v>
      </c>
      <c r="G25" s="42" t="s">
        <v>422</v>
      </c>
      <c r="H25" s="29" t="s">
        <v>65</v>
      </c>
      <c r="I25" s="29" t="s">
        <v>420</v>
      </c>
      <c r="J25" s="29" t="s">
        <v>354</v>
      </c>
      <c r="K25" s="53" t="s">
        <v>66</v>
      </c>
      <c r="L25" s="66" t="str">
        <f t="shared" si="0"/>
        <v>On going</v>
      </c>
      <c r="M25" s="86" t="s">
        <v>353</v>
      </c>
      <c r="N25" s="86" t="s">
        <v>353</v>
      </c>
      <c r="O25" s="86" t="s">
        <v>353</v>
      </c>
      <c r="P25" s="84">
        <v>41726</v>
      </c>
      <c r="Q25" s="54" t="s">
        <v>462</v>
      </c>
    </row>
    <row r="26" spans="1:17" ht="27" x14ac:dyDescent="0.2">
      <c r="A26" s="12" t="s">
        <v>558</v>
      </c>
      <c r="B26" s="41" t="s">
        <v>418</v>
      </c>
      <c r="C26" s="13" t="s">
        <v>9</v>
      </c>
      <c r="D26" s="13" t="s">
        <v>403</v>
      </c>
      <c r="E26" s="27" t="s">
        <v>623</v>
      </c>
      <c r="F26" s="42" t="s">
        <v>624</v>
      </c>
      <c r="G26" s="42" t="s">
        <v>422</v>
      </c>
      <c r="H26" s="29" t="s">
        <v>65</v>
      </c>
      <c r="I26" s="29" t="s">
        <v>354</v>
      </c>
      <c r="J26" s="29" t="s">
        <v>6</v>
      </c>
      <c r="K26" s="53" t="s">
        <v>66</v>
      </c>
      <c r="L26" s="66" t="str">
        <f t="shared" si="0"/>
        <v>On going</v>
      </c>
      <c r="M26" s="86" t="s">
        <v>353</v>
      </c>
      <c r="N26" s="86" t="s">
        <v>353</v>
      </c>
      <c r="O26" s="86" t="s">
        <v>353</v>
      </c>
      <c r="P26" s="84">
        <v>41726</v>
      </c>
      <c r="Q26" s="56" t="s">
        <v>625</v>
      </c>
    </row>
    <row r="27" spans="1:17" ht="33.75" x14ac:dyDescent="0.2">
      <c r="A27" s="12" t="s">
        <v>559</v>
      </c>
      <c r="B27" s="41" t="s">
        <v>419</v>
      </c>
      <c r="C27" s="13" t="s">
        <v>9</v>
      </c>
      <c r="D27" s="13" t="s">
        <v>403</v>
      </c>
      <c r="E27" s="27" t="s">
        <v>626</v>
      </c>
      <c r="F27" s="42" t="s">
        <v>627</v>
      </c>
      <c r="G27" s="42" t="s">
        <v>422</v>
      </c>
      <c r="H27" s="29" t="s">
        <v>65</v>
      </c>
      <c r="I27" s="29" t="s">
        <v>6</v>
      </c>
      <c r="J27" s="29" t="s">
        <v>6</v>
      </c>
      <c r="K27" s="53" t="s">
        <v>66</v>
      </c>
      <c r="L27" s="66" t="str">
        <f t="shared" si="0"/>
        <v>Closed</v>
      </c>
      <c r="M27" s="86" t="s">
        <v>353</v>
      </c>
      <c r="N27" s="86" t="s">
        <v>353</v>
      </c>
      <c r="O27" s="86" t="s">
        <v>353</v>
      </c>
      <c r="P27" s="84">
        <v>41726</v>
      </c>
      <c r="Q27" s="56"/>
    </row>
    <row r="28" spans="1:17" ht="13.5" x14ac:dyDescent="0.2">
      <c r="A28" s="12" t="s">
        <v>572</v>
      </c>
      <c r="B28" s="41" t="s">
        <v>424</v>
      </c>
      <c r="C28" s="13" t="s">
        <v>9</v>
      </c>
      <c r="D28" s="13" t="s">
        <v>403</v>
      </c>
      <c r="E28" s="27" t="s">
        <v>415</v>
      </c>
      <c r="F28" s="42" t="s">
        <v>19</v>
      </c>
      <c r="G28" s="42" t="s">
        <v>422</v>
      </c>
      <c r="H28" s="29" t="s">
        <v>66</v>
      </c>
      <c r="I28" s="29" t="s">
        <v>420</v>
      </c>
      <c r="J28" s="29" t="s">
        <v>420</v>
      </c>
      <c r="K28" s="53" t="s">
        <v>66</v>
      </c>
      <c r="L28" s="66" t="str">
        <f t="shared" si="0"/>
        <v>On going</v>
      </c>
      <c r="M28" s="86" t="s">
        <v>62</v>
      </c>
      <c r="N28" s="86" t="s">
        <v>62</v>
      </c>
      <c r="O28" s="86" t="s">
        <v>62</v>
      </c>
      <c r="P28" s="84">
        <v>41726</v>
      </c>
      <c r="Q28" s="56" t="s">
        <v>62</v>
      </c>
    </row>
    <row r="29" spans="1:17" ht="13.5" x14ac:dyDescent="0.2">
      <c r="A29" s="12" t="s">
        <v>573</v>
      </c>
      <c r="B29" s="41" t="s">
        <v>355</v>
      </c>
      <c r="C29" s="13" t="s">
        <v>9</v>
      </c>
      <c r="D29" s="13" t="s">
        <v>403</v>
      </c>
      <c r="E29" s="27" t="s">
        <v>415</v>
      </c>
      <c r="F29" s="42" t="s">
        <v>353</v>
      </c>
      <c r="G29" s="42" t="s">
        <v>422</v>
      </c>
      <c r="H29" s="29" t="s">
        <v>66</v>
      </c>
      <c r="I29" s="29" t="s">
        <v>420</v>
      </c>
      <c r="J29" s="29" t="s">
        <v>420</v>
      </c>
      <c r="K29" s="53" t="s">
        <v>66</v>
      </c>
      <c r="L29" s="66" t="str">
        <f t="shared" si="0"/>
        <v>On going</v>
      </c>
      <c r="M29" s="49" t="s">
        <v>353</v>
      </c>
      <c r="N29" s="86" t="s">
        <v>353</v>
      </c>
      <c r="O29" s="86" t="s">
        <v>353</v>
      </c>
      <c r="P29" s="84">
        <v>41726</v>
      </c>
      <c r="Q29" s="56"/>
    </row>
    <row r="30" spans="1:17" ht="13.5" x14ac:dyDescent="0.2">
      <c r="A30" s="12" t="s">
        <v>574</v>
      </c>
      <c r="B30" s="41" t="s">
        <v>356</v>
      </c>
      <c r="C30" s="13" t="s">
        <v>9</v>
      </c>
      <c r="D30" s="13" t="s">
        <v>403</v>
      </c>
      <c r="E30" s="27" t="s">
        <v>415</v>
      </c>
      <c r="F30" s="42" t="s">
        <v>353</v>
      </c>
      <c r="G30" s="42" t="s">
        <v>422</v>
      </c>
      <c r="H30" s="29" t="s">
        <v>66</v>
      </c>
      <c r="I30" s="29" t="s">
        <v>420</v>
      </c>
      <c r="J30" s="29" t="s">
        <v>420</v>
      </c>
      <c r="K30" s="53" t="s">
        <v>66</v>
      </c>
      <c r="L30" s="66" t="str">
        <f t="shared" si="0"/>
        <v>On going</v>
      </c>
      <c r="M30" s="49" t="s">
        <v>353</v>
      </c>
      <c r="N30" s="86" t="s">
        <v>353</v>
      </c>
      <c r="O30" s="86" t="s">
        <v>353</v>
      </c>
      <c r="P30" s="84">
        <v>41726</v>
      </c>
      <c r="Q30" s="56"/>
    </row>
    <row r="31" spans="1:17" ht="27" x14ac:dyDescent="0.2">
      <c r="A31" s="12" t="s">
        <v>636</v>
      </c>
      <c r="B31" s="41" t="s">
        <v>412</v>
      </c>
      <c r="C31" s="13" t="s">
        <v>9</v>
      </c>
      <c r="D31" s="13" t="s">
        <v>403</v>
      </c>
      <c r="E31" s="27" t="s">
        <v>415</v>
      </c>
      <c r="F31" s="42" t="s">
        <v>353</v>
      </c>
      <c r="G31" s="42" t="s">
        <v>422</v>
      </c>
      <c r="H31" s="29" t="s">
        <v>65</v>
      </c>
      <c r="I31" s="29" t="s">
        <v>420</v>
      </c>
      <c r="J31" s="29" t="s">
        <v>420</v>
      </c>
      <c r="K31" s="53" t="s">
        <v>65</v>
      </c>
      <c r="L31" s="29" t="s">
        <v>420</v>
      </c>
      <c r="M31" s="86" t="s">
        <v>353</v>
      </c>
      <c r="N31" s="86" t="s">
        <v>353</v>
      </c>
      <c r="O31" s="86" t="s">
        <v>353</v>
      </c>
      <c r="P31" s="84">
        <v>41726</v>
      </c>
      <c r="Q31" s="54" t="s">
        <v>628</v>
      </c>
    </row>
    <row r="32" spans="1:17" ht="13.5" x14ac:dyDescent="0.2">
      <c r="A32" s="12" t="s">
        <v>637</v>
      </c>
      <c r="B32" s="41" t="s">
        <v>357</v>
      </c>
      <c r="C32" s="13" t="s">
        <v>9</v>
      </c>
      <c r="D32" s="13" t="s">
        <v>403</v>
      </c>
      <c r="E32" s="27" t="s">
        <v>19</v>
      </c>
      <c r="F32" s="12"/>
      <c r="G32" s="42" t="s">
        <v>422</v>
      </c>
      <c r="H32" s="29" t="s">
        <v>66</v>
      </c>
      <c r="I32" s="66" t="s">
        <v>420</v>
      </c>
      <c r="J32" s="29" t="s">
        <v>420</v>
      </c>
      <c r="K32" s="53" t="s">
        <v>66</v>
      </c>
      <c r="L32" s="66" t="str">
        <f t="shared" si="0"/>
        <v>On going</v>
      </c>
      <c r="M32" s="49" t="s">
        <v>353</v>
      </c>
      <c r="N32" s="86" t="s">
        <v>353</v>
      </c>
      <c r="O32" s="86" t="s">
        <v>353</v>
      </c>
      <c r="P32" s="84">
        <v>41726</v>
      </c>
      <c r="Q32" s="56"/>
    </row>
    <row r="33" spans="1:17" ht="13.5" x14ac:dyDescent="0.2">
      <c r="A33" s="43" t="s">
        <v>62</v>
      </c>
      <c r="B33" s="44" t="s">
        <v>638</v>
      </c>
      <c r="C33" s="45" t="s">
        <v>62</v>
      </c>
      <c r="D33" s="45" t="s">
        <v>62</v>
      </c>
      <c r="E33" s="43" t="s">
        <v>62</v>
      </c>
      <c r="F33" s="46" t="s">
        <v>62</v>
      </c>
      <c r="G33" s="46" t="s">
        <v>62</v>
      </c>
      <c r="H33" s="47" t="s">
        <v>62</v>
      </c>
      <c r="I33" s="66" t="s">
        <v>62</v>
      </c>
      <c r="J33" s="47" t="s">
        <v>62</v>
      </c>
      <c r="K33" s="47" t="s">
        <v>62</v>
      </c>
      <c r="L33" s="66" t="str">
        <f t="shared" si="0"/>
        <v>On going</v>
      </c>
      <c r="M33" s="47" t="s">
        <v>62</v>
      </c>
      <c r="N33" s="47" t="s">
        <v>62</v>
      </c>
      <c r="O33" s="47" t="s">
        <v>62</v>
      </c>
      <c r="P33" s="47" t="s">
        <v>62</v>
      </c>
      <c r="Q33" s="87" t="s">
        <v>62</v>
      </c>
    </row>
    <row r="34" spans="1:17" ht="27" x14ac:dyDescent="0.2">
      <c r="A34" s="12" t="s">
        <v>575</v>
      </c>
      <c r="B34" s="12" t="s">
        <v>791</v>
      </c>
      <c r="C34" s="13" t="s">
        <v>49</v>
      </c>
      <c r="D34" s="13" t="s">
        <v>358</v>
      </c>
      <c r="E34" s="27" t="s">
        <v>629</v>
      </c>
      <c r="F34" s="12">
        <v>1174</v>
      </c>
      <c r="G34" s="28" t="s">
        <v>455</v>
      </c>
      <c r="H34" s="49" t="s">
        <v>65</v>
      </c>
      <c r="I34" s="49" t="s">
        <v>353</v>
      </c>
      <c r="J34" s="29" t="s">
        <v>6</v>
      </c>
      <c r="K34" s="53" t="s">
        <v>66</v>
      </c>
      <c r="L34" s="29" t="s">
        <v>792</v>
      </c>
      <c r="M34" s="49" t="s">
        <v>353</v>
      </c>
      <c r="N34" s="84">
        <v>41685</v>
      </c>
      <c r="O34" s="84">
        <v>41685</v>
      </c>
      <c r="P34" s="84">
        <v>41726</v>
      </c>
      <c r="Q34" s="54" t="s">
        <v>608</v>
      </c>
    </row>
    <row r="35" spans="1:17" ht="13.5" x14ac:dyDescent="0.2">
      <c r="A35" s="12" t="s">
        <v>576</v>
      </c>
      <c r="B35" s="12" t="s">
        <v>359</v>
      </c>
      <c r="C35" s="13" t="s">
        <v>9</v>
      </c>
      <c r="D35" s="13" t="s">
        <v>229</v>
      </c>
      <c r="E35" s="100" t="s">
        <v>415</v>
      </c>
      <c r="F35" s="12">
        <v>1069</v>
      </c>
      <c r="G35" s="28" t="s">
        <v>455</v>
      </c>
      <c r="H35" s="49" t="s">
        <v>65</v>
      </c>
      <c r="I35" s="49" t="s">
        <v>353</v>
      </c>
      <c r="J35" s="29" t="s">
        <v>6</v>
      </c>
      <c r="K35" s="53" t="s">
        <v>66</v>
      </c>
      <c r="L35" s="29" t="s">
        <v>792</v>
      </c>
      <c r="M35" s="49" t="s">
        <v>353</v>
      </c>
      <c r="N35" s="84" t="s">
        <v>353</v>
      </c>
      <c r="O35" s="84" t="s">
        <v>353</v>
      </c>
      <c r="P35" s="84">
        <v>41726</v>
      </c>
      <c r="Q35" s="30" t="s">
        <v>6</v>
      </c>
    </row>
    <row r="36" spans="1:17" ht="13.5" x14ac:dyDescent="0.2">
      <c r="A36" s="12" t="s">
        <v>577</v>
      </c>
      <c r="B36" s="12" t="s">
        <v>360</v>
      </c>
      <c r="C36" s="13" t="s">
        <v>70</v>
      </c>
      <c r="D36" s="13" t="s">
        <v>361</v>
      </c>
      <c r="E36" s="12" t="s">
        <v>597</v>
      </c>
      <c r="F36" s="12">
        <v>1815</v>
      </c>
      <c r="G36" s="28" t="s">
        <v>455</v>
      </c>
      <c r="H36" s="49" t="s">
        <v>65</v>
      </c>
      <c r="I36" s="49" t="s">
        <v>353</v>
      </c>
      <c r="J36" s="29" t="s">
        <v>6</v>
      </c>
      <c r="K36" s="53" t="s">
        <v>66</v>
      </c>
      <c r="L36" s="29" t="s">
        <v>792</v>
      </c>
      <c r="M36" s="49" t="s">
        <v>353</v>
      </c>
      <c r="N36" s="84">
        <v>41713</v>
      </c>
      <c r="O36" s="84"/>
      <c r="P36" s="84">
        <v>41726</v>
      </c>
      <c r="Q36" s="30" t="s">
        <v>6</v>
      </c>
    </row>
    <row r="37" spans="1:17" ht="13.5" x14ac:dyDescent="0.2">
      <c r="A37" s="12" t="s">
        <v>578</v>
      </c>
      <c r="B37" s="12" t="s">
        <v>362</v>
      </c>
      <c r="C37" s="13" t="s">
        <v>70</v>
      </c>
      <c r="D37" s="13" t="s">
        <v>361</v>
      </c>
      <c r="E37" s="27" t="s">
        <v>597</v>
      </c>
      <c r="F37" s="12">
        <v>1614</v>
      </c>
      <c r="G37" s="28" t="s">
        <v>455</v>
      </c>
      <c r="H37" s="49" t="s">
        <v>65</v>
      </c>
      <c r="I37" s="49" t="s">
        <v>353</v>
      </c>
      <c r="J37" s="29" t="s">
        <v>6</v>
      </c>
      <c r="K37" s="53" t="s">
        <v>66</v>
      </c>
      <c r="L37" s="29" t="s">
        <v>792</v>
      </c>
      <c r="M37" s="49" t="s">
        <v>353</v>
      </c>
      <c r="N37" s="84">
        <v>41713</v>
      </c>
      <c r="O37" s="84">
        <v>41713</v>
      </c>
      <c r="P37" s="84">
        <v>41726</v>
      </c>
      <c r="Q37" s="56" t="s">
        <v>6</v>
      </c>
    </row>
    <row r="38" spans="1:17" ht="13.5" x14ac:dyDescent="0.2">
      <c r="A38" s="12" t="s">
        <v>579</v>
      </c>
      <c r="B38" s="12" t="s">
        <v>430</v>
      </c>
      <c r="C38" s="13" t="s">
        <v>70</v>
      </c>
      <c r="D38" s="13" t="s">
        <v>361</v>
      </c>
      <c r="E38" s="27" t="s">
        <v>429</v>
      </c>
      <c r="F38" s="12" t="s">
        <v>630</v>
      </c>
      <c r="G38" s="28" t="s">
        <v>455</v>
      </c>
      <c r="H38" s="49" t="s">
        <v>65</v>
      </c>
      <c r="I38" s="49" t="s">
        <v>353</v>
      </c>
      <c r="J38" s="29" t="s">
        <v>6</v>
      </c>
      <c r="K38" s="53" t="s">
        <v>66</v>
      </c>
      <c r="L38" s="29" t="s">
        <v>792</v>
      </c>
      <c r="M38" s="49" t="s">
        <v>353</v>
      </c>
      <c r="N38" s="84">
        <v>41713</v>
      </c>
      <c r="O38" s="84">
        <v>41713</v>
      </c>
      <c r="P38" s="84">
        <v>41726</v>
      </c>
      <c r="Q38" s="56" t="s">
        <v>6</v>
      </c>
    </row>
    <row r="39" spans="1:17" ht="13.5" x14ac:dyDescent="0.2">
      <c r="A39" s="12" t="s">
        <v>580</v>
      </c>
      <c r="B39" s="12" t="s">
        <v>431</v>
      </c>
      <c r="C39" s="13" t="s">
        <v>70</v>
      </c>
      <c r="D39" s="13" t="s">
        <v>361</v>
      </c>
      <c r="E39" s="27" t="s">
        <v>429</v>
      </c>
      <c r="F39" s="12" t="s">
        <v>631</v>
      </c>
      <c r="G39" s="28" t="s">
        <v>455</v>
      </c>
      <c r="H39" s="49" t="s">
        <v>65</v>
      </c>
      <c r="I39" s="49" t="s">
        <v>353</v>
      </c>
      <c r="J39" s="29" t="s">
        <v>6</v>
      </c>
      <c r="K39" s="53" t="s">
        <v>66</v>
      </c>
      <c r="L39" s="29" t="s">
        <v>792</v>
      </c>
      <c r="M39" s="49" t="s">
        <v>353</v>
      </c>
      <c r="N39" s="84">
        <v>41713</v>
      </c>
      <c r="O39" s="84">
        <v>41713</v>
      </c>
      <c r="P39" s="84">
        <v>41726</v>
      </c>
      <c r="Q39" s="56" t="s">
        <v>6</v>
      </c>
    </row>
    <row r="40" spans="1:17" ht="13.5" x14ac:dyDescent="0.2">
      <c r="A40" s="12" t="s">
        <v>581</v>
      </c>
      <c r="B40" s="12" t="s">
        <v>78</v>
      </c>
      <c r="C40" s="13" t="s">
        <v>70</v>
      </c>
      <c r="D40" s="13" t="s">
        <v>361</v>
      </c>
      <c r="E40" s="27" t="s">
        <v>429</v>
      </c>
      <c r="F40" s="12" t="s">
        <v>632</v>
      </c>
      <c r="G40" s="28" t="s">
        <v>455</v>
      </c>
      <c r="H40" s="49" t="s">
        <v>66</v>
      </c>
      <c r="I40" s="49" t="s">
        <v>353</v>
      </c>
      <c r="J40" s="29" t="s">
        <v>6</v>
      </c>
      <c r="K40" s="53" t="s">
        <v>66</v>
      </c>
      <c r="L40" s="29" t="s">
        <v>792</v>
      </c>
      <c r="M40" s="49" t="s">
        <v>353</v>
      </c>
      <c r="N40" s="84">
        <v>41713</v>
      </c>
      <c r="O40" s="84">
        <v>41713</v>
      </c>
      <c r="P40" s="84">
        <v>41726</v>
      </c>
      <c r="Q40" s="56" t="s">
        <v>609</v>
      </c>
    </row>
    <row r="41" spans="1:17" ht="13.5" x14ac:dyDescent="0.2">
      <c r="A41" s="12" t="s">
        <v>582</v>
      </c>
      <c r="B41" s="12" t="s">
        <v>363</v>
      </c>
      <c r="C41" s="13" t="s">
        <v>70</v>
      </c>
      <c r="D41" s="13" t="s">
        <v>358</v>
      </c>
      <c r="E41" s="12" t="s">
        <v>19</v>
      </c>
      <c r="F41" s="12" t="s">
        <v>601</v>
      </c>
      <c r="G41" s="28" t="s">
        <v>455</v>
      </c>
      <c r="H41" s="49" t="s">
        <v>65</v>
      </c>
      <c r="I41" s="49" t="s">
        <v>353</v>
      </c>
      <c r="J41" s="29" t="s">
        <v>354</v>
      </c>
      <c r="K41" s="53" t="s">
        <v>65</v>
      </c>
      <c r="L41" s="62" t="str">
        <f t="shared" si="0"/>
        <v>On going</v>
      </c>
      <c r="M41" s="49" t="s">
        <v>353</v>
      </c>
      <c r="N41" s="84">
        <v>41713</v>
      </c>
      <c r="O41" s="84"/>
      <c r="P41" s="84">
        <v>41726</v>
      </c>
      <c r="Q41" s="54" t="s">
        <v>364</v>
      </c>
    </row>
    <row r="42" spans="1:17" ht="13.5" x14ac:dyDescent="0.2">
      <c r="A42" s="12" t="s">
        <v>583</v>
      </c>
      <c r="B42" s="12" t="s">
        <v>398</v>
      </c>
      <c r="C42" s="13" t="s">
        <v>70</v>
      </c>
      <c r="D42" s="13" t="s">
        <v>358</v>
      </c>
      <c r="E42" s="27" t="s">
        <v>415</v>
      </c>
      <c r="F42" s="42" t="s">
        <v>353</v>
      </c>
      <c r="G42" s="28" t="s">
        <v>455</v>
      </c>
      <c r="H42" s="49" t="s">
        <v>65</v>
      </c>
      <c r="I42" s="29" t="s">
        <v>6</v>
      </c>
      <c r="J42" s="49" t="s">
        <v>353</v>
      </c>
      <c r="K42" s="53" t="s">
        <v>66</v>
      </c>
      <c r="L42" s="66" t="str">
        <f t="shared" si="0"/>
        <v>On going</v>
      </c>
      <c r="M42" s="49" t="s">
        <v>353</v>
      </c>
      <c r="N42" s="84">
        <v>41713</v>
      </c>
      <c r="O42" s="84"/>
      <c r="P42" s="84">
        <v>41726</v>
      </c>
      <c r="Q42" s="56" t="s">
        <v>402</v>
      </c>
    </row>
    <row r="43" spans="1:17" ht="13.5" x14ac:dyDescent="0.2">
      <c r="A43" s="12" t="s">
        <v>584</v>
      </c>
      <c r="B43" s="12" t="s">
        <v>399</v>
      </c>
      <c r="C43" s="13" t="s">
        <v>70</v>
      </c>
      <c r="D43" s="13" t="s">
        <v>358</v>
      </c>
      <c r="E43" s="27" t="s">
        <v>415</v>
      </c>
      <c r="F43" s="42" t="s">
        <v>353</v>
      </c>
      <c r="G43" s="28" t="s">
        <v>455</v>
      </c>
      <c r="H43" s="49" t="s">
        <v>65</v>
      </c>
      <c r="I43" s="29" t="s">
        <v>6</v>
      </c>
      <c r="J43" s="49" t="s">
        <v>353</v>
      </c>
      <c r="K43" s="53" t="s">
        <v>66</v>
      </c>
      <c r="L43" s="62" t="str">
        <f t="shared" si="0"/>
        <v>On going</v>
      </c>
      <c r="M43" s="49" t="s">
        <v>353</v>
      </c>
      <c r="N43" s="84">
        <v>41713</v>
      </c>
      <c r="O43" s="84"/>
      <c r="P43" s="84">
        <v>41726</v>
      </c>
      <c r="Q43" s="56" t="s">
        <v>402</v>
      </c>
    </row>
    <row r="44" spans="1:17" ht="13.5" x14ac:dyDescent="0.2">
      <c r="A44" s="12" t="s">
        <v>585</v>
      </c>
      <c r="B44" s="12" t="s">
        <v>400</v>
      </c>
      <c r="C44" s="13" t="s">
        <v>70</v>
      </c>
      <c r="D44" s="13" t="s">
        <v>358</v>
      </c>
      <c r="E44" s="27" t="s">
        <v>415</v>
      </c>
      <c r="F44" s="42" t="s">
        <v>353</v>
      </c>
      <c r="G44" s="28" t="s">
        <v>455</v>
      </c>
      <c r="H44" s="49" t="s">
        <v>65</v>
      </c>
      <c r="I44" s="29" t="s">
        <v>354</v>
      </c>
      <c r="J44" s="49" t="s">
        <v>353</v>
      </c>
      <c r="K44" s="53" t="s">
        <v>66</v>
      </c>
      <c r="L44" s="66" t="str">
        <f t="shared" si="0"/>
        <v>On going</v>
      </c>
      <c r="M44" s="49" t="s">
        <v>353</v>
      </c>
      <c r="N44" s="84">
        <v>41713</v>
      </c>
      <c r="O44" s="84"/>
      <c r="P44" s="84">
        <v>41726</v>
      </c>
      <c r="Q44" s="56"/>
    </row>
    <row r="45" spans="1:17" ht="13.5" x14ac:dyDescent="0.2">
      <c r="A45" s="12" t="s">
        <v>586</v>
      </c>
      <c r="B45" s="12" t="s">
        <v>401</v>
      </c>
      <c r="C45" s="13" t="s">
        <v>70</v>
      </c>
      <c r="D45" s="13" t="s">
        <v>358</v>
      </c>
      <c r="E45" s="27" t="s">
        <v>415</v>
      </c>
      <c r="F45" s="42" t="s">
        <v>353</v>
      </c>
      <c r="G45" s="28" t="s">
        <v>455</v>
      </c>
      <c r="H45" s="49" t="s">
        <v>65</v>
      </c>
      <c r="I45" s="29" t="s">
        <v>354</v>
      </c>
      <c r="J45" s="49" t="s">
        <v>353</v>
      </c>
      <c r="K45" s="53" t="s">
        <v>66</v>
      </c>
      <c r="L45" s="92" t="str">
        <f t="shared" si="0"/>
        <v>On going</v>
      </c>
      <c r="M45" s="49" t="s">
        <v>353</v>
      </c>
      <c r="N45" s="84">
        <v>41713</v>
      </c>
      <c r="O45" s="84"/>
      <c r="P45" s="84">
        <v>41726</v>
      </c>
      <c r="Q45" s="56"/>
    </row>
    <row r="46" spans="1:17" ht="13.5" x14ac:dyDescent="0.2">
      <c r="A46" s="12" t="s">
        <v>587</v>
      </c>
      <c r="B46" s="12" t="s">
        <v>432</v>
      </c>
      <c r="C46" s="13" t="s">
        <v>70</v>
      </c>
      <c r="D46" s="13" t="s">
        <v>361</v>
      </c>
      <c r="E46" s="27" t="s">
        <v>429</v>
      </c>
      <c r="F46" s="12" t="s">
        <v>428</v>
      </c>
      <c r="G46" s="28" t="s">
        <v>455</v>
      </c>
      <c r="H46" s="49" t="s">
        <v>65</v>
      </c>
      <c r="I46" s="29" t="s">
        <v>442</v>
      </c>
      <c r="J46" s="49" t="s">
        <v>353</v>
      </c>
      <c r="K46" s="55" t="s">
        <v>65</v>
      </c>
      <c r="L46" s="92" t="str">
        <f t="shared" si="0"/>
        <v>On going</v>
      </c>
      <c r="M46" s="49" t="s">
        <v>353</v>
      </c>
      <c r="N46" s="84" t="s">
        <v>353</v>
      </c>
      <c r="O46" s="84" t="s">
        <v>353</v>
      </c>
      <c r="P46" s="84">
        <v>41726</v>
      </c>
      <c r="Q46" s="54" t="s">
        <v>427</v>
      </c>
    </row>
    <row r="47" spans="1:17" ht="13.5" x14ac:dyDescent="0.2">
      <c r="A47" s="12" t="s">
        <v>588</v>
      </c>
      <c r="B47" s="12" t="s">
        <v>567</v>
      </c>
      <c r="C47" s="13" t="s">
        <v>70</v>
      </c>
      <c r="D47" s="13" t="s">
        <v>358</v>
      </c>
      <c r="E47" s="27" t="s">
        <v>19</v>
      </c>
      <c r="F47" s="12" t="s">
        <v>19</v>
      </c>
      <c r="G47" s="28" t="s">
        <v>455</v>
      </c>
      <c r="H47" s="49" t="s">
        <v>65</v>
      </c>
      <c r="I47" s="29" t="s">
        <v>354</v>
      </c>
      <c r="J47" s="49" t="s">
        <v>353</v>
      </c>
      <c r="K47" s="53" t="s">
        <v>66</v>
      </c>
      <c r="L47" s="91" t="str">
        <f t="shared" si="0"/>
        <v>On going</v>
      </c>
      <c r="M47" s="49" t="s">
        <v>353</v>
      </c>
      <c r="N47" s="99">
        <v>41726</v>
      </c>
      <c r="O47" s="84"/>
      <c r="P47" s="84">
        <v>41726</v>
      </c>
      <c r="Q47" s="56" t="s">
        <v>12</v>
      </c>
    </row>
    <row r="48" spans="1:17" ht="13.5" x14ac:dyDescent="0.2">
      <c r="A48" s="12" t="s">
        <v>589</v>
      </c>
      <c r="B48" s="15" t="s">
        <v>568</v>
      </c>
      <c r="C48" s="13" t="s">
        <v>70</v>
      </c>
      <c r="D48" s="13" t="s">
        <v>358</v>
      </c>
      <c r="E48" s="27" t="s">
        <v>19</v>
      </c>
      <c r="F48" s="12" t="s">
        <v>19</v>
      </c>
      <c r="G48" s="28" t="s">
        <v>455</v>
      </c>
      <c r="H48" s="49" t="s">
        <v>65</v>
      </c>
      <c r="I48" s="29" t="s">
        <v>354</v>
      </c>
      <c r="J48" s="49" t="s">
        <v>353</v>
      </c>
      <c r="K48" s="53" t="s">
        <v>66</v>
      </c>
      <c r="L48" s="66" t="str">
        <f t="shared" si="0"/>
        <v>On going</v>
      </c>
      <c r="M48" s="49" t="s">
        <v>353</v>
      </c>
      <c r="N48" s="99">
        <v>41726</v>
      </c>
      <c r="O48" s="84"/>
      <c r="P48" s="84">
        <v>41726</v>
      </c>
      <c r="Q48" s="56" t="s">
        <v>570</v>
      </c>
    </row>
    <row r="49" spans="1:17" ht="13.5" x14ac:dyDescent="0.2">
      <c r="A49" s="12" t="s">
        <v>590</v>
      </c>
      <c r="B49" s="15" t="s">
        <v>569</v>
      </c>
      <c r="C49" s="13" t="s">
        <v>70</v>
      </c>
      <c r="D49" s="13" t="s">
        <v>358</v>
      </c>
      <c r="E49" s="27" t="s">
        <v>19</v>
      </c>
      <c r="F49" s="12" t="s">
        <v>19</v>
      </c>
      <c r="G49" s="28" t="s">
        <v>455</v>
      </c>
      <c r="H49" s="49" t="s">
        <v>65</v>
      </c>
      <c r="I49" s="29" t="s">
        <v>354</v>
      </c>
      <c r="J49" s="49" t="s">
        <v>353</v>
      </c>
      <c r="K49" s="53" t="s">
        <v>66</v>
      </c>
      <c r="L49" s="62" t="str">
        <f t="shared" si="0"/>
        <v>On going</v>
      </c>
      <c r="M49" s="49" t="s">
        <v>353</v>
      </c>
      <c r="N49" s="99">
        <v>41726</v>
      </c>
      <c r="O49" s="84"/>
      <c r="P49" s="84">
        <v>41726</v>
      </c>
      <c r="Q49" s="56" t="s">
        <v>570</v>
      </c>
    </row>
    <row r="50" spans="1:17" ht="13.5" x14ac:dyDescent="0.2">
      <c r="A50" s="12" t="s">
        <v>591</v>
      </c>
      <c r="B50" s="12" t="s">
        <v>595</v>
      </c>
      <c r="C50" s="13" t="s">
        <v>70</v>
      </c>
      <c r="D50" s="13" t="s">
        <v>358</v>
      </c>
      <c r="E50" s="27" t="s">
        <v>19</v>
      </c>
      <c r="F50" s="12" t="s">
        <v>19</v>
      </c>
      <c r="G50" s="28" t="s">
        <v>455</v>
      </c>
      <c r="H50" s="49" t="s">
        <v>65</v>
      </c>
      <c r="I50" s="66" t="s">
        <v>354</v>
      </c>
      <c r="J50" s="14"/>
      <c r="K50" s="53" t="s">
        <v>66</v>
      </c>
      <c r="L50" s="66" t="str">
        <f t="shared" si="0"/>
        <v>On going</v>
      </c>
      <c r="M50" s="49" t="s">
        <v>353</v>
      </c>
      <c r="N50" s="84">
        <v>41726</v>
      </c>
      <c r="O50" s="84"/>
      <c r="P50" s="84">
        <v>41726</v>
      </c>
      <c r="Q50" s="56"/>
    </row>
    <row r="51" spans="1:17" ht="13.5" x14ac:dyDescent="0.2">
      <c r="A51" s="12" t="s">
        <v>592</v>
      </c>
      <c r="B51" s="27" t="s">
        <v>596</v>
      </c>
      <c r="C51" s="13" t="s">
        <v>70</v>
      </c>
      <c r="D51" s="13" t="s">
        <v>361</v>
      </c>
      <c r="E51" s="27" t="s">
        <v>597</v>
      </c>
      <c r="F51" s="12">
        <v>2008</v>
      </c>
      <c r="G51" s="28" t="s">
        <v>455</v>
      </c>
      <c r="H51" s="49" t="s">
        <v>66</v>
      </c>
      <c r="I51" s="49" t="s">
        <v>353</v>
      </c>
      <c r="J51" s="49" t="s">
        <v>6</v>
      </c>
      <c r="K51" s="53" t="s">
        <v>66</v>
      </c>
      <c r="L51" s="29" t="s">
        <v>354</v>
      </c>
      <c r="M51" s="49" t="s">
        <v>353</v>
      </c>
      <c r="N51" s="84">
        <v>41726</v>
      </c>
      <c r="O51" s="84"/>
      <c r="P51" s="84">
        <v>41726</v>
      </c>
      <c r="Q51" s="56" t="s">
        <v>598</v>
      </c>
    </row>
    <row r="52" spans="1:17" ht="13.5" x14ac:dyDescent="0.2">
      <c r="A52" s="12" t="s">
        <v>593</v>
      </c>
      <c r="B52" s="27" t="s">
        <v>599</v>
      </c>
      <c r="C52" s="13" t="s">
        <v>70</v>
      </c>
      <c r="D52" s="13" t="s">
        <v>361</v>
      </c>
      <c r="E52" s="27" t="s">
        <v>600</v>
      </c>
      <c r="F52" s="42" t="s">
        <v>601</v>
      </c>
      <c r="G52" s="28" t="s">
        <v>455</v>
      </c>
      <c r="H52" s="49" t="s">
        <v>65</v>
      </c>
      <c r="I52" s="49" t="s">
        <v>6</v>
      </c>
      <c r="J52" s="49" t="s">
        <v>6</v>
      </c>
      <c r="K52" s="53" t="s">
        <v>66</v>
      </c>
      <c r="L52" s="29" t="s">
        <v>792</v>
      </c>
      <c r="M52" s="49" t="s">
        <v>353</v>
      </c>
      <c r="N52" s="84">
        <v>41726</v>
      </c>
      <c r="O52" s="84">
        <v>41722</v>
      </c>
      <c r="P52" s="84">
        <v>41726</v>
      </c>
      <c r="Q52" s="56" t="s">
        <v>12</v>
      </c>
    </row>
    <row r="53" spans="1:17" ht="13.5" x14ac:dyDescent="0.2">
      <c r="A53" s="12" t="s">
        <v>594</v>
      </c>
      <c r="B53" s="27" t="s">
        <v>793</v>
      </c>
      <c r="C53" s="13" t="s">
        <v>9</v>
      </c>
      <c r="D53" s="13" t="s">
        <v>361</v>
      </c>
      <c r="E53" s="27" t="s">
        <v>597</v>
      </c>
      <c r="F53" s="12">
        <v>2072</v>
      </c>
      <c r="G53" s="28" t="s">
        <v>455</v>
      </c>
      <c r="H53" s="49" t="s">
        <v>65</v>
      </c>
      <c r="I53" s="49" t="s">
        <v>6</v>
      </c>
      <c r="J53" s="49" t="s">
        <v>6</v>
      </c>
      <c r="K53" s="53" t="s">
        <v>66</v>
      </c>
      <c r="L53" s="29" t="s">
        <v>792</v>
      </c>
      <c r="M53" s="49" t="s">
        <v>353</v>
      </c>
      <c r="N53" s="84">
        <v>41726</v>
      </c>
      <c r="O53" s="84">
        <v>41722</v>
      </c>
      <c r="P53" s="84">
        <v>41726</v>
      </c>
      <c r="Q53" s="56" t="s">
        <v>12</v>
      </c>
    </row>
    <row r="54" spans="1:17" ht="13.5" x14ac:dyDescent="0.2">
      <c r="A54" s="12" t="s">
        <v>604</v>
      </c>
      <c r="B54" s="27" t="s">
        <v>602</v>
      </c>
      <c r="C54" s="13" t="s">
        <v>70</v>
      </c>
      <c r="D54" s="13" t="s">
        <v>361</v>
      </c>
      <c r="E54" s="27" t="s">
        <v>597</v>
      </c>
      <c r="F54" s="12">
        <v>2006</v>
      </c>
      <c r="G54" s="28" t="s">
        <v>455</v>
      </c>
      <c r="H54" s="49" t="s">
        <v>65</v>
      </c>
      <c r="I54" s="49" t="s">
        <v>6</v>
      </c>
      <c r="J54" s="49" t="s">
        <v>6</v>
      </c>
      <c r="K54" s="53" t="s">
        <v>66</v>
      </c>
      <c r="L54" s="29" t="s">
        <v>792</v>
      </c>
      <c r="M54" s="49" t="s">
        <v>353</v>
      </c>
      <c r="N54" s="84">
        <v>41726</v>
      </c>
      <c r="O54" s="84">
        <v>41719</v>
      </c>
      <c r="P54" s="84">
        <v>41726</v>
      </c>
      <c r="Q54" s="56" t="s">
        <v>12</v>
      </c>
    </row>
    <row r="55" spans="1:17" ht="13.5" x14ac:dyDescent="0.2">
      <c r="A55" s="12" t="s">
        <v>605</v>
      </c>
      <c r="B55" s="27" t="s">
        <v>603</v>
      </c>
      <c r="C55" s="13" t="s">
        <v>70</v>
      </c>
      <c r="D55" s="13" t="s">
        <v>361</v>
      </c>
      <c r="E55" s="27" t="s">
        <v>600</v>
      </c>
      <c r="F55" s="12" t="s">
        <v>601</v>
      </c>
      <c r="G55" s="28" t="s">
        <v>455</v>
      </c>
      <c r="H55" s="49" t="s">
        <v>65</v>
      </c>
      <c r="I55" s="49" t="s">
        <v>6</v>
      </c>
      <c r="J55" s="49" t="s">
        <v>6</v>
      </c>
      <c r="K55" s="53" t="s">
        <v>66</v>
      </c>
      <c r="L55" s="29" t="s">
        <v>792</v>
      </c>
      <c r="M55" s="49" t="s">
        <v>353</v>
      </c>
      <c r="N55" s="84">
        <v>41726</v>
      </c>
      <c r="O55" s="84">
        <v>41722</v>
      </c>
      <c r="P55" s="84">
        <v>41726</v>
      </c>
      <c r="Q55" s="56" t="s">
        <v>12</v>
      </c>
    </row>
    <row r="56" spans="1:17" ht="13.5" x14ac:dyDescent="0.2">
      <c r="A56" s="12" t="s">
        <v>794</v>
      </c>
      <c r="B56" s="15" t="s">
        <v>643</v>
      </c>
      <c r="C56" s="13" t="s">
        <v>70</v>
      </c>
      <c r="D56" s="13" t="s">
        <v>358</v>
      </c>
      <c r="E56" s="27"/>
      <c r="F56" s="12"/>
      <c r="G56" s="28" t="s">
        <v>455</v>
      </c>
      <c r="H56" s="49" t="s">
        <v>65</v>
      </c>
      <c r="I56" s="49" t="s">
        <v>6</v>
      </c>
      <c r="J56" s="49" t="s">
        <v>6</v>
      </c>
      <c r="K56" s="53" t="s">
        <v>66</v>
      </c>
      <c r="L56" s="29" t="s">
        <v>354</v>
      </c>
      <c r="M56" s="49" t="s">
        <v>353</v>
      </c>
      <c r="N56" s="49" t="s">
        <v>353</v>
      </c>
      <c r="O56" s="49" t="s">
        <v>353</v>
      </c>
      <c r="P56" s="84">
        <v>41726</v>
      </c>
      <c r="Q56" s="56" t="s">
        <v>12</v>
      </c>
    </row>
  </sheetData>
  <autoFilter ref="A4:Q55"/>
  <mergeCells count="1">
    <mergeCell ref="B1:D1"/>
  </mergeCells>
  <conditionalFormatting sqref="K41:K46 K57:K1048576 K29:K32 K21 K23:K27 K5:K9 K11:K19">
    <cfRule type="cellIs" dxfId="509" priority="1822" operator="equal">
      <formula>"Yes"</formula>
    </cfRule>
  </conditionalFormatting>
  <conditionalFormatting sqref="K47">
    <cfRule type="cellIs" dxfId="508" priority="1457" operator="equal">
      <formula>"Yes"</formula>
    </cfRule>
  </conditionalFormatting>
  <conditionalFormatting sqref="K48">
    <cfRule type="cellIs" dxfId="507" priority="1432" operator="equal">
      <formula>"Yes"</formula>
    </cfRule>
  </conditionalFormatting>
  <conditionalFormatting sqref="K49">
    <cfRule type="cellIs" dxfId="506" priority="1407" operator="equal">
      <formula>"Yes"</formula>
    </cfRule>
  </conditionalFormatting>
  <conditionalFormatting sqref="K50">
    <cfRule type="cellIs" dxfId="505" priority="1282" operator="equal">
      <formula>"Yes"</formula>
    </cfRule>
  </conditionalFormatting>
  <conditionalFormatting sqref="I1:I3 I57:J1048576 L57:L1048576 L6:L9 L11:L19">
    <cfRule type="cellIs" dxfId="501" priority="1171" stopIfTrue="1" operator="equal">
      <formula>"Blocked"</formula>
    </cfRule>
    <cfRule type="cellIs" dxfId="500" priority="1172" stopIfTrue="1" operator="equal">
      <formula>"Open"</formula>
    </cfRule>
    <cfRule type="cellIs" dxfId="499" priority="1173" stopIfTrue="1" operator="equal">
      <formula>"Closed"</formula>
    </cfRule>
    <cfRule type="cellIs" dxfId="498" priority="1174" stopIfTrue="1" operator="equal">
      <formula>"On going"</formula>
    </cfRule>
  </conditionalFormatting>
  <conditionalFormatting sqref="I33 I50">
    <cfRule type="cellIs" dxfId="497" priority="1163" stopIfTrue="1" operator="equal">
      <formula>"Blocked"</formula>
    </cfRule>
    <cfRule type="cellIs" dxfId="496" priority="1164" stopIfTrue="1" operator="equal">
      <formula>"Open"</formula>
    </cfRule>
    <cfRule type="cellIs" dxfId="495" priority="1165" stopIfTrue="1" operator="equal">
      <formula>"Closed"</formula>
    </cfRule>
    <cfRule type="cellIs" dxfId="494" priority="1166" stopIfTrue="1" operator="equal">
      <formula>"On going"</formula>
    </cfRule>
  </conditionalFormatting>
  <conditionalFormatting sqref="J1:J5">
    <cfRule type="cellIs" dxfId="493" priority="1131" stopIfTrue="1" operator="equal">
      <formula>"Blocked"</formula>
    </cfRule>
    <cfRule type="cellIs" dxfId="492" priority="1132" stopIfTrue="1" operator="equal">
      <formula>"Open"</formula>
    </cfRule>
    <cfRule type="cellIs" dxfId="491" priority="1133" stopIfTrue="1" operator="equal">
      <formula>"Closed"</formula>
    </cfRule>
    <cfRule type="cellIs" dxfId="490" priority="1134" stopIfTrue="1" operator="equal">
      <formula>"On going"</formula>
    </cfRule>
  </conditionalFormatting>
  <conditionalFormatting sqref="L1:L5">
    <cfRule type="cellIs" dxfId="489" priority="1091" stopIfTrue="1" operator="equal">
      <formula>"Blocked"</formula>
    </cfRule>
    <cfRule type="cellIs" dxfId="488" priority="1092" stopIfTrue="1" operator="equal">
      <formula>"Open"</formula>
    </cfRule>
    <cfRule type="cellIs" dxfId="487" priority="1093" stopIfTrue="1" operator="equal">
      <formula>"Closed"</formula>
    </cfRule>
    <cfRule type="cellIs" dxfId="486" priority="1094" stopIfTrue="1" operator="equal">
      <formula>"On going"</formula>
    </cfRule>
  </conditionalFormatting>
  <conditionalFormatting sqref="L48:L50 L32:L33 L21 L29:L30 L23:L27 L41:L46">
    <cfRule type="cellIs" dxfId="485" priority="1083" stopIfTrue="1" operator="equal">
      <formula>"Blocked"</formula>
    </cfRule>
    <cfRule type="cellIs" dxfId="484" priority="1084" stopIfTrue="1" operator="equal">
      <formula>"Open"</formula>
    </cfRule>
    <cfRule type="cellIs" dxfId="483" priority="1085" stopIfTrue="1" operator="equal">
      <formula>"Closed"</formula>
    </cfRule>
    <cfRule type="cellIs" dxfId="482" priority="1086" stopIfTrue="1" operator="equal">
      <formula>"On going"</formula>
    </cfRule>
  </conditionalFormatting>
  <conditionalFormatting sqref="L31">
    <cfRule type="cellIs" dxfId="481" priority="1051" stopIfTrue="1" operator="equal">
      <formula>"Blocked"</formula>
    </cfRule>
    <cfRule type="cellIs" dxfId="480" priority="1052" stopIfTrue="1" operator="equal">
      <formula>"Open"</formula>
    </cfRule>
    <cfRule type="cellIs" dxfId="479" priority="1053" stopIfTrue="1" operator="equal">
      <formula>"Closed"</formula>
    </cfRule>
    <cfRule type="cellIs" dxfId="478" priority="1054" stopIfTrue="1" operator="equal">
      <formula>"On going"</formula>
    </cfRule>
  </conditionalFormatting>
  <conditionalFormatting sqref="K31">
    <cfRule type="cellIs" dxfId="477" priority="975" stopIfTrue="1" operator="equal">
      <formula>"Blocked"</formula>
    </cfRule>
    <cfRule type="cellIs" dxfId="476" priority="976" stopIfTrue="1" operator="equal">
      <formula>"Open"</formula>
    </cfRule>
    <cfRule type="cellIs" dxfId="475" priority="977" stopIfTrue="1" operator="equal">
      <formula>"Closed"</formula>
    </cfRule>
    <cfRule type="cellIs" dxfId="474" priority="978" stopIfTrue="1" operator="equal">
      <formula>"On going"</formula>
    </cfRule>
  </conditionalFormatting>
  <conditionalFormatting sqref="J18 J26:J27 J7:J9 J23 J41:J46 J11:J14">
    <cfRule type="cellIs" dxfId="473" priority="696" stopIfTrue="1" operator="equal">
      <formula>"Blocked"</formula>
    </cfRule>
    <cfRule type="cellIs" dxfId="472" priority="697" stopIfTrue="1" operator="equal">
      <formula>"Open"</formula>
    </cfRule>
    <cfRule type="cellIs" dxfId="471" priority="698" stopIfTrue="1" operator="equal">
      <formula>"Closed"</formula>
    </cfRule>
    <cfRule type="cellIs" dxfId="470" priority="699" stopIfTrue="1" operator="equal">
      <formula>"On going"</formula>
    </cfRule>
  </conditionalFormatting>
  <conditionalFormatting sqref="J6">
    <cfRule type="cellIs" dxfId="469" priority="692" stopIfTrue="1" operator="equal">
      <formula>"Blocked"</formula>
    </cfRule>
    <cfRule type="cellIs" dxfId="468" priority="693" stopIfTrue="1" operator="equal">
      <formula>"Open"</formula>
    </cfRule>
    <cfRule type="cellIs" dxfId="467" priority="694" stopIfTrue="1" operator="equal">
      <formula>"Closed"</formula>
    </cfRule>
    <cfRule type="cellIs" dxfId="466" priority="695" stopIfTrue="1" operator="equal">
      <formula>"On going"</formula>
    </cfRule>
  </conditionalFormatting>
  <conditionalFormatting sqref="J16">
    <cfRule type="cellIs" dxfId="465" priority="680" stopIfTrue="1" operator="equal">
      <formula>"Blocked"</formula>
    </cfRule>
    <cfRule type="cellIs" dxfId="464" priority="681" stopIfTrue="1" operator="equal">
      <formula>"Open"</formula>
    </cfRule>
    <cfRule type="cellIs" dxfId="463" priority="682" stopIfTrue="1" operator="equal">
      <formula>"Closed"</formula>
    </cfRule>
    <cfRule type="cellIs" dxfId="462" priority="683" stopIfTrue="1" operator="equal">
      <formula>"On going"</formula>
    </cfRule>
  </conditionalFormatting>
  <conditionalFormatting sqref="J15">
    <cfRule type="cellIs" dxfId="461" priority="688" stopIfTrue="1" operator="equal">
      <formula>"Blocked"</formula>
    </cfRule>
    <cfRule type="cellIs" dxfId="460" priority="689" stopIfTrue="1" operator="equal">
      <formula>"Open"</formula>
    </cfRule>
    <cfRule type="cellIs" dxfId="459" priority="690" stopIfTrue="1" operator="equal">
      <formula>"Closed"</formula>
    </cfRule>
    <cfRule type="cellIs" dxfId="458" priority="691" stopIfTrue="1" operator="equal">
      <formula>"On going"</formula>
    </cfRule>
  </conditionalFormatting>
  <conditionalFormatting sqref="J17">
    <cfRule type="cellIs" dxfId="457" priority="676" stopIfTrue="1" operator="equal">
      <formula>"Blocked"</formula>
    </cfRule>
    <cfRule type="cellIs" dxfId="456" priority="677" stopIfTrue="1" operator="equal">
      <formula>"Open"</formula>
    </cfRule>
    <cfRule type="cellIs" dxfId="455" priority="678" stopIfTrue="1" operator="equal">
      <formula>"Closed"</formula>
    </cfRule>
    <cfRule type="cellIs" dxfId="454" priority="679" stopIfTrue="1" operator="equal">
      <formula>"On going"</formula>
    </cfRule>
  </conditionalFormatting>
  <conditionalFormatting sqref="J25">
    <cfRule type="cellIs" dxfId="453" priority="672" stopIfTrue="1" operator="equal">
      <formula>"Blocked"</formula>
    </cfRule>
    <cfRule type="cellIs" dxfId="452" priority="673" stopIfTrue="1" operator="equal">
      <formula>"Open"</formula>
    </cfRule>
    <cfRule type="cellIs" dxfId="451" priority="674" stopIfTrue="1" operator="equal">
      <formula>"Closed"</formula>
    </cfRule>
    <cfRule type="cellIs" dxfId="450" priority="675" stopIfTrue="1" operator="equal">
      <formula>"On going"</formula>
    </cfRule>
  </conditionalFormatting>
  <conditionalFormatting sqref="J24">
    <cfRule type="cellIs" dxfId="449" priority="668" stopIfTrue="1" operator="equal">
      <formula>"Blocked"</formula>
    </cfRule>
    <cfRule type="cellIs" dxfId="448" priority="669" stopIfTrue="1" operator="equal">
      <formula>"Open"</formula>
    </cfRule>
    <cfRule type="cellIs" dxfId="447" priority="670" stopIfTrue="1" operator="equal">
      <formula>"Closed"</formula>
    </cfRule>
    <cfRule type="cellIs" dxfId="446" priority="671" stopIfTrue="1" operator="equal">
      <formula>"On going"</formula>
    </cfRule>
  </conditionalFormatting>
  <conditionalFormatting sqref="J19:J20">
    <cfRule type="cellIs" dxfId="445" priority="664" stopIfTrue="1" operator="equal">
      <formula>"Blocked"</formula>
    </cfRule>
    <cfRule type="cellIs" dxfId="444" priority="665" stopIfTrue="1" operator="equal">
      <formula>"Open"</formula>
    </cfRule>
    <cfRule type="cellIs" dxfId="443" priority="666" stopIfTrue="1" operator="equal">
      <formula>"Closed"</formula>
    </cfRule>
    <cfRule type="cellIs" dxfId="442" priority="667" stopIfTrue="1" operator="equal">
      <formula>"On going"</formula>
    </cfRule>
  </conditionalFormatting>
  <conditionalFormatting sqref="J21">
    <cfRule type="cellIs" dxfId="441" priority="660" stopIfTrue="1" operator="equal">
      <formula>"Blocked"</formula>
    </cfRule>
    <cfRule type="cellIs" dxfId="440" priority="661" stopIfTrue="1" operator="equal">
      <formula>"Open"</formula>
    </cfRule>
    <cfRule type="cellIs" dxfId="439" priority="662" stopIfTrue="1" operator="equal">
      <formula>"Closed"</formula>
    </cfRule>
    <cfRule type="cellIs" dxfId="438" priority="663" stopIfTrue="1" operator="equal">
      <formula>"On going"</formula>
    </cfRule>
  </conditionalFormatting>
  <conditionalFormatting sqref="J29">
    <cfRule type="cellIs" dxfId="437" priority="656" stopIfTrue="1" operator="equal">
      <formula>"Blocked"</formula>
    </cfRule>
    <cfRule type="cellIs" dxfId="436" priority="657" stopIfTrue="1" operator="equal">
      <formula>"Open"</formula>
    </cfRule>
    <cfRule type="cellIs" dxfId="435" priority="658" stopIfTrue="1" operator="equal">
      <formula>"Closed"</formula>
    </cfRule>
    <cfRule type="cellIs" dxfId="434" priority="659" stopIfTrue="1" operator="equal">
      <formula>"On going"</formula>
    </cfRule>
  </conditionalFormatting>
  <conditionalFormatting sqref="J30">
    <cfRule type="cellIs" dxfId="433" priority="652" stopIfTrue="1" operator="equal">
      <formula>"Blocked"</formula>
    </cfRule>
    <cfRule type="cellIs" dxfId="432" priority="653" stopIfTrue="1" operator="equal">
      <formula>"Open"</formula>
    </cfRule>
    <cfRule type="cellIs" dxfId="431" priority="654" stopIfTrue="1" operator="equal">
      <formula>"Closed"</formula>
    </cfRule>
    <cfRule type="cellIs" dxfId="430" priority="655" stopIfTrue="1" operator="equal">
      <formula>"On going"</formula>
    </cfRule>
  </conditionalFormatting>
  <conditionalFormatting sqref="J32">
    <cfRule type="cellIs" dxfId="429" priority="648" stopIfTrue="1" operator="equal">
      <formula>"Blocked"</formula>
    </cfRule>
    <cfRule type="cellIs" dxfId="428" priority="649" stopIfTrue="1" operator="equal">
      <formula>"Open"</formula>
    </cfRule>
    <cfRule type="cellIs" dxfId="427" priority="650" stopIfTrue="1" operator="equal">
      <formula>"Closed"</formula>
    </cfRule>
    <cfRule type="cellIs" dxfId="426" priority="651" stopIfTrue="1" operator="equal">
      <formula>"On going"</formula>
    </cfRule>
  </conditionalFormatting>
  <conditionalFormatting sqref="J33">
    <cfRule type="cellIs" dxfId="421" priority="636" stopIfTrue="1" operator="equal">
      <formula>"Blocked"</formula>
    </cfRule>
    <cfRule type="cellIs" dxfId="420" priority="637" stopIfTrue="1" operator="equal">
      <formula>"Open"</formula>
    </cfRule>
    <cfRule type="cellIs" dxfId="419" priority="638" stopIfTrue="1" operator="equal">
      <formula>"Closed"</formula>
    </cfRule>
    <cfRule type="cellIs" dxfId="418" priority="639" stopIfTrue="1" operator="equal">
      <formula>"On going"</formula>
    </cfRule>
  </conditionalFormatting>
  <conditionalFormatting sqref="J47">
    <cfRule type="cellIs" dxfId="417" priority="632" stopIfTrue="1" operator="equal">
      <formula>"Blocked"</formula>
    </cfRule>
    <cfRule type="cellIs" dxfId="416" priority="633" stopIfTrue="1" operator="equal">
      <formula>"Open"</formula>
    </cfRule>
    <cfRule type="cellIs" dxfId="415" priority="634" stopIfTrue="1" operator="equal">
      <formula>"Closed"</formula>
    </cfRule>
    <cfRule type="cellIs" dxfId="414" priority="635" stopIfTrue="1" operator="equal">
      <formula>"On going"</formula>
    </cfRule>
  </conditionalFormatting>
  <conditionalFormatting sqref="J48">
    <cfRule type="cellIs" dxfId="413" priority="628" stopIfTrue="1" operator="equal">
      <formula>"Blocked"</formula>
    </cfRule>
    <cfRule type="cellIs" dxfId="412" priority="629" stopIfTrue="1" operator="equal">
      <formula>"Open"</formula>
    </cfRule>
    <cfRule type="cellIs" dxfId="411" priority="630" stopIfTrue="1" operator="equal">
      <formula>"Closed"</formula>
    </cfRule>
    <cfRule type="cellIs" dxfId="410" priority="631" stopIfTrue="1" operator="equal">
      <formula>"On going"</formula>
    </cfRule>
  </conditionalFormatting>
  <conditionalFormatting sqref="J49">
    <cfRule type="cellIs" dxfId="409" priority="624" stopIfTrue="1" operator="equal">
      <formula>"Blocked"</formula>
    </cfRule>
    <cfRule type="cellIs" dxfId="408" priority="625" stopIfTrue="1" operator="equal">
      <formula>"Open"</formula>
    </cfRule>
    <cfRule type="cellIs" dxfId="407" priority="626" stopIfTrue="1" operator="equal">
      <formula>"Closed"</formula>
    </cfRule>
    <cfRule type="cellIs" dxfId="406" priority="627" stopIfTrue="1" operator="equal">
      <formula>"On going"</formula>
    </cfRule>
  </conditionalFormatting>
  <conditionalFormatting sqref="K20">
    <cfRule type="cellIs" dxfId="393" priority="604" stopIfTrue="1" operator="equal">
      <formula>"Blocked"</formula>
    </cfRule>
    <cfRule type="cellIs" dxfId="392" priority="605" stopIfTrue="1" operator="equal">
      <formula>"Open"</formula>
    </cfRule>
    <cfRule type="cellIs" dxfId="391" priority="606" stopIfTrue="1" operator="equal">
      <formula>"Closed"</formula>
    </cfRule>
    <cfRule type="cellIs" dxfId="390" priority="607" stopIfTrue="1" operator="equal">
      <formula>"On going"</formula>
    </cfRule>
  </conditionalFormatting>
  <conditionalFormatting sqref="K20">
    <cfRule type="cellIs" dxfId="389" priority="603" operator="equal">
      <formula>"Yes"</formula>
    </cfRule>
  </conditionalFormatting>
  <conditionalFormatting sqref="L20">
    <cfRule type="cellIs" dxfId="388" priority="599" stopIfTrue="1" operator="equal">
      <formula>"Blocked"</formula>
    </cfRule>
    <cfRule type="cellIs" dxfId="387" priority="600" stopIfTrue="1" operator="equal">
      <formula>"Open"</formula>
    </cfRule>
    <cfRule type="cellIs" dxfId="386" priority="601" stopIfTrue="1" operator="equal">
      <formula>"Closed"</formula>
    </cfRule>
    <cfRule type="cellIs" dxfId="385" priority="602" stopIfTrue="1" operator="equal">
      <formula>"On going"</formula>
    </cfRule>
  </conditionalFormatting>
  <conditionalFormatting sqref="I42:I46">
    <cfRule type="cellIs" dxfId="384" priority="295" stopIfTrue="1" operator="equal">
      <formula>"Blocked"</formula>
    </cfRule>
    <cfRule type="cellIs" dxfId="383" priority="296" stopIfTrue="1" operator="equal">
      <formula>"Open"</formula>
    </cfRule>
    <cfRule type="cellIs" dxfId="382" priority="297" stopIfTrue="1" operator="equal">
      <formula>"Closed"</formula>
    </cfRule>
    <cfRule type="cellIs" dxfId="381" priority="298" stopIfTrue="1" operator="equal">
      <formula>"On going"</formula>
    </cfRule>
  </conditionalFormatting>
  <conditionalFormatting sqref="I41">
    <cfRule type="cellIs" dxfId="376" priority="287" stopIfTrue="1" operator="equal">
      <formula>"Blocked"</formula>
    </cfRule>
    <cfRule type="cellIs" dxfId="375" priority="288" stopIfTrue="1" operator="equal">
      <formula>"Open"</formula>
    </cfRule>
    <cfRule type="cellIs" dxfId="374" priority="289" stopIfTrue="1" operator="equal">
      <formula>"Closed"</formula>
    </cfRule>
    <cfRule type="cellIs" dxfId="373" priority="290" stopIfTrue="1" operator="equal">
      <formula>"On going"</formula>
    </cfRule>
  </conditionalFormatting>
  <conditionalFormatting sqref="I47">
    <cfRule type="cellIs" dxfId="372" priority="283" stopIfTrue="1" operator="equal">
      <formula>"Blocked"</formula>
    </cfRule>
    <cfRule type="cellIs" dxfId="371" priority="284" stopIfTrue="1" operator="equal">
      <formula>"Open"</formula>
    </cfRule>
    <cfRule type="cellIs" dxfId="370" priority="285" stopIfTrue="1" operator="equal">
      <formula>"Closed"</formula>
    </cfRule>
    <cfRule type="cellIs" dxfId="369" priority="286" stopIfTrue="1" operator="equal">
      <formula>"On going"</formula>
    </cfRule>
  </conditionalFormatting>
  <conditionalFormatting sqref="I48">
    <cfRule type="cellIs" dxfId="368" priority="279" stopIfTrue="1" operator="equal">
      <formula>"Blocked"</formula>
    </cfRule>
    <cfRule type="cellIs" dxfId="367" priority="280" stopIfTrue="1" operator="equal">
      <formula>"Open"</formula>
    </cfRule>
    <cfRule type="cellIs" dxfId="366" priority="281" stopIfTrue="1" operator="equal">
      <formula>"Closed"</formula>
    </cfRule>
    <cfRule type="cellIs" dxfId="365" priority="282" stopIfTrue="1" operator="equal">
      <formula>"On going"</formula>
    </cfRule>
  </conditionalFormatting>
  <conditionalFormatting sqref="I49">
    <cfRule type="cellIs" dxfId="364" priority="275" stopIfTrue="1" operator="equal">
      <formula>"Blocked"</formula>
    </cfRule>
    <cfRule type="cellIs" dxfId="363" priority="276" stopIfTrue="1" operator="equal">
      <formula>"Open"</formula>
    </cfRule>
    <cfRule type="cellIs" dxfId="362" priority="277" stopIfTrue="1" operator="equal">
      <formula>"Closed"</formula>
    </cfRule>
    <cfRule type="cellIs" dxfId="361" priority="278" stopIfTrue="1" operator="equal">
      <formula>"On going"</formula>
    </cfRule>
  </conditionalFormatting>
  <conditionalFormatting sqref="I19 I7:I9 I26:I27 I23 I11:I13">
    <cfRule type="cellIs" dxfId="360" priority="258" stopIfTrue="1" operator="equal">
      <formula>"Blocked"</formula>
    </cfRule>
    <cfRule type="cellIs" dxfId="359" priority="259" stopIfTrue="1" operator="equal">
      <formula>"Open"</formula>
    </cfRule>
    <cfRule type="cellIs" dxfId="358" priority="260" stopIfTrue="1" operator="equal">
      <formula>"Closed"</formula>
    </cfRule>
    <cfRule type="cellIs" dxfId="357" priority="261" stopIfTrue="1" operator="equal">
      <formula>"On going"</formula>
    </cfRule>
  </conditionalFormatting>
  <conditionalFormatting sqref="I6">
    <cfRule type="cellIs" dxfId="356" priority="254" stopIfTrue="1" operator="equal">
      <formula>"Blocked"</formula>
    </cfRule>
    <cfRule type="cellIs" dxfId="355" priority="255" stopIfTrue="1" operator="equal">
      <formula>"Open"</formula>
    </cfRule>
    <cfRule type="cellIs" dxfId="354" priority="256" stopIfTrue="1" operator="equal">
      <formula>"Closed"</formula>
    </cfRule>
    <cfRule type="cellIs" dxfId="353" priority="257" stopIfTrue="1" operator="equal">
      <formula>"On going"</formula>
    </cfRule>
  </conditionalFormatting>
  <conditionalFormatting sqref="I14">
    <cfRule type="cellIs" dxfId="352" priority="250" stopIfTrue="1" operator="equal">
      <formula>"Blocked"</formula>
    </cfRule>
    <cfRule type="cellIs" dxfId="351" priority="251" stopIfTrue="1" operator="equal">
      <formula>"Open"</formula>
    </cfRule>
    <cfRule type="cellIs" dxfId="350" priority="252" stopIfTrue="1" operator="equal">
      <formula>"Closed"</formula>
    </cfRule>
    <cfRule type="cellIs" dxfId="349" priority="253" stopIfTrue="1" operator="equal">
      <formula>"On going"</formula>
    </cfRule>
  </conditionalFormatting>
  <conditionalFormatting sqref="I15">
    <cfRule type="cellIs" dxfId="348" priority="246" stopIfTrue="1" operator="equal">
      <formula>"Blocked"</formula>
    </cfRule>
    <cfRule type="cellIs" dxfId="347" priority="247" stopIfTrue="1" operator="equal">
      <formula>"Open"</formula>
    </cfRule>
    <cfRule type="cellIs" dxfId="346" priority="248" stopIfTrue="1" operator="equal">
      <formula>"Closed"</formula>
    </cfRule>
    <cfRule type="cellIs" dxfId="345" priority="249" stopIfTrue="1" operator="equal">
      <formula>"On going"</formula>
    </cfRule>
  </conditionalFormatting>
  <conditionalFormatting sqref="I16">
    <cfRule type="cellIs" dxfId="344" priority="238" stopIfTrue="1" operator="equal">
      <formula>"Blocked"</formula>
    </cfRule>
    <cfRule type="cellIs" dxfId="343" priority="239" stopIfTrue="1" operator="equal">
      <formula>"Open"</formula>
    </cfRule>
    <cfRule type="cellIs" dxfId="342" priority="240" stopIfTrue="1" operator="equal">
      <formula>"Closed"</formula>
    </cfRule>
    <cfRule type="cellIs" dxfId="341" priority="241" stopIfTrue="1" operator="equal">
      <formula>"On going"</formula>
    </cfRule>
  </conditionalFormatting>
  <conditionalFormatting sqref="I17">
    <cfRule type="cellIs" dxfId="340" priority="234" stopIfTrue="1" operator="equal">
      <formula>"Blocked"</formula>
    </cfRule>
    <cfRule type="cellIs" dxfId="339" priority="235" stopIfTrue="1" operator="equal">
      <formula>"Open"</formula>
    </cfRule>
    <cfRule type="cellIs" dxfId="338" priority="236" stopIfTrue="1" operator="equal">
      <formula>"Closed"</formula>
    </cfRule>
    <cfRule type="cellIs" dxfId="337" priority="237" stopIfTrue="1" operator="equal">
      <formula>"On going"</formula>
    </cfRule>
  </conditionalFormatting>
  <conditionalFormatting sqref="I18">
    <cfRule type="cellIs" dxfId="336" priority="230" stopIfTrue="1" operator="equal">
      <formula>"Blocked"</formula>
    </cfRule>
    <cfRule type="cellIs" dxfId="335" priority="231" stopIfTrue="1" operator="equal">
      <formula>"Open"</formula>
    </cfRule>
    <cfRule type="cellIs" dxfId="334" priority="232" stopIfTrue="1" operator="equal">
      <formula>"Closed"</formula>
    </cfRule>
    <cfRule type="cellIs" dxfId="333" priority="233" stopIfTrue="1" operator="equal">
      <formula>"On going"</formula>
    </cfRule>
  </conditionalFormatting>
  <conditionalFormatting sqref="I25">
    <cfRule type="cellIs" dxfId="332" priority="226" stopIfTrue="1" operator="equal">
      <formula>"Blocked"</formula>
    </cfRule>
    <cfRule type="cellIs" dxfId="331" priority="227" stopIfTrue="1" operator="equal">
      <formula>"Open"</formula>
    </cfRule>
    <cfRule type="cellIs" dxfId="330" priority="228" stopIfTrue="1" operator="equal">
      <formula>"Closed"</formula>
    </cfRule>
    <cfRule type="cellIs" dxfId="329" priority="229" stopIfTrue="1" operator="equal">
      <formula>"On going"</formula>
    </cfRule>
  </conditionalFormatting>
  <conditionalFormatting sqref="I24">
    <cfRule type="cellIs" dxfId="328" priority="222" stopIfTrue="1" operator="equal">
      <formula>"Blocked"</formula>
    </cfRule>
    <cfRule type="cellIs" dxfId="327" priority="223" stopIfTrue="1" operator="equal">
      <formula>"Open"</formula>
    </cfRule>
    <cfRule type="cellIs" dxfId="326" priority="224" stopIfTrue="1" operator="equal">
      <formula>"Closed"</formula>
    </cfRule>
    <cfRule type="cellIs" dxfId="325" priority="225" stopIfTrue="1" operator="equal">
      <formula>"On going"</formula>
    </cfRule>
  </conditionalFormatting>
  <conditionalFormatting sqref="I20">
    <cfRule type="cellIs" dxfId="324" priority="218" stopIfTrue="1" operator="equal">
      <formula>"Blocked"</formula>
    </cfRule>
    <cfRule type="cellIs" dxfId="323" priority="219" stopIfTrue="1" operator="equal">
      <formula>"Open"</formula>
    </cfRule>
    <cfRule type="cellIs" dxfId="322" priority="220" stopIfTrue="1" operator="equal">
      <formula>"Closed"</formula>
    </cfRule>
    <cfRule type="cellIs" dxfId="321" priority="221" stopIfTrue="1" operator="equal">
      <formula>"On going"</formula>
    </cfRule>
  </conditionalFormatting>
  <conditionalFormatting sqref="I21">
    <cfRule type="cellIs" dxfId="320" priority="214" stopIfTrue="1" operator="equal">
      <formula>"Blocked"</formula>
    </cfRule>
    <cfRule type="cellIs" dxfId="319" priority="215" stopIfTrue="1" operator="equal">
      <formula>"Open"</formula>
    </cfRule>
    <cfRule type="cellIs" dxfId="318" priority="216" stopIfTrue="1" operator="equal">
      <formula>"Closed"</formula>
    </cfRule>
    <cfRule type="cellIs" dxfId="317" priority="217" stopIfTrue="1" operator="equal">
      <formula>"On going"</formula>
    </cfRule>
  </conditionalFormatting>
  <conditionalFormatting sqref="I5">
    <cfRule type="cellIs" dxfId="316" priority="210" stopIfTrue="1" operator="equal">
      <formula>"Blocked"</formula>
    </cfRule>
    <cfRule type="cellIs" dxfId="315" priority="211" stopIfTrue="1" operator="equal">
      <formula>"Open"</formula>
    </cfRule>
    <cfRule type="cellIs" dxfId="314" priority="212" stopIfTrue="1" operator="equal">
      <formula>"Closed"</formula>
    </cfRule>
    <cfRule type="cellIs" dxfId="313" priority="213" stopIfTrue="1" operator="equal">
      <formula>"On going"</formula>
    </cfRule>
  </conditionalFormatting>
  <conditionalFormatting sqref="I29">
    <cfRule type="cellIs" dxfId="312" priority="206" stopIfTrue="1" operator="equal">
      <formula>"Blocked"</formula>
    </cfRule>
    <cfRule type="cellIs" dxfId="311" priority="207" stopIfTrue="1" operator="equal">
      <formula>"Open"</formula>
    </cfRule>
    <cfRule type="cellIs" dxfId="310" priority="208" stopIfTrue="1" operator="equal">
      <formula>"Closed"</formula>
    </cfRule>
    <cfRule type="cellIs" dxfId="309" priority="209" stopIfTrue="1" operator="equal">
      <formula>"On going"</formula>
    </cfRule>
  </conditionalFormatting>
  <conditionalFormatting sqref="I30">
    <cfRule type="cellIs" dxfId="308" priority="202" stopIfTrue="1" operator="equal">
      <formula>"Blocked"</formula>
    </cfRule>
    <cfRule type="cellIs" dxfId="307" priority="203" stopIfTrue="1" operator="equal">
      <formula>"Open"</formula>
    </cfRule>
    <cfRule type="cellIs" dxfId="306" priority="204" stopIfTrue="1" operator="equal">
      <formula>"Closed"</formula>
    </cfRule>
    <cfRule type="cellIs" dxfId="305" priority="205" stopIfTrue="1" operator="equal">
      <formula>"On going"</formula>
    </cfRule>
  </conditionalFormatting>
  <conditionalFormatting sqref="I31">
    <cfRule type="cellIs" dxfId="304" priority="198" stopIfTrue="1" operator="equal">
      <formula>"Blocked"</formula>
    </cfRule>
    <cfRule type="cellIs" dxfId="303" priority="199" stopIfTrue="1" operator="equal">
      <formula>"Open"</formula>
    </cfRule>
    <cfRule type="cellIs" dxfId="302" priority="200" stopIfTrue="1" operator="equal">
      <formula>"Closed"</formula>
    </cfRule>
    <cfRule type="cellIs" dxfId="301" priority="201" stopIfTrue="1" operator="equal">
      <formula>"On going"</formula>
    </cfRule>
  </conditionalFormatting>
  <conditionalFormatting sqref="I32">
    <cfRule type="cellIs" dxfId="300" priority="190" stopIfTrue="1" operator="equal">
      <formula>"Blocked"</formula>
    </cfRule>
    <cfRule type="cellIs" dxfId="299" priority="191" stopIfTrue="1" operator="equal">
      <formula>"Open"</formula>
    </cfRule>
    <cfRule type="cellIs" dxfId="298" priority="192" stopIfTrue="1" operator="equal">
      <formula>"Closed"</formula>
    </cfRule>
    <cfRule type="cellIs" dxfId="297" priority="193" stopIfTrue="1" operator="equal">
      <formula>"On going"</formula>
    </cfRule>
  </conditionalFormatting>
  <conditionalFormatting sqref="L28">
    <cfRule type="cellIs" dxfId="296" priority="185" stopIfTrue="1" operator="equal">
      <formula>"Blocked"</formula>
    </cfRule>
    <cfRule type="cellIs" dxfId="295" priority="186" stopIfTrue="1" operator="equal">
      <formula>"Open"</formula>
    </cfRule>
    <cfRule type="cellIs" dxfId="294" priority="187" stopIfTrue="1" operator="equal">
      <formula>"Closed"</formula>
    </cfRule>
    <cfRule type="cellIs" dxfId="293" priority="188" stopIfTrue="1" operator="equal">
      <formula>"On going"</formula>
    </cfRule>
  </conditionalFormatting>
  <conditionalFormatting sqref="J28">
    <cfRule type="cellIs" dxfId="292" priority="173" stopIfTrue="1" operator="equal">
      <formula>"Blocked"</formula>
    </cfRule>
    <cfRule type="cellIs" dxfId="291" priority="174" stopIfTrue="1" operator="equal">
      <formula>"Open"</formula>
    </cfRule>
    <cfRule type="cellIs" dxfId="290" priority="175" stopIfTrue="1" operator="equal">
      <formula>"Closed"</formula>
    </cfRule>
    <cfRule type="cellIs" dxfId="289" priority="176" stopIfTrue="1" operator="equal">
      <formula>"On going"</formula>
    </cfRule>
  </conditionalFormatting>
  <conditionalFormatting sqref="I28">
    <cfRule type="cellIs" dxfId="288" priority="169" stopIfTrue="1" operator="equal">
      <formula>"Blocked"</formula>
    </cfRule>
    <cfRule type="cellIs" dxfId="287" priority="170" stopIfTrue="1" operator="equal">
      <formula>"Open"</formula>
    </cfRule>
    <cfRule type="cellIs" dxfId="286" priority="171" stopIfTrue="1" operator="equal">
      <formula>"Closed"</formula>
    </cfRule>
    <cfRule type="cellIs" dxfId="285" priority="172" stopIfTrue="1" operator="equal">
      <formula>"On going"</formula>
    </cfRule>
  </conditionalFormatting>
  <conditionalFormatting sqref="K28">
    <cfRule type="cellIs" dxfId="284" priority="168" operator="equal">
      <formula>"Yes"</formula>
    </cfRule>
  </conditionalFormatting>
  <conditionalFormatting sqref="K56">
    <cfRule type="cellIs" dxfId="283" priority="151" stopIfTrue="1" operator="equal">
      <formula>"Blocked"</formula>
    </cfRule>
    <cfRule type="cellIs" dxfId="282" priority="152" stopIfTrue="1" operator="equal">
      <formula>"Open"</formula>
    </cfRule>
    <cfRule type="cellIs" dxfId="281" priority="153" stopIfTrue="1" operator="equal">
      <formula>"Closed"</formula>
    </cfRule>
    <cfRule type="cellIs" dxfId="280" priority="154" stopIfTrue="1" operator="equal">
      <formula>"On going"</formula>
    </cfRule>
  </conditionalFormatting>
  <conditionalFormatting sqref="K56">
    <cfRule type="cellIs" dxfId="279" priority="147" stopIfTrue="1" operator="equal">
      <formula>"Blocked"</formula>
    </cfRule>
    <cfRule type="cellIs" dxfId="278" priority="148" stopIfTrue="1" operator="equal">
      <formula>"Open"</formula>
    </cfRule>
    <cfRule type="cellIs" dxfId="277" priority="149" stopIfTrue="1" operator="equal">
      <formula>"Closed"</formula>
    </cfRule>
    <cfRule type="cellIs" dxfId="276" priority="150" stopIfTrue="1" operator="equal">
      <formula>"On going"</formula>
    </cfRule>
  </conditionalFormatting>
  <conditionalFormatting sqref="H56">
    <cfRule type="cellIs" dxfId="275" priority="164" stopIfTrue="1" operator="equal">
      <formula>"Blocked"</formula>
    </cfRule>
    <cfRule type="cellIs" dxfId="274" priority="165" stopIfTrue="1" operator="equal">
      <formula>"Open"</formula>
    </cfRule>
    <cfRule type="cellIs" dxfId="273" priority="166" stopIfTrue="1" operator="equal">
      <formula>"Closed"</formula>
    </cfRule>
    <cfRule type="cellIs" dxfId="272" priority="167" stopIfTrue="1" operator="equal">
      <formula>"On going"</formula>
    </cfRule>
  </conditionalFormatting>
  <conditionalFormatting sqref="J56">
    <cfRule type="cellIs" dxfId="271" priority="160" stopIfTrue="1" operator="equal">
      <formula>"Blocked"</formula>
    </cfRule>
    <cfRule type="cellIs" dxfId="270" priority="161" stopIfTrue="1" operator="equal">
      <formula>"Open"</formula>
    </cfRule>
    <cfRule type="cellIs" dxfId="269" priority="162" stopIfTrue="1" operator="equal">
      <formula>"Closed"</formula>
    </cfRule>
    <cfRule type="cellIs" dxfId="268" priority="163" stopIfTrue="1" operator="equal">
      <formula>"On going"</formula>
    </cfRule>
  </conditionalFormatting>
  <conditionalFormatting sqref="I56">
    <cfRule type="cellIs" dxfId="267" priority="156" stopIfTrue="1" operator="equal">
      <formula>"Blocked"</formula>
    </cfRule>
    <cfRule type="cellIs" dxfId="266" priority="157" stopIfTrue="1" operator="equal">
      <formula>"Open"</formula>
    </cfRule>
    <cfRule type="cellIs" dxfId="265" priority="158" stopIfTrue="1" operator="equal">
      <formula>"Closed"</formula>
    </cfRule>
    <cfRule type="cellIs" dxfId="264" priority="159" stopIfTrue="1" operator="equal">
      <formula>"On going"</formula>
    </cfRule>
  </conditionalFormatting>
  <conditionalFormatting sqref="K56">
    <cfRule type="cellIs" dxfId="263" priority="155" operator="equal">
      <formula>"Yes"</formula>
    </cfRule>
  </conditionalFormatting>
  <conditionalFormatting sqref="L56">
    <cfRule type="cellIs" dxfId="262" priority="143" stopIfTrue="1" operator="equal">
      <formula>"Blocked"</formula>
    </cfRule>
    <cfRule type="cellIs" dxfId="261" priority="144" stopIfTrue="1" operator="equal">
      <formula>"Open"</formula>
    </cfRule>
    <cfRule type="cellIs" dxfId="260" priority="145" stopIfTrue="1" operator="equal">
      <formula>"Closed"</formula>
    </cfRule>
    <cfRule type="cellIs" dxfId="259" priority="146" stopIfTrue="1" operator="equal">
      <formula>"On going"</formula>
    </cfRule>
  </conditionalFormatting>
  <conditionalFormatting sqref="L22">
    <cfRule type="cellIs" dxfId="258" priority="139" stopIfTrue="1" operator="equal">
      <formula>"Blocked"</formula>
    </cfRule>
    <cfRule type="cellIs" dxfId="257" priority="140" stopIfTrue="1" operator="equal">
      <formula>"Open"</formula>
    </cfRule>
    <cfRule type="cellIs" dxfId="256" priority="141" stopIfTrue="1" operator="equal">
      <formula>"Closed"</formula>
    </cfRule>
    <cfRule type="cellIs" dxfId="255" priority="142" stopIfTrue="1" operator="equal">
      <formula>"On going"</formula>
    </cfRule>
  </conditionalFormatting>
  <conditionalFormatting sqref="H22">
    <cfRule type="cellIs" dxfId="254" priority="135" stopIfTrue="1" operator="equal">
      <formula>"Blocked"</formula>
    </cfRule>
    <cfRule type="cellIs" dxfId="253" priority="136" stopIfTrue="1" operator="equal">
      <formula>"Open"</formula>
    </cfRule>
    <cfRule type="cellIs" dxfId="252" priority="137" stopIfTrue="1" operator="equal">
      <formula>"Closed"</formula>
    </cfRule>
    <cfRule type="cellIs" dxfId="251" priority="138" stopIfTrue="1" operator="equal">
      <formula>"On going"</formula>
    </cfRule>
  </conditionalFormatting>
  <conditionalFormatting sqref="J22">
    <cfRule type="cellIs" dxfId="250" priority="131" stopIfTrue="1" operator="equal">
      <formula>"Blocked"</formula>
    </cfRule>
    <cfRule type="cellIs" dxfId="249" priority="132" stopIfTrue="1" operator="equal">
      <formula>"Open"</formula>
    </cfRule>
    <cfRule type="cellIs" dxfId="248" priority="133" stopIfTrue="1" operator="equal">
      <formula>"Closed"</formula>
    </cfRule>
    <cfRule type="cellIs" dxfId="247" priority="134" stopIfTrue="1" operator="equal">
      <formula>"On going"</formula>
    </cfRule>
  </conditionalFormatting>
  <conditionalFormatting sqref="K22">
    <cfRule type="cellIs" dxfId="246" priority="127" stopIfTrue="1" operator="equal">
      <formula>"Blocked"</formula>
    </cfRule>
    <cfRule type="cellIs" dxfId="245" priority="128" stopIfTrue="1" operator="equal">
      <formula>"Open"</formula>
    </cfRule>
    <cfRule type="cellIs" dxfId="244" priority="129" stopIfTrue="1" operator="equal">
      <formula>"Closed"</formula>
    </cfRule>
    <cfRule type="cellIs" dxfId="243" priority="130" stopIfTrue="1" operator="equal">
      <formula>"On going"</formula>
    </cfRule>
  </conditionalFormatting>
  <conditionalFormatting sqref="K22">
    <cfRule type="cellIs" dxfId="242" priority="126" operator="equal">
      <formula>"Yes"</formula>
    </cfRule>
  </conditionalFormatting>
  <conditionalFormatting sqref="I22">
    <cfRule type="cellIs" dxfId="241" priority="122" stopIfTrue="1" operator="equal">
      <formula>"Blocked"</formula>
    </cfRule>
    <cfRule type="cellIs" dxfId="240" priority="123" stopIfTrue="1" operator="equal">
      <formula>"Open"</formula>
    </cfRule>
    <cfRule type="cellIs" dxfId="239" priority="124" stopIfTrue="1" operator="equal">
      <formula>"Closed"</formula>
    </cfRule>
    <cfRule type="cellIs" dxfId="238" priority="125" stopIfTrue="1" operator="equal">
      <formula>"On going"</formula>
    </cfRule>
  </conditionalFormatting>
  <conditionalFormatting sqref="J31">
    <cfRule type="cellIs" dxfId="237" priority="118" stopIfTrue="1" operator="equal">
      <formula>"Blocked"</formula>
    </cfRule>
    <cfRule type="cellIs" dxfId="236" priority="119" stopIfTrue="1" operator="equal">
      <formula>"Open"</formula>
    </cfRule>
    <cfRule type="cellIs" dxfId="235" priority="120" stopIfTrue="1" operator="equal">
      <formula>"Closed"</formula>
    </cfRule>
    <cfRule type="cellIs" dxfId="234" priority="121" stopIfTrue="1" operator="equal">
      <formula>"On going"</formula>
    </cfRule>
  </conditionalFormatting>
  <conditionalFormatting sqref="J10:L10">
    <cfRule type="cellIs" dxfId="233" priority="114" stopIfTrue="1" operator="equal">
      <formula>"Blocked"</formula>
    </cfRule>
    <cfRule type="cellIs" dxfId="232" priority="115" stopIfTrue="1" operator="equal">
      <formula>"Open"</formula>
    </cfRule>
    <cfRule type="cellIs" dxfId="231" priority="116" stopIfTrue="1" operator="equal">
      <formula>"Closed"</formula>
    </cfRule>
    <cfRule type="cellIs" dxfId="230" priority="117" stopIfTrue="1" operator="equal">
      <formula>"On going"</formula>
    </cfRule>
  </conditionalFormatting>
  <conditionalFormatting sqref="H10">
    <cfRule type="cellIs" dxfId="225" priority="110" stopIfTrue="1" operator="equal">
      <formula>"Blocked"</formula>
    </cfRule>
    <cfRule type="cellIs" dxfId="224" priority="111" stopIfTrue="1" operator="equal">
      <formula>"Open"</formula>
    </cfRule>
    <cfRule type="cellIs" dxfId="223" priority="112" stopIfTrue="1" operator="equal">
      <formula>"Closed"</formula>
    </cfRule>
    <cfRule type="cellIs" dxfId="222" priority="113" stopIfTrue="1" operator="equal">
      <formula>"On going"</formula>
    </cfRule>
  </conditionalFormatting>
  <conditionalFormatting sqref="K10">
    <cfRule type="cellIs" dxfId="217" priority="109" operator="equal">
      <formula>"Yes"</formula>
    </cfRule>
  </conditionalFormatting>
  <conditionalFormatting sqref="I10">
    <cfRule type="cellIs" dxfId="215" priority="105" stopIfTrue="1" operator="equal">
      <formula>"Blocked"</formula>
    </cfRule>
    <cfRule type="cellIs" dxfId="214" priority="106" stopIfTrue="1" operator="equal">
      <formula>"Open"</formula>
    </cfRule>
    <cfRule type="cellIs" dxfId="213" priority="107" stopIfTrue="1" operator="equal">
      <formula>"Closed"</formula>
    </cfRule>
    <cfRule type="cellIs" dxfId="212" priority="108" stopIfTrue="1" operator="equal">
      <formula>"On going"</formula>
    </cfRule>
  </conditionalFormatting>
  <conditionalFormatting sqref="K34:K40">
    <cfRule type="cellIs" dxfId="207" priority="104" operator="equal">
      <formula>"Yes"</formula>
    </cfRule>
  </conditionalFormatting>
  <conditionalFormatting sqref="J34:J40">
    <cfRule type="cellIs" dxfId="205" priority="96" stopIfTrue="1" operator="equal">
      <formula>"Blocked"</formula>
    </cfRule>
    <cfRule type="cellIs" dxfId="204" priority="97" stopIfTrue="1" operator="equal">
      <formula>"Open"</formula>
    </cfRule>
    <cfRule type="cellIs" dxfId="203" priority="98" stopIfTrue="1" operator="equal">
      <formula>"Closed"</formula>
    </cfRule>
    <cfRule type="cellIs" dxfId="202" priority="99" stopIfTrue="1" operator="equal">
      <formula>"On going"</formula>
    </cfRule>
  </conditionalFormatting>
  <conditionalFormatting sqref="H34:H40">
    <cfRule type="cellIs" dxfId="197" priority="100" stopIfTrue="1" operator="equal">
      <formula>"Blocked"</formula>
    </cfRule>
    <cfRule type="cellIs" dxfId="196" priority="101" stopIfTrue="1" operator="equal">
      <formula>"Open"</formula>
    </cfRule>
    <cfRule type="cellIs" dxfId="195" priority="102" stopIfTrue="1" operator="equal">
      <formula>"Closed"</formula>
    </cfRule>
    <cfRule type="cellIs" dxfId="194" priority="103" stopIfTrue="1" operator="equal">
      <formula>"On going"</formula>
    </cfRule>
  </conditionalFormatting>
  <conditionalFormatting sqref="K34:K40">
    <cfRule type="cellIs" dxfId="189" priority="88" stopIfTrue="1" operator="equal">
      <formula>"Blocked"</formula>
    </cfRule>
    <cfRule type="cellIs" dxfId="188" priority="89" stopIfTrue="1" operator="equal">
      <formula>"Open"</formula>
    </cfRule>
    <cfRule type="cellIs" dxfId="187" priority="90" stopIfTrue="1" operator="equal">
      <formula>"Closed"</formula>
    </cfRule>
    <cfRule type="cellIs" dxfId="186" priority="91" stopIfTrue="1" operator="equal">
      <formula>"On going"</formula>
    </cfRule>
  </conditionalFormatting>
  <conditionalFormatting sqref="K34:K40">
    <cfRule type="cellIs" dxfId="181" priority="84" stopIfTrue="1" operator="equal">
      <formula>"Blocked"</formula>
    </cfRule>
    <cfRule type="cellIs" dxfId="180" priority="85" stopIfTrue="1" operator="equal">
      <formula>"Open"</formula>
    </cfRule>
    <cfRule type="cellIs" dxfId="179" priority="86" stopIfTrue="1" operator="equal">
      <formula>"Closed"</formula>
    </cfRule>
    <cfRule type="cellIs" dxfId="178" priority="87" stopIfTrue="1" operator="equal">
      <formula>"On going"</formula>
    </cfRule>
  </conditionalFormatting>
  <conditionalFormatting sqref="L34:L40">
    <cfRule type="cellIs" dxfId="173" priority="92" stopIfTrue="1" operator="equal">
      <formula>"Blocked"</formula>
    </cfRule>
    <cfRule type="cellIs" dxfId="172" priority="93" stopIfTrue="1" operator="equal">
      <formula>"Open"</formula>
    </cfRule>
    <cfRule type="cellIs" dxfId="171" priority="94" stopIfTrue="1" operator="equal">
      <formula>"Closed"</formula>
    </cfRule>
    <cfRule type="cellIs" dxfId="170" priority="95" stopIfTrue="1" operator="equal">
      <formula>"On going"</formula>
    </cfRule>
  </conditionalFormatting>
  <conditionalFormatting sqref="I34">
    <cfRule type="cellIs" dxfId="165" priority="80" stopIfTrue="1" operator="equal">
      <formula>"Blocked"</formula>
    </cfRule>
    <cfRule type="cellIs" dxfId="164" priority="81" stopIfTrue="1" operator="equal">
      <formula>"Open"</formula>
    </cfRule>
    <cfRule type="cellIs" dxfId="163" priority="82" stopIfTrue="1" operator="equal">
      <formula>"Closed"</formula>
    </cfRule>
    <cfRule type="cellIs" dxfId="162" priority="83" stopIfTrue="1" operator="equal">
      <formula>"On going"</formula>
    </cfRule>
  </conditionalFormatting>
  <conditionalFormatting sqref="I35:I40">
    <cfRule type="cellIs" dxfId="157" priority="76" stopIfTrue="1" operator="equal">
      <formula>"Blocked"</formula>
    </cfRule>
    <cfRule type="cellIs" dxfId="156" priority="77" stopIfTrue="1" operator="equal">
      <formula>"Open"</formula>
    </cfRule>
    <cfRule type="cellIs" dxfId="155" priority="78" stopIfTrue="1" operator="equal">
      <formula>"Closed"</formula>
    </cfRule>
    <cfRule type="cellIs" dxfId="154" priority="79" stopIfTrue="1" operator="equal">
      <formula>"On going"</formula>
    </cfRule>
  </conditionalFormatting>
  <conditionalFormatting sqref="K51:K53">
    <cfRule type="cellIs" dxfId="149" priority="59" stopIfTrue="1" operator="equal">
      <formula>"Blocked"</formula>
    </cfRule>
    <cfRule type="cellIs" dxfId="148" priority="60" stopIfTrue="1" operator="equal">
      <formula>"Open"</formula>
    </cfRule>
    <cfRule type="cellIs" dxfId="147" priority="61" stopIfTrue="1" operator="equal">
      <formula>"Closed"</formula>
    </cfRule>
    <cfRule type="cellIs" dxfId="146" priority="62" stopIfTrue="1" operator="equal">
      <formula>"On going"</formula>
    </cfRule>
  </conditionalFormatting>
  <conditionalFormatting sqref="K51:K53">
    <cfRule type="cellIs" dxfId="141" priority="55" stopIfTrue="1" operator="equal">
      <formula>"Blocked"</formula>
    </cfRule>
    <cfRule type="cellIs" dxfId="140" priority="56" stopIfTrue="1" operator="equal">
      <formula>"Open"</formula>
    </cfRule>
    <cfRule type="cellIs" dxfId="139" priority="57" stopIfTrue="1" operator="equal">
      <formula>"Closed"</formula>
    </cfRule>
    <cfRule type="cellIs" dxfId="138" priority="58" stopIfTrue="1" operator="equal">
      <formula>"On going"</formula>
    </cfRule>
  </conditionalFormatting>
  <conditionalFormatting sqref="H51:H53">
    <cfRule type="cellIs" dxfId="133" priority="72" stopIfTrue="1" operator="equal">
      <formula>"Blocked"</formula>
    </cfRule>
    <cfRule type="cellIs" dxfId="132" priority="73" stopIfTrue="1" operator="equal">
      <formula>"Open"</formula>
    </cfRule>
    <cfRule type="cellIs" dxfId="131" priority="74" stopIfTrue="1" operator="equal">
      <formula>"Closed"</formula>
    </cfRule>
    <cfRule type="cellIs" dxfId="130" priority="75" stopIfTrue="1" operator="equal">
      <formula>"On going"</formula>
    </cfRule>
  </conditionalFormatting>
  <conditionalFormatting sqref="J51:J53">
    <cfRule type="cellIs" dxfId="125" priority="68" stopIfTrue="1" operator="equal">
      <formula>"Blocked"</formula>
    </cfRule>
    <cfRule type="cellIs" dxfId="124" priority="69" stopIfTrue="1" operator="equal">
      <formula>"Open"</formula>
    </cfRule>
    <cfRule type="cellIs" dxfId="123" priority="70" stopIfTrue="1" operator="equal">
      <formula>"Closed"</formula>
    </cfRule>
    <cfRule type="cellIs" dxfId="122" priority="71" stopIfTrue="1" operator="equal">
      <formula>"On going"</formula>
    </cfRule>
  </conditionalFormatting>
  <conditionalFormatting sqref="I51:I53">
    <cfRule type="cellIs" dxfId="117" priority="64" stopIfTrue="1" operator="equal">
      <formula>"Blocked"</formula>
    </cfRule>
    <cfRule type="cellIs" dxfId="116" priority="65" stopIfTrue="1" operator="equal">
      <formula>"Open"</formula>
    </cfRule>
    <cfRule type="cellIs" dxfId="115" priority="66" stopIfTrue="1" operator="equal">
      <formula>"Closed"</formula>
    </cfRule>
    <cfRule type="cellIs" dxfId="114" priority="67" stopIfTrue="1" operator="equal">
      <formula>"On going"</formula>
    </cfRule>
  </conditionalFormatting>
  <conditionalFormatting sqref="K51:K53">
    <cfRule type="cellIs" dxfId="109" priority="63" operator="equal">
      <formula>"Yes"</formula>
    </cfRule>
  </conditionalFormatting>
  <conditionalFormatting sqref="L51:L53">
    <cfRule type="cellIs" dxfId="107" priority="51" stopIfTrue="1" operator="equal">
      <formula>"Blocked"</formula>
    </cfRule>
    <cfRule type="cellIs" dxfId="106" priority="52" stopIfTrue="1" operator="equal">
      <formula>"Open"</formula>
    </cfRule>
    <cfRule type="cellIs" dxfId="105" priority="53" stopIfTrue="1" operator="equal">
      <formula>"Closed"</formula>
    </cfRule>
    <cfRule type="cellIs" dxfId="104" priority="54" stopIfTrue="1" operator="equal">
      <formula>"On going"</formula>
    </cfRule>
  </conditionalFormatting>
  <conditionalFormatting sqref="K54">
    <cfRule type="cellIs" dxfId="99" priority="34" stopIfTrue="1" operator="equal">
      <formula>"Blocked"</formula>
    </cfRule>
    <cfRule type="cellIs" dxfId="98" priority="35" stopIfTrue="1" operator="equal">
      <formula>"Open"</formula>
    </cfRule>
    <cfRule type="cellIs" dxfId="97" priority="36" stopIfTrue="1" operator="equal">
      <formula>"Closed"</formula>
    </cfRule>
    <cfRule type="cellIs" dxfId="96" priority="37" stopIfTrue="1" operator="equal">
      <formula>"On going"</formula>
    </cfRule>
  </conditionalFormatting>
  <conditionalFormatting sqref="K54">
    <cfRule type="cellIs" dxfId="91" priority="30" stopIfTrue="1" operator="equal">
      <formula>"Blocked"</formula>
    </cfRule>
    <cfRule type="cellIs" dxfId="90" priority="31" stopIfTrue="1" operator="equal">
      <formula>"Open"</formula>
    </cfRule>
    <cfRule type="cellIs" dxfId="89" priority="32" stopIfTrue="1" operator="equal">
      <formula>"Closed"</formula>
    </cfRule>
    <cfRule type="cellIs" dxfId="88" priority="33" stopIfTrue="1" operator="equal">
      <formula>"On going"</formula>
    </cfRule>
  </conditionalFormatting>
  <conditionalFormatting sqref="H54">
    <cfRule type="cellIs" dxfId="83" priority="47" stopIfTrue="1" operator="equal">
      <formula>"Blocked"</formula>
    </cfRule>
    <cfRule type="cellIs" dxfId="82" priority="48" stopIfTrue="1" operator="equal">
      <formula>"Open"</formula>
    </cfRule>
    <cfRule type="cellIs" dxfId="81" priority="49" stopIfTrue="1" operator="equal">
      <formula>"Closed"</formula>
    </cfRule>
    <cfRule type="cellIs" dxfId="80" priority="50" stopIfTrue="1" operator="equal">
      <formula>"On going"</formula>
    </cfRule>
  </conditionalFormatting>
  <conditionalFormatting sqref="J54">
    <cfRule type="cellIs" dxfId="75" priority="43" stopIfTrue="1" operator="equal">
      <formula>"Blocked"</formula>
    </cfRule>
    <cfRule type="cellIs" dxfId="74" priority="44" stopIfTrue="1" operator="equal">
      <formula>"Open"</formula>
    </cfRule>
    <cfRule type="cellIs" dxfId="73" priority="45" stopIfTrue="1" operator="equal">
      <formula>"Closed"</formula>
    </cfRule>
    <cfRule type="cellIs" dxfId="72" priority="46" stopIfTrue="1" operator="equal">
      <formula>"On going"</formula>
    </cfRule>
  </conditionalFormatting>
  <conditionalFormatting sqref="I54">
    <cfRule type="cellIs" dxfId="67" priority="39" stopIfTrue="1" operator="equal">
      <formula>"Blocked"</formula>
    </cfRule>
    <cfRule type="cellIs" dxfId="66" priority="40" stopIfTrue="1" operator="equal">
      <formula>"Open"</formula>
    </cfRule>
    <cfRule type="cellIs" dxfId="65" priority="41" stopIfTrue="1" operator="equal">
      <formula>"Closed"</formula>
    </cfRule>
    <cfRule type="cellIs" dxfId="64" priority="42" stopIfTrue="1" operator="equal">
      <formula>"On going"</formula>
    </cfRule>
  </conditionalFormatting>
  <conditionalFormatting sqref="K54">
    <cfRule type="cellIs" dxfId="59" priority="38" operator="equal">
      <formula>"Yes"</formula>
    </cfRule>
  </conditionalFormatting>
  <conditionalFormatting sqref="L54">
    <cfRule type="cellIs" dxfId="57" priority="26" stopIfTrue="1" operator="equal">
      <formula>"Blocked"</formula>
    </cfRule>
    <cfRule type="cellIs" dxfId="56" priority="27" stopIfTrue="1" operator="equal">
      <formula>"Open"</formula>
    </cfRule>
    <cfRule type="cellIs" dxfId="55" priority="28" stopIfTrue="1" operator="equal">
      <formula>"Closed"</formula>
    </cfRule>
    <cfRule type="cellIs" dxfId="54" priority="29" stopIfTrue="1" operator="equal">
      <formula>"On going"</formula>
    </cfRule>
  </conditionalFormatting>
  <conditionalFormatting sqref="K55">
    <cfRule type="cellIs" dxfId="49" priority="9" stopIfTrue="1" operator="equal">
      <formula>"Blocked"</formula>
    </cfRule>
    <cfRule type="cellIs" dxfId="48" priority="10" stopIfTrue="1" operator="equal">
      <formula>"Open"</formula>
    </cfRule>
    <cfRule type="cellIs" dxfId="47" priority="11" stopIfTrue="1" operator="equal">
      <formula>"Closed"</formula>
    </cfRule>
    <cfRule type="cellIs" dxfId="46" priority="12" stopIfTrue="1" operator="equal">
      <formula>"On going"</formula>
    </cfRule>
  </conditionalFormatting>
  <conditionalFormatting sqref="K55">
    <cfRule type="cellIs" dxfId="41" priority="5" stopIfTrue="1" operator="equal">
      <formula>"Blocked"</formula>
    </cfRule>
    <cfRule type="cellIs" dxfId="40" priority="6" stopIfTrue="1" operator="equal">
      <formula>"Open"</formula>
    </cfRule>
    <cfRule type="cellIs" dxfId="39" priority="7" stopIfTrue="1" operator="equal">
      <formula>"Closed"</formula>
    </cfRule>
    <cfRule type="cellIs" dxfId="38" priority="8" stopIfTrue="1" operator="equal">
      <formula>"On going"</formula>
    </cfRule>
  </conditionalFormatting>
  <conditionalFormatting sqref="H55">
    <cfRule type="cellIs" dxfId="33" priority="22" stopIfTrue="1" operator="equal">
      <formula>"Blocked"</formula>
    </cfRule>
    <cfRule type="cellIs" dxfId="32" priority="23" stopIfTrue="1" operator="equal">
      <formula>"Open"</formula>
    </cfRule>
    <cfRule type="cellIs" dxfId="31" priority="24" stopIfTrue="1" operator="equal">
      <formula>"Closed"</formula>
    </cfRule>
    <cfRule type="cellIs" dxfId="30" priority="25" stopIfTrue="1" operator="equal">
      <formula>"On going"</formula>
    </cfRule>
  </conditionalFormatting>
  <conditionalFormatting sqref="J55">
    <cfRule type="cellIs" dxfId="25" priority="18" stopIfTrue="1" operator="equal">
      <formula>"Blocked"</formula>
    </cfRule>
    <cfRule type="cellIs" dxfId="24" priority="19" stopIfTrue="1" operator="equal">
      <formula>"Open"</formula>
    </cfRule>
    <cfRule type="cellIs" dxfId="23" priority="20" stopIfTrue="1" operator="equal">
      <formula>"Closed"</formula>
    </cfRule>
    <cfRule type="cellIs" dxfId="22" priority="21" stopIfTrue="1" operator="equal">
      <formula>"On going"</formula>
    </cfRule>
  </conditionalFormatting>
  <conditionalFormatting sqref="I55">
    <cfRule type="cellIs" dxfId="17" priority="14" stopIfTrue="1" operator="equal">
      <formula>"Blocked"</formula>
    </cfRule>
    <cfRule type="cellIs" dxfId="16" priority="15" stopIfTrue="1" operator="equal">
      <formula>"Open"</formula>
    </cfRule>
    <cfRule type="cellIs" dxfId="15" priority="16" stopIfTrue="1" operator="equal">
      <formula>"Closed"</formula>
    </cfRule>
    <cfRule type="cellIs" dxfId="14" priority="17" stopIfTrue="1" operator="equal">
      <formula>"On going"</formula>
    </cfRule>
  </conditionalFormatting>
  <conditionalFormatting sqref="K55">
    <cfRule type="cellIs" dxfId="9" priority="13" operator="equal">
      <formula>"Yes"</formula>
    </cfRule>
  </conditionalFormatting>
  <conditionalFormatting sqref="L55">
    <cfRule type="cellIs" dxfId="7" priority="1" stopIfTrue="1" operator="equal">
      <formula>"Blocked"</formula>
    </cfRule>
    <cfRule type="cellIs" dxfId="6" priority="2" stopIfTrue="1" operator="equal">
      <formula>"Open"</formula>
    </cfRule>
    <cfRule type="cellIs" dxfId="5" priority="3" stopIfTrue="1" operator="equal">
      <formula>"Closed"</formula>
    </cfRule>
    <cfRule type="cellIs" dxfId="4" priority="4" stopIfTrue="1" operator="equal">
      <formula>"On going"</formula>
    </cfRule>
  </conditionalFormatting>
  <dataValidations count="1">
    <dataValidation type="list" allowBlank="1" showInputMessage="1" showErrorMessage="1" sqref="C12:C35">
      <formula1>Type_Item</formula1>
    </dataValidation>
  </dataValidations>
  <pageMargins left="0.7" right="0.7" top="0.75" bottom="0.75" header="0.3" footer="0.3"/>
  <pageSetup paperSize="9" scale="60"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workbookViewId="0">
      <pane xSplit="4" ySplit="4" topLeftCell="E5" activePane="bottomRight" state="frozen"/>
      <selection pane="topRight" activeCell="E1" sqref="E1"/>
      <selection pane="bottomLeft" activeCell="A5" sqref="A5"/>
      <selection pane="bottomRight" activeCell="E5" sqref="E5"/>
    </sheetView>
  </sheetViews>
  <sheetFormatPr defaultRowHeight="12.75" x14ac:dyDescent="0.2"/>
  <cols>
    <col min="1" max="1" width="6" style="16" customWidth="1"/>
    <col min="2" max="2" width="50.140625" style="14" customWidth="1"/>
    <col min="3" max="3" width="6.7109375" style="25" customWidth="1"/>
    <col min="4" max="4" width="7.42578125" style="25" customWidth="1"/>
    <col min="5" max="5" width="14.7109375" style="25" customWidth="1"/>
    <col min="6" max="6" width="7.7109375" style="21" customWidth="1"/>
    <col min="7" max="7" width="7.85546875" style="25" customWidth="1"/>
    <col min="8" max="8" width="10.28515625" style="25" customWidth="1"/>
    <col min="9" max="9" width="9.7109375" style="25" customWidth="1"/>
    <col min="10" max="10" width="8.140625" style="25" customWidth="1"/>
    <col min="11" max="11" width="7.42578125" style="25" customWidth="1"/>
    <col min="12" max="12" width="13.42578125" style="21" bestFit="1" customWidth="1"/>
    <col min="13" max="13" width="30.28515625" style="21" bestFit="1" customWidth="1"/>
    <col min="14" max="16384" width="9.140625" style="14"/>
  </cols>
  <sheetData>
    <row r="1" spans="1:13" s="3" customFormat="1" x14ac:dyDescent="0.2">
      <c r="A1" s="1"/>
      <c r="B1" s="1" t="s">
        <v>64</v>
      </c>
      <c r="C1" s="2"/>
      <c r="D1" s="2"/>
      <c r="E1" s="22"/>
      <c r="F1" s="26"/>
      <c r="G1" s="22"/>
      <c r="H1" s="22"/>
      <c r="I1" s="22"/>
      <c r="J1" s="22"/>
      <c r="K1" s="22"/>
      <c r="L1" s="33"/>
      <c r="M1" s="18"/>
    </row>
    <row r="2" spans="1:13" s="5" customFormat="1" x14ac:dyDescent="0.2">
      <c r="A2" s="4"/>
      <c r="B2" s="59" t="s">
        <v>0</v>
      </c>
      <c r="C2" s="37"/>
      <c r="D2" s="37"/>
      <c r="E2" s="23"/>
      <c r="F2" s="19"/>
      <c r="G2" s="23"/>
      <c r="H2" s="23"/>
      <c r="I2" s="23"/>
      <c r="J2" s="23"/>
      <c r="K2" s="23"/>
      <c r="L2" s="34"/>
      <c r="M2" s="19"/>
    </row>
    <row r="3" spans="1:13" s="9" customFormat="1" x14ac:dyDescent="0.2">
      <c r="A3" s="6"/>
      <c r="B3" s="7"/>
      <c r="C3" s="38"/>
      <c r="D3" s="38"/>
      <c r="E3" s="24"/>
      <c r="F3" s="20"/>
      <c r="G3" s="24"/>
      <c r="H3" s="24"/>
      <c r="I3" s="24"/>
      <c r="J3" s="24"/>
      <c r="K3" s="24"/>
      <c r="L3" s="20"/>
      <c r="M3" s="20"/>
    </row>
    <row r="4" spans="1:13" s="17" customFormat="1" ht="38.25" customHeight="1" x14ac:dyDescent="0.2">
      <c r="A4" s="11" t="s">
        <v>1</v>
      </c>
      <c r="B4" s="11" t="s">
        <v>2</v>
      </c>
      <c r="C4" s="10" t="s">
        <v>3</v>
      </c>
      <c r="D4" s="10" t="s">
        <v>4</v>
      </c>
      <c r="E4" s="11" t="s">
        <v>5</v>
      </c>
      <c r="F4" s="11" t="s">
        <v>63</v>
      </c>
      <c r="G4" s="10" t="s">
        <v>61</v>
      </c>
      <c r="H4" s="10" t="s">
        <v>456</v>
      </c>
      <c r="I4" s="10" t="s">
        <v>457</v>
      </c>
      <c r="J4" s="10" t="s">
        <v>7</v>
      </c>
      <c r="K4" s="76" t="s">
        <v>450</v>
      </c>
      <c r="L4" s="35" t="s">
        <v>247</v>
      </c>
      <c r="M4" s="11" t="s">
        <v>8</v>
      </c>
    </row>
    <row r="5" spans="1:13" ht="13.5" x14ac:dyDescent="0.2">
      <c r="A5" s="43" t="s">
        <v>62</v>
      </c>
      <c r="B5" s="43" t="s">
        <v>62</v>
      </c>
      <c r="C5" s="45" t="s">
        <v>62</v>
      </c>
      <c r="D5" s="45" t="s">
        <v>62</v>
      </c>
      <c r="E5" s="43" t="s">
        <v>62</v>
      </c>
      <c r="F5" s="43" t="s">
        <v>62</v>
      </c>
      <c r="G5" s="74" t="s">
        <v>65</v>
      </c>
      <c r="H5" s="47" t="s">
        <v>6</v>
      </c>
      <c r="I5" s="47"/>
      <c r="J5" s="47" t="s">
        <v>66</v>
      </c>
      <c r="K5" s="47"/>
      <c r="L5" s="75"/>
      <c r="M5" s="48" t="s">
        <v>67</v>
      </c>
    </row>
    <row r="6" spans="1:13" ht="13.5" x14ac:dyDescent="0.2">
      <c r="A6" s="12"/>
      <c r="B6" s="12" t="s">
        <v>132</v>
      </c>
      <c r="C6" s="13" t="s">
        <v>38</v>
      </c>
      <c r="D6" s="13" t="s">
        <v>60</v>
      </c>
      <c r="E6" s="27" t="s">
        <v>19</v>
      </c>
      <c r="F6" s="12"/>
      <c r="G6" s="13" t="s">
        <v>19</v>
      </c>
      <c r="H6" s="29" t="s">
        <v>415</v>
      </c>
      <c r="I6" s="29" t="s">
        <v>415</v>
      </c>
      <c r="J6" s="29" t="s">
        <v>415</v>
      </c>
      <c r="K6" s="29" t="str">
        <f>IF(AND(H6="Done",I6="Done",J6="Done"),"Done","Open")</f>
        <v>Open</v>
      </c>
      <c r="L6" s="36"/>
      <c r="M6" s="31"/>
    </row>
    <row r="7" spans="1:13" ht="13.5" x14ac:dyDescent="0.2">
      <c r="A7" s="12"/>
      <c r="B7" s="12" t="s">
        <v>458</v>
      </c>
      <c r="C7" s="13" t="s">
        <v>38</v>
      </c>
      <c r="D7" s="13" t="s">
        <v>60</v>
      </c>
      <c r="E7" s="27" t="s">
        <v>19</v>
      </c>
      <c r="F7" s="12"/>
      <c r="G7" s="13" t="s">
        <v>19</v>
      </c>
      <c r="H7" s="29" t="s">
        <v>415</v>
      </c>
      <c r="I7" s="29" t="s">
        <v>415</v>
      </c>
      <c r="J7" s="29" t="s">
        <v>415</v>
      </c>
      <c r="K7" s="29" t="str">
        <f t="shared" ref="K7:K70" si="0">IF(AND(H7="Done",I7="Done",J7="Done"),"Done","Open")</f>
        <v>Open</v>
      </c>
      <c r="L7" s="36"/>
      <c r="M7" s="31"/>
    </row>
    <row r="8" spans="1:13" ht="13.5" x14ac:dyDescent="0.2">
      <c r="A8" s="12"/>
      <c r="B8" s="12" t="s">
        <v>133</v>
      </c>
      <c r="C8" s="13" t="s">
        <v>9</v>
      </c>
      <c r="D8" s="13" t="s">
        <v>130</v>
      </c>
      <c r="E8" s="27"/>
      <c r="F8" s="12" t="s">
        <v>181</v>
      </c>
      <c r="G8" s="29" t="s">
        <v>19</v>
      </c>
      <c r="H8" s="29" t="s">
        <v>415</v>
      </c>
      <c r="I8" s="29" t="s">
        <v>415</v>
      </c>
      <c r="J8" s="29" t="s">
        <v>415</v>
      </c>
      <c r="K8" s="29" t="str">
        <f t="shared" si="0"/>
        <v>Open</v>
      </c>
      <c r="L8" s="36"/>
      <c r="M8" s="31"/>
    </row>
    <row r="9" spans="1:13" ht="13.5" x14ac:dyDescent="0.2">
      <c r="A9" s="12"/>
      <c r="B9" s="12" t="s">
        <v>134</v>
      </c>
      <c r="C9" s="13" t="s">
        <v>38</v>
      </c>
      <c r="D9" s="13" t="s">
        <v>130</v>
      </c>
      <c r="E9" s="27"/>
      <c r="F9" s="12" t="s">
        <v>182</v>
      </c>
      <c r="G9" s="29" t="s">
        <v>19</v>
      </c>
      <c r="H9" s="29" t="s">
        <v>415</v>
      </c>
      <c r="I9" s="29" t="s">
        <v>415</v>
      </c>
      <c r="J9" s="29" t="s">
        <v>415</v>
      </c>
      <c r="K9" s="29" t="str">
        <f t="shared" si="0"/>
        <v>Open</v>
      </c>
      <c r="L9" s="36"/>
      <c r="M9" s="31"/>
    </row>
    <row r="10" spans="1:13" ht="13.5" x14ac:dyDescent="0.2">
      <c r="A10" s="12"/>
      <c r="B10" s="12" t="s">
        <v>135</v>
      </c>
      <c r="C10" s="13" t="s">
        <v>9</v>
      </c>
      <c r="D10" s="13" t="s">
        <v>130</v>
      </c>
      <c r="E10" s="27"/>
      <c r="F10" s="12" t="s">
        <v>183</v>
      </c>
      <c r="G10" s="29" t="s">
        <v>19</v>
      </c>
      <c r="H10" s="29" t="s">
        <v>415</v>
      </c>
      <c r="I10" s="29" t="s">
        <v>415</v>
      </c>
      <c r="J10" s="29" t="s">
        <v>415</v>
      </c>
      <c r="K10" s="29" t="str">
        <f t="shared" si="0"/>
        <v>Open</v>
      </c>
      <c r="L10" s="36"/>
      <c r="M10" s="31"/>
    </row>
    <row r="11" spans="1:13" ht="13.5" x14ac:dyDescent="0.2">
      <c r="A11" s="12"/>
      <c r="B11" s="12" t="s">
        <v>136</v>
      </c>
      <c r="C11" s="13" t="s">
        <v>9</v>
      </c>
      <c r="D11" s="13" t="s">
        <v>130</v>
      </c>
      <c r="E11" s="27"/>
      <c r="F11" s="12" t="s">
        <v>184</v>
      </c>
      <c r="G11" s="29" t="s">
        <v>19</v>
      </c>
      <c r="H11" s="29" t="s">
        <v>415</v>
      </c>
      <c r="I11" s="29" t="s">
        <v>415</v>
      </c>
      <c r="J11" s="29" t="s">
        <v>415</v>
      </c>
      <c r="K11" s="29" t="str">
        <f t="shared" si="0"/>
        <v>Open</v>
      </c>
      <c r="L11" s="36"/>
      <c r="M11" s="31"/>
    </row>
    <row r="12" spans="1:13" ht="13.5" x14ac:dyDescent="0.2">
      <c r="A12" s="12"/>
      <c r="B12" s="12" t="s">
        <v>137</v>
      </c>
      <c r="C12" s="13" t="s">
        <v>9</v>
      </c>
      <c r="D12" s="13" t="s">
        <v>130</v>
      </c>
      <c r="E12" s="27"/>
      <c r="F12" s="12" t="s">
        <v>185</v>
      </c>
      <c r="G12" s="29" t="s">
        <v>19</v>
      </c>
      <c r="H12" s="29" t="s">
        <v>415</v>
      </c>
      <c r="I12" s="29" t="s">
        <v>415</v>
      </c>
      <c r="J12" s="29" t="s">
        <v>415</v>
      </c>
      <c r="K12" s="29" t="str">
        <f t="shared" si="0"/>
        <v>Open</v>
      </c>
      <c r="L12" s="36"/>
      <c r="M12" s="31"/>
    </row>
    <row r="13" spans="1:13" ht="13.5" x14ac:dyDescent="0.2">
      <c r="A13" s="12"/>
      <c r="B13" s="12" t="s">
        <v>138</v>
      </c>
      <c r="C13" s="13" t="s">
        <v>9</v>
      </c>
      <c r="D13" s="13" t="s">
        <v>130</v>
      </c>
      <c r="E13" s="27"/>
      <c r="F13" s="12" t="s">
        <v>186</v>
      </c>
      <c r="G13" s="29" t="s">
        <v>19</v>
      </c>
      <c r="H13" s="29" t="s">
        <v>415</v>
      </c>
      <c r="I13" s="29" t="s">
        <v>415</v>
      </c>
      <c r="J13" s="29" t="s">
        <v>415</v>
      </c>
      <c r="K13" s="29" t="str">
        <f t="shared" si="0"/>
        <v>Open</v>
      </c>
      <c r="L13" s="36"/>
      <c r="M13" s="31"/>
    </row>
    <row r="14" spans="1:13" ht="13.5" x14ac:dyDescent="0.2">
      <c r="A14" s="12"/>
      <c r="B14" s="12" t="s">
        <v>139</v>
      </c>
      <c r="C14" s="13" t="s">
        <v>9</v>
      </c>
      <c r="D14" s="13" t="s">
        <v>130</v>
      </c>
      <c r="E14" s="27"/>
      <c r="F14" s="12" t="s">
        <v>187</v>
      </c>
      <c r="G14" s="29" t="s">
        <v>19</v>
      </c>
      <c r="H14" s="29" t="s">
        <v>415</v>
      </c>
      <c r="I14" s="29" t="s">
        <v>415</v>
      </c>
      <c r="J14" s="29" t="s">
        <v>415</v>
      </c>
      <c r="K14" s="29" t="str">
        <f t="shared" si="0"/>
        <v>Open</v>
      </c>
      <c r="L14" s="36"/>
      <c r="M14" s="31"/>
    </row>
    <row r="15" spans="1:13" ht="13.5" x14ac:dyDescent="0.2">
      <c r="A15" s="12"/>
      <c r="B15" s="12" t="s">
        <v>140</v>
      </c>
      <c r="C15" s="13" t="s">
        <v>9</v>
      </c>
      <c r="D15" s="13" t="s">
        <v>130</v>
      </c>
      <c r="E15" s="27"/>
      <c r="F15" s="12" t="s">
        <v>188</v>
      </c>
      <c r="G15" s="29" t="s">
        <v>19</v>
      </c>
      <c r="H15" s="29" t="s">
        <v>415</v>
      </c>
      <c r="I15" s="29" t="s">
        <v>415</v>
      </c>
      <c r="J15" s="29" t="s">
        <v>415</v>
      </c>
      <c r="K15" s="29" t="str">
        <f t="shared" si="0"/>
        <v>Open</v>
      </c>
      <c r="L15" s="36"/>
      <c r="M15" s="31"/>
    </row>
    <row r="16" spans="1:13" ht="13.5" x14ac:dyDescent="0.2">
      <c r="A16" s="12"/>
      <c r="B16" s="12" t="s">
        <v>141</v>
      </c>
      <c r="C16" s="13" t="s">
        <v>9</v>
      </c>
      <c r="D16" s="13" t="s">
        <v>130</v>
      </c>
      <c r="E16" s="27"/>
      <c r="F16" s="12" t="s">
        <v>189</v>
      </c>
      <c r="G16" s="29" t="s">
        <v>19</v>
      </c>
      <c r="H16" s="29" t="s">
        <v>415</v>
      </c>
      <c r="I16" s="29" t="s">
        <v>415</v>
      </c>
      <c r="J16" s="29" t="s">
        <v>415</v>
      </c>
      <c r="K16" s="29" t="str">
        <f t="shared" si="0"/>
        <v>Open</v>
      </c>
      <c r="L16" s="36"/>
      <c r="M16" s="31"/>
    </row>
    <row r="17" spans="1:13" ht="13.5" x14ac:dyDescent="0.2">
      <c r="A17" s="12"/>
      <c r="B17" s="12" t="s">
        <v>142</v>
      </c>
      <c r="C17" s="13" t="s">
        <v>9</v>
      </c>
      <c r="D17" s="13" t="s">
        <v>130</v>
      </c>
      <c r="E17" s="27"/>
      <c r="F17" s="12" t="s">
        <v>190</v>
      </c>
      <c r="G17" s="29" t="s">
        <v>19</v>
      </c>
      <c r="H17" s="29" t="s">
        <v>415</v>
      </c>
      <c r="I17" s="29" t="s">
        <v>415</v>
      </c>
      <c r="J17" s="29" t="s">
        <v>415</v>
      </c>
      <c r="K17" s="29" t="str">
        <f t="shared" si="0"/>
        <v>Open</v>
      </c>
      <c r="L17" s="36"/>
      <c r="M17" s="31"/>
    </row>
    <row r="18" spans="1:13" ht="13.5" x14ac:dyDescent="0.2">
      <c r="A18" s="12"/>
      <c r="B18" s="12" t="s">
        <v>143</v>
      </c>
      <c r="C18" s="13" t="s">
        <v>9</v>
      </c>
      <c r="D18" s="13" t="s">
        <v>130</v>
      </c>
      <c r="E18" s="27"/>
      <c r="F18" s="12" t="s">
        <v>191</v>
      </c>
      <c r="G18" s="29" t="s">
        <v>19</v>
      </c>
      <c r="H18" s="29" t="s">
        <v>415</v>
      </c>
      <c r="I18" s="29" t="s">
        <v>415</v>
      </c>
      <c r="J18" s="29" t="s">
        <v>415</v>
      </c>
      <c r="K18" s="29" t="str">
        <f t="shared" si="0"/>
        <v>Open</v>
      </c>
      <c r="L18" s="36"/>
      <c r="M18" s="31"/>
    </row>
    <row r="19" spans="1:13" ht="13.5" x14ac:dyDescent="0.2">
      <c r="A19" s="12"/>
      <c r="B19" s="12" t="s">
        <v>144</v>
      </c>
      <c r="C19" s="13" t="s">
        <v>9</v>
      </c>
      <c r="D19" s="13" t="s">
        <v>130</v>
      </c>
      <c r="E19" s="27"/>
      <c r="F19" s="12" t="s">
        <v>192</v>
      </c>
      <c r="G19" s="29" t="s">
        <v>19</v>
      </c>
      <c r="H19" s="29" t="s">
        <v>415</v>
      </c>
      <c r="I19" s="29" t="s">
        <v>415</v>
      </c>
      <c r="J19" s="29" t="s">
        <v>415</v>
      </c>
      <c r="K19" s="29" t="str">
        <f t="shared" si="0"/>
        <v>Open</v>
      </c>
      <c r="L19" s="36"/>
      <c r="M19" s="31"/>
    </row>
    <row r="20" spans="1:13" ht="13.5" x14ac:dyDescent="0.2">
      <c r="A20" s="12"/>
      <c r="B20" s="12" t="s">
        <v>145</v>
      </c>
      <c r="C20" s="13" t="s">
        <v>9</v>
      </c>
      <c r="D20" s="13" t="s">
        <v>130</v>
      </c>
      <c r="E20" s="27"/>
      <c r="F20" s="12" t="s">
        <v>193</v>
      </c>
      <c r="G20" s="29" t="s">
        <v>19</v>
      </c>
      <c r="H20" s="29" t="s">
        <v>415</v>
      </c>
      <c r="I20" s="29" t="s">
        <v>415</v>
      </c>
      <c r="J20" s="29" t="s">
        <v>415</v>
      </c>
      <c r="K20" s="29" t="str">
        <f t="shared" si="0"/>
        <v>Open</v>
      </c>
      <c r="L20" s="36"/>
      <c r="M20" s="31"/>
    </row>
    <row r="21" spans="1:13" ht="13.5" x14ac:dyDescent="0.2">
      <c r="A21" s="12"/>
      <c r="B21" s="12" t="s">
        <v>146</v>
      </c>
      <c r="C21" s="13" t="s">
        <v>9</v>
      </c>
      <c r="D21" s="13" t="s">
        <v>130</v>
      </c>
      <c r="E21" s="27"/>
      <c r="F21" s="12" t="s">
        <v>194</v>
      </c>
      <c r="G21" s="29" t="s">
        <v>19</v>
      </c>
      <c r="H21" s="29" t="s">
        <v>415</v>
      </c>
      <c r="I21" s="29" t="s">
        <v>415</v>
      </c>
      <c r="J21" s="29" t="s">
        <v>415</v>
      </c>
      <c r="K21" s="29" t="str">
        <f t="shared" si="0"/>
        <v>Open</v>
      </c>
      <c r="L21" s="36"/>
      <c r="M21" s="31"/>
    </row>
    <row r="22" spans="1:13" ht="13.5" x14ac:dyDescent="0.2">
      <c r="A22" s="12"/>
      <c r="B22" s="12" t="s">
        <v>147</v>
      </c>
      <c r="C22" s="13" t="s">
        <v>9</v>
      </c>
      <c r="D22" s="13" t="s">
        <v>130</v>
      </c>
      <c r="E22" s="27"/>
      <c r="F22" s="12" t="s">
        <v>195</v>
      </c>
      <c r="G22" s="29" t="s">
        <v>19</v>
      </c>
      <c r="H22" s="29" t="s">
        <v>415</v>
      </c>
      <c r="I22" s="29" t="s">
        <v>415</v>
      </c>
      <c r="J22" s="29" t="s">
        <v>415</v>
      </c>
      <c r="K22" s="29" t="str">
        <f t="shared" si="0"/>
        <v>Open</v>
      </c>
      <c r="L22" s="36"/>
      <c r="M22" s="31"/>
    </row>
    <row r="23" spans="1:13" ht="13.5" x14ac:dyDescent="0.2">
      <c r="A23" s="12"/>
      <c r="B23" s="12" t="s">
        <v>148</v>
      </c>
      <c r="C23" s="13" t="s">
        <v>9</v>
      </c>
      <c r="D23" s="13" t="s">
        <v>130</v>
      </c>
      <c r="E23" s="27"/>
      <c r="F23" s="12" t="s">
        <v>196</v>
      </c>
      <c r="G23" s="29" t="s">
        <v>19</v>
      </c>
      <c r="H23" s="29" t="s">
        <v>415</v>
      </c>
      <c r="I23" s="29" t="s">
        <v>415</v>
      </c>
      <c r="J23" s="29" t="s">
        <v>415</v>
      </c>
      <c r="K23" s="29" t="str">
        <f t="shared" si="0"/>
        <v>Open</v>
      </c>
      <c r="L23" s="36"/>
      <c r="M23" s="31"/>
    </row>
    <row r="24" spans="1:13" ht="13.5" x14ac:dyDescent="0.2">
      <c r="A24" s="12"/>
      <c r="B24" s="12" t="s">
        <v>149</v>
      </c>
      <c r="C24" s="13" t="s">
        <v>9</v>
      </c>
      <c r="D24" s="13" t="s">
        <v>130</v>
      </c>
      <c r="E24" s="27"/>
      <c r="F24" s="12" t="s">
        <v>197</v>
      </c>
      <c r="G24" s="29" t="s">
        <v>19</v>
      </c>
      <c r="H24" s="29" t="s">
        <v>415</v>
      </c>
      <c r="I24" s="29" t="s">
        <v>415</v>
      </c>
      <c r="J24" s="29" t="s">
        <v>415</v>
      </c>
      <c r="K24" s="29" t="str">
        <f t="shared" si="0"/>
        <v>Open</v>
      </c>
      <c r="L24" s="36"/>
      <c r="M24" s="31"/>
    </row>
    <row r="25" spans="1:13" ht="13.5" x14ac:dyDescent="0.2">
      <c r="A25" s="12"/>
      <c r="B25" s="12" t="s">
        <v>150</v>
      </c>
      <c r="C25" s="13" t="s">
        <v>9</v>
      </c>
      <c r="D25" s="13" t="s">
        <v>130</v>
      </c>
      <c r="E25" s="27"/>
      <c r="F25" s="12" t="s">
        <v>198</v>
      </c>
      <c r="G25" s="29" t="s">
        <v>19</v>
      </c>
      <c r="H25" s="29" t="s">
        <v>415</v>
      </c>
      <c r="I25" s="29" t="s">
        <v>415</v>
      </c>
      <c r="J25" s="29" t="s">
        <v>415</v>
      </c>
      <c r="K25" s="29" t="str">
        <f t="shared" si="0"/>
        <v>Open</v>
      </c>
      <c r="L25" s="36"/>
      <c r="M25" s="31"/>
    </row>
    <row r="26" spans="1:13" ht="13.5" x14ac:dyDescent="0.2">
      <c r="A26" s="12"/>
      <c r="B26" s="12" t="s">
        <v>151</v>
      </c>
      <c r="C26" s="13" t="s">
        <v>9</v>
      </c>
      <c r="D26" s="13" t="s">
        <v>130</v>
      </c>
      <c r="E26" s="27"/>
      <c r="F26" s="12" t="s">
        <v>199</v>
      </c>
      <c r="G26" s="29" t="s">
        <v>19</v>
      </c>
      <c r="H26" s="29" t="s">
        <v>415</v>
      </c>
      <c r="I26" s="29" t="s">
        <v>415</v>
      </c>
      <c r="J26" s="29" t="s">
        <v>415</v>
      </c>
      <c r="K26" s="29" t="str">
        <f t="shared" si="0"/>
        <v>Open</v>
      </c>
      <c r="L26" s="36"/>
      <c r="M26" s="31"/>
    </row>
    <row r="27" spans="1:13" ht="13.5" x14ac:dyDescent="0.2">
      <c r="A27" s="12"/>
      <c r="B27" s="12" t="s">
        <v>152</v>
      </c>
      <c r="C27" s="13" t="s">
        <v>9</v>
      </c>
      <c r="D27" s="13" t="s">
        <v>130</v>
      </c>
      <c r="E27" s="27"/>
      <c r="F27" s="12" t="s">
        <v>200</v>
      </c>
      <c r="G27" s="29" t="s">
        <v>19</v>
      </c>
      <c r="H27" s="29" t="s">
        <v>415</v>
      </c>
      <c r="I27" s="29" t="s">
        <v>415</v>
      </c>
      <c r="J27" s="29" t="s">
        <v>415</v>
      </c>
      <c r="K27" s="29" t="str">
        <f t="shared" si="0"/>
        <v>Open</v>
      </c>
      <c r="L27" s="36"/>
      <c r="M27" s="31"/>
    </row>
    <row r="28" spans="1:13" ht="13.5" x14ac:dyDescent="0.2">
      <c r="A28" s="12"/>
      <c r="B28" s="12" t="s">
        <v>153</v>
      </c>
      <c r="C28" s="13" t="s">
        <v>9</v>
      </c>
      <c r="D28" s="13" t="s">
        <v>130</v>
      </c>
      <c r="E28" s="27"/>
      <c r="F28" s="12" t="s">
        <v>201</v>
      </c>
      <c r="G28" s="29" t="s">
        <v>19</v>
      </c>
      <c r="H28" s="29" t="s">
        <v>415</v>
      </c>
      <c r="I28" s="29" t="s">
        <v>415</v>
      </c>
      <c r="J28" s="29" t="s">
        <v>415</v>
      </c>
      <c r="K28" s="29" t="str">
        <f t="shared" si="0"/>
        <v>Open</v>
      </c>
      <c r="L28" s="36"/>
      <c r="M28" s="31"/>
    </row>
    <row r="29" spans="1:13" ht="13.5" x14ac:dyDescent="0.2">
      <c r="A29" s="12"/>
      <c r="B29" s="12" t="s">
        <v>154</v>
      </c>
      <c r="C29" s="13" t="s">
        <v>9</v>
      </c>
      <c r="D29" s="13" t="s">
        <v>130</v>
      </c>
      <c r="E29" s="27"/>
      <c r="F29" s="12" t="s">
        <v>202</v>
      </c>
      <c r="G29" s="29" t="s">
        <v>19</v>
      </c>
      <c r="H29" s="29" t="s">
        <v>415</v>
      </c>
      <c r="I29" s="29" t="s">
        <v>415</v>
      </c>
      <c r="J29" s="29" t="s">
        <v>415</v>
      </c>
      <c r="K29" s="29" t="str">
        <f t="shared" si="0"/>
        <v>Open</v>
      </c>
      <c r="L29" s="36"/>
      <c r="M29" s="31"/>
    </row>
    <row r="30" spans="1:13" ht="13.5" x14ac:dyDescent="0.2">
      <c r="A30" s="12"/>
      <c r="B30" s="12" t="s">
        <v>155</v>
      </c>
      <c r="C30" s="13" t="s">
        <v>9</v>
      </c>
      <c r="D30" s="13" t="s">
        <v>130</v>
      </c>
      <c r="E30" s="27"/>
      <c r="F30" s="12" t="s">
        <v>203</v>
      </c>
      <c r="G30" s="29" t="s">
        <v>19</v>
      </c>
      <c r="H30" s="29" t="s">
        <v>415</v>
      </c>
      <c r="I30" s="29" t="s">
        <v>415</v>
      </c>
      <c r="J30" s="29" t="s">
        <v>415</v>
      </c>
      <c r="K30" s="29" t="str">
        <f t="shared" si="0"/>
        <v>Open</v>
      </c>
      <c r="L30" s="36"/>
      <c r="M30" s="31"/>
    </row>
    <row r="31" spans="1:13" ht="13.5" x14ac:dyDescent="0.2">
      <c r="A31" s="12"/>
      <c r="B31" s="12" t="s">
        <v>156</v>
      </c>
      <c r="C31" s="13" t="s">
        <v>9</v>
      </c>
      <c r="D31" s="13" t="s">
        <v>130</v>
      </c>
      <c r="E31" s="27"/>
      <c r="F31" s="12" t="s">
        <v>204</v>
      </c>
      <c r="G31" s="29" t="s">
        <v>19</v>
      </c>
      <c r="H31" s="29" t="s">
        <v>415</v>
      </c>
      <c r="I31" s="29" t="s">
        <v>415</v>
      </c>
      <c r="J31" s="29" t="s">
        <v>415</v>
      </c>
      <c r="K31" s="29" t="str">
        <f t="shared" si="0"/>
        <v>Open</v>
      </c>
      <c r="L31" s="36"/>
      <c r="M31" s="31"/>
    </row>
    <row r="32" spans="1:13" ht="13.5" x14ac:dyDescent="0.2">
      <c r="A32" s="12"/>
      <c r="B32" s="12" t="s">
        <v>157</v>
      </c>
      <c r="C32" s="13" t="s">
        <v>9</v>
      </c>
      <c r="D32" s="13" t="s">
        <v>130</v>
      </c>
      <c r="E32" s="27"/>
      <c r="F32" s="12" t="s">
        <v>205</v>
      </c>
      <c r="G32" s="29" t="s">
        <v>19</v>
      </c>
      <c r="H32" s="29" t="s">
        <v>415</v>
      </c>
      <c r="I32" s="29" t="s">
        <v>415</v>
      </c>
      <c r="J32" s="29" t="s">
        <v>415</v>
      </c>
      <c r="K32" s="29" t="str">
        <f t="shared" si="0"/>
        <v>Open</v>
      </c>
      <c r="L32" s="36"/>
      <c r="M32" s="31"/>
    </row>
    <row r="33" spans="1:13" ht="13.5" x14ac:dyDescent="0.2">
      <c r="A33" s="12"/>
      <c r="B33" s="12" t="s">
        <v>158</v>
      </c>
      <c r="C33" s="13" t="s">
        <v>9</v>
      </c>
      <c r="D33" s="13" t="s">
        <v>130</v>
      </c>
      <c r="E33" s="27"/>
      <c r="F33" s="12" t="s">
        <v>206</v>
      </c>
      <c r="G33" s="29" t="s">
        <v>19</v>
      </c>
      <c r="H33" s="29" t="s">
        <v>415</v>
      </c>
      <c r="I33" s="29" t="s">
        <v>415</v>
      </c>
      <c r="J33" s="29" t="s">
        <v>415</v>
      </c>
      <c r="K33" s="29" t="str">
        <f t="shared" si="0"/>
        <v>Open</v>
      </c>
      <c r="L33" s="36"/>
      <c r="M33" s="31"/>
    </row>
    <row r="34" spans="1:13" ht="13.5" x14ac:dyDescent="0.2">
      <c r="A34" s="12"/>
      <c r="B34" s="12" t="s">
        <v>159</v>
      </c>
      <c r="C34" s="13" t="s">
        <v>9</v>
      </c>
      <c r="D34" s="13" t="s">
        <v>130</v>
      </c>
      <c r="E34" s="27"/>
      <c r="F34" s="12" t="s">
        <v>207</v>
      </c>
      <c r="G34" s="29" t="s">
        <v>19</v>
      </c>
      <c r="H34" s="29" t="s">
        <v>415</v>
      </c>
      <c r="I34" s="29" t="s">
        <v>415</v>
      </c>
      <c r="J34" s="29" t="s">
        <v>415</v>
      </c>
      <c r="K34" s="29" t="str">
        <f t="shared" si="0"/>
        <v>Open</v>
      </c>
      <c r="L34" s="36"/>
      <c r="M34" s="31"/>
    </row>
    <row r="35" spans="1:13" ht="13.5" x14ac:dyDescent="0.2">
      <c r="A35" s="12"/>
      <c r="B35" s="12" t="s">
        <v>160</v>
      </c>
      <c r="C35" s="13" t="s">
        <v>9</v>
      </c>
      <c r="D35" s="13" t="s">
        <v>130</v>
      </c>
      <c r="E35" s="27"/>
      <c r="F35" s="12" t="s">
        <v>208</v>
      </c>
      <c r="G35" s="29" t="s">
        <v>19</v>
      </c>
      <c r="H35" s="29" t="s">
        <v>415</v>
      </c>
      <c r="I35" s="29" t="s">
        <v>415</v>
      </c>
      <c r="J35" s="29" t="s">
        <v>415</v>
      </c>
      <c r="K35" s="29" t="str">
        <f t="shared" si="0"/>
        <v>Open</v>
      </c>
      <c r="L35" s="36"/>
      <c r="M35" s="31"/>
    </row>
    <row r="36" spans="1:13" ht="13.5" x14ac:dyDescent="0.2">
      <c r="A36" s="12"/>
      <c r="B36" s="12" t="s">
        <v>161</v>
      </c>
      <c r="C36" s="13" t="s">
        <v>9</v>
      </c>
      <c r="D36" s="13" t="s">
        <v>130</v>
      </c>
      <c r="E36" s="27"/>
      <c r="F36" s="12" t="s">
        <v>209</v>
      </c>
      <c r="G36" s="29" t="s">
        <v>19</v>
      </c>
      <c r="H36" s="29" t="s">
        <v>415</v>
      </c>
      <c r="I36" s="29" t="s">
        <v>415</v>
      </c>
      <c r="J36" s="29" t="s">
        <v>415</v>
      </c>
      <c r="K36" s="29" t="str">
        <f t="shared" si="0"/>
        <v>Open</v>
      </c>
      <c r="L36" s="36"/>
      <c r="M36" s="31"/>
    </row>
    <row r="37" spans="1:13" ht="13.5" x14ac:dyDescent="0.2">
      <c r="A37" s="12"/>
      <c r="B37" s="12" t="s">
        <v>162</v>
      </c>
      <c r="C37" s="13" t="s">
        <v>9</v>
      </c>
      <c r="D37" s="13" t="s">
        <v>130</v>
      </c>
      <c r="E37" s="27"/>
      <c r="F37" s="12" t="s">
        <v>210</v>
      </c>
      <c r="G37" s="29" t="s">
        <v>19</v>
      </c>
      <c r="H37" s="29" t="s">
        <v>415</v>
      </c>
      <c r="I37" s="29" t="s">
        <v>415</v>
      </c>
      <c r="J37" s="29" t="s">
        <v>415</v>
      </c>
      <c r="K37" s="29" t="str">
        <f t="shared" si="0"/>
        <v>Open</v>
      </c>
      <c r="L37" s="36"/>
      <c r="M37" s="31"/>
    </row>
    <row r="38" spans="1:13" ht="13.5" x14ac:dyDescent="0.2">
      <c r="A38" s="12"/>
      <c r="B38" s="12" t="s">
        <v>163</v>
      </c>
      <c r="C38" s="13" t="s">
        <v>9</v>
      </c>
      <c r="D38" s="13" t="s">
        <v>130</v>
      </c>
      <c r="E38" s="27"/>
      <c r="F38" s="12" t="s">
        <v>211</v>
      </c>
      <c r="G38" s="29" t="s">
        <v>19</v>
      </c>
      <c r="H38" s="29" t="s">
        <v>415</v>
      </c>
      <c r="I38" s="29" t="s">
        <v>415</v>
      </c>
      <c r="J38" s="29" t="s">
        <v>415</v>
      </c>
      <c r="K38" s="29" t="str">
        <f t="shared" si="0"/>
        <v>Open</v>
      </c>
      <c r="L38" s="36"/>
      <c r="M38" s="31"/>
    </row>
    <row r="39" spans="1:13" ht="13.5" x14ac:dyDescent="0.2">
      <c r="A39" s="12"/>
      <c r="B39" s="12" t="s">
        <v>164</v>
      </c>
      <c r="C39" s="13" t="s">
        <v>9</v>
      </c>
      <c r="D39" s="13" t="s">
        <v>130</v>
      </c>
      <c r="E39" s="27"/>
      <c r="F39" s="12" t="s">
        <v>212</v>
      </c>
      <c r="G39" s="29" t="s">
        <v>19</v>
      </c>
      <c r="H39" s="29" t="s">
        <v>415</v>
      </c>
      <c r="I39" s="29" t="s">
        <v>415</v>
      </c>
      <c r="J39" s="29" t="s">
        <v>415</v>
      </c>
      <c r="K39" s="29" t="str">
        <f t="shared" si="0"/>
        <v>Open</v>
      </c>
      <c r="L39" s="36"/>
      <c r="M39" s="31"/>
    </row>
    <row r="40" spans="1:13" ht="13.5" x14ac:dyDescent="0.2">
      <c r="A40" s="12"/>
      <c r="B40" s="12" t="s">
        <v>165</v>
      </c>
      <c r="C40" s="13" t="s">
        <v>9</v>
      </c>
      <c r="D40" s="13" t="s">
        <v>130</v>
      </c>
      <c r="E40" s="27"/>
      <c r="F40" s="12" t="s">
        <v>213</v>
      </c>
      <c r="G40" s="29" t="s">
        <v>19</v>
      </c>
      <c r="H40" s="29" t="s">
        <v>415</v>
      </c>
      <c r="I40" s="29" t="s">
        <v>415</v>
      </c>
      <c r="J40" s="29" t="s">
        <v>415</v>
      </c>
      <c r="K40" s="29" t="str">
        <f t="shared" si="0"/>
        <v>Open</v>
      </c>
      <c r="L40" s="36"/>
      <c r="M40" s="31"/>
    </row>
    <row r="41" spans="1:13" ht="13.5" x14ac:dyDescent="0.2">
      <c r="A41" s="12"/>
      <c r="B41" s="12" t="s">
        <v>166</v>
      </c>
      <c r="C41" s="13" t="s">
        <v>9</v>
      </c>
      <c r="D41" s="13" t="s">
        <v>130</v>
      </c>
      <c r="E41" s="27"/>
      <c r="F41" s="12" t="s">
        <v>214</v>
      </c>
      <c r="G41" s="29" t="s">
        <v>19</v>
      </c>
      <c r="H41" s="29" t="s">
        <v>415</v>
      </c>
      <c r="I41" s="29" t="s">
        <v>415</v>
      </c>
      <c r="J41" s="29" t="s">
        <v>415</v>
      </c>
      <c r="K41" s="29" t="str">
        <f t="shared" si="0"/>
        <v>Open</v>
      </c>
      <c r="L41" s="36"/>
      <c r="M41" s="31"/>
    </row>
    <row r="42" spans="1:13" ht="13.5" x14ac:dyDescent="0.2">
      <c r="A42" s="12"/>
      <c r="B42" s="12" t="s">
        <v>167</v>
      </c>
      <c r="C42" s="13" t="s">
        <v>9</v>
      </c>
      <c r="D42" s="13" t="s">
        <v>130</v>
      </c>
      <c r="E42" s="27"/>
      <c r="F42" s="12" t="s">
        <v>215</v>
      </c>
      <c r="G42" s="29" t="s">
        <v>19</v>
      </c>
      <c r="H42" s="29" t="s">
        <v>415</v>
      </c>
      <c r="I42" s="29" t="s">
        <v>415</v>
      </c>
      <c r="J42" s="29" t="s">
        <v>415</v>
      </c>
      <c r="K42" s="29" t="str">
        <f t="shared" si="0"/>
        <v>Open</v>
      </c>
      <c r="L42" s="36"/>
      <c r="M42" s="31"/>
    </row>
    <row r="43" spans="1:13" ht="13.5" x14ac:dyDescent="0.2">
      <c r="A43" s="12"/>
      <c r="B43" s="12" t="s">
        <v>168</v>
      </c>
      <c r="C43" s="13" t="s">
        <v>9</v>
      </c>
      <c r="D43" s="13" t="s">
        <v>130</v>
      </c>
      <c r="E43" s="27"/>
      <c r="F43" s="12" t="s">
        <v>216</v>
      </c>
      <c r="G43" s="29" t="s">
        <v>19</v>
      </c>
      <c r="H43" s="29" t="s">
        <v>415</v>
      </c>
      <c r="I43" s="29" t="s">
        <v>415</v>
      </c>
      <c r="J43" s="29" t="s">
        <v>415</v>
      </c>
      <c r="K43" s="29" t="str">
        <f t="shared" si="0"/>
        <v>Open</v>
      </c>
      <c r="L43" s="36"/>
      <c r="M43" s="31"/>
    </row>
    <row r="44" spans="1:13" ht="13.5" x14ac:dyDescent="0.2">
      <c r="A44" s="12"/>
      <c r="B44" s="12" t="s">
        <v>169</v>
      </c>
      <c r="C44" s="13" t="s">
        <v>9</v>
      </c>
      <c r="D44" s="13" t="s">
        <v>130</v>
      </c>
      <c r="E44" s="27"/>
      <c r="F44" s="12" t="s">
        <v>217</v>
      </c>
      <c r="G44" s="29" t="s">
        <v>19</v>
      </c>
      <c r="H44" s="29" t="s">
        <v>415</v>
      </c>
      <c r="I44" s="29" t="s">
        <v>415</v>
      </c>
      <c r="J44" s="29" t="s">
        <v>415</v>
      </c>
      <c r="K44" s="29" t="str">
        <f t="shared" si="0"/>
        <v>Open</v>
      </c>
      <c r="L44" s="36"/>
      <c r="M44" s="31"/>
    </row>
    <row r="45" spans="1:13" ht="13.5" x14ac:dyDescent="0.2">
      <c r="A45" s="12"/>
      <c r="B45" s="12" t="s">
        <v>170</v>
      </c>
      <c r="C45" s="13" t="s">
        <v>9</v>
      </c>
      <c r="D45" s="13" t="s">
        <v>130</v>
      </c>
      <c r="E45" s="27"/>
      <c r="F45" s="12" t="s">
        <v>218</v>
      </c>
      <c r="G45" s="29" t="s">
        <v>19</v>
      </c>
      <c r="H45" s="29" t="s">
        <v>415</v>
      </c>
      <c r="I45" s="29" t="s">
        <v>415</v>
      </c>
      <c r="J45" s="29" t="s">
        <v>415</v>
      </c>
      <c r="K45" s="29" t="str">
        <f t="shared" si="0"/>
        <v>Open</v>
      </c>
      <c r="L45" s="36"/>
      <c r="M45" s="31"/>
    </row>
    <row r="46" spans="1:13" ht="13.5" x14ac:dyDescent="0.2">
      <c r="A46" s="12"/>
      <c r="B46" s="12" t="s">
        <v>171</v>
      </c>
      <c r="C46" s="13" t="s">
        <v>9</v>
      </c>
      <c r="D46" s="13" t="s">
        <v>130</v>
      </c>
      <c r="E46" s="27"/>
      <c r="F46" s="12" t="s">
        <v>219</v>
      </c>
      <c r="G46" s="29" t="s">
        <v>19</v>
      </c>
      <c r="H46" s="29" t="s">
        <v>415</v>
      </c>
      <c r="I46" s="29" t="s">
        <v>415</v>
      </c>
      <c r="J46" s="29" t="s">
        <v>415</v>
      </c>
      <c r="K46" s="29" t="str">
        <f t="shared" si="0"/>
        <v>Open</v>
      </c>
      <c r="L46" s="36"/>
      <c r="M46" s="31"/>
    </row>
    <row r="47" spans="1:13" ht="13.5" x14ac:dyDescent="0.2">
      <c r="A47" s="12"/>
      <c r="B47" s="12" t="s">
        <v>172</v>
      </c>
      <c r="C47" s="13" t="s">
        <v>9</v>
      </c>
      <c r="D47" s="13" t="s">
        <v>130</v>
      </c>
      <c r="E47" s="27"/>
      <c r="F47" s="12" t="s">
        <v>220</v>
      </c>
      <c r="G47" s="29" t="s">
        <v>19</v>
      </c>
      <c r="H47" s="29" t="s">
        <v>415</v>
      </c>
      <c r="I47" s="29" t="s">
        <v>415</v>
      </c>
      <c r="J47" s="29" t="s">
        <v>415</v>
      </c>
      <c r="K47" s="29" t="str">
        <f t="shared" si="0"/>
        <v>Open</v>
      </c>
      <c r="L47" s="36"/>
      <c r="M47" s="31"/>
    </row>
    <row r="48" spans="1:13" ht="13.5" x14ac:dyDescent="0.2">
      <c r="A48" s="12"/>
      <c r="B48" s="12" t="s">
        <v>173</v>
      </c>
      <c r="C48" s="13" t="s">
        <v>9</v>
      </c>
      <c r="D48" s="13" t="s">
        <v>130</v>
      </c>
      <c r="E48" s="27"/>
      <c r="F48" s="12" t="s">
        <v>221</v>
      </c>
      <c r="G48" s="29" t="s">
        <v>19</v>
      </c>
      <c r="H48" s="29" t="s">
        <v>415</v>
      </c>
      <c r="I48" s="29" t="s">
        <v>415</v>
      </c>
      <c r="J48" s="29" t="s">
        <v>415</v>
      </c>
      <c r="K48" s="29" t="str">
        <f t="shared" si="0"/>
        <v>Open</v>
      </c>
      <c r="L48" s="36"/>
      <c r="M48" s="31"/>
    </row>
    <row r="49" spans="1:13" ht="13.5" x14ac:dyDescent="0.2">
      <c r="A49" s="12"/>
      <c r="B49" s="12" t="s">
        <v>174</v>
      </c>
      <c r="C49" s="13" t="s">
        <v>9</v>
      </c>
      <c r="D49" s="13" t="s">
        <v>130</v>
      </c>
      <c r="E49" s="27"/>
      <c r="F49" s="12" t="s">
        <v>222</v>
      </c>
      <c r="G49" s="29" t="s">
        <v>19</v>
      </c>
      <c r="H49" s="29" t="s">
        <v>415</v>
      </c>
      <c r="I49" s="29" t="s">
        <v>415</v>
      </c>
      <c r="J49" s="29" t="s">
        <v>415</v>
      </c>
      <c r="K49" s="29" t="str">
        <f t="shared" si="0"/>
        <v>Open</v>
      </c>
      <c r="L49" s="36"/>
      <c r="M49" s="31"/>
    </row>
    <row r="50" spans="1:13" ht="13.5" x14ac:dyDescent="0.2">
      <c r="A50" s="12"/>
      <c r="B50" s="12" t="s">
        <v>175</v>
      </c>
      <c r="C50" s="13" t="s">
        <v>9</v>
      </c>
      <c r="D50" s="13" t="s">
        <v>130</v>
      </c>
      <c r="E50" s="27"/>
      <c r="F50" s="12" t="s">
        <v>223</v>
      </c>
      <c r="G50" s="29" t="s">
        <v>19</v>
      </c>
      <c r="H50" s="29" t="s">
        <v>415</v>
      </c>
      <c r="I50" s="29" t="s">
        <v>415</v>
      </c>
      <c r="J50" s="29" t="s">
        <v>415</v>
      </c>
      <c r="K50" s="29" t="str">
        <f t="shared" si="0"/>
        <v>Open</v>
      </c>
      <c r="L50" s="36"/>
      <c r="M50" s="31"/>
    </row>
    <row r="51" spans="1:13" ht="13.5" x14ac:dyDescent="0.2">
      <c r="A51" s="12"/>
      <c r="B51" s="12" t="s">
        <v>176</v>
      </c>
      <c r="C51" s="13" t="s">
        <v>9</v>
      </c>
      <c r="D51" s="13" t="s">
        <v>130</v>
      </c>
      <c r="E51" s="27"/>
      <c r="F51" s="12" t="s">
        <v>224</v>
      </c>
      <c r="G51" s="29" t="s">
        <v>19</v>
      </c>
      <c r="H51" s="29" t="s">
        <v>415</v>
      </c>
      <c r="I51" s="29" t="s">
        <v>415</v>
      </c>
      <c r="J51" s="29" t="s">
        <v>415</v>
      </c>
      <c r="K51" s="29" t="str">
        <f t="shared" si="0"/>
        <v>Open</v>
      </c>
      <c r="L51" s="36"/>
      <c r="M51" s="31"/>
    </row>
    <row r="52" spans="1:13" ht="13.5" x14ac:dyDescent="0.2">
      <c r="A52" s="12"/>
      <c r="B52" s="12" t="s">
        <v>177</v>
      </c>
      <c r="C52" s="13" t="s">
        <v>9</v>
      </c>
      <c r="D52" s="13" t="s">
        <v>130</v>
      </c>
      <c r="E52" s="27"/>
      <c r="F52" s="12" t="s">
        <v>225</v>
      </c>
      <c r="G52" s="29" t="s">
        <v>19</v>
      </c>
      <c r="H52" s="29" t="s">
        <v>415</v>
      </c>
      <c r="I52" s="29" t="s">
        <v>415</v>
      </c>
      <c r="J52" s="29" t="s">
        <v>415</v>
      </c>
      <c r="K52" s="29" t="str">
        <f t="shared" si="0"/>
        <v>Open</v>
      </c>
      <c r="L52" s="36"/>
      <c r="M52" s="31"/>
    </row>
    <row r="53" spans="1:13" ht="13.5" x14ac:dyDescent="0.2">
      <c r="A53" s="12"/>
      <c r="B53" s="12" t="s">
        <v>178</v>
      </c>
      <c r="C53" s="13" t="s">
        <v>9</v>
      </c>
      <c r="D53" s="13" t="s">
        <v>130</v>
      </c>
      <c r="E53" s="27"/>
      <c r="F53" s="12" t="s">
        <v>226</v>
      </c>
      <c r="G53" s="29" t="s">
        <v>19</v>
      </c>
      <c r="H53" s="29" t="s">
        <v>415</v>
      </c>
      <c r="I53" s="29" t="s">
        <v>415</v>
      </c>
      <c r="J53" s="29" t="s">
        <v>415</v>
      </c>
      <c r="K53" s="29" t="str">
        <f t="shared" si="0"/>
        <v>Open</v>
      </c>
      <c r="L53" s="36"/>
      <c r="M53" s="31"/>
    </row>
    <row r="54" spans="1:13" ht="13.5" x14ac:dyDescent="0.2">
      <c r="A54" s="12"/>
      <c r="B54" s="12" t="s">
        <v>179</v>
      </c>
      <c r="C54" s="13" t="s">
        <v>9</v>
      </c>
      <c r="D54" s="13" t="s">
        <v>130</v>
      </c>
      <c r="E54" s="27"/>
      <c r="F54" s="12" t="s">
        <v>227</v>
      </c>
      <c r="G54" s="29" t="s">
        <v>19</v>
      </c>
      <c r="H54" s="29" t="s">
        <v>415</v>
      </c>
      <c r="I54" s="29" t="s">
        <v>415</v>
      </c>
      <c r="J54" s="29" t="s">
        <v>415</v>
      </c>
      <c r="K54" s="29" t="str">
        <f t="shared" si="0"/>
        <v>Open</v>
      </c>
      <c r="L54" s="36"/>
      <c r="M54" s="31"/>
    </row>
    <row r="55" spans="1:13" ht="13.5" x14ac:dyDescent="0.2">
      <c r="A55" s="12"/>
      <c r="B55" s="12" t="s">
        <v>180</v>
      </c>
      <c r="C55" s="13" t="s">
        <v>9</v>
      </c>
      <c r="D55" s="13" t="s">
        <v>130</v>
      </c>
      <c r="E55" s="27"/>
      <c r="F55" s="12" t="s">
        <v>228</v>
      </c>
      <c r="G55" s="29" t="s">
        <v>19</v>
      </c>
      <c r="H55" s="29" t="s">
        <v>415</v>
      </c>
      <c r="I55" s="29" t="s">
        <v>415</v>
      </c>
      <c r="J55" s="29" t="s">
        <v>415</v>
      </c>
      <c r="K55" s="29" t="str">
        <f t="shared" si="0"/>
        <v>Open</v>
      </c>
      <c r="L55" s="36"/>
      <c r="M55" s="31"/>
    </row>
    <row r="56" spans="1:13" ht="22.5" x14ac:dyDescent="0.2">
      <c r="A56" s="12"/>
      <c r="B56" s="12" t="s">
        <v>69</v>
      </c>
      <c r="C56" s="13" t="s">
        <v>70</v>
      </c>
      <c r="D56" s="13" t="s">
        <v>25</v>
      </c>
      <c r="E56" s="27" t="s">
        <v>129</v>
      </c>
      <c r="F56" s="12" t="s">
        <v>68</v>
      </c>
      <c r="G56" s="29" t="s">
        <v>19</v>
      </c>
      <c r="H56" s="29" t="s">
        <v>415</v>
      </c>
      <c r="I56" s="29" t="s">
        <v>415</v>
      </c>
      <c r="J56" s="29" t="s">
        <v>415</v>
      </c>
      <c r="K56" s="29" t="str">
        <f t="shared" si="0"/>
        <v>Open</v>
      </c>
      <c r="L56" s="36"/>
      <c r="M56" s="31"/>
    </row>
    <row r="57" spans="1:13" ht="22.5" x14ac:dyDescent="0.2">
      <c r="A57" s="12"/>
      <c r="B57" s="12" t="s">
        <v>72</v>
      </c>
      <c r="C57" s="13" t="s">
        <v>70</v>
      </c>
      <c r="D57" s="13" t="s">
        <v>25</v>
      </c>
      <c r="E57" s="27" t="s">
        <v>129</v>
      </c>
      <c r="F57" s="12" t="s">
        <v>71</v>
      </c>
      <c r="G57" s="29" t="s">
        <v>19</v>
      </c>
      <c r="H57" s="29" t="s">
        <v>415</v>
      </c>
      <c r="I57" s="29" t="s">
        <v>415</v>
      </c>
      <c r="J57" s="29" t="s">
        <v>415</v>
      </c>
      <c r="K57" s="29" t="str">
        <f t="shared" si="0"/>
        <v>Open</v>
      </c>
      <c r="L57" s="36"/>
      <c r="M57" s="31"/>
    </row>
    <row r="58" spans="1:13" ht="22.5" x14ac:dyDescent="0.2">
      <c r="A58" s="12"/>
      <c r="B58" s="12" t="s">
        <v>74</v>
      </c>
      <c r="C58" s="13" t="s">
        <v>70</v>
      </c>
      <c r="D58" s="13" t="s">
        <v>25</v>
      </c>
      <c r="E58" s="27" t="s">
        <v>129</v>
      </c>
      <c r="F58" s="12" t="s">
        <v>73</v>
      </c>
      <c r="G58" s="29" t="s">
        <v>19</v>
      </c>
      <c r="H58" s="29" t="s">
        <v>415</v>
      </c>
      <c r="I58" s="29" t="s">
        <v>415</v>
      </c>
      <c r="J58" s="29" t="s">
        <v>415</v>
      </c>
      <c r="K58" s="29" t="str">
        <f t="shared" si="0"/>
        <v>Open</v>
      </c>
      <c r="L58" s="36"/>
      <c r="M58" s="31"/>
    </row>
    <row r="59" spans="1:13" ht="22.5" x14ac:dyDescent="0.2">
      <c r="A59" s="12"/>
      <c r="B59" s="12" t="s">
        <v>76</v>
      </c>
      <c r="C59" s="13" t="s">
        <v>70</v>
      </c>
      <c r="D59" s="13" t="s">
        <v>25</v>
      </c>
      <c r="E59" s="27" t="s">
        <v>129</v>
      </c>
      <c r="F59" s="12" t="s">
        <v>75</v>
      </c>
      <c r="G59" s="29" t="s">
        <v>19</v>
      </c>
      <c r="H59" s="29" t="s">
        <v>415</v>
      </c>
      <c r="I59" s="29" t="s">
        <v>415</v>
      </c>
      <c r="J59" s="29" t="s">
        <v>415</v>
      </c>
      <c r="K59" s="29" t="str">
        <f t="shared" si="0"/>
        <v>Open</v>
      </c>
      <c r="L59" s="36"/>
      <c r="M59" s="31"/>
    </row>
    <row r="60" spans="1:13" ht="22.5" x14ac:dyDescent="0.2">
      <c r="A60" s="12"/>
      <c r="B60" s="12" t="s">
        <v>78</v>
      </c>
      <c r="C60" s="13" t="s">
        <v>70</v>
      </c>
      <c r="D60" s="13" t="s">
        <v>25</v>
      </c>
      <c r="E60" s="27" t="s">
        <v>129</v>
      </c>
      <c r="F60" s="12" t="s">
        <v>77</v>
      </c>
      <c r="G60" s="29" t="s">
        <v>19</v>
      </c>
      <c r="H60" s="29" t="s">
        <v>415</v>
      </c>
      <c r="I60" s="29" t="s">
        <v>415</v>
      </c>
      <c r="J60" s="29" t="s">
        <v>415</v>
      </c>
      <c r="K60" s="29" t="str">
        <f t="shared" si="0"/>
        <v>Open</v>
      </c>
      <c r="L60" s="36"/>
      <c r="M60" s="31"/>
    </row>
    <row r="61" spans="1:13" ht="22.5" x14ac:dyDescent="0.2">
      <c r="A61" s="12"/>
      <c r="B61" s="12" t="s">
        <v>80</v>
      </c>
      <c r="C61" s="13" t="s">
        <v>70</v>
      </c>
      <c r="D61" s="13" t="s">
        <v>25</v>
      </c>
      <c r="E61" s="27" t="s">
        <v>129</v>
      </c>
      <c r="F61" s="12" t="s">
        <v>79</v>
      </c>
      <c r="G61" s="29" t="s">
        <v>19</v>
      </c>
      <c r="H61" s="29" t="s">
        <v>415</v>
      </c>
      <c r="I61" s="29" t="s">
        <v>415</v>
      </c>
      <c r="J61" s="29" t="s">
        <v>415</v>
      </c>
      <c r="K61" s="29" t="str">
        <f t="shared" si="0"/>
        <v>Open</v>
      </c>
      <c r="L61" s="36"/>
      <c r="M61" s="31"/>
    </row>
    <row r="62" spans="1:13" ht="22.5" x14ac:dyDescent="0.2">
      <c r="A62" s="12"/>
      <c r="B62" s="12" t="s">
        <v>82</v>
      </c>
      <c r="C62" s="13" t="s">
        <v>70</v>
      </c>
      <c r="D62" s="13" t="s">
        <v>25</v>
      </c>
      <c r="E62" s="27" t="s">
        <v>129</v>
      </c>
      <c r="F62" s="12" t="s">
        <v>81</v>
      </c>
      <c r="G62" s="29" t="s">
        <v>19</v>
      </c>
      <c r="H62" s="29" t="s">
        <v>415</v>
      </c>
      <c r="I62" s="29" t="s">
        <v>415</v>
      </c>
      <c r="J62" s="29" t="s">
        <v>415</v>
      </c>
      <c r="K62" s="29" t="str">
        <f t="shared" si="0"/>
        <v>Open</v>
      </c>
      <c r="L62" s="36"/>
      <c r="M62" s="31"/>
    </row>
    <row r="63" spans="1:13" ht="22.5" x14ac:dyDescent="0.2">
      <c r="A63" s="12"/>
      <c r="B63" s="12" t="s">
        <v>84</v>
      </c>
      <c r="C63" s="13" t="s">
        <v>70</v>
      </c>
      <c r="D63" s="13" t="s">
        <v>25</v>
      </c>
      <c r="E63" s="27" t="s">
        <v>129</v>
      </c>
      <c r="F63" s="12" t="s">
        <v>83</v>
      </c>
      <c r="G63" s="29" t="s">
        <v>19</v>
      </c>
      <c r="H63" s="29" t="s">
        <v>415</v>
      </c>
      <c r="I63" s="29" t="s">
        <v>415</v>
      </c>
      <c r="J63" s="29" t="s">
        <v>415</v>
      </c>
      <c r="K63" s="29" t="str">
        <f t="shared" si="0"/>
        <v>Open</v>
      </c>
      <c r="L63" s="36"/>
      <c r="M63" s="31"/>
    </row>
    <row r="64" spans="1:13" ht="22.5" x14ac:dyDescent="0.2">
      <c r="A64" s="12"/>
      <c r="B64" s="12" t="s">
        <v>86</v>
      </c>
      <c r="C64" s="13" t="s">
        <v>70</v>
      </c>
      <c r="D64" s="13" t="s">
        <v>25</v>
      </c>
      <c r="E64" s="27" t="s">
        <v>129</v>
      </c>
      <c r="F64" s="12" t="s">
        <v>85</v>
      </c>
      <c r="G64" s="29" t="s">
        <v>19</v>
      </c>
      <c r="H64" s="29" t="s">
        <v>415</v>
      </c>
      <c r="I64" s="29" t="s">
        <v>415</v>
      </c>
      <c r="J64" s="29" t="s">
        <v>415</v>
      </c>
      <c r="K64" s="29" t="str">
        <f t="shared" si="0"/>
        <v>Open</v>
      </c>
      <c r="L64" s="36"/>
      <c r="M64" s="31"/>
    </row>
    <row r="65" spans="1:13" ht="22.5" x14ac:dyDescent="0.2">
      <c r="A65" s="12"/>
      <c r="B65" s="12" t="s">
        <v>88</v>
      </c>
      <c r="C65" s="13" t="s">
        <v>70</v>
      </c>
      <c r="D65" s="13" t="s">
        <v>25</v>
      </c>
      <c r="E65" s="27" t="s">
        <v>129</v>
      </c>
      <c r="F65" s="12" t="s">
        <v>87</v>
      </c>
      <c r="G65" s="29" t="s">
        <v>19</v>
      </c>
      <c r="H65" s="29" t="s">
        <v>415</v>
      </c>
      <c r="I65" s="29" t="s">
        <v>415</v>
      </c>
      <c r="J65" s="29" t="s">
        <v>415</v>
      </c>
      <c r="K65" s="29" t="str">
        <f t="shared" si="0"/>
        <v>Open</v>
      </c>
      <c r="L65" s="36"/>
      <c r="M65" s="31"/>
    </row>
    <row r="66" spans="1:13" ht="22.5" x14ac:dyDescent="0.2">
      <c r="A66" s="12"/>
      <c r="B66" s="12" t="s">
        <v>90</v>
      </c>
      <c r="C66" s="13" t="s">
        <v>70</v>
      </c>
      <c r="D66" s="13" t="s">
        <v>25</v>
      </c>
      <c r="E66" s="27" t="s">
        <v>129</v>
      </c>
      <c r="F66" s="12" t="s">
        <v>89</v>
      </c>
      <c r="G66" s="29" t="s">
        <v>19</v>
      </c>
      <c r="H66" s="29" t="s">
        <v>415</v>
      </c>
      <c r="I66" s="29" t="s">
        <v>415</v>
      </c>
      <c r="J66" s="29" t="s">
        <v>415</v>
      </c>
      <c r="K66" s="29" t="str">
        <f t="shared" si="0"/>
        <v>Open</v>
      </c>
      <c r="L66" s="36"/>
      <c r="M66" s="31"/>
    </row>
    <row r="67" spans="1:13" ht="22.5" x14ac:dyDescent="0.2">
      <c r="A67" s="12"/>
      <c r="B67" s="12" t="s">
        <v>92</v>
      </c>
      <c r="C67" s="13" t="s">
        <v>70</v>
      </c>
      <c r="D67" s="13" t="s">
        <v>25</v>
      </c>
      <c r="E67" s="27" t="s">
        <v>129</v>
      </c>
      <c r="F67" s="12" t="s">
        <v>91</v>
      </c>
      <c r="G67" s="29" t="s">
        <v>19</v>
      </c>
      <c r="H67" s="29" t="s">
        <v>415</v>
      </c>
      <c r="I67" s="29" t="s">
        <v>415</v>
      </c>
      <c r="J67" s="29" t="s">
        <v>415</v>
      </c>
      <c r="K67" s="29" t="str">
        <f t="shared" si="0"/>
        <v>Open</v>
      </c>
      <c r="L67" s="36"/>
      <c r="M67" s="31"/>
    </row>
    <row r="68" spans="1:13" ht="22.5" x14ac:dyDescent="0.2">
      <c r="A68" s="12"/>
      <c r="B68" s="12" t="s">
        <v>94</v>
      </c>
      <c r="C68" s="13" t="s">
        <v>70</v>
      </c>
      <c r="D68" s="13" t="s">
        <v>25</v>
      </c>
      <c r="E68" s="27" t="s">
        <v>129</v>
      </c>
      <c r="F68" s="12" t="s">
        <v>93</v>
      </c>
      <c r="G68" s="29" t="s">
        <v>19</v>
      </c>
      <c r="H68" s="29" t="s">
        <v>415</v>
      </c>
      <c r="I68" s="29" t="s">
        <v>415</v>
      </c>
      <c r="J68" s="29" t="s">
        <v>415</v>
      </c>
      <c r="K68" s="29" t="str">
        <f t="shared" si="0"/>
        <v>Open</v>
      </c>
      <c r="L68" s="36"/>
      <c r="M68" s="31"/>
    </row>
    <row r="69" spans="1:13" ht="22.5" x14ac:dyDescent="0.2">
      <c r="A69" s="12"/>
      <c r="B69" s="12" t="s">
        <v>96</v>
      </c>
      <c r="C69" s="13" t="s">
        <v>70</v>
      </c>
      <c r="D69" s="13" t="s">
        <v>25</v>
      </c>
      <c r="E69" s="27" t="s">
        <v>129</v>
      </c>
      <c r="F69" s="12" t="s">
        <v>95</v>
      </c>
      <c r="G69" s="29" t="s">
        <v>19</v>
      </c>
      <c r="H69" s="29" t="s">
        <v>415</v>
      </c>
      <c r="I69" s="29" t="s">
        <v>415</v>
      </c>
      <c r="J69" s="29" t="s">
        <v>415</v>
      </c>
      <c r="K69" s="29" t="str">
        <f t="shared" si="0"/>
        <v>Open</v>
      </c>
      <c r="L69" s="36"/>
      <c r="M69" s="31"/>
    </row>
    <row r="70" spans="1:13" ht="22.5" x14ac:dyDescent="0.2">
      <c r="A70" s="12"/>
      <c r="B70" s="12" t="s">
        <v>98</v>
      </c>
      <c r="C70" s="13" t="s">
        <v>70</v>
      </c>
      <c r="D70" s="13" t="s">
        <v>25</v>
      </c>
      <c r="E70" s="27" t="s">
        <v>129</v>
      </c>
      <c r="F70" s="12" t="s">
        <v>97</v>
      </c>
      <c r="G70" s="29" t="s">
        <v>19</v>
      </c>
      <c r="H70" s="29" t="s">
        <v>415</v>
      </c>
      <c r="I70" s="29" t="s">
        <v>415</v>
      </c>
      <c r="J70" s="29" t="s">
        <v>415</v>
      </c>
      <c r="K70" s="29" t="str">
        <f t="shared" si="0"/>
        <v>Open</v>
      </c>
      <c r="L70" s="36"/>
      <c r="M70" s="31"/>
    </row>
    <row r="71" spans="1:13" ht="22.5" x14ac:dyDescent="0.2">
      <c r="A71" s="12"/>
      <c r="B71" s="12" t="s">
        <v>100</v>
      </c>
      <c r="C71" s="13" t="s">
        <v>70</v>
      </c>
      <c r="D71" s="13" t="s">
        <v>25</v>
      </c>
      <c r="E71" s="27" t="s">
        <v>129</v>
      </c>
      <c r="F71" s="12" t="s">
        <v>99</v>
      </c>
      <c r="G71" s="29" t="s">
        <v>19</v>
      </c>
      <c r="H71" s="29" t="s">
        <v>415</v>
      </c>
      <c r="I71" s="29" t="s">
        <v>415</v>
      </c>
      <c r="J71" s="29" t="s">
        <v>415</v>
      </c>
      <c r="K71" s="29" t="str">
        <f t="shared" ref="K71:K134" si="1">IF(AND(H71="Done",I71="Done",J71="Done"),"Done","Open")</f>
        <v>Open</v>
      </c>
      <c r="L71" s="36"/>
      <c r="M71" s="31"/>
    </row>
    <row r="72" spans="1:13" ht="22.5" x14ac:dyDescent="0.2">
      <c r="A72" s="12"/>
      <c r="B72" s="12" t="s">
        <v>102</v>
      </c>
      <c r="C72" s="13" t="s">
        <v>70</v>
      </c>
      <c r="D72" s="13" t="s">
        <v>25</v>
      </c>
      <c r="E72" s="27" t="s">
        <v>129</v>
      </c>
      <c r="F72" s="12" t="s">
        <v>101</v>
      </c>
      <c r="G72" s="29" t="s">
        <v>19</v>
      </c>
      <c r="H72" s="29" t="s">
        <v>415</v>
      </c>
      <c r="I72" s="29" t="s">
        <v>415</v>
      </c>
      <c r="J72" s="29" t="s">
        <v>415</v>
      </c>
      <c r="K72" s="29" t="str">
        <f t="shared" si="1"/>
        <v>Open</v>
      </c>
      <c r="L72" s="36"/>
      <c r="M72" s="31"/>
    </row>
    <row r="73" spans="1:13" ht="22.5" x14ac:dyDescent="0.2">
      <c r="A73" s="12"/>
      <c r="B73" s="12" t="s">
        <v>104</v>
      </c>
      <c r="C73" s="13" t="s">
        <v>70</v>
      </c>
      <c r="D73" s="13" t="s">
        <v>25</v>
      </c>
      <c r="E73" s="27" t="s">
        <v>129</v>
      </c>
      <c r="F73" s="12" t="s">
        <v>103</v>
      </c>
      <c r="G73" s="29" t="s">
        <v>19</v>
      </c>
      <c r="H73" s="29" t="s">
        <v>415</v>
      </c>
      <c r="I73" s="29" t="s">
        <v>415</v>
      </c>
      <c r="J73" s="29" t="s">
        <v>415</v>
      </c>
      <c r="K73" s="29" t="str">
        <f t="shared" si="1"/>
        <v>Open</v>
      </c>
      <c r="L73" s="36"/>
      <c r="M73" s="31"/>
    </row>
    <row r="74" spans="1:13" ht="22.5" x14ac:dyDescent="0.2">
      <c r="A74" s="12"/>
      <c r="B74" s="12" t="s">
        <v>106</v>
      </c>
      <c r="C74" s="13" t="s">
        <v>70</v>
      </c>
      <c r="D74" s="13" t="s">
        <v>25</v>
      </c>
      <c r="E74" s="27" t="s">
        <v>129</v>
      </c>
      <c r="F74" s="12" t="s">
        <v>105</v>
      </c>
      <c r="G74" s="29" t="s">
        <v>19</v>
      </c>
      <c r="H74" s="29" t="s">
        <v>415</v>
      </c>
      <c r="I74" s="29" t="s">
        <v>415</v>
      </c>
      <c r="J74" s="29" t="s">
        <v>415</v>
      </c>
      <c r="K74" s="29" t="str">
        <f t="shared" si="1"/>
        <v>Open</v>
      </c>
      <c r="L74" s="36"/>
      <c r="M74" s="31"/>
    </row>
    <row r="75" spans="1:13" ht="22.5" x14ac:dyDescent="0.2">
      <c r="A75" s="12"/>
      <c r="B75" s="12" t="s">
        <v>108</v>
      </c>
      <c r="C75" s="13" t="s">
        <v>70</v>
      </c>
      <c r="D75" s="13" t="s">
        <v>25</v>
      </c>
      <c r="E75" s="27" t="s">
        <v>129</v>
      </c>
      <c r="F75" s="12" t="s">
        <v>107</v>
      </c>
      <c r="G75" s="29" t="s">
        <v>19</v>
      </c>
      <c r="H75" s="29" t="s">
        <v>415</v>
      </c>
      <c r="I75" s="29" t="s">
        <v>415</v>
      </c>
      <c r="J75" s="29" t="s">
        <v>415</v>
      </c>
      <c r="K75" s="29" t="str">
        <f t="shared" si="1"/>
        <v>Open</v>
      </c>
      <c r="L75" s="36"/>
      <c r="M75" s="31"/>
    </row>
    <row r="76" spans="1:13" ht="22.5" x14ac:dyDescent="0.2">
      <c r="A76" s="12"/>
      <c r="B76" s="12" t="s">
        <v>110</v>
      </c>
      <c r="C76" s="13" t="s">
        <v>70</v>
      </c>
      <c r="D76" s="13" t="s">
        <v>25</v>
      </c>
      <c r="E76" s="27" t="s">
        <v>129</v>
      </c>
      <c r="F76" s="12" t="s">
        <v>109</v>
      </c>
      <c r="G76" s="29" t="s">
        <v>19</v>
      </c>
      <c r="H76" s="29" t="s">
        <v>415</v>
      </c>
      <c r="I76" s="29" t="s">
        <v>415</v>
      </c>
      <c r="J76" s="29" t="s">
        <v>415</v>
      </c>
      <c r="K76" s="29" t="str">
        <f t="shared" si="1"/>
        <v>Open</v>
      </c>
      <c r="L76" s="36"/>
      <c r="M76" s="31"/>
    </row>
    <row r="77" spans="1:13" ht="13.5" x14ac:dyDescent="0.2">
      <c r="A77" s="12"/>
      <c r="B77" s="12" t="s">
        <v>112</v>
      </c>
      <c r="C77" s="13" t="s">
        <v>70</v>
      </c>
      <c r="D77" s="13" t="s">
        <v>130</v>
      </c>
      <c r="E77" s="27" t="s">
        <v>131</v>
      </c>
      <c r="F77" s="12" t="s">
        <v>111</v>
      </c>
      <c r="G77" s="29" t="s">
        <v>19</v>
      </c>
      <c r="H77" s="29" t="s">
        <v>415</v>
      </c>
      <c r="I77" s="29" t="s">
        <v>415</v>
      </c>
      <c r="J77" s="29" t="s">
        <v>415</v>
      </c>
      <c r="K77" s="29" t="str">
        <f t="shared" si="1"/>
        <v>Open</v>
      </c>
      <c r="L77" s="36"/>
      <c r="M77" s="31"/>
    </row>
    <row r="78" spans="1:13" ht="13.5" x14ac:dyDescent="0.2">
      <c r="A78" s="12"/>
      <c r="B78" s="12" t="s">
        <v>114</v>
      </c>
      <c r="C78" s="13" t="s">
        <v>70</v>
      </c>
      <c r="D78" s="13" t="s">
        <v>130</v>
      </c>
      <c r="E78" s="27" t="s">
        <v>131</v>
      </c>
      <c r="F78" s="12" t="s">
        <v>113</v>
      </c>
      <c r="G78" s="29" t="s">
        <v>19</v>
      </c>
      <c r="H78" s="29" t="s">
        <v>415</v>
      </c>
      <c r="I78" s="29" t="s">
        <v>415</v>
      </c>
      <c r="J78" s="29" t="s">
        <v>415</v>
      </c>
      <c r="K78" s="29" t="str">
        <f t="shared" si="1"/>
        <v>Open</v>
      </c>
      <c r="L78" s="36"/>
      <c r="M78" s="31"/>
    </row>
    <row r="79" spans="1:13" ht="13.5" x14ac:dyDescent="0.2">
      <c r="A79" s="12"/>
      <c r="B79" s="12" t="s">
        <v>116</v>
      </c>
      <c r="C79" s="13" t="s">
        <v>70</v>
      </c>
      <c r="D79" s="13" t="s">
        <v>130</v>
      </c>
      <c r="E79" s="27" t="s">
        <v>131</v>
      </c>
      <c r="F79" s="12" t="s">
        <v>115</v>
      </c>
      <c r="G79" s="29" t="s">
        <v>19</v>
      </c>
      <c r="H79" s="29" t="s">
        <v>415</v>
      </c>
      <c r="I79" s="29" t="s">
        <v>415</v>
      </c>
      <c r="J79" s="29" t="s">
        <v>415</v>
      </c>
      <c r="K79" s="29" t="str">
        <f t="shared" si="1"/>
        <v>Open</v>
      </c>
      <c r="L79" s="36"/>
      <c r="M79" s="31"/>
    </row>
    <row r="80" spans="1:13" ht="13.5" x14ac:dyDescent="0.2">
      <c r="A80" s="12"/>
      <c r="B80" s="12" t="s">
        <v>118</v>
      </c>
      <c r="C80" s="13" t="s">
        <v>70</v>
      </c>
      <c r="D80" s="13" t="s">
        <v>130</v>
      </c>
      <c r="E80" s="27" t="s">
        <v>131</v>
      </c>
      <c r="F80" s="12" t="s">
        <v>117</v>
      </c>
      <c r="G80" s="29" t="s">
        <v>19</v>
      </c>
      <c r="H80" s="29" t="s">
        <v>415</v>
      </c>
      <c r="I80" s="29" t="s">
        <v>415</v>
      </c>
      <c r="J80" s="29" t="s">
        <v>415</v>
      </c>
      <c r="K80" s="29" t="str">
        <f t="shared" si="1"/>
        <v>Open</v>
      </c>
      <c r="L80" s="36"/>
      <c r="M80" s="31"/>
    </row>
    <row r="81" spans="1:13" ht="13.5" x14ac:dyDescent="0.2">
      <c r="A81" s="12"/>
      <c r="B81" s="12" t="s">
        <v>119</v>
      </c>
      <c r="C81" s="13" t="s">
        <v>70</v>
      </c>
      <c r="D81" s="13" t="s">
        <v>130</v>
      </c>
      <c r="E81" s="27" t="s">
        <v>131</v>
      </c>
      <c r="F81" s="12"/>
      <c r="G81" s="29" t="s">
        <v>19</v>
      </c>
      <c r="H81" s="29" t="s">
        <v>415</v>
      </c>
      <c r="I81" s="29" t="s">
        <v>415</v>
      </c>
      <c r="J81" s="29" t="s">
        <v>415</v>
      </c>
      <c r="K81" s="29" t="str">
        <f t="shared" si="1"/>
        <v>Open</v>
      </c>
      <c r="L81" s="36"/>
      <c r="M81" s="31"/>
    </row>
    <row r="82" spans="1:13" ht="13.5" x14ac:dyDescent="0.2">
      <c r="A82" s="12"/>
      <c r="B82" s="12" t="s">
        <v>120</v>
      </c>
      <c r="C82" s="13" t="s">
        <v>70</v>
      </c>
      <c r="D82" s="13" t="s">
        <v>130</v>
      </c>
      <c r="E82" s="27" t="s">
        <v>131</v>
      </c>
      <c r="F82" s="12"/>
      <c r="G82" s="29" t="s">
        <v>19</v>
      </c>
      <c r="H82" s="29" t="s">
        <v>415</v>
      </c>
      <c r="I82" s="29" t="s">
        <v>415</v>
      </c>
      <c r="J82" s="29" t="s">
        <v>415</v>
      </c>
      <c r="K82" s="29" t="str">
        <f t="shared" si="1"/>
        <v>Open</v>
      </c>
      <c r="L82" s="36"/>
      <c r="M82" s="31"/>
    </row>
    <row r="83" spans="1:13" ht="13.5" x14ac:dyDescent="0.2">
      <c r="A83" s="12"/>
      <c r="B83" s="12" t="s">
        <v>121</v>
      </c>
      <c r="C83" s="13" t="s">
        <v>70</v>
      </c>
      <c r="D83" s="13" t="s">
        <v>130</v>
      </c>
      <c r="E83" s="27" t="s">
        <v>131</v>
      </c>
      <c r="F83" s="12"/>
      <c r="G83" s="29" t="s">
        <v>19</v>
      </c>
      <c r="H83" s="29" t="s">
        <v>415</v>
      </c>
      <c r="I83" s="29" t="s">
        <v>415</v>
      </c>
      <c r="J83" s="29" t="s">
        <v>415</v>
      </c>
      <c r="K83" s="29" t="str">
        <f t="shared" si="1"/>
        <v>Open</v>
      </c>
      <c r="L83" s="36"/>
      <c r="M83" s="31"/>
    </row>
    <row r="84" spans="1:13" ht="13.5" x14ac:dyDescent="0.2">
      <c r="A84" s="12"/>
      <c r="B84" s="12" t="s">
        <v>123</v>
      </c>
      <c r="C84" s="13" t="s">
        <v>70</v>
      </c>
      <c r="D84" s="13" t="s">
        <v>56</v>
      </c>
      <c r="E84" s="27" t="s">
        <v>129</v>
      </c>
      <c r="F84" s="12" t="s">
        <v>122</v>
      </c>
      <c r="G84" s="29" t="s">
        <v>19</v>
      </c>
      <c r="H84" s="29" t="s">
        <v>415</v>
      </c>
      <c r="I84" s="29" t="s">
        <v>415</v>
      </c>
      <c r="J84" s="29" t="s">
        <v>415</v>
      </c>
      <c r="K84" s="29" t="str">
        <f t="shared" si="1"/>
        <v>Open</v>
      </c>
      <c r="L84" s="36"/>
      <c r="M84" s="31"/>
    </row>
    <row r="85" spans="1:13" ht="13.5" x14ac:dyDescent="0.2">
      <c r="A85" s="12"/>
      <c r="B85" s="12" t="s">
        <v>125</v>
      </c>
      <c r="C85" s="13" t="s">
        <v>70</v>
      </c>
      <c r="D85" s="13" t="s">
        <v>56</v>
      </c>
      <c r="E85" s="27" t="s">
        <v>129</v>
      </c>
      <c r="F85" s="12" t="s">
        <v>124</v>
      </c>
      <c r="G85" s="29" t="s">
        <v>19</v>
      </c>
      <c r="H85" s="29" t="s">
        <v>415</v>
      </c>
      <c r="I85" s="29" t="s">
        <v>415</v>
      </c>
      <c r="J85" s="29" t="s">
        <v>415</v>
      </c>
      <c r="K85" s="29" t="str">
        <f t="shared" si="1"/>
        <v>Open</v>
      </c>
      <c r="L85" s="36"/>
      <c r="M85" s="31"/>
    </row>
    <row r="86" spans="1:13" ht="13.5" x14ac:dyDescent="0.2">
      <c r="A86" s="12"/>
      <c r="B86" s="12" t="s">
        <v>126</v>
      </c>
      <c r="C86" s="13" t="s">
        <v>70</v>
      </c>
      <c r="D86" s="13" t="s">
        <v>56</v>
      </c>
      <c r="E86" s="27" t="s">
        <v>129</v>
      </c>
      <c r="F86" s="12"/>
      <c r="G86" s="29" t="s">
        <v>19</v>
      </c>
      <c r="H86" s="29" t="s">
        <v>415</v>
      </c>
      <c r="I86" s="29" t="s">
        <v>415</v>
      </c>
      <c r="J86" s="29" t="s">
        <v>415</v>
      </c>
      <c r="K86" s="29" t="str">
        <f t="shared" si="1"/>
        <v>Open</v>
      </c>
      <c r="L86" s="36"/>
      <c r="M86" s="31"/>
    </row>
    <row r="87" spans="1:13" ht="13.5" x14ac:dyDescent="0.2">
      <c r="A87" s="12"/>
      <c r="B87" s="12" t="s">
        <v>127</v>
      </c>
      <c r="C87" s="13" t="s">
        <v>70</v>
      </c>
      <c r="D87" s="13" t="s">
        <v>56</v>
      </c>
      <c r="E87" s="27" t="s">
        <v>19</v>
      </c>
      <c r="F87" s="12"/>
      <c r="G87" s="29" t="s">
        <v>19</v>
      </c>
      <c r="H87" s="29" t="s">
        <v>415</v>
      </c>
      <c r="I87" s="29" t="s">
        <v>415</v>
      </c>
      <c r="J87" s="29" t="s">
        <v>415</v>
      </c>
      <c r="K87" s="29" t="str">
        <f t="shared" si="1"/>
        <v>Open</v>
      </c>
      <c r="L87" s="36"/>
      <c r="M87" s="31"/>
    </row>
    <row r="88" spans="1:13" ht="13.5" x14ac:dyDescent="0.2">
      <c r="A88" s="12"/>
      <c r="B88" s="12" t="s">
        <v>128</v>
      </c>
      <c r="C88" s="13" t="s">
        <v>70</v>
      </c>
      <c r="D88" s="13" t="s">
        <v>56</v>
      </c>
      <c r="E88" s="27" t="s">
        <v>19</v>
      </c>
      <c r="F88" s="12"/>
      <c r="G88" s="29" t="s">
        <v>19</v>
      </c>
      <c r="H88" s="29" t="s">
        <v>415</v>
      </c>
      <c r="I88" s="29" t="s">
        <v>415</v>
      </c>
      <c r="J88" s="29" t="s">
        <v>415</v>
      </c>
      <c r="K88" s="29" t="str">
        <f t="shared" si="1"/>
        <v>Open</v>
      </c>
      <c r="L88" s="36"/>
      <c r="M88" s="31"/>
    </row>
    <row r="89" spans="1:13" ht="13.5" x14ac:dyDescent="0.2">
      <c r="A89" s="12"/>
      <c r="B89" s="12" t="s">
        <v>232</v>
      </c>
      <c r="C89" s="13" t="s">
        <v>49</v>
      </c>
      <c r="D89" s="13" t="s">
        <v>229</v>
      </c>
      <c r="E89" s="27"/>
      <c r="F89" s="12"/>
      <c r="G89" s="29" t="s">
        <v>19</v>
      </c>
      <c r="H89" s="29" t="s">
        <v>415</v>
      </c>
      <c r="I89" s="29" t="s">
        <v>415</v>
      </c>
      <c r="J89" s="29" t="s">
        <v>415</v>
      </c>
      <c r="K89" s="29" t="str">
        <f t="shared" si="1"/>
        <v>Open</v>
      </c>
      <c r="L89" s="36" t="s">
        <v>230</v>
      </c>
      <c r="M89" s="31"/>
    </row>
    <row r="90" spans="1:13" ht="13.5" x14ac:dyDescent="0.2">
      <c r="A90" s="12"/>
      <c r="B90" s="12" t="s">
        <v>233</v>
      </c>
      <c r="C90" s="13" t="s">
        <v>49</v>
      </c>
      <c r="D90" s="13" t="s">
        <v>229</v>
      </c>
      <c r="E90" s="27"/>
      <c r="F90" s="12"/>
      <c r="G90" s="29" t="s">
        <v>19</v>
      </c>
      <c r="H90" s="29" t="s">
        <v>415</v>
      </c>
      <c r="I90" s="29" t="s">
        <v>415</v>
      </c>
      <c r="J90" s="29" t="s">
        <v>415</v>
      </c>
      <c r="K90" s="29" t="str">
        <f t="shared" si="1"/>
        <v>Open</v>
      </c>
      <c r="L90" s="36" t="s">
        <v>230</v>
      </c>
      <c r="M90" s="31"/>
    </row>
    <row r="91" spans="1:13" ht="13.5" x14ac:dyDescent="0.2">
      <c r="A91" s="12"/>
      <c r="B91" s="12" t="s">
        <v>234</v>
      </c>
      <c r="C91" s="13" t="s">
        <v>49</v>
      </c>
      <c r="D91" s="13" t="s">
        <v>229</v>
      </c>
      <c r="E91" s="27"/>
      <c r="F91" s="12"/>
      <c r="G91" s="29" t="s">
        <v>19</v>
      </c>
      <c r="H91" s="29" t="s">
        <v>415</v>
      </c>
      <c r="I91" s="29" t="s">
        <v>415</v>
      </c>
      <c r="J91" s="29" t="s">
        <v>415</v>
      </c>
      <c r="K91" s="29" t="str">
        <f t="shared" si="1"/>
        <v>Open</v>
      </c>
      <c r="L91" s="36" t="s">
        <v>230</v>
      </c>
      <c r="M91" s="31"/>
    </row>
    <row r="92" spans="1:13" ht="13.5" x14ac:dyDescent="0.2">
      <c r="A92" s="12"/>
      <c r="B92" s="12" t="s">
        <v>235</v>
      </c>
      <c r="C92" s="13" t="s">
        <v>49</v>
      </c>
      <c r="D92" s="13" t="s">
        <v>229</v>
      </c>
      <c r="E92" s="27"/>
      <c r="F92" s="12"/>
      <c r="G92" s="29" t="s">
        <v>19</v>
      </c>
      <c r="H92" s="29" t="s">
        <v>415</v>
      </c>
      <c r="I92" s="29" t="s">
        <v>415</v>
      </c>
      <c r="J92" s="29" t="s">
        <v>415</v>
      </c>
      <c r="K92" s="29" t="str">
        <f t="shared" si="1"/>
        <v>Open</v>
      </c>
      <c r="L92" s="36" t="s">
        <v>230</v>
      </c>
      <c r="M92" s="31"/>
    </row>
    <row r="93" spans="1:13" ht="13.5" x14ac:dyDescent="0.2">
      <c r="A93" s="12"/>
      <c r="B93" s="12" t="s">
        <v>236</v>
      </c>
      <c r="C93" s="13" t="s">
        <v>49</v>
      </c>
      <c r="D93" s="13" t="s">
        <v>229</v>
      </c>
      <c r="E93" s="27"/>
      <c r="F93" s="12"/>
      <c r="G93" s="29" t="s">
        <v>19</v>
      </c>
      <c r="H93" s="29" t="s">
        <v>415</v>
      </c>
      <c r="I93" s="29" t="s">
        <v>415</v>
      </c>
      <c r="J93" s="29" t="s">
        <v>415</v>
      </c>
      <c r="K93" s="29" t="str">
        <f t="shared" si="1"/>
        <v>Open</v>
      </c>
      <c r="L93" s="36" t="s">
        <v>230</v>
      </c>
      <c r="M93" s="31"/>
    </row>
    <row r="94" spans="1:13" ht="13.5" x14ac:dyDescent="0.2">
      <c r="A94" s="12"/>
      <c r="B94" s="12" t="s">
        <v>237</v>
      </c>
      <c r="C94" s="13" t="s">
        <v>49</v>
      </c>
      <c r="D94" s="13" t="s">
        <v>229</v>
      </c>
      <c r="E94" s="27"/>
      <c r="F94" s="12"/>
      <c r="G94" s="29" t="s">
        <v>19</v>
      </c>
      <c r="H94" s="29" t="s">
        <v>415</v>
      </c>
      <c r="I94" s="29" t="s">
        <v>415</v>
      </c>
      <c r="J94" s="29" t="s">
        <v>415</v>
      </c>
      <c r="K94" s="29" t="str">
        <f t="shared" si="1"/>
        <v>Open</v>
      </c>
      <c r="L94" s="36" t="s">
        <v>230</v>
      </c>
      <c r="M94" s="31"/>
    </row>
    <row r="95" spans="1:13" ht="13.5" x14ac:dyDescent="0.2">
      <c r="A95" s="12"/>
      <c r="B95" s="12" t="s">
        <v>238</v>
      </c>
      <c r="C95" s="13" t="s">
        <v>49</v>
      </c>
      <c r="D95" s="13" t="s">
        <v>229</v>
      </c>
      <c r="E95" s="27"/>
      <c r="F95" s="12"/>
      <c r="G95" s="29" t="s">
        <v>19</v>
      </c>
      <c r="H95" s="29" t="s">
        <v>415</v>
      </c>
      <c r="I95" s="29" t="s">
        <v>415</v>
      </c>
      <c r="J95" s="29" t="s">
        <v>415</v>
      </c>
      <c r="K95" s="29" t="str">
        <f t="shared" si="1"/>
        <v>Open</v>
      </c>
      <c r="L95" s="36" t="s">
        <v>230</v>
      </c>
      <c r="M95" s="31"/>
    </row>
    <row r="96" spans="1:13" ht="13.5" x14ac:dyDescent="0.2">
      <c r="A96" s="12"/>
      <c r="B96" s="12" t="s">
        <v>239</v>
      </c>
      <c r="C96" s="13" t="s">
        <v>49</v>
      </c>
      <c r="D96" s="13" t="s">
        <v>229</v>
      </c>
      <c r="E96" s="27"/>
      <c r="F96" s="12"/>
      <c r="G96" s="29" t="s">
        <v>19</v>
      </c>
      <c r="H96" s="29" t="s">
        <v>415</v>
      </c>
      <c r="I96" s="29" t="s">
        <v>415</v>
      </c>
      <c r="J96" s="29" t="s">
        <v>415</v>
      </c>
      <c r="K96" s="29" t="str">
        <f t="shared" si="1"/>
        <v>Open</v>
      </c>
      <c r="L96" s="36" t="s">
        <v>231</v>
      </c>
      <c r="M96" s="31"/>
    </row>
    <row r="97" spans="1:13" ht="13.5" x14ac:dyDescent="0.2">
      <c r="A97" s="12"/>
      <c r="B97" s="12" t="s">
        <v>240</v>
      </c>
      <c r="C97" s="13" t="s">
        <v>49</v>
      </c>
      <c r="D97" s="13" t="s">
        <v>229</v>
      </c>
      <c r="E97" s="27"/>
      <c r="F97" s="12"/>
      <c r="G97" s="29" t="s">
        <v>19</v>
      </c>
      <c r="H97" s="29" t="s">
        <v>415</v>
      </c>
      <c r="I97" s="29" t="s">
        <v>415</v>
      </c>
      <c r="J97" s="29" t="s">
        <v>415</v>
      </c>
      <c r="K97" s="29" t="str">
        <f t="shared" si="1"/>
        <v>Open</v>
      </c>
      <c r="L97" s="36" t="s">
        <v>230</v>
      </c>
      <c r="M97" s="31"/>
    </row>
    <row r="98" spans="1:13" ht="13.5" x14ac:dyDescent="0.2">
      <c r="A98" s="12"/>
      <c r="B98" s="12" t="s">
        <v>241</v>
      </c>
      <c r="C98" s="13" t="s">
        <v>49</v>
      </c>
      <c r="D98" s="13" t="s">
        <v>229</v>
      </c>
      <c r="E98" s="27"/>
      <c r="F98" s="12"/>
      <c r="G98" s="29" t="s">
        <v>19</v>
      </c>
      <c r="H98" s="29" t="s">
        <v>415</v>
      </c>
      <c r="I98" s="29" t="s">
        <v>415</v>
      </c>
      <c r="J98" s="29" t="s">
        <v>415</v>
      </c>
      <c r="K98" s="29" t="str">
        <f t="shared" si="1"/>
        <v>Open</v>
      </c>
      <c r="L98" s="36" t="s">
        <v>230</v>
      </c>
      <c r="M98" s="31"/>
    </row>
    <row r="99" spans="1:13" ht="13.5" x14ac:dyDescent="0.2">
      <c r="A99" s="12"/>
      <c r="B99" s="12" t="s">
        <v>242</v>
      </c>
      <c r="C99" s="13" t="s">
        <v>49</v>
      </c>
      <c r="D99" s="13" t="s">
        <v>229</v>
      </c>
      <c r="E99" s="27"/>
      <c r="F99" s="12"/>
      <c r="G99" s="29" t="s">
        <v>19</v>
      </c>
      <c r="H99" s="29" t="s">
        <v>415</v>
      </c>
      <c r="I99" s="29" t="s">
        <v>415</v>
      </c>
      <c r="J99" s="29" t="s">
        <v>415</v>
      </c>
      <c r="K99" s="29" t="str">
        <f t="shared" si="1"/>
        <v>Open</v>
      </c>
      <c r="L99" s="36" t="s">
        <v>230</v>
      </c>
      <c r="M99" s="31"/>
    </row>
    <row r="100" spans="1:13" ht="13.5" x14ac:dyDescent="0.2">
      <c r="A100" s="12"/>
      <c r="B100" s="12" t="s">
        <v>243</v>
      </c>
      <c r="C100" s="13" t="s">
        <v>49</v>
      </c>
      <c r="D100" s="13" t="s">
        <v>229</v>
      </c>
      <c r="E100" s="27"/>
      <c r="F100" s="12"/>
      <c r="G100" s="29" t="s">
        <v>19</v>
      </c>
      <c r="H100" s="29" t="s">
        <v>415</v>
      </c>
      <c r="I100" s="29" t="s">
        <v>415</v>
      </c>
      <c r="J100" s="29" t="s">
        <v>415</v>
      </c>
      <c r="K100" s="29" t="str">
        <f t="shared" si="1"/>
        <v>Open</v>
      </c>
      <c r="L100" s="36" t="s">
        <v>231</v>
      </c>
      <c r="M100" s="31"/>
    </row>
    <row r="101" spans="1:13" ht="13.5" x14ac:dyDescent="0.2">
      <c r="A101" s="12"/>
      <c r="B101" s="12" t="s">
        <v>244</v>
      </c>
      <c r="C101" s="13" t="s">
        <v>49</v>
      </c>
      <c r="D101" s="13" t="s">
        <v>229</v>
      </c>
      <c r="E101" s="27"/>
      <c r="F101" s="12"/>
      <c r="G101" s="29" t="s">
        <v>19</v>
      </c>
      <c r="H101" s="29" t="s">
        <v>415</v>
      </c>
      <c r="I101" s="29" t="s">
        <v>415</v>
      </c>
      <c r="J101" s="29" t="s">
        <v>415</v>
      </c>
      <c r="K101" s="29" t="str">
        <f t="shared" si="1"/>
        <v>Open</v>
      </c>
      <c r="L101" s="36" t="s">
        <v>231</v>
      </c>
      <c r="M101" s="31"/>
    </row>
    <row r="102" spans="1:13" ht="13.5" x14ac:dyDescent="0.2">
      <c r="A102" s="12"/>
      <c r="B102" s="12" t="s">
        <v>245</v>
      </c>
      <c r="C102" s="13" t="s">
        <v>49</v>
      </c>
      <c r="D102" s="13" t="s">
        <v>229</v>
      </c>
      <c r="E102" s="27"/>
      <c r="F102" s="12"/>
      <c r="G102" s="29" t="s">
        <v>19</v>
      </c>
      <c r="H102" s="29" t="s">
        <v>415</v>
      </c>
      <c r="I102" s="29" t="s">
        <v>415</v>
      </c>
      <c r="J102" s="29" t="s">
        <v>415</v>
      </c>
      <c r="K102" s="29" t="str">
        <f t="shared" si="1"/>
        <v>Open</v>
      </c>
      <c r="L102" s="36" t="s">
        <v>231</v>
      </c>
      <c r="M102" s="31"/>
    </row>
    <row r="103" spans="1:13" ht="13.5" x14ac:dyDescent="0.2">
      <c r="A103" s="12"/>
      <c r="B103" s="12" t="s">
        <v>246</v>
      </c>
      <c r="C103" s="13" t="s">
        <v>49</v>
      </c>
      <c r="D103" s="13" t="s">
        <v>229</v>
      </c>
      <c r="E103" s="27"/>
      <c r="F103" s="12"/>
      <c r="G103" s="29" t="s">
        <v>19</v>
      </c>
      <c r="H103" s="29" t="s">
        <v>415</v>
      </c>
      <c r="I103" s="29" t="s">
        <v>415</v>
      </c>
      <c r="J103" s="29" t="s">
        <v>415</v>
      </c>
      <c r="K103" s="29" t="str">
        <f t="shared" si="1"/>
        <v>Open</v>
      </c>
      <c r="L103" s="36" t="s">
        <v>231</v>
      </c>
      <c r="M103" s="31"/>
    </row>
    <row r="104" spans="1:13" ht="27" x14ac:dyDescent="0.2">
      <c r="A104" s="12"/>
      <c r="B104" s="12" t="s">
        <v>270</v>
      </c>
      <c r="C104" s="13" t="s">
        <v>9</v>
      </c>
      <c r="D104" s="13" t="s">
        <v>229</v>
      </c>
      <c r="E104" s="27"/>
      <c r="F104" s="12" t="s">
        <v>248</v>
      </c>
      <c r="G104" s="29" t="s">
        <v>19</v>
      </c>
      <c r="H104" s="29" t="s">
        <v>415</v>
      </c>
      <c r="I104" s="29" t="s">
        <v>415</v>
      </c>
      <c r="J104" s="29" t="s">
        <v>415</v>
      </c>
      <c r="K104" s="29" t="str">
        <f t="shared" si="1"/>
        <v>Open</v>
      </c>
      <c r="L104" s="36" t="s">
        <v>264</v>
      </c>
      <c r="M104" s="31"/>
    </row>
    <row r="105" spans="1:13" ht="27" x14ac:dyDescent="0.2">
      <c r="A105" s="12"/>
      <c r="B105" s="12" t="s">
        <v>271</v>
      </c>
      <c r="C105" s="13" t="s">
        <v>9</v>
      </c>
      <c r="D105" s="13" t="s">
        <v>229</v>
      </c>
      <c r="E105" s="27"/>
      <c r="F105" s="12" t="s">
        <v>249</v>
      </c>
      <c r="G105" s="29" t="s">
        <v>19</v>
      </c>
      <c r="H105" s="29" t="s">
        <v>415</v>
      </c>
      <c r="I105" s="29" t="s">
        <v>415</v>
      </c>
      <c r="J105" s="29" t="s">
        <v>415</v>
      </c>
      <c r="K105" s="29" t="str">
        <f t="shared" si="1"/>
        <v>Open</v>
      </c>
      <c r="L105" s="36" t="s">
        <v>264</v>
      </c>
      <c r="M105" s="31"/>
    </row>
    <row r="106" spans="1:13" ht="40.5" x14ac:dyDescent="0.2">
      <c r="A106" s="12"/>
      <c r="B106" s="12" t="s">
        <v>272</v>
      </c>
      <c r="C106" s="13" t="s">
        <v>9</v>
      </c>
      <c r="D106" s="13" t="s">
        <v>229</v>
      </c>
      <c r="E106" s="27"/>
      <c r="F106" s="12" t="s">
        <v>250</v>
      </c>
      <c r="G106" s="29" t="s">
        <v>19</v>
      </c>
      <c r="H106" s="29" t="s">
        <v>415</v>
      </c>
      <c r="I106" s="29" t="s">
        <v>415</v>
      </c>
      <c r="J106" s="29" t="s">
        <v>415</v>
      </c>
      <c r="K106" s="29" t="str">
        <f t="shared" si="1"/>
        <v>Open</v>
      </c>
      <c r="L106" s="36" t="s">
        <v>265</v>
      </c>
      <c r="M106" s="31"/>
    </row>
    <row r="107" spans="1:13" ht="27" x14ac:dyDescent="0.2">
      <c r="A107" s="12"/>
      <c r="B107" s="12" t="s">
        <v>273</v>
      </c>
      <c r="C107" s="13" t="s">
        <v>9</v>
      </c>
      <c r="D107" s="13" t="s">
        <v>229</v>
      </c>
      <c r="E107" s="27"/>
      <c r="F107" s="12" t="s">
        <v>251</v>
      </c>
      <c r="G107" s="29" t="s">
        <v>19</v>
      </c>
      <c r="H107" s="29" t="s">
        <v>415</v>
      </c>
      <c r="I107" s="29" t="s">
        <v>415</v>
      </c>
      <c r="J107" s="29" t="s">
        <v>415</v>
      </c>
      <c r="K107" s="29" t="str">
        <f t="shared" si="1"/>
        <v>Open</v>
      </c>
      <c r="L107" s="36" t="s">
        <v>266</v>
      </c>
      <c r="M107" s="31"/>
    </row>
    <row r="108" spans="1:13" ht="40.5" x14ac:dyDescent="0.2">
      <c r="A108" s="12"/>
      <c r="B108" s="12" t="s">
        <v>274</v>
      </c>
      <c r="C108" s="13" t="s">
        <v>9</v>
      </c>
      <c r="D108" s="13" t="s">
        <v>229</v>
      </c>
      <c r="E108" s="27"/>
      <c r="F108" s="12" t="s">
        <v>252</v>
      </c>
      <c r="G108" s="29" t="s">
        <v>19</v>
      </c>
      <c r="H108" s="29" t="s">
        <v>415</v>
      </c>
      <c r="I108" s="29" t="s">
        <v>415</v>
      </c>
      <c r="J108" s="29" t="s">
        <v>415</v>
      </c>
      <c r="K108" s="29" t="str">
        <f t="shared" si="1"/>
        <v>Open</v>
      </c>
      <c r="L108" s="36" t="s">
        <v>267</v>
      </c>
      <c r="M108" s="31"/>
    </row>
    <row r="109" spans="1:13" ht="27" x14ac:dyDescent="0.2">
      <c r="A109" s="12"/>
      <c r="B109" s="12" t="s">
        <v>275</v>
      </c>
      <c r="C109" s="13" t="s">
        <v>9</v>
      </c>
      <c r="D109" s="13" t="s">
        <v>229</v>
      </c>
      <c r="E109" s="27"/>
      <c r="F109" s="12" t="s">
        <v>384</v>
      </c>
      <c r="G109" s="29" t="s">
        <v>19</v>
      </c>
      <c r="H109" s="29" t="s">
        <v>415</v>
      </c>
      <c r="I109" s="29" t="s">
        <v>415</v>
      </c>
      <c r="J109" s="29" t="s">
        <v>415</v>
      </c>
      <c r="K109" s="29" t="str">
        <f t="shared" si="1"/>
        <v>Open</v>
      </c>
      <c r="L109" s="36" t="s">
        <v>264</v>
      </c>
      <c r="M109" s="31"/>
    </row>
    <row r="110" spans="1:13" ht="27" x14ac:dyDescent="0.2">
      <c r="A110" s="12"/>
      <c r="B110" s="12" t="s">
        <v>276</v>
      </c>
      <c r="C110" s="13" t="s">
        <v>9</v>
      </c>
      <c r="D110" s="13" t="s">
        <v>229</v>
      </c>
      <c r="E110" s="27" t="s">
        <v>377</v>
      </c>
      <c r="F110" s="12" t="s">
        <v>378</v>
      </c>
      <c r="G110" s="29" t="s">
        <v>19</v>
      </c>
      <c r="H110" s="29" t="s">
        <v>415</v>
      </c>
      <c r="I110" s="29" t="s">
        <v>415</v>
      </c>
      <c r="J110" s="29" t="s">
        <v>415</v>
      </c>
      <c r="K110" s="29" t="str">
        <f t="shared" si="1"/>
        <v>Open</v>
      </c>
      <c r="L110" s="36" t="s">
        <v>264</v>
      </c>
      <c r="M110" s="31"/>
    </row>
    <row r="111" spans="1:13" ht="27" x14ac:dyDescent="0.2">
      <c r="A111" s="12"/>
      <c r="B111" s="12" t="s">
        <v>277</v>
      </c>
      <c r="C111" s="13" t="s">
        <v>9</v>
      </c>
      <c r="D111" s="13" t="s">
        <v>229</v>
      </c>
      <c r="E111" s="27"/>
      <c r="F111" s="12" t="s">
        <v>385</v>
      </c>
      <c r="G111" s="29" t="s">
        <v>19</v>
      </c>
      <c r="H111" s="29" t="s">
        <v>415</v>
      </c>
      <c r="I111" s="29" t="s">
        <v>415</v>
      </c>
      <c r="J111" s="29" t="s">
        <v>415</v>
      </c>
      <c r="K111" s="29" t="str">
        <f t="shared" si="1"/>
        <v>Open</v>
      </c>
      <c r="L111" s="36" t="s">
        <v>264</v>
      </c>
      <c r="M111" s="31"/>
    </row>
    <row r="112" spans="1:13" ht="27" x14ac:dyDescent="0.2">
      <c r="A112" s="12"/>
      <c r="B112" s="12" t="s">
        <v>278</v>
      </c>
      <c r="C112" s="13" t="s">
        <v>9</v>
      </c>
      <c r="D112" s="13" t="s">
        <v>229</v>
      </c>
      <c r="E112" s="27"/>
      <c r="F112" s="12" t="s">
        <v>253</v>
      </c>
      <c r="G112" s="29" t="s">
        <v>19</v>
      </c>
      <c r="H112" s="29" t="s">
        <v>415</v>
      </c>
      <c r="I112" s="29" t="s">
        <v>415</v>
      </c>
      <c r="J112" s="29" t="s">
        <v>415</v>
      </c>
      <c r="K112" s="29" t="str">
        <f t="shared" si="1"/>
        <v>Open</v>
      </c>
      <c r="L112" s="36" t="s">
        <v>264</v>
      </c>
      <c r="M112" s="31"/>
    </row>
    <row r="113" spans="1:13" ht="27" x14ac:dyDescent="0.2">
      <c r="A113" s="12"/>
      <c r="B113" s="12" t="s">
        <v>279</v>
      </c>
      <c r="C113" s="13" t="s">
        <v>9</v>
      </c>
      <c r="D113" s="13" t="s">
        <v>229</v>
      </c>
      <c r="E113" s="27"/>
      <c r="F113" s="12" t="s">
        <v>254</v>
      </c>
      <c r="G113" s="29" t="s">
        <v>19</v>
      </c>
      <c r="H113" s="29" t="s">
        <v>415</v>
      </c>
      <c r="I113" s="29" t="s">
        <v>415</v>
      </c>
      <c r="J113" s="29" t="s">
        <v>415</v>
      </c>
      <c r="K113" s="29" t="str">
        <f t="shared" si="1"/>
        <v>Open</v>
      </c>
      <c r="L113" s="36" t="s">
        <v>264</v>
      </c>
      <c r="M113" s="31"/>
    </row>
    <row r="114" spans="1:13" ht="27" x14ac:dyDescent="0.2">
      <c r="A114" s="12"/>
      <c r="B114" s="12" t="s">
        <v>280</v>
      </c>
      <c r="C114" s="13" t="s">
        <v>9</v>
      </c>
      <c r="D114" s="13" t="s">
        <v>229</v>
      </c>
      <c r="E114" s="27"/>
      <c r="F114" s="12" t="s">
        <v>255</v>
      </c>
      <c r="G114" s="29" t="s">
        <v>19</v>
      </c>
      <c r="H114" s="29" t="s">
        <v>415</v>
      </c>
      <c r="I114" s="29" t="s">
        <v>415</v>
      </c>
      <c r="J114" s="29" t="s">
        <v>415</v>
      </c>
      <c r="K114" s="29" t="str">
        <f t="shared" si="1"/>
        <v>Open</v>
      </c>
      <c r="L114" s="36" t="s">
        <v>264</v>
      </c>
      <c r="M114" s="31"/>
    </row>
    <row r="115" spans="1:13" ht="27" x14ac:dyDescent="0.2">
      <c r="A115" s="12"/>
      <c r="B115" s="12" t="s">
        <v>281</v>
      </c>
      <c r="C115" s="13" t="s">
        <v>9</v>
      </c>
      <c r="D115" s="13" t="s">
        <v>229</v>
      </c>
      <c r="E115" s="27"/>
      <c r="F115" s="12" t="s">
        <v>256</v>
      </c>
      <c r="G115" s="29" t="s">
        <v>19</v>
      </c>
      <c r="H115" s="29" t="s">
        <v>415</v>
      </c>
      <c r="I115" s="29" t="s">
        <v>415</v>
      </c>
      <c r="J115" s="29" t="s">
        <v>415</v>
      </c>
      <c r="K115" s="29" t="str">
        <f t="shared" si="1"/>
        <v>Open</v>
      </c>
      <c r="L115" s="36" t="s">
        <v>264</v>
      </c>
      <c r="M115" s="31"/>
    </row>
    <row r="116" spans="1:13" ht="40.5" x14ac:dyDescent="0.2">
      <c r="A116" s="12"/>
      <c r="B116" s="12" t="s">
        <v>282</v>
      </c>
      <c r="C116" s="13" t="s">
        <v>9</v>
      </c>
      <c r="D116" s="13" t="s">
        <v>229</v>
      </c>
      <c r="E116" s="27"/>
      <c r="F116" s="12" t="s">
        <v>257</v>
      </c>
      <c r="G116" s="29" t="s">
        <v>19</v>
      </c>
      <c r="H116" s="29" t="s">
        <v>415</v>
      </c>
      <c r="I116" s="29" t="s">
        <v>415</v>
      </c>
      <c r="J116" s="29" t="s">
        <v>415</v>
      </c>
      <c r="K116" s="29" t="str">
        <f t="shared" si="1"/>
        <v>Open</v>
      </c>
      <c r="L116" s="36" t="s">
        <v>268</v>
      </c>
      <c r="M116" s="31"/>
    </row>
    <row r="117" spans="1:13" ht="40.5" x14ac:dyDescent="0.2">
      <c r="A117" s="12"/>
      <c r="B117" s="12" t="s">
        <v>283</v>
      </c>
      <c r="C117" s="13" t="s">
        <v>9</v>
      </c>
      <c r="D117" s="13" t="s">
        <v>229</v>
      </c>
      <c r="E117" s="27"/>
      <c r="F117" s="12" t="s">
        <v>258</v>
      </c>
      <c r="G117" s="29" t="s">
        <v>19</v>
      </c>
      <c r="H117" s="29" t="s">
        <v>415</v>
      </c>
      <c r="I117" s="29" t="s">
        <v>415</v>
      </c>
      <c r="J117" s="29" t="s">
        <v>415</v>
      </c>
      <c r="K117" s="29" t="str">
        <f t="shared" si="1"/>
        <v>Open</v>
      </c>
      <c r="L117" s="36" t="s">
        <v>268</v>
      </c>
      <c r="M117" s="31"/>
    </row>
    <row r="118" spans="1:13" ht="27" x14ac:dyDescent="0.2">
      <c r="A118" s="12"/>
      <c r="B118" s="12" t="s">
        <v>284</v>
      </c>
      <c r="C118" s="13" t="s">
        <v>9</v>
      </c>
      <c r="D118" s="13" t="s">
        <v>229</v>
      </c>
      <c r="E118" s="27"/>
      <c r="F118" s="12" t="s">
        <v>259</v>
      </c>
      <c r="G118" s="29" t="s">
        <v>19</v>
      </c>
      <c r="H118" s="29" t="s">
        <v>415</v>
      </c>
      <c r="I118" s="29" t="s">
        <v>415</v>
      </c>
      <c r="J118" s="29" t="s">
        <v>415</v>
      </c>
      <c r="K118" s="29" t="str">
        <f t="shared" si="1"/>
        <v>Open</v>
      </c>
      <c r="L118" s="36" t="s">
        <v>269</v>
      </c>
      <c r="M118" s="31"/>
    </row>
    <row r="119" spans="1:13" ht="13.5" x14ac:dyDescent="0.2">
      <c r="A119" s="12"/>
      <c r="B119" s="12" t="s">
        <v>285</v>
      </c>
      <c r="C119" s="13" t="s">
        <v>9</v>
      </c>
      <c r="D119" s="13" t="s">
        <v>229</v>
      </c>
      <c r="E119" s="27"/>
      <c r="F119" s="12" t="s">
        <v>260</v>
      </c>
      <c r="G119" s="29" t="s">
        <v>19</v>
      </c>
      <c r="H119" s="29" t="s">
        <v>415</v>
      </c>
      <c r="I119" s="29" t="s">
        <v>415</v>
      </c>
      <c r="J119" s="29" t="s">
        <v>415</v>
      </c>
      <c r="K119" s="29" t="str">
        <f t="shared" si="1"/>
        <v>Open</v>
      </c>
      <c r="L119" s="36" t="s">
        <v>289</v>
      </c>
      <c r="M119" s="31"/>
    </row>
    <row r="120" spans="1:13" ht="13.5" x14ac:dyDescent="0.2">
      <c r="A120" s="12"/>
      <c r="B120" s="12" t="s">
        <v>286</v>
      </c>
      <c r="C120" s="13" t="s">
        <v>9</v>
      </c>
      <c r="D120" s="13" t="s">
        <v>229</v>
      </c>
      <c r="E120" s="27"/>
      <c r="F120" s="12" t="s">
        <v>261</v>
      </c>
      <c r="G120" s="29" t="s">
        <v>19</v>
      </c>
      <c r="H120" s="29" t="s">
        <v>415</v>
      </c>
      <c r="I120" s="29" t="s">
        <v>415</v>
      </c>
      <c r="J120" s="29" t="s">
        <v>415</v>
      </c>
      <c r="K120" s="29" t="str">
        <f t="shared" si="1"/>
        <v>Open</v>
      </c>
      <c r="L120" s="36" t="s">
        <v>290</v>
      </c>
      <c r="M120" s="31"/>
    </row>
    <row r="121" spans="1:13" ht="40.5" x14ac:dyDescent="0.2">
      <c r="A121" s="12"/>
      <c r="B121" s="12" t="s">
        <v>287</v>
      </c>
      <c r="C121" s="13" t="s">
        <v>9</v>
      </c>
      <c r="D121" s="13" t="s">
        <v>229</v>
      </c>
      <c r="E121" s="27"/>
      <c r="F121" s="12" t="s">
        <v>262</v>
      </c>
      <c r="G121" s="29" t="s">
        <v>19</v>
      </c>
      <c r="H121" s="29" t="s">
        <v>415</v>
      </c>
      <c r="I121" s="29" t="s">
        <v>415</v>
      </c>
      <c r="J121" s="29" t="s">
        <v>415</v>
      </c>
      <c r="K121" s="29" t="str">
        <f t="shared" si="1"/>
        <v>Open</v>
      </c>
      <c r="L121" s="36" t="s">
        <v>268</v>
      </c>
      <c r="M121" s="31"/>
    </row>
    <row r="122" spans="1:13" ht="13.5" x14ac:dyDescent="0.2">
      <c r="A122" s="12"/>
      <c r="B122" s="12" t="s">
        <v>288</v>
      </c>
      <c r="C122" s="13" t="s">
        <v>9</v>
      </c>
      <c r="D122" s="13" t="s">
        <v>229</v>
      </c>
      <c r="E122" s="27"/>
      <c r="F122" s="12" t="s">
        <v>263</v>
      </c>
      <c r="G122" s="29" t="s">
        <v>19</v>
      </c>
      <c r="H122" s="29" t="s">
        <v>415</v>
      </c>
      <c r="I122" s="29" t="s">
        <v>415</v>
      </c>
      <c r="J122" s="29" t="s">
        <v>415</v>
      </c>
      <c r="K122" s="29" t="str">
        <f t="shared" si="1"/>
        <v>Open</v>
      </c>
      <c r="L122" s="36" t="s">
        <v>291</v>
      </c>
      <c r="M122" s="31"/>
    </row>
    <row r="123" spans="1:13" ht="27" x14ac:dyDescent="0.2">
      <c r="A123" s="12"/>
      <c r="B123" s="12" t="s">
        <v>308</v>
      </c>
      <c r="C123" s="13" t="s">
        <v>9</v>
      </c>
      <c r="D123" s="13" t="s">
        <v>25</v>
      </c>
      <c r="E123" s="27"/>
      <c r="F123" s="12"/>
      <c r="G123" s="29" t="s">
        <v>19</v>
      </c>
      <c r="H123" s="29" t="s">
        <v>415</v>
      </c>
      <c r="I123" s="29" t="s">
        <v>415</v>
      </c>
      <c r="J123" s="29" t="s">
        <v>415</v>
      </c>
      <c r="K123" s="29" t="str">
        <f t="shared" si="1"/>
        <v>Open</v>
      </c>
      <c r="L123" s="36" t="s">
        <v>292</v>
      </c>
      <c r="M123" s="31"/>
    </row>
    <row r="124" spans="1:13" ht="27" x14ac:dyDescent="0.2">
      <c r="A124" s="12"/>
      <c r="B124" s="12" t="s">
        <v>309</v>
      </c>
      <c r="C124" s="13" t="s">
        <v>9</v>
      </c>
      <c r="D124" s="13" t="s">
        <v>25</v>
      </c>
      <c r="E124" s="27" t="s">
        <v>129</v>
      </c>
      <c r="F124" s="12"/>
      <c r="G124" s="29" t="s">
        <v>19</v>
      </c>
      <c r="H124" s="29" t="s">
        <v>415</v>
      </c>
      <c r="I124" s="29" t="s">
        <v>415</v>
      </c>
      <c r="J124" s="29" t="s">
        <v>415</v>
      </c>
      <c r="K124" s="29" t="str">
        <f t="shared" si="1"/>
        <v>Open</v>
      </c>
      <c r="L124" s="36" t="s">
        <v>292</v>
      </c>
      <c r="M124" s="31"/>
    </row>
    <row r="125" spans="1:13" ht="27" x14ac:dyDescent="0.2">
      <c r="A125" s="12"/>
      <c r="B125" s="12" t="s">
        <v>310</v>
      </c>
      <c r="C125" s="13" t="s">
        <v>9</v>
      </c>
      <c r="D125" s="13" t="s">
        <v>25</v>
      </c>
      <c r="E125" s="27"/>
      <c r="F125" s="12"/>
      <c r="G125" s="29" t="s">
        <v>19</v>
      </c>
      <c r="H125" s="29" t="s">
        <v>415</v>
      </c>
      <c r="I125" s="29" t="s">
        <v>415</v>
      </c>
      <c r="J125" s="29" t="s">
        <v>415</v>
      </c>
      <c r="K125" s="29" t="str">
        <f t="shared" si="1"/>
        <v>Open</v>
      </c>
      <c r="L125" s="36" t="s">
        <v>292</v>
      </c>
      <c r="M125" s="31"/>
    </row>
    <row r="126" spans="1:13" ht="27" x14ac:dyDescent="0.2">
      <c r="A126" s="12"/>
      <c r="B126" s="12" t="s">
        <v>311</v>
      </c>
      <c r="C126" s="13" t="s">
        <v>9</v>
      </c>
      <c r="D126" s="13" t="s">
        <v>25</v>
      </c>
      <c r="E126" s="27" t="s">
        <v>129</v>
      </c>
      <c r="F126" s="12"/>
      <c r="G126" s="29" t="s">
        <v>19</v>
      </c>
      <c r="H126" s="29" t="s">
        <v>415</v>
      </c>
      <c r="I126" s="29" t="s">
        <v>415</v>
      </c>
      <c r="J126" s="29" t="s">
        <v>415</v>
      </c>
      <c r="K126" s="29" t="str">
        <f t="shared" si="1"/>
        <v>Open</v>
      </c>
      <c r="L126" s="36" t="s">
        <v>292</v>
      </c>
      <c r="M126" s="31"/>
    </row>
    <row r="127" spans="1:13" ht="27" x14ac:dyDescent="0.2">
      <c r="A127" s="12"/>
      <c r="B127" s="12" t="s">
        <v>312</v>
      </c>
      <c r="C127" s="13" t="s">
        <v>9</v>
      </c>
      <c r="D127" s="13" t="s">
        <v>25</v>
      </c>
      <c r="E127" s="27"/>
      <c r="F127" s="12"/>
      <c r="G127" s="29" t="s">
        <v>19</v>
      </c>
      <c r="H127" s="29" t="s">
        <v>415</v>
      </c>
      <c r="I127" s="29" t="s">
        <v>415</v>
      </c>
      <c r="J127" s="29" t="s">
        <v>415</v>
      </c>
      <c r="K127" s="29" t="str">
        <f t="shared" si="1"/>
        <v>Open</v>
      </c>
      <c r="L127" s="36" t="s">
        <v>292</v>
      </c>
      <c r="M127" s="31"/>
    </row>
    <row r="128" spans="1:13" ht="27" x14ac:dyDescent="0.2">
      <c r="A128" s="12"/>
      <c r="B128" s="12" t="s">
        <v>313</v>
      </c>
      <c r="C128" s="13" t="s">
        <v>9</v>
      </c>
      <c r="D128" s="13" t="s">
        <v>25</v>
      </c>
      <c r="E128" s="27"/>
      <c r="F128" s="12"/>
      <c r="G128" s="29" t="s">
        <v>19</v>
      </c>
      <c r="H128" s="29" t="s">
        <v>415</v>
      </c>
      <c r="I128" s="29" t="s">
        <v>415</v>
      </c>
      <c r="J128" s="29" t="s">
        <v>415</v>
      </c>
      <c r="K128" s="29" t="str">
        <f t="shared" si="1"/>
        <v>Open</v>
      </c>
      <c r="L128" s="36" t="s">
        <v>292</v>
      </c>
      <c r="M128" s="31"/>
    </row>
    <row r="129" spans="1:13" ht="22.5" x14ac:dyDescent="0.2">
      <c r="A129" s="12"/>
      <c r="B129" s="12" t="s">
        <v>315</v>
      </c>
      <c r="C129" s="13" t="s">
        <v>9</v>
      </c>
      <c r="D129" s="13" t="s">
        <v>25</v>
      </c>
      <c r="E129" s="27"/>
      <c r="F129" s="12"/>
      <c r="G129" s="29" t="s">
        <v>19</v>
      </c>
      <c r="H129" s="29" t="s">
        <v>415</v>
      </c>
      <c r="I129" s="29" t="s">
        <v>415</v>
      </c>
      <c r="J129" s="29" t="s">
        <v>415</v>
      </c>
      <c r="K129" s="29" t="str">
        <f t="shared" si="1"/>
        <v>Open</v>
      </c>
      <c r="L129" s="36" t="s">
        <v>293</v>
      </c>
      <c r="M129" s="31"/>
    </row>
    <row r="130" spans="1:13" ht="27" x14ac:dyDescent="0.2">
      <c r="A130" s="12"/>
      <c r="B130" s="12" t="s">
        <v>317</v>
      </c>
      <c r="C130" s="13" t="s">
        <v>9</v>
      </c>
      <c r="D130" s="13" t="s">
        <v>25</v>
      </c>
      <c r="E130" s="27"/>
      <c r="F130" s="12"/>
      <c r="G130" s="29" t="s">
        <v>19</v>
      </c>
      <c r="H130" s="29" t="s">
        <v>415</v>
      </c>
      <c r="I130" s="29" t="s">
        <v>415</v>
      </c>
      <c r="J130" s="29" t="s">
        <v>415</v>
      </c>
      <c r="K130" s="29" t="str">
        <f t="shared" si="1"/>
        <v>Open</v>
      </c>
      <c r="L130" s="36" t="s">
        <v>294</v>
      </c>
      <c r="M130" s="31"/>
    </row>
    <row r="131" spans="1:13" ht="27" x14ac:dyDescent="0.2">
      <c r="A131" s="12"/>
      <c r="B131" s="12" t="s">
        <v>318</v>
      </c>
      <c r="C131" s="13" t="s">
        <v>9</v>
      </c>
      <c r="D131" s="13" t="s">
        <v>25</v>
      </c>
      <c r="E131" s="27"/>
      <c r="F131" s="12"/>
      <c r="G131" s="29" t="s">
        <v>19</v>
      </c>
      <c r="H131" s="29" t="s">
        <v>415</v>
      </c>
      <c r="I131" s="29" t="s">
        <v>415</v>
      </c>
      <c r="J131" s="29" t="s">
        <v>415</v>
      </c>
      <c r="K131" s="29" t="str">
        <f t="shared" si="1"/>
        <v>Open</v>
      </c>
      <c r="L131" s="36" t="s">
        <v>294</v>
      </c>
      <c r="M131" s="31"/>
    </row>
    <row r="132" spans="1:13" ht="27" x14ac:dyDescent="0.2">
      <c r="A132" s="12"/>
      <c r="B132" s="12" t="s">
        <v>319</v>
      </c>
      <c r="C132" s="13" t="s">
        <v>9</v>
      </c>
      <c r="D132" s="13" t="s">
        <v>25</v>
      </c>
      <c r="E132" s="27"/>
      <c r="F132" s="12"/>
      <c r="G132" s="29" t="s">
        <v>19</v>
      </c>
      <c r="H132" s="29" t="s">
        <v>415</v>
      </c>
      <c r="I132" s="29" t="s">
        <v>415</v>
      </c>
      <c r="J132" s="29" t="s">
        <v>415</v>
      </c>
      <c r="K132" s="29" t="str">
        <f t="shared" si="1"/>
        <v>Open</v>
      </c>
      <c r="L132" s="36" t="s">
        <v>294</v>
      </c>
      <c r="M132" s="31"/>
    </row>
    <row r="133" spans="1:13" ht="27" x14ac:dyDescent="0.2">
      <c r="A133" s="12"/>
      <c r="B133" s="12" t="s">
        <v>320</v>
      </c>
      <c r="C133" s="13" t="s">
        <v>9</v>
      </c>
      <c r="D133" s="13" t="s">
        <v>25</v>
      </c>
      <c r="E133" s="27"/>
      <c r="F133" s="12"/>
      <c r="G133" s="29" t="s">
        <v>19</v>
      </c>
      <c r="H133" s="29" t="s">
        <v>415</v>
      </c>
      <c r="I133" s="29" t="s">
        <v>415</v>
      </c>
      <c r="J133" s="29" t="s">
        <v>415</v>
      </c>
      <c r="K133" s="29" t="str">
        <f t="shared" si="1"/>
        <v>Open</v>
      </c>
      <c r="L133" s="36" t="s">
        <v>295</v>
      </c>
      <c r="M133" s="31"/>
    </row>
    <row r="134" spans="1:13" ht="22.5" x14ac:dyDescent="0.2">
      <c r="A134" s="12"/>
      <c r="B134" s="12" t="s">
        <v>321</v>
      </c>
      <c r="C134" s="13" t="s">
        <v>9</v>
      </c>
      <c r="D134" s="13" t="s">
        <v>25</v>
      </c>
      <c r="E134" s="27"/>
      <c r="F134" s="12"/>
      <c r="G134" s="29" t="s">
        <v>19</v>
      </c>
      <c r="H134" s="29" t="s">
        <v>415</v>
      </c>
      <c r="I134" s="29" t="s">
        <v>415</v>
      </c>
      <c r="J134" s="29" t="s">
        <v>415</v>
      </c>
      <c r="K134" s="29" t="str">
        <f t="shared" si="1"/>
        <v>Open</v>
      </c>
      <c r="L134" s="36" t="s">
        <v>293</v>
      </c>
      <c r="M134" s="31"/>
    </row>
    <row r="135" spans="1:13" ht="22.5" x14ac:dyDescent="0.2">
      <c r="A135" s="12"/>
      <c r="B135" s="12" t="s">
        <v>322</v>
      </c>
      <c r="C135" s="13" t="s">
        <v>9</v>
      </c>
      <c r="D135" s="13" t="s">
        <v>25</v>
      </c>
      <c r="E135" s="27"/>
      <c r="F135" s="12"/>
      <c r="G135" s="29" t="s">
        <v>19</v>
      </c>
      <c r="H135" s="29" t="s">
        <v>415</v>
      </c>
      <c r="I135" s="29" t="s">
        <v>415</v>
      </c>
      <c r="J135" s="29" t="s">
        <v>415</v>
      </c>
      <c r="K135" s="29" t="str">
        <f t="shared" ref="K135:K174" si="2">IF(AND(H135="Done",I135="Done",J135="Done"),"Done","Open")</f>
        <v>Open</v>
      </c>
      <c r="L135" s="36" t="s">
        <v>293</v>
      </c>
      <c r="M135" s="31"/>
    </row>
    <row r="136" spans="1:13" ht="22.5" x14ac:dyDescent="0.2">
      <c r="A136" s="12"/>
      <c r="B136" s="12" t="s">
        <v>323</v>
      </c>
      <c r="C136" s="13" t="s">
        <v>9</v>
      </c>
      <c r="D136" s="13" t="s">
        <v>25</v>
      </c>
      <c r="E136" s="27"/>
      <c r="F136" s="12"/>
      <c r="G136" s="29" t="s">
        <v>19</v>
      </c>
      <c r="H136" s="29" t="s">
        <v>415</v>
      </c>
      <c r="I136" s="29" t="s">
        <v>415</v>
      </c>
      <c r="J136" s="29" t="s">
        <v>415</v>
      </c>
      <c r="K136" s="29" t="str">
        <f t="shared" si="2"/>
        <v>Open</v>
      </c>
      <c r="L136" s="36" t="s">
        <v>293</v>
      </c>
      <c r="M136" s="31"/>
    </row>
    <row r="137" spans="1:13" ht="22.5" x14ac:dyDescent="0.2">
      <c r="A137" s="12"/>
      <c r="B137" s="12" t="s">
        <v>324</v>
      </c>
      <c r="C137" s="13" t="s">
        <v>9</v>
      </c>
      <c r="D137" s="13" t="s">
        <v>25</v>
      </c>
      <c r="E137" s="27"/>
      <c r="F137" s="12"/>
      <c r="G137" s="29" t="s">
        <v>19</v>
      </c>
      <c r="H137" s="29" t="s">
        <v>415</v>
      </c>
      <c r="I137" s="29" t="s">
        <v>415</v>
      </c>
      <c r="J137" s="29" t="s">
        <v>415</v>
      </c>
      <c r="K137" s="29" t="str">
        <f t="shared" si="2"/>
        <v>Open</v>
      </c>
      <c r="L137" s="36" t="s">
        <v>296</v>
      </c>
      <c r="M137" s="31"/>
    </row>
    <row r="138" spans="1:13" ht="22.5" x14ac:dyDescent="0.2">
      <c r="A138" s="12"/>
      <c r="B138" s="12" t="s">
        <v>314</v>
      </c>
      <c r="C138" s="13" t="s">
        <v>9</v>
      </c>
      <c r="D138" s="13" t="s">
        <v>25</v>
      </c>
      <c r="E138" s="27"/>
      <c r="F138" s="12"/>
      <c r="G138" s="29" t="s">
        <v>19</v>
      </c>
      <c r="H138" s="29" t="s">
        <v>415</v>
      </c>
      <c r="I138" s="29" t="s">
        <v>415</v>
      </c>
      <c r="J138" s="29" t="s">
        <v>415</v>
      </c>
      <c r="K138" s="29" t="str">
        <f t="shared" si="2"/>
        <v>Open</v>
      </c>
      <c r="L138" s="36"/>
      <c r="M138" s="31"/>
    </row>
    <row r="139" spans="1:13" ht="22.5" x14ac:dyDescent="0.2">
      <c r="A139" s="12"/>
      <c r="B139" s="12" t="s">
        <v>325</v>
      </c>
      <c r="C139" s="13" t="s">
        <v>49</v>
      </c>
      <c r="D139" s="13" t="s">
        <v>25</v>
      </c>
      <c r="E139" s="27"/>
      <c r="F139" s="12"/>
      <c r="G139" s="29" t="s">
        <v>19</v>
      </c>
      <c r="H139" s="29" t="s">
        <v>415</v>
      </c>
      <c r="I139" s="29" t="s">
        <v>415</v>
      </c>
      <c r="J139" s="29" t="s">
        <v>415</v>
      </c>
      <c r="K139" s="29" t="str">
        <f t="shared" si="2"/>
        <v>Open</v>
      </c>
      <c r="L139" s="36" t="s">
        <v>297</v>
      </c>
      <c r="M139" s="31"/>
    </row>
    <row r="140" spans="1:13" ht="22.5" x14ac:dyDescent="0.2">
      <c r="A140" s="12"/>
      <c r="B140" s="12" t="s">
        <v>326</v>
      </c>
      <c r="C140" s="13" t="s">
        <v>49</v>
      </c>
      <c r="D140" s="13" t="s">
        <v>25</v>
      </c>
      <c r="E140" s="27"/>
      <c r="F140" s="12"/>
      <c r="G140" s="29" t="s">
        <v>19</v>
      </c>
      <c r="H140" s="29" t="s">
        <v>415</v>
      </c>
      <c r="I140" s="29" t="s">
        <v>415</v>
      </c>
      <c r="J140" s="29" t="s">
        <v>415</v>
      </c>
      <c r="K140" s="29" t="str">
        <f t="shared" si="2"/>
        <v>Open</v>
      </c>
      <c r="L140" s="36" t="s">
        <v>297</v>
      </c>
      <c r="M140" s="31"/>
    </row>
    <row r="141" spans="1:13" ht="22.5" x14ac:dyDescent="0.2">
      <c r="A141" s="12"/>
      <c r="B141" s="12" t="s">
        <v>327</v>
      </c>
      <c r="C141" s="13" t="s">
        <v>49</v>
      </c>
      <c r="D141" s="13" t="s">
        <v>25</v>
      </c>
      <c r="E141" s="27"/>
      <c r="F141" s="12"/>
      <c r="G141" s="29" t="s">
        <v>19</v>
      </c>
      <c r="H141" s="29" t="s">
        <v>415</v>
      </c>
      <c r="I141" s="29" t="s">
        <v>415</v>
      </c>
      <c r="J141" s="29" t="s">
        <v>415</v>
      </c>
      <c r="K141" s="29" t="str">
        <f t="shared" si="2"/>
        <v>Open</v>
      </c>
      <c r="L141" s="36" t="s">
        <v>297</v>
      </c>
      <c r="M141" s="31"/>
    </row>
    <row r="142" spans="1:13" ht="22.5" x14ac:dyDescent="0.2">
      <c r="A142" s="12"/>
      <c r="B142" s="12" t="s">
        <v>328</v>
      </c>
      <c r="C142" s="13" t="s">
        <v>49</v>
      </c>
      <c r="D142" s="13" t="s">
        <v>25</v>
      </c>
      <c r="E142" s="27"/>
      <c r="F142" s="12"/>
      <c r="G142" s="29" t="s">
        <v>19</v>
      </c>
      <c r="H142" s="29" t="s">
        <v>415</v>
      </c>
      <c r="I142" s="29" t="s">
        <v>415</v>
      </c>
      <c r="J142" s="29" t="s">
        <v>415</v>
      </c>
      <c r="K142" s="29" t="str">
        <f t="shared" si="2"/>
        <v>Open</v>
      </c>
      <c r="L142" s="36" t="s">
        <v>298</v>
      </c>
      <c r="M142" s="31"/>
    </row>
    <row r="143" spans="1:13" ht="22.5" x14ac:dyDescent="0.2">
      <c r="A143" s="12"/>
      <c r="B143" s="12" t="s">
        <v>329</v>
      </c>
      <c r="C143" s="13" t="s">
        <v>49</v>
      </c>
      <c r="D143" s="13" t="s">
        <v>25</v>
      </c>
      <c r="E143" s="27"/>
      <c r="F143" s="12"/>
      <c r="G143" s="29" t="s">
        <v>19</v>
      </c>
      <c r="H143" s="29" t="s">
        <v>415</v>
      </c>
      <c r="I143" s="29" t="s">
        <v>415</v>
      </c>
      <c r="J143" s="29" t="s">
        <v>415</v>
      </c>
      <c r="K143" s="29" t="str">
        <f t="shared" si="2"/>
        <v>Open</v>
      </c>
      <c r="L143" s="36" t="s">
        <v>298</v>
      </c>
      <c r="M143" s="31"/>
    </row>
    <row r="144" spans="1:13" ht="22.5" x14ac:dyDescent="0.2">
      <c r="A144" s="12"/>
      <c r="B144" s="12" t="s">
        <v>330</v>
      </c>
      <c r="C144" s="13" t="s">
        <v>49</v>
      </c>
      <c r="D144" s="13" t="s">
        <v>25</v>
      </c>
      <c r="E144" s="27"/>
      <c r="F144" s="12"/>
      <c r="G144" s="29" t="s">
        <v>19</v>
      </c>
      <c r="H144" s="29" t="s">
        <v>415</v>
      </c>
      <c r="I144" s="29" t="s">
        <v>415</v>
      </c>
      <c r="J144" s="29" t="s">
        <v>415</v>
      </c>
      <c r="K144" s="29" t="str">
        <f t="shared" si="2"/>
        <v>Open</v>
      </c>
      <c r="L144" s="36" t="s">
        <v>299</v>
      </c>
      <c r="M144" s="31"/>
    </row>
    <row r="145" spans="1:13" ht="22.5" x14ac:dyDescent="0.2">
      <c r="A145" s="12"/>
      <c r="B145" s="12" t="s">
        <v>331</v>
      </c>
      <c r="C145" s="13" t="s">
        <v>49</v>
      </c>
      <c r="D145" s="13" t="s">
        <v>25</v>
      </c>
      <c r="E145" s="27"/>
      <c r="F145" s="12"/>
      <c r="G145" s="29" t="s">
        <v>19</v>
      </c>
      <c r="H145" s="29" t="s">
        <v>415</v>
      </c>
      <c r="I145" s="29" t="s">
        <v>415</v>
      </c>
      <c r="J145" s="29" t="s">
        <v>415</v>
      </c>
      <c r="K145" s="29" t="str">
        <f t="shared" si="2"/>
        <v>Open</v>
      </c>
      <c r="L145" s="36" t="s">
        <v>300</v>
      </c>
      <c r="M145" s="31"/>
    </row>
    <row r="146" spans="1:13" ht="22.5" x14ac:dyDescent="0.2">
      <c r="A146" s="12"/>
      <c r="B146" s="12" t="s">
        <v>332</v>
      </c>
      <c r="C146" s="13" t="s">
        <v>49</v>
      </c>
      <c r="D146" s="13" t="s">
        <v>25</v>
      </c>
      <c r="E146" s="27"/>
      <c r="F146" s="12"/>
      <c r="G146" s="29" t="s">
        <v>19</v>
      </c>
      <c r="H146" s="29" t="s">
        <v>415</v>
      </c>
      <c r="I146" s="29" t="s">
        <v>415</v>
      </c>
      <c r="J146" s="29" t="s">
        <v>415</v>
      </c>
      <c r="K146" s="29" t="str">
        <f t="shared" si="2"/>
        <v>Open</v>
      </c>
      <c r="L146" s="36" t="s">
        <v>300</v>
      </c>
      <c r="M146" s="31"/>
    </row>
    <row r="147" spans="1:13" ht="22.5" x14ac:dyDescent="0.2">
      <c r="A147" s="12"/>
      <c r="B147" s="12" t="s">
        <v>316</v>
      </c>
      <c r="C147" s="13" t="s">
        <v>49</v>
      </c>
      <c r="D147" s="13" t="s">
        <v>25</v>
      </c>
      <c r="E147" s="27"/>
      <c r="F147" s="12"/>
      <c r="G147" s="29" t="s">
        <v>19</v>
      </c>
      <c r="H147" s="29" t="s">
        <v>415</v>
      </c>
      <c r="I147" s="29" t="s">
        <v>415</v>
      </c>
      <c r="J147" s="29" t="s">
        <v>415</v>
      </c>
      <c r="K147" s="29" t="str">
        <f t="shared" si="2"/>
        <v>Open</v>
      </c>
      <c r="L147" s="36" t="s">
        <v>300</v>
      </c>
      <c r="M147" s="31"/>
    </row>
    <row r="148" spans="1:13" ht="22.5" x14ac:dyDescent="0.2">
      <c r="A148" s="12"/>
      <c r="B148" s="12" t="s">
        <v>333</v>
      </c>
      <c r="C148" s="13" t="s">
        <v>49</v>
      </c>
      <c r="D148" s="13" t="s">
        <v>25</v>
      </c>
      <c r="E148" s="27"/>
      <c r="F148" s="12"/>
      <c r="G148" s="29" t="s">
        <v>19</v>
      </c>
      <c r="H148" s="29" t="s">
        <v>415</v>
      </c>
      <c r="I148" s="29" t="s">
        <v>415</v>
      </c>
      <c r="J148" s="29" t="s">
        <v>415</v>
      </c>
      <c r="K148" s="29" t="str">
        <f t="shared" si="2"/>
        <v>Open</v>
      </c>
      <c r="L148" s="36" t="s">
        <v>301</v>
      </c>
      <c r="M148" s="31"/>
    </row>
    <row r="149" spans="1:13" ht="22.5" x14ac:dyDescent="0.2">
      <c r="A149" s="12"/>
      <c r="B149" s="12" t="s">
        <v>334</v>
      </c>
      <c r="C149" s="13" t="s">
        <v>49</v>
      </c>
      <c r="D149" s="13" t="s">
        <v>25</v>
      </c>
      <c r="E149" s="27"/>
      <c r="F149" s="12"/>
      <c r="G149" s="29" t="s">
        <v>19</v>
      </c>
      <c r="H149" s="29" t="s">
        <v>415</v>
      </c>
      <c r="I149" s="29" t="s">
        <v>415</v>
      </c>
      <c r="J149" s="29" t="s">
        <v>415</v>
      </c>
      <c r="K149" s="29" t="str">
        <f t="shared" si="2"/>
        <v>Open</v>
      </c>
      <c r="L149" s="36" t="s">
        <v>300</v>
      </c>
      <c r="M149" s="31"/>
    </row>
    <row r="150" spans="1:13" ht="22.5" x14ac:dyDescent="0.2">
      <c r="A150" s="12"/>
      <c r="B150" s="12" t="s">
        <v>335</v>
      </c>
      <c r="C150" s="13" t="s">
        <v>49</v>
      </c>
      <c r="D150" s="13" t="s">
        <v>25</v>
      </c>
      <c r="E150" s="27"/>
      <c r="F150" s="12"/>
      <c r="G150" s="29" t="s">
        <v>19</v>
      </c>
      <c r="H150" s="29" t="s">
        <v>415</v>
      </c>
      <c r="I150" s="29" t="s">
        <v>415</v>
      </c>
      <c r="J150" s="29" t="s">
        <v>415</v>
      </c>
      <c r="K150" s="29" t="str">
        <f t="shared" si="2"/>
        <v>Open</v>
      </c>
      <c r="L150" s="36" t="s">
        <v>300</v>
      </c>
      <c r="M150" s="31"/>
    </row>
    <row r="151" spans="1:13" ht="22.5" x14ac:dyDescent="0.2">
      <c r="A151" s="12"/>
      <c r="B151" s="12" t="s">
        <v>336</v>
      </c>
      <c r="C151" s="13" t="s">
        <v>49</v>
      </c>
      <c r="D151" s="13" t="s">
        <v>25</v>
      </c>
      <c r="E151" s="27"/>
      <c r="F151" s="12"/>
      <c r="G151" s="29" t="s">
        <v>19</v>
      </c>
      <c r="H151" s="29" t="s">
        <v>415</v>
      </c>
      <c r="I151" s="29" t="s">
        <v>415</v>
      </c>
      <c r="J151" s="29" t="s">
        <v>415</v>
      </c>
      <c r="K151" s="29" t="str">
        <f t="shared" si="2"/>
        <v>Open</v>
      </c>
      <c r="L151" s="36" t="s">
        <v>300</v>
      </c>
      <c r="M151" s="31"/>
    </row>
    <row r="152" spans="1:13" ht="22.5" x14ac:dyDescent="0.2">
      <c r="A152" s="12"/>
      <c r="B152" s="12" t="s">
        <v>337</v>
      </c>
      <c r="C152" s="13" t="s">
        <v>49</v>
      </c>
      <c r="D152" s="13" t="s">
        <v>25</v>
      </c>
      <c r="E152" s="27"/>
      <c r="F152" s="12"/>
      <c r="G152" s="29" t="s">
        <v>19</v>
      </c>
      <c r="H152" s="29" t="s">
        <v>415</v>
      </c>
      <c r="I152" s="29" t="s">
        <v>415</v>
      </c>
      <c r="J152" s="29" t="s">
        <v>415</v>
      </c>
      <c r="K152" s="29" t="str">
        <f t="shared" si="2"/>
        <v>Open</v>
      </c>
      <c r="L152" s="36" t="s">
        <v>300</v>
      </c>
      <c r="M152" s="31"/>
    </row>
    <row r="153" spans="1:13" ht="22.5" x14ac:dyDescent="0.2">
      <c r="A153" s="12"/>
      <c r="B153" s="12" t="s">
        <v>338</v>
      </c>
      <c r="C153" s="13" t="s">
        <v>49</v>
      </c>
      <c r="D153" s="13" t="s">
        <v>25</v>
      </c>
      <c r="E153" s="27"/>
      <c r="F153" s="12"/>
      <c r="G153" s="29" t="s">
        <v>19</v>
      </c>
      <c r="H153" s="29" t="s">
        <v>415</v>
      </c>
      <c r="I153" s="29" t="s">
        <v>415</v>
      </c>
      <c r="J153" s="29" t="s">
        <v>415</v>
      </c>
      <c r="K153" s="29" t="str">
        <f t="shared" si="2"/>
        <v>Open</v>
      </c>
      <c r="L153" s="36" t="s">
        <v>302</v>
      </c>
      <c r="M153" s="31"/>
    </row>
    <row r="154" spans="1:13" ht="22.5" x14ac:dyDescent="0.2">
      <c r="A154" s="12"/>
      <c r="B154" s="12" t="s">
        <v>340</v>
      </c>
      <c r="C154" s="13" t="s">
        <v>49</v>
      </c>
      <c r="D154" s="13" t="s">
        <v>25</v>
      </c>
      <c r="E154" s="27"/>
      <c r="F154" s="12"/>
      <c r="G154" s="29" t="s">
        <v>19</v>
      </c>
      <c r="H154" s="29" t="s">
        <v>415</v>
      </c>
      <c r="I154" s="29" t="s">
        <v>415</v>
      </c>
      <c r="J154" s="29" t="s">
        <v>415</v>
      </c>
      <c r="K154" s="29" t="str">
        <f t="shared" si="2"/>
        <v>Open</v>
      </c>
      <c r="L154" s="36" t="s">
        <v>297</v>
      </c>
      <c r="M154" s="31"/>
    </row>
    <row r="155" spans="1:13" ht="22.5" x14ac:dyDescent="0.2">
      <c r="A155" s="12"/>
      <c r="B155" s="12" t="s">
        <v>341</v>
      </c>
      <c r="C155" s="13" t="s">
        <v>49</v>
      </c>
      <c r="D155" s="13" t="s">
        <v>25</v>
      </c>
      <c r="E155" s="27"/>
      <c r="F155" s="12"/>
      <c r="G155" s="29" t="s">
        <v>19</v>
      </c>
      <c r="H155" s="29" t="s">
        <v>415</v>
      </c>
      <c r="I155" s="29" t="s">
        <v>415</v>
      </c>
      <c r="J155" s="29" t="s">
        <v>415</v>
      </c>
      <c r="K155" s="29" t="str">
        <f t="shared" si="2"/>
        <v>Open</v>
      </c>
      <c r="L155" s="36" t="s">
        <v>297</v>
      </c>
      <c r="M155" s="31"/>
    </row>
    <row r="156" spans="1:13" ht="22.5" x14ac:dyDescent="0.2">
      <c r="A156" s="12"/>
      <c r="B156" s="12" t="s">
        <v>342</v>
      </c>
      <c r="C156" s="13" t="s">
        <v>49</v>
      </c>
      <c r="D156" s="13" t="s">
        <v>25</v>
      </c>
      <c r="E156" s="27"/>
      <c r="F156" s="12"/>
      <c r="G156" s="29" t="s">
        <v>19</v>
      </c>
      <c r="H156" s="29" t="s">
        <v>415</v>
      </c>
      <c r="I156" s="29" t="s">
        <v>415</v>
      </c>
      <c r="J156" s="29" t="s">
        <v>415</v>
      </c>
      <c r="K156" s="29" t="str">
        <f t="shared" si="2"/>
        <v>Open</v>
      </c>
      <c r="L156" s="36" t="s">
        <v>297</v>
      </c>
      <c r="M156" s="31"/>
    </row>
    <row r="157" spans="1:13" ht="22.5" x14ac:dyDescent="0.2">
      <c r="A157" s="12"/>
      <c r="B157" s="12" t="s">
        <v>343</v>
      </c>
      <c r="C157" s="13" t="s">
        <v>49</v>
      </c>
      <c r="D157" s="13" t="s">
        <v>25</v>
      </c>
      <c r="E157" s="27"/>
      <c r="F157" s="12"/>
      <c r="G157" s="29" t="s">
        <v>19</v>
      </c>
      <c r="H157" s="29" t="s">
        <v>415</v>
      </c>
      <c r="I157" s="29" t="s">
        <v>415</v>
      </c>
      <c r="J157" s="29" t="s">
        <v>415</v>
      </c>
      <c r="K157" s="29" t="str">
        <f t="shared" si="2"/>
        <v>Open</v>
      </c>
      <c r="L157" s="36" t="s">
        <v>297</v>
      </c>
      <c r="M157" s="31"/>
    </row>
    <row r="158" spans="1:13" ht="27" x14ac:dyDescent="0.2">
      <c r="A158" s="12"/>
      <c r="B158" s="12" t="s">
        <v>344</v>
      </c>
      <c r="C158" s="13" t="s">
        <v>49</v>
      </c>
      <c r="D158" s="13" t="s">
        <v>25</v>
      </c>
      <c r="E158" s="27"/>
      <c r="F158" s="12"/>
      <c r="G158" s="29" t="s">
        <v>19</v>
      </c>
      <c r="H158" s="29" t="s">
        <v>415</v>
      </c>
      <c r="I158" s="29" t="s">
        <v>415</v>
      </c>
      <c r="J158" s="29" t="s">
        <v>415</v>
      </c>
      <c r="K158" s="29" t="str">
        <f t="shared" si="2"/>
        <v>Open</v>
      </c>
      <c r="L158" s="36" t="s">
        <v>303</v>
      </c>
      <c r="M158" s="31"/>
    </row>
    <row r="159" spans="1:13" ht="27" x14ac:dyDescent="0.2">
      <c r="A159" s="12"/>
      <c r="B159" s="12" t="s">
        <v>345</v>
      </c>
      <c r="C159" s="13" t="s">
        <v>49</v>
      </c>
      <c r="D159" s="13" t="s">
        <v>25</v>
      </c>
      <c r="E159" s="27"/>
      <c r="F159" s="12"/>
      <c r="G159" s="29" t="s">
        <v>19</v>
      </c>
      <c r="H159" s="29" t="s">
        <v>415</v>
      </c>
      <c r="I159" s="29" t="s">
        <v>415</v>
      </c>
      <c r="J159" s="29" t="s">
        <v>415</v>
      </c>
      <c r="K159" s="29" t="str">
        <f t="shared" si="2"/>
        <v>Open</v>
      </c>
      <c r="L159" s="36" t="s">
        <v>303</v>
      </c>
      <c r="M159" s="31"/>
    </row>
    <row r="160" spans="1:13" ht="22.5" x14ac:dyDescent="0.2">
      <c r="A160" s="12"/>
      <c r="B160" s="12" t="s">
        <v>346</v>
      </c>
      <c r="C160" s="13" t="s">
        <v>49</v>
      </c>
      <c r="D160" s="13" t="s">
        <v>25</v>
      </c>
      <c r="E160" s="27"/>
      <c r="F160" s="12"/>
      <c r="G160" s="29" t="s">
        <v>19</v>
      </c>
      <c r="H160" s="29" t="s">
        <v>415</v>
      </c>
      <c r="I160" s="29" t="s">
        <v>415</v>
      </c>
      <c r="J160" s="29" t="s">
        <v>415</v>
      </c>
      <c r="K160" s="29" t="str">
        <f t="shared" si="2"/>
        <v>Open</v>
      </c>
      <c r="L160" s="36" t="s">
        <v>302</v>
      </c>
      <c r="M160" s="31"/>
    </row>
    <row r="161" spans="1:13" ht="22.5" x14ac:dyDescent="0.2">
      <c r="A161" s="12"/>
      <c r="B161" s="12" t="s">
        <v>347</v>
      </c>
      <c r="C161" s="13" t="s">
        <v>49</v>
      </c>
      <c r="D161" s="13" t="s">
        <v>25</v>
      </c>
      <c r="E161" s="27"/>
      <c r="F161" s="12"/>
      <c r="G161" s="29" t="s">
        <v>19</v>
      </c>
      <c r="H161" s="29" t="s">
        <v>415</v>
      </c>
      <c r="I161" s="29" t="s">
        <v>415</v>
      </c>
      <c r="J161" s="29" t="s">
        <v>415</v>
      </c>
      <c r="K161" s="29" t="str">
        <f t="shared" si="2"/>
        <v>Open</v>
      </c>
      <c r="L161" s="36" t="s">
        <v>302</v>
      </c>
      <c r="M161" s="31"/>
    </row>
    <row r="162" spans="1:13" ht="22.5" x14ac:dyDescent="0.2">
      <c r="A162" s="12"/>
      <c r="B162" s="12" t="s">
        <v>348</v>
      </c>
      <c r="C162" s="13" t="s">
        <v>49</v>
      </c>
      <c r="D162" s="13" t="s">
        <v>25</v>
      </c>
      <c r="E162" s="27"/>
      <c r="F162" s="12"/>
      <c r="G162" s="29" t="s">
        <v>19</v>
      </c>
      <c r="H162" s="29" t="s">
        <v>415</v>
      </c>
      <c r="I162" s="29" t="s">
        <v>415</v>
      </c>
      <c r="J162" s="29" t="s">
        <v>415</v>
      </c>
      <c r="K162" s="29" t="str">
        <f t="shared" si="2"/>
        <v>Open</v>
      </c>
      <c r="L162" s="36" t="s">
        <v>304</v>
      </c>
      <c r="M162" s="31"/>
    </row>
    <row r="163" spans="1:13" ht="22.5" x14ac:dyDescent="0.2">
      <c r="A163" s="12"/>
      <c r="B163" s="12" t="s">
        <v>349</v>
      </c>
      <c r="C163" s="13" t="s">
        <v>49</v>
      </c>
      <c r="D163" s="13" t="s">
        <v>25</v>
      </c>
      <c r="E163" s="27"/>
      <c r="F163" s="12"/>
      <c r="G163" s="29" t="s">
        <v>19</v>
      </c>
      <c r="H163" s="29" t="s">
        <v>415</v>
      </c>
      <c r="I163" s="29" t="s">
        <v>415</v>
      </c>
      <c r="J163" s="29" t="s">
        <v>415</v>
      </c>
      <c r="K163" s="29" t="str">
        <f t="shared" si="2"/>
        <v>Open</v>
      </c>
      <c r="L163" s="36" t="s">
        <v>305</v>
      </c>
      <c r="M163" s="31"/>
    </row>
    <row r="164" spans="1:13" ht="22.5" x14ac:dyDescent="0.2">
      <c r="A164" s="12"/>
      <c r="B164" s="12" t="s">
        <v>350</v>
      </c>
      <c r="C164" s="13" t="s">
        <v>49</v>
      </c>
      <c r="D164" s="13" t="s">
        <v>25</v>
      </c>
      <c r="E164" s="27"/>
      <c r="F164" s="12"/>
      <c r="G164" s="29" t="s">
        <v>19</v>
      </c>
      <c r="H164" s="29" t="s">
        <v>415</v>
      </c>
      <c r="I164" s="29" t="s">
        <v>415</v>
      </c>
      <c r="J164" s="29" t="s">
        <v>415</v>
      </c>
      <c r="K164" s="29" t="str">
        <f t="shared" si="2"/>
        <v>Open</v>
      </c>
      <c r="L164" s="36" t="s">
        <v>305</v>
      </c>
      <c r="M164" s="31"/>
    </row>
    <row r="165" spans="1:13" ht="22.5" x14ac:dyDescent="0.2">
      <c r="A165" s="12"/>
      <c r="B165" s="12" t="s">
        <v>351</v>
      </c>
      <c r="C165" s="13" t="s">
        <v>49</v>
      </c>
      <c r="D165" s="13" t="s">
        <v>25</v>
      </c>
      <c r="E165" s="27"/>
      <c r="F165" s="12"/>
      <c r="G165" s="29" t="s">
        <v>19</v>
      </c>
      <c r="H165" s="29" t="s">
        <v>415</v>
      </c>
      <c r="I165" s="29" t="s">
        <v>415</v>
      </c>
      <c r="J165" s="29" t="s">
        <v>415</v>
      </c>
      <c r="K165" s="29" t="str">
        <f t="shared" si="2"/>
        <v>Open</v>
      </c>
      <c r="L165" s="36" t="s">
        <v>305</v>
      </c>
      <c r="M165" s="31"/>
    </row>
    <row r="166" spans="1:13" ht="22.5" x14ac:dyDescent="0.2">
      <c r="A166" s="12"/>
      <c r="B166" s="12" t="s">
        <v>352</v>
      </c>
      <c r="C166" s="13" t="s">
        <v>49</v>
      </c>
      <c r="D166" s="13" t="s">
        <v>25</v>
      </c>
      <c r="E166" s="27"/>
      <c r="F166" s="12"/>
      <c r="G166" s="29" t="s">
        <v>19</v>
      </c>
      <c r="H166" s="29" t="s">
        <v>415</v>
      </c>
      <c r="I166" s="29" t="s">
        <v>415</v>
      </c>
      <c r="J166" s="29" t="s">
        <v>415</v>
      </c>
      <c r="K166" s="29" t="str">
        <f t="shared" si="2"/>
        <v>Open</v>
      </c>
      <c r="L166" s="36" t="s">
        <v>306</v>
      </c>
      <c r="M166" s="31"/>
    </row>
    <row r="167" spans="1:13" ht="27" x14ac:dyDescent="0.2">
      <c r="A167" s="12"/>
      <c r="B167" s="12" t="s">
        <v>339</v>
      </c>
      <c r="C167" s="13" t="s">
        <v>49</v>
      </c>
      <c r="D167" s="13" t="s">
        <v>25</v>
      </c>
      <c r="E167" s="27"/>
      <c r="F167" s="12"/>
      <c r="G167" s="29" t="s">
        <v>19</v>
      </c>
      <c r="H167" s="29" t="s">
        <v>415</v>
      </c>
      <c r="I167" s="29" t="s">
        <v>415</v>
      </c>
      <c r="J167" s="29" t="s">
        <v>415</v>
      </c>
      <c r="K167" s="29" t="str">
        <f t="shared" si="2"/>
        <v>Open</v>
      </c>
      <c r="L167" s="36" t="s">
        <v>307</v>
      </c>
      <c r="M167" s="31"/>
    </row>
    <row r="168" spans="1:13" ht="13.5" x14ac:dyDescent="0.2">
      <c r="A168" s="12"/>
      <c r="B168" s="12" t="s">
        <v>381</v>
      </c>
      <c r="C168" s="13" t="s">
        <v>9</v>
      </c>
      <c r="D168" s="13" t="s">
        <v>229</v>
      </c>
      <c r="E168" s="27" t="s">
        <v>377</v>
      </c>
      <c r="F168" s="12" t="s">
        <v>379</v>
      </c>
      <c r="G168" s="29" t="s">
        <v>19</v>
      </c>
      <c r="H168" s="29" t="s">
        <v>415</v>
      </c>
      <c r="I168" s="29" t="s">
        <v>415</v>
      </c>
      <c r="J168" s="29" t="s">
        <v>415</v>
      </c>
      <c r="K168" s="29" t="str">
        <f t="shared" si="2"/>
        <v>Open</v>
      </c>
      <c r="L168" s="36"/>
      <c r="M168" s="31"/>
    </row>
    <row r="169" spans="1:13" ht="13.5" x14ac:dyDescent="0.2">
      <c r="A169" s="12"/>
      <c r="B169" s="12" t="s">
        <v>276</v>
      </c>
      <c r="C169" s="13" t="s">
        <v>9</v>
      </c>
      <c r="D169" s="13" t="s">
        <v>229</v>
      </c>
      <c r="E169" s="27" t="s">
        <v>377</v>
      </c>
      <c r="F169" s="12" t="s">
        <v>380</v>
      </c>
      <c r="G169" s="29" t="s">
        <v>19</v>
      </c>
      <c r="H169" s="29" t="s">
        <v>415</v>
      </c>
      <c r="I169" s="29" t="s">
        <v>415</v>
      </c>
      <c r="J169" s="29" t="s">
        <v>415</v>
      </c>
      <c r="K169" s="29" t="str">
        <f t="shared" si="2"/>
        <v>Open</v>
      </c>
      <c r="L169" s="36"/>
      <c r="M169" s="31"/>
    </row>
    <row r="170" spans="1:13" ht="13.5" x14ac:dyDescent="0.2">
      <c r="A170" s="12"/>
      <c r="B170" s="12" t="s">
        <v>383</v>
      </c>
      <c r="C170" s="13"/>
      <c r="D170" s="13"/>
      <c r="E170" s="27"/>
      <c r="F170" s="12" t="s">
        <v>382</v>
      </c>
      <c r="G170" s="29" t="s">
        <v>19</v>
      </c>
      <c r="H170" s="29" t="s">
        <v>415</v>
      </c>
      <c r="I170" s="29" t="s">
        <v>415</v>
      </c>
      <c r="J170" s="29" t="s">
        <v>415</v>
      </c>
      <c r="K170" s="29" t="str">
        <f t="shared" si="2"/>
        <v>Open</v>
      </c>
      <c r="L170" s="36"/>
      <c r="M170" s="31"/>
    </row>
    <row r="171" spans="1:13" ht="13.5" x14ac:dyDescent="0.2">
      <c r="A171" s="12"/>
      <c r="B171" s="12" t="s">
        <v>386</v>
      </c>
      <c r="C171" s="13" t="s">
        <v>9</v>
      </c>
      <c r="D171" s="13" t="s">
        <v>229</v>
      </c>
      <c r="E171" s="27"/>
      <c r="F171" s="12" t="s">
        <v>393</v>
      </c>
      <c r="G171" s="29" t="s">
        <v>19</v>
      </c>
      <c r="H171" s="29" t="s">
        <v>415</v>
      </c>
      <c r="I171" s="29" t="s">
        <v>415</v>
      </c>
      <c r="J171" s="29" t="s">
        <v>415</v>
      </c>
      <c r="K171" s="29" t="str">
        <f t="shared" si="2"/>
        <v>Open</v>
      </c>
      <c r="L171" s="36"/>
      <c r="M171" s="31"/>
    </row>
    <row r="172" spans="1:13" ht="13.5" x14ac:dyDescent="0.2">
      <c r="A172" s="12"/>
      <c r="B172" s="12" t="s">
        <v>387</v>
      </c>
      <c r="C172" s="13" t="s">
        <v>9</v>
      </c>
      <c r="D172" s="13" t="s">
        <v>229</v>
      </c>
      <c r="E172" s="27"/>
      <c r="F172" s="12" t="s">
        <v>392</v>
      </c>
      <c r="G172" s="29" t="s">
        <v>19</v>
      </c>
      <c r="H172" s="29" t="s">
        <v>415</v>
      </c>
      <c r="I172" s="29" t="s">
        <v>415</v>
      </c>
      <c r="J172" s="29" t="s">
        <v>415</v>
      </c>
      <c r="K172" s="29" t="str">
        <f t="shared" si="2"/>
        <v>Open</v>
      </c>
      <c r="L172" s="36"/>
      <c r="M172" s="31"/>
    </row>
    <row r="173" spans="1:13" ht="13.5" x14ac:dyDescent="0.2">
      <c r="A173" s="12"/>
      <c r="B173" s="12" t="s">
        <v>388</v>
      </c>
      <c r="C173" s="13" t="s">
        <v>9</v>
      </c>
      <c r="D173" s="13" t="s">
        <v>229</v>
      </c>
      <c r="E173" s="27"/>
      <c r="F173" s="12" t="s">
        <v>391</v>
      </c>
      <c r="G173" s="29" t="s">
        <v>19</v>
      </c>
      <c r="H173" s="29" t="s">
        <v>415</v>
      </c>
      <c r="I173" s="29" t="s">
        <v>415</v>
      </c>
      <c r="J173" s="29" t="s">
        <v>415</v>
      </c>
      <c r="K173" s="29" t="str">
        <f t="shared" si="2"/>
        <v>Open</v>
      </c>
      <c r="L173" s="36"/>
      <c r="M173" s="31"/>
    </row>
    <row r="174" spans="1:13" ht="13.5" x14ac:dyDescent="0.2">
      <c r="A174" s="12"/>
      <c r="B174" s="12" t="s">
        <v>389</v>
      </c>
      <c r="C174" s="13" t="s">
        <v>9</v>
      </c>
      <c r="D174" s="13" t="s">
        <v>229</v>
      </c>
      <c r="E174" s="27"/>
      <c r="F174" s="12" t="s">
        <v>390</v>
      </c>
      <c r="G174" s="29" t="s">
        <v>19</v>
      </c>
      <c r="H174" s="29" t="s">
        <v>415</v>
      </c>
      <c r="I174" s="29" t="s">
        <v>415</v>
      </c>
      <c r="J174" s="29" t="s">
        <v>415</v>
      </c>
      <c r="K174" s="29" t="str">
        <f t="shared" si="2"/>
        <v>Open</v>
      </c>
      <c r="L174" s="36"/>
      <c r="M174" s="31"/>
    </row>
  </sheetData>
  <autoFilter ref="A4:M174"/>
  <dataValidations count="1">
    <dataValidation type="list" allowBlank="1" showInputMessage="1" showErrorMessage="1" sqref="G6:G7 C6:E7">
      <formula1>Type_Item</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Functional</vt:lpstr>
      <vt:lpstr>Technical</vt:lpstr>
      <vt:lpstr>List of Customizations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Elisabete Gaspar</dc:creator>
  <cp:lastModifiedBy>User</cp:lastModifiedBy>
  <cp:lastPrinted>2014-03-28T11:51:47Z</cp:lastPrinted>
  <dcterms:created xsi:type="dcterms:W3CDTF">2014-03-11T09:58:58Z</dcterms:created>
  <dcterms:modified xsi:type="dcterms:W3CDTF">2014-03-28T12:50:02Z</dcterms:modified>
</cp:coreProperties>
</file>