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toras-Evaluación Sustenta..." sheetId="1" r:id="rId4"/>
  </sheets>
  <definedNames/>
  <calcPr/>
  <extLst>
    <ext uri="GoogleSheetsCustomDataVersion2">
      <go:sheetsCustomData xmlns:go="http://customooxmlschemas.google.com/" r:id="rId5" roundtripDataChecksum="EcIebF1+qRNU1j+R0KZfdpCMyClHRdNOaFxK8ZIjeso="/>
    </ext>
  </extLst>
</workbook>
</file>

<file path=xl/sharedStrings.xml><?xml version="1.0" encoding="utf-8"?>
<sst xmlns="http://schemas.openxmlformats.org/spreadsheetml/2006/main" count="279" uniqueCount="189">
  <si>
    <t>DATOS GENERALES</t>
  </si>
  <si>
    <t>DIVERSIDAD BIOCULTURAL</t>
  </si>
  <si>
    <t>DESPERDICIO DE ALIMENTOS</t>
  </si>
  <si>
    <t>EQUIDAD ECONÓMICA</t>
  </si>
  <si>
    <t>VIABILIDAD ECONÓMICA</t>
  </si>
  <si>
    <t>PRODUCTOS INOCUOS</t>
  </si>
  <si>
    <t>CLIMA ORGANIZACIONAL</t>
  </si>
  <si>
    <t>EQUIDAD DE GÉNERO</t>
  </si>
  <si>
    <t>TRANSPARENCIA DE LA PRODUCCIÓN</t>
  </si>
  <si>
    <t>TRANSPARENCIA DEL FUNCIONAMIENTO DE LA RED</t>
  </si>
  <si>
    <t>GOBERNANZA</t>
  </si>
  <si>
    <t>APRENDIZAJE Y CAPACITACIÓN</t>
  </si>
  <si>
    <t>COLABORACIÓN</t>
  </si>
  <si>
    <t>COLABORACIÓN CON OTRAS ORGANIZACIONES</t>
  </si>
  <si>
    <t>CREACIÓN DE NUEVAS RAA</t>
  </si>
  <si>
    <t>Nombre de la RAA en que participa</t>
  </si>
  <si>
    <t>Edades de las gestoras entrevistadas</t>
  </si>
  <si>
    <t>¿La red realiza actividades para promover el conocimiento y uso de la diversidad biocultural?</t>
  </si>
  <si>
    <t>¿Han adquirido equipos o consumibles con el fin de evitar el desperdicio de alimentos en la red?</t>
  </si>
  <si>
    <t>¿Cuáles?</t>
  </si>
  <si>
    <t xml:space="preserve">¿La red cuenta con mecanismos para evitar el desperdicio de los alimentos que no logran ser comercializados durante el día de venta? </t>
  </si>
  <si>
    <t>¿Cuál es el valor promedio de la remuneración que recibes por trabajar una hora en la red? Si no hay un monto exacto, menciona un valor promedio.</t>
  </si>
  <si>
    <t>¿Cuánto les parecería justo ganar por hora de trabajo</t>
  </si>
  <si>
    <t>¿Cuántas horas son necesarias al mes para sostener la red?</t>
  </si>
  <si>
    <t>Remuneraciones al trabajo</t>
  </si>
  <si>
    <t>Otros gastos</t>
  </si>
  <si>
    <t xml:space="preserve"> ¿Cuánto cuesta, mensualmente, el funcionamiento de la red, incluyendo el valor óptimo por su trabajo?</t>
  </si>
  <si>
    <t>¿Cuánto es el ingreso mensual de la red?</t>
  </si>
  <si>
    <t>De este, ¿qué porcentaje proviene de la propia red?</t>
  </si>
  <si>
    <t>¿Cómo se generan estos ingresos?</t>
  </si>
  <si>
    <t>¿Qué porcentaje proviene de fuentes externas (apoyos de gobierno, ONG, donaciones)?</t>
  </si>
  <si>
    <t>¿De dónde vienen estos ingresos?</t>
  </si>
  <si>
    <t>Diferencia entre costo de operación justo e ingresos reales</t>
  </si>
  <si>
    <t>Si aplica y mientras manipulan alimentos, ¿cuáles de las siguientes acciones realizan?</t>
  </si>
  <si>
    <t>Si aplica y mientras manipulan alimentos, ¿cuáles de las siguientes acciones realizan?/Lavado de manos constante</t>
  </si>
  <si>
    <t>Si aplica y mientras manipulan alimentos, ¿cuáles de las siguientes acciones realizan?/Desinfección (más que limpieza) de superficies y utensilios que entran en contacto con los alimentos</t>
  </si>
  <si>
    <t>Si aplica y mientras manipulan alimentos, ¿cuáles de las siguientes acciones realizan?/Utilización de recipientes y materiales para proteger los alimentos del contacto con plagas</t>
  </si>
  <si>
    <t>Si aplica, ¿cuentan con los espacios, equipos y utensilios que les permitan separar los alimentos crudos de los cocinados?</t>
  </si>
  <si>
    <t>Mientras preparan o transportan alimentos ¿cuáles de las siguientes acciones realizan?</t>
  </si>
  <si>
    <t>Mientras preparan o transportan alimentos ¿cuáles de las siguientes acciones realizan?/Los alimentos no se almacenan por más tiempo del adecuado (incluso en el refrigerador)</t>
  </si>
  <si>
    <t>Mientras preparan o transportan alimentos ¿cuáles de las siguientes acciones realizan?/En productos que necesitan refrigeración se mantiene un control de la temperatura (&lt;5°C) en el punto de venta</t>
  </si>
  <si>
    <t>¿Te identificas con algunas de las siguientes afirmaciones?/Me gustaría que la carga de trabajo fuera menor</t>
  </si>
  <si>
    <t>¿Te identificas con algunas de las siguientes afirmaciones?/Me gustaría que la distribución de tareas en la red fuera más clara</t>
  </si>
  <si>
    <t>¿Te identificas con algunas de las siguientes afirmaciones?/Siento que no existen los espacios y tiempos adecuados para expresar mis opiniones y necesidades</t>
  </si>
  <si>
    <t>¿Te identificas con algunas de las siguientes afirmaciones?/No me siento con la posibilidad de decidir cuándo descansar</t>
  </si>
  <si>
    <t>¿Te identificas con algunas de las siguientes afirmaciones?/Siento que mis habilidades no son aprovechadas por la red</t>
  </si>
  <si>
    <t>¿Te identificas con algunas de las siguientes afirmaciones?/No me siento apoyada por mis compañeras de la red</t>
  </si>
  <si>
    <t>¿Te identificas con algunas de las siguientes afirmaciones?/En ocasiones, las participantes de la red se faltan el respeto entre sí</t>
  </si>
  <si>
    <t>¿Te identificas con algunas de las siguientes afirmaciones?/En ocasiones, las participantes de la red, se violentan entre sí</t>
  </si>
  <si>
    <t>¿Te identificas con algunas de las siguientes afirmaciones?/Siento que mi trabajo no es reconocido por las demás participantes</t>
  </si>
  <si>
    <t>¿Te identificas con algunas de las siguientes afirmaciones?/Siento que no recibo una remuneración justa por mi trabajo</t>
  </si>
  <si>
    <t>¿Te identificas con algunas de las siguientes afirmaciones?/Siento que el trabajo afecta mi vida personal</t>
  </si>
  <si>
    <t>¿Te identificas con algunas de las siguientes afirmaciones?/Ninguna de la anteriores</t>
  </si>
  <si>
    <t>¿La red cuenta con una comisión de equidad de género y/o realiza acciones para promover la equidad en la organización (espacios de reflexión, sensibilización, talleres, etc.)?</t>
  </si>
  <si>
    <t>¿La red usa lenguaje no discriminatorio en su comunicación interna y pública?</t>
  </si>
  <si>
    <t>¿Consideran que las mujeres tienen el mismo peso que los hombres en los espacios de toma de decisión?</t>
  </si>
  <si>
    <t>¿La red realiza acciones que permiten a las personas tener un balance entre su vida personal y el trabajo en la red?</t>
  </si>
  <si>
    <t>¿La red cuenta con un protocolo de actuación para prevenir, detectar y actuar en caso de violencia hacia las mujeres?</t>
  </si>
  <si>
    <t>¿Hombres y mujeres reciben la misma remuneración por el mismo trabajo?</t>
  </si>
  <si>
    <t>¿Existe alguna barrera para que las mujeres sean gestoras de la red?</t>
  </si>
  <si>
    <t>¿Cuál?</t>
  </si>
  <si>
    <t>¿Existe alguna barrera para que las mujeres sean productoras de la red?</t>
  </si>
  <si>
    <t>¿Consideran que en la red existe discriminación o violencia en las relaciones entre hombres y mujeres?</t>
  </si>
  <si>
    <t>¿La red cuenta con un mecanismo para conocer los procesos productivos de las productoras que participan?</t>
  </si>
  <si>
    <t>¿Cómo se aseguran de que las productoras tienen prácticas sustentables de producción?</t>
  </si>
  <si>
    <t>¿Cada cuánto se aplica el mecanismo para monitorear los procesos de producción?</t>
  </si>
  <si>
    <t>¿Qué porcentaje de las productoras que comercializan sus productos en la red han pasado por este mecanismo?</t>
  </si>
  <si>
    <t>¿Quiénes participan en la aplicación del mecanismo?</t>
  </si>
  <si>
    <t>¿La información generada con la aplicación del mecanismo es pública y cualquier participante de la red puede acceder a ella?</t>
  </si>
  <si>
    <t>¿La red cuenta con mecanismos o realiza acciones para hacer accesible la información sobre el funcionamiento básico de la red?</t>
  </si>
  <si>
    <t>¿Por qué?</t>
  </si>
  <si>
    <t xml:space="preserve">¿Qué tipos de información sobre el funcionamiento de la red se publican? </t>
  </si>
  <si>
    <t>¿Qué tipos de información sobre el funcionamiento de la red se publican? /Flujos económicos</t>
  </si>
  <si>
    <t>¿Qué tipos de información sobre el funcionamiento de la red se publican? /Sistemas de funcionamiento logístico</t>
  </si>
  <si>
    <t>¿Qué tipos de información sobre el funcionamiento de la red se publican? /Beneficios generados por la red</t>
  </si>
  <si>
    <t>¿Qué tipos de información sobre el funcionamiento de la red se publican? /Otra</t>
  </si>
  <si>
    <t>¿Qué tan accesible es la información que publica la red?</t>
  </si>
  <si>
    <t xml:space="preserve">¿La red cuenta con mecanismos para la toma de decisiones colectiva sobre aspectos fundamentales de la red (asambleas, consultas, etc.)? </t>
  </si>
  <si>
    <t>¿Quiénes participan en estos espacios?</t>
  </si>
  <si>
    <t>¿Cada cuánto se llevan a cabo estos espacios-procesos para la toma de decisiones?</t>
  </si>
  <si>
    <t>Señala las afirmaciones que se cumplen durante la toma de decisiones</t>
  </si>
  <si>
    <t>Señala las afirmaciones que se cumplen durante la toma de decisiones/Las participantes cuentan con la información necesaria para la toma de decisiones</t>
  </si>
  <si>
    <t>Señala las afirmaciones que se cumplen durante la toma de decisiones/Los mecanismos de toma de decisiones consideran y atienden los desequilibrios de poder en la toma de decisiones</t>
  </si>
  <si>
    <t>Señala las afirmaciones que se cumplen durante la toma de decisiones/Existen mecanismos que permiten monitorear el cumplimiento de los acuerdos alcanzados</t>
  </si>
  <si>
    <t>¿La red cuenta con mecanismos para recibir y atender las quejas de sus participantes?</t>
  </si>
  <si>
    <t>¿La red cuenta con mecanismos para la resolución de conflictos  a través del diálogo colaborativo?</t>
  </si>
  <si>
    <t>¿La red ha realizado actividades públicas de reflexión-aprendizaje para las participantes de la red (conversatorios, presentaciones, talleres, etc.)?</t>
  </si>
  <si>
    <t>¿Sobre qué temas?</t>
  </si>
  <si>
    <t>¿Cuántas actividades de este tipo han realizado en el último año?</t>
  </si>
  <si>
    <t>¿En promedio, cuántas personas suelen participar en estas actividades?</t>
  </si>
  <si>
    <t>¿La red ofrece capacitaciones para que las productoras mejoren sus proyectos de producción?</t>
  </si>
  <si>
    <t>¿La red ofrece capacitaciones para que las gestoras mejoren su trabajo?</t>
  </si>
  <si>
    <t>¿La red genera espacios de encuentro e intercambio de saberes, insumos, etc. entre sus participantes?</t>
  </si>
  <si>
    <t>¿La red participa en procesos de investigación-acción que ayuden a mejorar su desempeño?</t>
  </si>
  <si>
    <t>¿Existen espacios de colaboración entre productoras y consumidoras? (trabajo colectivo, financiamiento colectivo, intercambio de saberes, etc.)?</t>
  </si>
  <si>
    <t>¿De qué formas se realiza la colaboración entre productoras y consumidoras?/Las consumidoras aportan trabajo a los proyectos productivos</t>
  </si>
  <si>
    <t>¿De qué formas se realiza la colaboración entre productoras y consumidoras?/Las consumidoras financian por adelantado la producción</t>
  </si>
  <si>
    <t>¿De qué formas se realiza la colaboración entre productoras y consumidoras?/Consumidoras y productoras intercambian información útil y se solidarizan entre sí para resolver sus problemáticas o necesidades</t>
  </si>
  <si>
    <t>¿En el último año, cuántas actividades de colaboración entre productoras y consumidoras han tenido lugar?</t>
  </si>
  <si>
    <t>¿La red ha colaborado con otras organizaciones?</t>
  </si>
  <si>
    <t>¿Con cuántas organizaciones ha colaborado en el último año?</t>
  </si>
  <si>
    <t>¿A lo largo de su historia con qué objetivo la red ha colaborado con otras organizaciones?/Intercambio de saberes</t>
  </si>
  <si>
    <t>¿A lo largo de su historia con qué objetivo la red ha colaborado con otras organizaciones?/Financiamiento</t>
  </si>
  <si>
    <t>¿A lo largo de su historia con qué objetivo la red ha colaborado con otras organizaciones?/Préstamo de equipos e inmuebles</t>
  </si>
  <si>
    <t>¿A lo largo de su historia con qué objetivo la red ha colaborado con otras organizaciones?/Impulsar actividades conjuntas de difusión o incidencia</t>
  </si>
  <si>
    <t>¿A lo largo de su historia con qué objetivo la red ha colaborado con otras organizaciones?/Promueve actividades conjuntas de ahorro o adquisición de bienes colectivos</t>
  </si>
  <si>
    <t>¿A lo largo de su historia con qué objetivo la red ha colaborado con otras organizaciones?/Otros</t>
  </si>
  <si>
    <t>¿Con qué tipo de organizaciones hay mayor interés por colaborar?/Gobierno</t>
  </si>
  <si>
    <t>¿Con qué tipo de organizaciones hay mayor interés por colaborar?/ONG nacionales</t>
  </si>
  <si>
    <t>¿Con qué tipo de organizaciones hay mayor interés por colaborar?/ONG internacionales</t>
  </si>
  <si>
    <t>¿Con qué tipo de organizaciones hay mayor interés por colaborar?/Otras RAA</t>
  </si>
  <si>
    <t>¿Con qué tipo de organizaciones hay mayor interés por colaborar?/Otras organizaciones de la economía solidaria</t>
  </si>
  <si>
    <t>¿Con qué tipo de organizaciones hay mayor interés por colaborar?/Otras</t>
  </si>
  <si>
    <t>¿Con qué objetivos les gustaría colaborar con otras organizaciones?/Financiamiento</t>
  </si>
  <si>
    <t>¿Con qué objetivos les gustaría colaborar con otras organizaciones?/Capacitación e intercambio de saberes</t>
  </si>
  <si>
    <t>¿Con qué objetivos les gustaría colaborar con otras organizaciones?/Intercambios económicos</t>
  </si>
  <si>
    <t>¿La red realiza acciones para facilitar el desarrollo de nuevas redes alimentarias alternativas?</t>
  </si>
  <si>
    <t>¿Qué actividades realiza la red para el desarrollo de nuevas redes alimentarias alternativas?</t>
  </si>
  <si>
    <t>¿Qué actividades realiza la red para el desarrollo de nuevas redes alimentarias alternativas?/Realiza y publica manuales</t>
  </si>
  <si>
    <t>¿Qué actividades realiza la red para el desarrollo de nuevas redes alimentarias alternativas?/Talleres para otras organizaciones</t>
  </si>
  <si>
    <t>¿Qué actividades realiza la red para el desarrollo de nuevas redes alimentarias alternativas?/Asesoría y acompañamiento</t>
  </si>
  <si>
    <t>¿Qué actividades realiza la red para el desarrollo de nuevas redes alimentarias alternativas?/Ha creado nuevas redes</t>
  </si>
  <si>
    <t>¿Cuántas redes nuevas ha creado o ayudado a crear la iniciativa?</t>
  </si>
  <si>
    <t>Mercado Alternativo de Tlalpan</t>
  </si>
  <si>
    <t>29 y 24</t>
  </si>
  <si>
    <t>Sí, al menos 3 actividades al año</t>
  </si>
  <si>
    <t>No</t>
  </si>
  <si>
    <t>Cuotas a productorxs y anualidad</t>
  </si>
  <si>
    <t>Subsidios de gobierno federal y estatal. Jóvenes construyendo el futuro, Empleos Verde</t>
  </si>
  <si>
    <t>No aplica</t>
  </si>
  <si>
    <t>Cuenta con una comisión y realiza acciones.</t>
  </si>
  <si>
    <t>Sí, en los dos ámbitos</t>
  </si>
  <si>
    <t>Siempre</t>
  </si>
  <si>
    <t>Sí realiza</t>
  </si>
  <si>
    <t>No, pero ha realizado acciones cuando ha ocurrido violencia</t>
  </si>
  <si>
    <t>Sí</t>
  </si>
  <si>
    <t>Sí, pero es marginal</t>
  </si>
  <si>
    <t>Cada dos-cuatro años</t>
  </si>
  <si>
    <t>Entre el 75 y el 99%</t>
  </si>
  <si>
    <t>Gestoras, otras productoras y/o consumidoras</t>
  </si>
  <si>
    <t>Sí, si se solicita</t>
  </si>
  <si>
    <t xml:space="preserve">Reuniones trimestrales, información disponible en internet, transparencia de proyectos especiales </t>
  </si>
  <si>
    <t>Flujos económicos Sistemas de funcionamiento logístico Beneficios generados por la red</t>
  </si>
  <si>
    <t>La información se hace pública anualmente a través de un documento o un evento</t>
  </si>
  <si>
    <t>Gestoras y productoras</t>
  </si>
  <si>
    <t>Entre 2 y 6 veces al año</t>
  </si>
  <si>
    <t>Las participantes cuentan con la información necesaria para la toma de decisiones Existen mecanismos que permiten monitorear el cumplimiento de los acuerdos alcanzados</t>
  </si>
  <si>
    <t>No, pero están en desarrollo</t>
  </si>
  <si>
    <t xml:space="preserve">Dos encuentros de productores que permiten intercambio. Talleres sobre soberanía alimentaria, historia de los volcanes. Consumidorxs dan talleres de barro, de bebidas tradicionales, arte. Recorridos geológicos </t>
  </si>
  <si>
    <t>Más de seis</t>
  </si>
  <si>
    <t>Entre 5 y 29 personas</t>
  </si>
  <si>
    <t>Existe una estrecha colaboración que sucede cotidianamente</t>
  </si>
  <si>
    <t>Al menos cinco</t>
  </si>
  <si>
    <t>Construcción de conocimientos nuevos con investigadorxs</t>
  </si>
  <si>
    <t>Asesoría y acompañamiento Talleres para otras organizaciones Ha creado nuevas redes</t>
  </si>
  <si>
    <t>Una o dos</t>
  </si>
  <si>
    <t>La Imposible</t>
  </si>
  <si>
    <t>33, 36, 37</t>
  </si>
  <si>
    <t xml:space="preserve">Distribuirnos los productos </t>
  </si>
  <si>
    <t xml:space="preserve">Sobreprecio </t>
  </si>
  <si>
    <t>No sé si cuenten las rifas,antes teníamos pero ya no (auto, Javier, dinero del gobierno)</t>
  </si>
  <si>
    <t>Desinfección (más que limpieza) de superficies y utensilios que entran en contacto con los alimentos Utilización de recipientes y materiales para proteger los alimentos del contacto con plagas</t>
  </si>
  <si>
    <t>Los alimentos no se almacenan por más tiempo del adecuado (incluso en el refrigerador) En productos que necesitan refrigeración se mantiene un control de la temperatura (&lt;5°C) en el punto de venta</t>
  </si>
  <si>
    <t>No cuenta con una comisión pero realiza acciones</t>
  </si>
  <si>
    <t>Sólo se aplica una vez</t>
  </si>
  <si>
    <t xml:space="preserve">Informe económico y de actividades, infografías, charlas, en redes sociales, en los correos. El chat de La Imposible también es un espacio de transparencia y de comunicación directa entre todos los participantes </t>
  </si>
  <si>
    <t>Flujos económicos Sistemas de funcionamiento logístico Beneficios generados por la red Otra</t>
  </si>
  <si>
    <t xml:space="preserve">Sobre los productorxs y sobre los productos 
</t>
  </si>
  <si>
    <t>Las participantes cuentan con la información necesaria para la toma de decisiones Los mecanismos de toma de decisiones consideran y atienden los desequilibrios de poder en la toma de decisiones Existen mecanismos que permiten monitorear el cumplimiento de los acuerdos alcanzados</t>
  </si>
  <si>
    <t>No, pero están en desarrollo / los conflictos son solucionados por las gestoras</t>
  </si>
  <si>
    <t>Replicación de RAA, en general sobre los beneficios de las RAA</t>
  </si>
  <si>
    <t>Entre una y seis</t>
  </si>
  <si>
    <t>Talleres para otras organizaciones Realiza y publica manuales Asesoría y acompañamiento</t>
  </si>
  <si>
    <t>Tres o más</t>
  </si>
  <si>
    <t>Colectivo Zacahuitzco</t>
  </si>
  <si>
    <t>51, 56, 64</t>
  </si>
  <si>
    <t>Sí, entre 1 y 2 actividades al año</t>
  </si>
  <si>
    <t xml:space="preserve">Las compran o las reparten los productos </t>
  </si>
  <si>
    <t xml:space="preserve">Sobreprecio de productos </t>
  </si>
  <si>
    <t xml:space="preserve">Ninguna </t>
  </si>
  <si>
    <t>Lavado de manos constante Desinfección (más que limpieza) de superficies y utensilios que entran en contacto con los alimentos Utilización de recipientes y materiales para proteger los alimentos del contacto con plagas</t>
  </si>
  <si>
    <t>No cuenta con una comisión ni realiza acciones</t>
  </si>
  <si>
    <t>En ninguno de los dos ámbitos</t>
  </si>
  <si>
    <t>Sólo las gestoras</t>
  </si>
  <si>
    <t>Porque tenemos un relajo, también pensamos que no les interesa a los consumidores porque son cuestiones internas. Lxs consumidores no se comprometen más allá de hacer su compra</t>
  </si>
  <si>
    <t>Una vez al año</t>
  </si>
  <si>
    <t xml:space="preserve">Manejo de alimentos, Spg. Estos fueron internos </t>
  </si>
  <si>
    <t>Menos de 5 personas</t>
  </si>
  <si>
    <t>Asesoría y acompañamiento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</si>
</sst>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9.0"/>
      <color theme="1"/>
      <name val="Calibri"/>
    </font>
    <font>
      <b/>
      <sz val="9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1" fillId="3" fontId="1" numFmtId="0" xfId="0" applyAlignment="1" applyBorder="1" applyFont="1">
      <alignment horizontal="center"/>
    </xf>
    <xf borderId="3" fillId="4" fontId="1" numFmtId="0" xfId="0" applyAlignment="1" applyBorder="1" applyFill="1" applyFont="1">
      <alignment shrinkToFit="0" wrapText="1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3" fillId="6" fontId="1" numFmtId="0" xfId="0" applyAlignment="1" applyBorder="1" applyFont="1">
      <alignment horizontal="center"/>
    </xf>
    <xf borderId="1" fillId="7" fontId="1" numFmtId="0" xfId="0" applyAlignment="1" applyBorder="1" applyFill="1" applyFont="1">
      <alignment horizontal="center"/>
    </xf>
    <xf borderId="2" fillId="7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18" width="7.14"/>
    <col customWidth="1" min="119" max="123" width="9.14"/>
    <col customWidth="1" min="124" max="124" width="10.0"/>
    <col customWidth="1" min="125" max="125" width="9.14"/>
    <col customWidth="1" min="126" max="126" width="10.14"/>
  </cols>
  <sheetData>
    <row r="1" ht="16.5" customHeight="1">
      <c r="A1" s="1" t="s">
        <v>0</v>
      </c>
      <c r="B1" s="2"/>
      <c r="C1" s="3" t="s">
        <v>1</v>
      </c>
      <c r="D1" s="4" t="s">
        <v>2</v>
      </c>
      <c r="E1" s="2"/>
      <c r="F1" s="2"/>
      <c r="G1" s="2"/>
      <c r="H1" s="5" t="s">
        <v>3</v>
      </c>
      <c r="I1" s="6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7" t="s">
        <v>5</v>
      </c>
      <c r="U1" s="2"/>
      <c r="V1" s="2"/>
      <c r="W1" s="2"/>
      <c r="X1" s="2"/>
      <c r="Y1" s="2"/>
      <c r="Z1" s="2"/>
      <c r="AA1" s="2"/>
      <c r="AB1" s="8" t="s">
        <v>6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9"/>
      <c r="AO1" s="8" t="s">
        <v>7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8" t="s">
        <v>8</v>
      </c>
      <c r="BA1" s="2"/>
      <c r="BB1" s="2"/>
      <c r="BC1" s="2"/>
      <c r="BD1" s="2"/>
      <c r="BE1" s="2"/>
      <c r="BF1" s="2"/>
      <c r="BG1" s="8" t="s">
        <v>9</v>
      </c>
      <c r="BH1" s="2"/>
      <c r="BI1" s="2"/>
      <c r="BJ1" s="2"/>
      <c r="BK1" s="2"/>
      <c r="BL1" s="2"/>
      <c r="BM1" s="2"/>
      <c r="BN1" s="2"/>
      <c r="BO1" s="2"/>
      <c r="BP1" s="2"/>
      <c r="BQ1" s="8" t="s">
        <v>10</v>
      </c>
      <c r="BR1" s="2"/>
      <c r="BS1" s="2"/>
      <c r="BT1" s="2"/>
      <c r="BU1" s="2"/>
      <c r="BV1" s="2"/>
      <c r="BW1" s="2"/>
      <c r="BX1" s="2"/>
      <c r="BY1" s="2"/>
      <c r="BZ1" s="2"/>
      <c r="CA1" s="10" t="s">
        <v>11</v>
      </c>
      <c r="CB1" s="2"/>
      <c r="CC1" s="2"/>
      <c r="CD1" s="2"/>
      <c r="CE1" s="2"/>
      <c r="CF1" s="2"/>
      <c r="CG1" s="2"/>
      <c r="CH1" s="2"/>
      <c r="CI1" s="2"/>
      <c r="CJ1" s="10" t="s">
        <v>12</v>
      </c>
      <c r="CK1" s="2"/>
      <c r="CL1" s="2"/>
      <c r="CM1" s="2"/>
      <c r="CN1" s="2"/>
      <c r="CO1" s="11" t="s">
        <v>13</v>
      </c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10" t="s">
        <v>14</v>
      </c>
      <c r="DH1" s="2"/>
      <c r="DI1" s="2"/>
      <c r="DJ1" s="2"/>
      <c r="DK1" s="2"/>
      <c r="DL1" s="2"/>
      <c r="DM1" s="2"/>
      <c r="DN1" s="2"/>
    </row>
    <row r="2" ht="25.5" customHeight="1">
      <c r="A2" s="12" t="s">
        <v>15</v>
      </c>
      <c r="B2" s="12" t="s">
        <v>16</v>
      </c>
      <c r="C2" s="12" t="s">
        <v>17</v>
      </c>
      <c r="D2" s="12" t="s">
        <v>18</v>
      </c>
      <c r="E2" s="12" t="s">
        <v>19</v>
      </c>
      <c r="F2" s="12" t="s">
        <v>20</v>
      </c>
      <c r="G2" s="12" t="s">
        <v>19</v>
      </c>
      <c r="H2" s="12" t="s">
        <v>21</v>
      </c>
      <c r="I2" s="13" t="s">
        <v>22</v>
      </c>
      <c r="J2" s="13" t="s">
        <v>23</v>
      </c>
      <c r="K2" s="13" t="s">
        <v>24</v>
      </c>
      <c r="L2" s="13" t="s">
        <v>25</v>
      </c>
      <c r="M2" s="12" t="s">
        <v>26</v>
      </c>
      <c r="N2" s="12" t="s">
        <v>27</v>
      </c>
      <c r="O2" s="12" t="s">
        <v>28</v>
      </c>
      <c r="P2" s="12" t="s">
        <v>29</v>
      </c>
      <c r="Q2" s="12" t="s">
        <v>30</v>
      </c>
      <c r="R2" s="12" t="s">
        <v>31</v>
      </c>
      <c r="S2" s="12" t="s">
        <v>32</v>
      </c>
      <c r="T2" s="12" t="s">
        <v>33</v>
      </c>
      <c r="U2" s="12" t="s">
        <v>34</v>
      </c>
      <c r="V2" s="12" t="s">
        <v>35</v>
      </c>
      <c r="W2" s="12" t="s">
        <v>36</v>
      </c>
      <c r="X2" s="12" t="s">
        <v>37</v>
      </c>
      <c r="Y2" s="12" t="s">
        <v>38</v>
      </c>
      <c r="Z2" s="12" t="s">
        <v>39</v>
      </c>
      <c r="AA2" s="12" t="s">
        <v>40</v>
      </c>
      <c r="AB2" s="12" t="s">
        <v>41</v>
      </c>
      <c r="AC2" s="12" t="s">
        <v>42</v>
      </c>
      <c r="AD2" s="12" t="s">
        <v>43</v>
      </c>
      <c r="AE2" s="12" t="s">
        <v>44</v>
      </c>
      <c r="AF2" s="12" t="s">
        <v>45</v>
      </c>
      <c r="AG2" s="12" t="s">
        <v>46</v>
      </c>
      <c r="AH2" s="12" t="s">
        <v>47</v>
      </c>
      <c r="AI2" s="12" t="s">
        <v>48</v>
      </c>
      <c r="AJ2" s="12" t="s">
        <v>49</v>
      </c>
      <c r="AK2" s="12" t="s">
        <v>50</v>
      </c>
      <c r="AL2" s="12" t="s">
        <v>51</v>
      </c>
      <c r="AM2" s="12" t="s">
        <v>52</v>
      </c>
      <c r="AN2" s="12"/>
      <c r="AO2" s="12" t="s">
        <v>53</v>
      </c>
      <c r="AP2" s="12" t="s">
        <v>54</v>
      </c>
      <c r="AQ2" s="12" t="s">
        <v>55</v>
      </c>
      <c r="AR2" s="12" t="s">
        <v>56</v>
      </c>
      <c r="AS2" s="12" t="s">
        <v>57</v>
      </c>
      <c r="AT2" s="12" t="s">
        <v>58</v>
      </c>
      <c r="AU2" s="12" t="s">
        <v>59</v>
      </c>
      <c r="AV2" s="12" t="s">
        <v>60</v>
      </c>
      <c r="AW2" s="12" t="s">
        <v>61</v>
      </c>
      <c r="AX2" s="12" t="s">
        <v>60</v>
      </c>
      <c r="AY2" s="12" t="s">
        <v>62</v>
      </c>
      <c r="AZ2" s="12" t="s">
        <v>63</v>
      </c>
      <c r="BA2" s="12" t="s">
        <v>64</v>
      </c>
      <c r="BB2" s="12" t="s">
        <v>60</v>
      </c>
      <c r="BC2" s="12" t="s">
        <v>65</v>
      </c>
      <c r="BD2" s="12" t="s">
        <v>66</v>
      </c>
      <c r="BE2" s="12" t="s">
        <v>67</v>
      </c>
      <c r="BF2" s="12" t="s">
        <v>68</v>
      </c>
      <c r="BG2" s="12" t="s">
        <v>69</v>
      </c>
      <c r="BH2" s="12" t="s">
        <v>19</v>
      </c>
      <c r="BI2" s="12" t="s">
        <v>70</v>
      </c>
      <c r="BJ2" s="12" t="s">
        <v>71</v>
      </c>
      <c r="BK2" s="12" t="s">
        <v>72</v>
      </c>
      <c r="BL2" s="12" t="s">
        <v>73</v>
      </c>
      <c r="BM2" s="12" t="s">
        <v>74</v>
      </c>
      <c r="BN2" s="12" t="s">
        <v>75</v>
      </c>
      <c r="BO2" s="12" t="s">
        <v>60</v>
      </c>
      <c r="BP2" s="12" t="s">
        <v>76</v>
      </c>
      <c r="BQ2" s="12" t="s">
        <v>77</v>
      </c>
      <c r="BR2" s="12" t="s">
        <v>70</v>
      </c>
      <c r="BS2" s="12" t="s">
        <v>78</v>
      </c>
      <c r="BT2" s="12" t="s">
        <v>79</v>
      </c>
      <c r="BU2" s="12" t="s">
        <v>80</v>
      </c>
      <c r="BV2" s="12" t="s">
        <v>81</v>
      </c>
      <c r="BW2" s="12" t="s">
        <v>82</v>
      </c>
      <c r="BX2" s="12" t="s">
        <v>83</v>
      </c>
      <c r="BY2" s="12" t="s">
        <v>84</v>
      </c>
      <c r="BZ2" s="12" t="s">
        <v>85</v>
      </c>
      <c r="CA2" s="12" t="s">
        <v>86</v>
      </c>
      <c r="CB2" s="12" t="s">
        <v>87</v>
      </c>
      <c r="CC2" s="12" t="s">
        <v>70</v>
      </c>
      <c r="CD2" s="12" t="s">
        <v>88</v>
      </c>
      <c r="CE2" s="12" t="s">
        <v>89</v>
      </c>
      <c r="CF2" s="12" t="s">
        <v>90</v>
      </c>
      <c r="CG2" s="12" t="s">
        <v>91</v>
      </c>
      <c r="CH2" s="12" t="s">
        <v>92</v>
      </c>
      <c r="CI2" s="12" t="s">
        <v>93</v>
      </c>
      <c r="CJ2" s="12" t="s">
        <v>94</v>
      </c>
      <c r="CK2" s="12" t="s">
        <v>95</v>
      </c>
      <c r="CL2" s="12" t="s">
        <v>96</v>
      </c>
      <c r="CM2" s="12" t="s">
        <v>97</v>
      </c>
      <c r="CN2" s="12" t="s">
        <v>98</v>
      </c>
      <c r="CO2" s="12" t="s">
        <v>99</v>
      </c>
      <c r="CP2" s="12" t="s">
        <v>100</v>
      </c>
      <c r="CQ2" s="12" t="s">
        <v>101</v>
      </c>
      <c r="CR2" s="12" t="s">
        <v>102</v>
      </c>
      <c r="CS2" s="12" t="s">
        <v>103</v>
      </c>
      <c r="CT2" s="12" t="s">
        <v>104</v>
      </c>
      <c r="CU2" s="12" t="s">
        <v>105</v>
      </c>
      <c r="CV2" s="12" t="s">
        <v>106</v>
      </c>
      <c r="CW2" s="12" t="s">
        <v>19</v>
      </c>
      <c r="CX2" s="12" t="s">
        <v>107</v>
      </c>
      <c r="CY2" s="12" t="s">
        <v>108</v>
      </c>
      <c r="CZ2" s="12" t="s">
        <v>109</v>
      </c>
      <c r="DA2" s="12" t="s">
        <v>110</v>
      </c>
      <c r="DB2" s="12" t="s">
        <v>111</v>
      </c>
      <c r="DC2" s="12" t="s">
        <v>112</v>
      </c>
      <c r="DD2" s="12" t="s">
        <v>113</v>
      </c>
      <c r="DE2" s="12" t="s">
        <v>114</v>
      </c>
      <c r="DF2" s="12" t="s">
        <v>115</v>
      </c>
      <c r="DG2" s="12" t="s">
        <v>116</v>
      </c>
      <c r="DH2" s="12" t="s">
        <v>70</v>
      </c>
      <c r="DI2" s="12" t="s">
        <v>117</v>
      </c>
      <c r="DJ2" s="12" t="s">
        <v>118</v>
      </c>
      <c r="DK2" s="12" t="s">
        <v>119</v>
      </c>
      <c r="DL2" s="12" t="s">
        <v>120</v>
      </c>
      <c r="DM2" s="12" t="s">
        <v>121</v>
      </c>
      <c r="DN2" s="12" t="s">
        <v>122</v>
      </c>
      <c r="DO2" s="12"/>
      <c r="DP2" s="12"/>
      <c r="DQ2" s="12"/>
      <c r="DR2" s="12"/>
      <c r="DS2" s="12"/>
      <c r="DT2" s="12"/>
      <c r="DU2" s="12"/>
      <c r="DV2" s="12"/>
    </row>
    <row r="3" ht="25.5" customHeight="1">
      <c r="A3" s="12" t="s">
        <v>123</v>
      </c>
      <c r="B3" s="12" t="s">
        <v>124</v>
      </c>
      <c r="C3" s="14" t="s">
        <v>125</v>
      </c>
      <c r="D3" s="12" t="s">
        <v>126</v>
      </c>
      <c r="E3" s="12"/>
      <c r="F3" s="12" t="s">
        <v>126</v>
      </c>
      <c r="G3" s="14"/>
      <c r="H3" s="12">
        <v>98.0</v>
      </c>
      <c r="I3" s="12">
        <v>98.0</v>
      </c>
      <c r="J3" s="12">
        <v>160.0</v>
      </c>
      <c r="K3" s="12">
        <f t="shared" ref="K3:K5" si="1">H3*J3</f>
        <v>15680</v>
      </c>
      <c r="L3" s="12">
        <f>M3-K3</f>
        <v>14320</v>
      </c>
      <c r="M3" s="12">
        <v>30000.0</v>
      </c>
      <c r="N3" s="12">
        <v>39000.0</v>
      </c>
      <c r="O3" s="12">
        <v>83.0</v>
      </c>
      <c r="P3" s="12" t="s">
        <v>127</v>
      </c>
      <c r="Q3" s="12">
        <v>7500.0</v>
      </c>
      <c r="R3" s="12" t="s">
        <v>128</v>
      </c>
      <c r="S3" s="12">
        <f t="shared" ref="S3:S5" si="2">N3-M3</f>
        <v>9000</v>
      </c>
      <c r="T3" s="12" t="s">
        <v>129</v>
      </c>
      <c r="U3" s="12"/>
      <c r="V3" s="12"/>
      <c r="W3" s="12"/>
      <c r="X3" s="12"/>
      <c r="Y3" s="12"/>
      <c r="Z3" s="12"/>
      <c r="AA3" s="12"/>
      <c r="AB3" s="12">
        <v>1.0</v>
      </c>
      <c r="AC3" s="12">
        <v>0.0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1.0</v>
      </c>
      <c r="AL3" s="12">
        <v>0.0</v>
      </c>
      <c r="AM3" s="12"/>
      <c r="AN3" s="12">
        <f t="shared" ref="AN3:AN5" si="3">sum(AB3:AK3)</f>
        <v>2</v>
      </c>
      <c r="AO3" s="12" t="s">
        <v>130</v>
      </c>
      <c r="AP3" s="12" t="s">
        <v>131</v>
      </c>
      <c r="AQ3" s="12" t="s">
        <v>132</v>
      </c>
      <c r="AR3" s="12" t="s">
        <v>133</v>
      </c>
      <c r="AS3" s="12" t="s">
        <v>134</v>
      </c>
      <c r="AT3" s="12" t="s">
        <v>135</v>
      </c>
      <c r="AU3" s="12" t="s">
        <v>126</v>
      </c>
      <c r="AV3" s="12"/>
      <c r="AW3" s="12" t="s">
        <v>126</v>
      </c>
      <c r="AX3" s="12"/>
      <c r="AY3" s="12" t="s">
        <v>136</v>
      </c>
      <c r="AZ3" s="12" t="s">
        <v>135</v>
      </c>
      <c r="BA3" s="12"/>
      <c r="BB3" s="12"/>
      <c r="BC3" s="12" t="s">
        <v>137</v>
      </c>
      <c r="BD3" s="12" t="s">
        <v>138</v>
      </c>
      <c r="BE3" s="12" t="s">
        <v>139</v>
      </c>
      <c r="BF3" s="12" t="s">
        <v>140</v>
      </c>
      <c r="BG3" s="12" t="s">
        <v>135</v>
      </c>
      <c r="BH3" s="12" t="s">
        <v>141</v>
      </c>
      <c r="BI3" s="12"/>
      <c r="BJ3" s="12" t="s">
        <v>142</v>
      </c>
      <c r="BK3" s="12">
        <v>1.0</v>
      </c>
      <c r="BL3" s="12">
        <v>1.0</v>
      </c>
      <c r="BM3" s="12">
        <v>1.0</v>
      </c>
      <c r="BN3" s="12">
        <v>0.0</v>
      </c>
      <c r="BO3" s="12"/>
      <c r="BP3" s="12" t="s">
        <v>143</v>
      </c>
      <c r="BQ3" s="12" t="s">
        <v>135</v>
      </c>
      <c r="BR3" s="12"/>
      <c r="BS3" s="12" t="s">
        <v>144</v>
      </c>
      <c r="BT3" s="12" t="s">
        <v>145</v>
      </c>
      <c r="BU3" s="12" t="s">
        <v>146</v>
      </c>
      <c r="BV3" s="12">
        <v>1.0</v>
      </c>
      <c r="BW3" s="12">
        <v>0.0</v>
      </c>
      <c r="BX3" s="12">
        <v>1.0</v>
      </c>
      <c r="BY3" s="12" t="s">
        <v>147</v>
      </c>
      <c r="BZ3" s="12" t="s">
        <v>135</v>
      </c>
      <c r="CA3" s="12" t="s">
        <v>135</v>
      </c>
      <c r="CB3" s="12" t="s">
        <v>148</v>
      </c>
      <c r="CC3" s="12"/>
      <c r="CD3" s="12" t="s">
        <v>149</v>
      </c>
      <c r="CE3" s="12" t="s">
        <v>150</v>
      </c>
      <c r="CF3" s="12" t="s">
        <v>126</v>
      </c>
      <c r="CG3" s="12" t="s">
        <v>135</v>
      </c>
      <c r="CH3" s="12" t="s">
        <v>135</v>
      </c>
      <c r="CI3" s="12" t="s">
        <v>135</v>
      </c>
      <c r="CJ3" s="12" t="s">
        <v>135</v>
      </c>
      <c r="CK3" s="12">
        <v>1.0</v>
      </c>
      <c r="CL3" s="12">
        <v>0.0</v>
      </c>
      <c r="CM3" s="12">
        <v>1.0</v>
      </c>
      <c r="CN3" s="12" t="s">
        <v>151</v>
      </c>
      <c r="CO3" s="12" t="s">
        <v>135</v>
      </c>
      <c r="CP3" s="12" t="s">
        <v>152</v>
      </c>
      <c r="CQ3" s="12">
        <v>1.0</v>
      </c>
      <c r="CR3" s="12">
        <v>0.0</v>
      </c>
      <c r="CS3" s="12">
        <v>1.0</v>
      </c>
      <c r="CT3" s="12">
        <v>1.0</v>
      </c>
      <c r="CU3" s="12">
        <v>0.0</v>
      </c>
      <c r="CV3" s="12">
        <v>1.0</v>
      </c>
      <c r="CW3" s="12" t="s">
        <v>153</v>
      </c>
      <c r="CX3" s="12">
        <v>1.0</v>
      </c>
      <c r="CY3" s="12">
        <v>1.0</v>
      </c>
      <c r="CZ3" s="12">
        <v>1.0</v>
      </c>
      <c r="DA3" s="12">
        <v>1.0</v>
      </c>
      <c r="DB3" s="12">
        <v>0.0</v>
      </c>
      <c r="DC3" s="12">
        <v>0.0</v>
      </c>
      <c r="DD3" s="12">
        <v>0.0</v>
      </c>
      <c r="DE3" s="12">
        <v>1.0</v>
      </c>
      <c r="DF3" s="12">
        <v>0.0</v>
      </c>
      <c r="DG3" s="12" t="s">
        <v>135</v>
      </c>
      <c r="DH3" s="12"/>
      <c r="DI3" s="12" t="s">
        <v>154</v>
      </c>
      <c r="DJ3" s="12">
        <v>0.0</v>
      </c>
      <c r="DK3" s="12">
        <v>1.0</v>
      </c>
      <c r="DL3" s="12">
        <v>1.0</v>
      </c>
      <c r="DM3" s="12">
        <v>1.0</v>
      </c>
      <c r="DN3" s="12" t="s">
        <v>155</v>
      </c>
      <c r="DO3" s="12"/>
      <c r="DP3" s="12"/>
      <c r="DQ3" s="12"/>
      <c r="DR3" s="12"/>
      <c r="DS3" s="12"/>
      <c r="DT3" s="12"/>
      <c r="DU3" s="12"/>
      <c r="DV3" s="15"/>
    </row>
    <row r="4" ht="25.5" customHeight="1">
      <c r="A4" s="12" t="s">
        <v>156</v>
      </c>
      <c r="B4" s="12" t="s">
        <v>157</v>
      </c>
      <c r="C4" s="12" t="s">
        <v>126</v>
      </c>
      <c r="D4" s="12" t="s">
        <v>126</v>
      </c>
      <c r="E4" s="12"/>
      <c r="F4" s="12" t="s">
        <v>135</v>
      </c>
      <c r="G4" s="14" t="s">
        <v>158</v>
      </c>
      <c r="H4" s="12">
        <v>66.0</v>
      </c>
      <c r="I4" s="12">
        <v>187.5</v>
      </c>
      <c r="J4" s="12">
        <v>162.0</v>
      </c>
      <c r="K4" s="12">
        <f t="shared" si="1"/>
        <v>10692</v>
      </c>
      <c r="L4" s="12">
        <v>3000.0</v>
      </c>
      <c r="M4" s="12">
        <v>33000.0</v>
      </c>
      <c r="N4" s="12">
        <v>14420.0</v>
      </c>
      <c r="O4" s="12">
        <v>100.0</v>
      </c>
      <c r="P4" s="12" t="s">
        <v>159</v>
      </c>
      <c r="Q4" s="12">
        <v>0.0</v>
      </c>
      <c r="R4" s="12" t="s">
        <v>160</v>
      </c>
      <c r="S4" s="12">
        <f t="shared" si="2"/>
        <v>-18580</v>
      </c>
      <c r="T4" s="12" t="s">
        <v>161</v>
      </c>
      <c r="U4" s="12">
        <v>0.0</v>
      </c>
      <c r="V4" s="12">
        <v>1.0</v>
      </c>
      <c r="W4" s="12">
        <v>1.0</v>
      </c>
      <c r="X4" s="12" t="s">
        <v>135</v>
      </c>
      <c r="Y4" s="12" t="s">
        <v>162</v>
      </c>
      <c r="Z4" s="12">
        <v>1.0</v>
      </c>
      <c r="AA4" s="12">
        <v>1.0</v>
      </c>
      <c r="AB4" s="12">
        <v>0.0</v>
      </c>
      <c r="AC4" s="12">
        <v>0.0</v>
      </c>
      <c r="AD4" s="12">
        <v>1.0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0.0</v>
      </c>
      <c r="AK4" s="12">
        <v>0.0</v>
      </c>
      <c r="AL4" s="12">
        <v>1.0</v>
      </c>
      <c r="AM4" s="12"/>
      <c r="AN4" s="12">
        <f t="shared" si="3"/>
        <v>1</v>
      </c>
      <c r="AO4" s="12" t="s">
        <v>163</v>
      </c>
      <c r="AP4" s="12" t="s">
        <v>131</v>
      </c>
      <c r="AQ4" s="12" t="s">
        <v>132</v>
      </c>
      <c r="AR4" s="12" t="s">
        <v>133</v>
      </c>
      <c r="AS4" s="12" t="s">
        <v>134</v>
      </c>
      <c r="AT4" s="12" t="s">
        <v>135</v>
      </c>
      <c r="AU4" s="12" t="s">
        <v>126</v>
      </c>
      <c r="AV4" s="12"/>
      <c r="AW4" s="12" t="s">
        <v>126</v>
      </c>
      <c r="AX4" s="12"/>
      <c r="AY4" s="12" t="s">
        <v>136</v>
      </c>
      <c r="AZ4" s="12" t="s">
        <v>135</v>
      </c>
      <c r="BA4" s="12"/>
      <c r="BB4" s="12"/>
      <c r="BC4" s="12" t="s">
        <v>164</v>
      </c>
      <c r="BD4" s="12" t="s">
        <v>138</v>
      </c>
      <c r="BE4" s="12" t="s">
        <v>139</v>
      </c>
      <c r="BF4" s="12" t="s">
        <v>140</v>
      </c>
      <c r="BG4" s="12" t="s">
        <v>135</v>
      </c>
      <c r="BH4" s="12" t="s">
        <v>165</v>
      </c>
      <c r="BI4" s="12"/>
      <c r="BJ4" s="12" t="s">
        <v>166</v>
      </c>
      <c r="BK4" s="12">
        <v>1.0</v>
      </c>
      <c r="BL4" s="12">
        <v>1.0</v>
      </c>
      <c r="BM4" s="12">
        <v>1.0</v>
      </c>
      <c r="BN4" s="12">
        <v>1.0</v>
      </c>
      <c r="BO4" s="12" t="s">
        <v>167</v>
      </c>
      <c r="BP4" s="12" t="s">
        <v>143</v>
      </c>
      <c r="BQ4" s="12" t="s">
        <v>135</v>
      </c>
      <c r="BR4" s="12"/>
      <c r="BS4" s="12" t="s">
        <v>144</v>
      </c>
      <c r="BT4" s="12" t="s">
        <v>145</v>
      </c>
      <c r="BU4" s="12" t="s">
        <v>168</v>
      </c>
      <c r="BV4" s="12">
        <v>1.0</v>
      </c>
      <c r="BW4" s="12">
        <v>1.0</v>
      </c>
      <c r="BX4" s="12">
        <v>1.0</v>
      </c>
      <c r="BY4" s="12" t="s">
        <v>135</v>
      </c>
      <c r="BZ4" s="12" t="s">
        <v>169</v>
      </c>
      <c r="CA4" s="12" t="s">
        <v>135</v>
      </c>
      <c r="CB4" s="12" t="s">
        <v>170</v>
      </c>
      <c r="CC4" s="12"/>
      <c r="CD4" s="12" t="s">
        <v>171</v>
      </c>
      <c r="CE4" s="12" t="s">
        <v>150</v>
      </c>
      <c r="CF4" s="12" t="s">
        <v>126</v>
      </c>
      <c r="CG4" s="12" t="s">
        <v>135</v>
      </c>
      <c r="CH4" s="12" t="s">
        <v>126</v>
      </c>
      <c r="CI4" s="12" t="s">
        <v>135</v>
      </c>
      <c r="CJ4" s="12" t="s">
        <v>135</v>
      </c>
      <c r="CK4" s="12">
        <v>0.0</v>
      </c>
      <c r="CL4" s="12">
        <v>0.0</v>
      </c>
      <c r="CM4" s="12">
        <v>1.0</v>
      </c>
      <c r="CN4" s="12" t="s">
        <v>151</v>
      </c>
      <c r="CO4" s="12" t="s">
        <v>135</v>
      </c>
      <c r="CP4" s="12" t="s">
        <v>152</v>
      </c>
      <c r="CQ4" s="12">
        <v>1.0</v>
      </c>
      <c r="CR4" s="12">
        <v>0.0</v>
      </c>
      <c r="CS4" s="12">
        <v>1.0</v>
      </c>
      <c r="CT4" s="12">
        <v>1.0</v>
      </c>
      <c r="CU4" s="12">
        <v>0.0</v>
      </c>
      <c r="CV4" s="12">
        <v>0.0</v>
      </c>
      <c r="CW4" s="12"/>
      <c r="CX4" s="12">
        <v>0.0</v>
      </c>
      <c r="CY4" s="12">
        <v>1.0</v>
      </c>
      <c r="CZ4" s="12">
        <v>1.0</v>
      </c>
      <c r="DA4" s="12">
        <v>1.0</v>
      </c>
      <c r="DB4" s="12">
        <v>1.0</v>
      </c>
      <c r="DC4" s="12">
        <v>0.0</v>
      </c>
      <c r="DD4" s="12">
        <v>1.0</v>
      </c>
      <c r="DE4" s="12">
        <v>1.0</v>
      </c>
      <c r="DF4" s="12">
        <v>1.0</v>
      </c>
      <c r="DG4" s="12" t="s">
        <v>135</v>
      </c>
      <c r="DH4" s="12"/>
      <c r="DI4" s="12" t="s">
        <v>172</v>
      </c>
      <c r="DJ4" s="12">
        <v>1.0</v>
      </c>
      <c r="DK4" s="12">
        <v>1.0</v>
      </c>
      <c r="DL4" s="12">
        <v>1.0</v>
      </c>
      <c r="DM4" s="12">
        <v>0.0</v>
      </c>
      <c r="DN4" s="12" t="s">
        <v>173</v>
      </c>
      <c r="DO4" s="12"/>
      <c r="DP4" s="12"/>
      <c r="DQ4" s="12"/>
      <c r="DR4" s="12"/>
      <c r="DS4" s="12"/>
      <c r="DT4" s="12"/>
      <c r="DU4" s="12"/>
      <c r="DV4" s="15"/>
    </row>
    <row r="5" ht="25.5" customHeight="1">
      <c r="A5" s="12" t="s">
        <v>174</v>
      </c>
      <c r="B5" s="12" t="s">
        <v>175</v>
      </c>
      <c r="C5" s="14" t="s">
        <v>176</v>
      </c>
      <c r="D5" s="12" t="s">
        <v>126</v>
      </c>
      <c r="E5" s="12"/>
      <c r="F5" s="12" t="s">
        <v>135</v>
      </c>
      <c r="G5" s="14" t="s">
        <v>177</v>
      </c>
      <c r="H5" s="12">
        <v>60.0</v>
      </c>
      <c r="I5" s="12">
        <v>150.0</v>
      </c>
      <c r="J5" s="12">
        <v>105.0</v>
      </c>
      <c r="K5" s="12">
        <f t="shared" si="1"/>
        <v>6300</v>
      </c>
      <c r="L5" s="12">
        <v>5521.0</v>
      </c>
      <c r="M5" s="12">
        <v>27471.0</v>
      </c>
      <c r="N5" s="12">
        <v>10000.0</v>
      </c>
      <c r="O5" s="12">
        <v>100.0</v>
      </c>
      <c r="P5" s="12" t="s">
        <v>178</v>
      </c>
      <c r="Q5" s="12">
        <v>0.0</v>
      </c>
      <c r="R5" s="12" t="s">
        <v>179</v>
      </c>
      <c r="S5" s="12">
        <f t="shared" si="2"/>
        <v>-17471</v>
      </c>
      <c r="T5" s="12" t="s">
        <v>180</v>
      </c>
      <c r="U5" s="12">
        <v>1.0</v>
      </c>
      <c r="V5" s="12">
        <v>1.0</v>
      </c>
      <c r="W5" s="12">
        <v>1.0</v>
      </c>
      <c r="X5" s="12" t="s">
        <v>135</v>
      </c>
      <c r="Y5" s="12" t="s">
        <v>162</v>
      </c>
      <c r="Z5" s="12">
        <v>1.0</v>
      </c>
      <c r="AA5" s="12">
        <v>1.0</v>
      </c>
      <c r="AB5" s="12">
        <v>0.0</v>
      </c>
      <c r="AC5" s="12">
        <v>0.0</v>
      </c>
      <c r="AD5" s="12">
        <v>0.0</v>
      </c>
      <c r="AE5" s="12">
        <v>0.0</v>
      </c>
      <c r="AF5" s="12">
        <v>0.0</v>
      </c>
      <c r="AG5" s="12">
        <v>0.0</v>
      </c>
      <c r="AH5" s="12">
        <v>0.0</v>
      </c>
      <c r="AI5" s="12">
        <v>0.0</v>
      </c>
      <c r="AJ5" s="12">
        <v>0.0</v>
      </c>
      <c r="AK5" s="12">
        <v>0.0</v>
      </c>
      <c r="AL5" s="12">
        <v>0.0</v>
      </c>
      <c r="AM5" s="12">
        <v>1.0</v>
      </c>
      <c r="AN5" s="12">
        <f t="shared" si="3"/>
        <v>0</v>
      </c>
      <c r="AO5" s="12" t="s">
        <v>181</v>
      </c>
      <c r="AP5" s="12" t="s">
        <v>182</v>
      </c>
      <c r="AQ5" s="12" t="s">
        <v>132</v>
      </c>
      <c r="AR5" s="12" t="s">
        <v>133</v>
      </c>
      <c r="AS5" s="12" t="s">
        <v>134</v>
      </c>
      <c r="AT5" s="12" t="s">
        <v>135</v>
      </c>
      <c r="AU5" s="12" t="s">
        <v>126</v>
      </c>
      <c r="AV5" s="12"/>
      <c r="AW5" s="12" t="s">
        <v>126</v>
      </c>
      <c r="AX5" s="12"/>
      <c r="AY5" s="12" t="s">
        <v>126</v>
      </c>
      <c r="AZ5" s="12" t="s">
        <v>135</v>
      </c>
      <c r="BA5" s="12"/>
      <c r="BB5" s="12"/>
      <c r="BC5" s="12" t="s">
        <v>164</v>
      </c>
      <c r="BD5" s="12" t="s">
        <v>138</v>
      </c>
      <c r="BE5" s="12" t="s">
        <v>183</v>
      </c>
      <c r="BF5" s="12" t="s">
        <v>140</v>
      </c>
      <c r="BG5" s="12" t="s">
        <v>126</v>
      </c>
      <c r="BH5" s="12"/>
      <c r="BI5" s="12" t="s">
        <v>184</v>
      </c>
      <c r="BJ5" s="12"/>
      <c r="BK5" s="12"/>
      <c r="BL5" s="12"/>
      <c r="BM5" s="12"/>
      <c r="BN5" s="12"/>
      <c r="BO5" s="12"/>
      <c r="BP5" s="12"/>
      <c r="BQ5" s="12" t="s">
        <v>135</v>
      </c>
      <c r="BR5" s="12"/>
      <c r="BS5" s="12" t="s">
        <v>144</v>
      </c>
      <c r="BT5" s="12" t="s">
        <v>185</v>
      </c>
      <c r="BU5" s="12" t="s">
        <v>168</v>
      </c>
      <c r="BV5" s="12">
        <v>1.0</v>
      </c>
      <c r="BW5" s="12">
        <v>1.0</v>
      </c>
      <c r="BX5" s="12">
        <v>1.0</v>
      </c>
      <c r="BY5" s="12" t="s">
        <v>135</v>
      </c>
      <c r="BZ5" s="12" t="s">
        <v>169</v>
      </c>
      <c r="CA5" s="12" t="s">
        <v>135</v>
      </c>
      <c r="CB5" s="12" t="s">
        <v>186</v>
      </c>
      <c r="CC5" s="12"/>
      <c r="CD5" s="12" t="s">
        <v>171</v>
      </c>
      <c r="CE5" s="12" t="s">
        <v>187</v>
      </c>
      <c r="CF5" s="12" t="s">
        <v>135</v>
      </c>
      <c r="CG5" s="12" t="s">
        <v>126</v>
      </c>
      <c r="CH5" s="12" t="s">
        <v>126</v>
      </c>
      <c r="CI5" s="12" t="s">
        <v>135</v>
      </c>
      <c r="CJ5" s="12" t="s">
        <v>135</v>
      </c>
      <c r="CK5" s="12">
        <v>0.0</v>
      </c>
      <c r="CL5" s="12">
        <v>1.0</v>
      </c>
      <c r="CM5" s="12">
        <v>1.0</v>
      </c>
      <c r="CN5" s="12" t="s">
        <v>151</v>
      </c>
      <c r="CO5" s="12" t="s">
        <v>135</v>
      </c>
      <c r="CP5" s="12" t="s">
        <v>152</v>
      </c>
      <c r="CQ5" s="12">
        <v>1.0</v>
      </c>
      <c r="CR5" s="12">
        <v>0.0</v>
      </c>
      <c r="CS5" s="12">
        <v>0.0</v>
      </c>
      <c r="CT5" s="12">
        <v>1.0</v>
      </c>
      <c r="CU5" s="12">
        <v>1.0</v>
      </c>
      <c r="CV5" s="12">
        <v>0.0</v>
      </c>
      <c r="CW5" s="12"/>
      <c r="CX5" s="12">
        <v>1.0</v>
      </c>
      <c r="CY5" s="12">
        <v>0.0</v>
      </c>
      <c r="CZ5" s="12">
        <v>0.0</v>
      </c>
      <c r="DA5" s="12">
        <v>1.0</v>
      </c>
      <c r="DB5" s="12">
        <v>1.0</v>
      </c>
      <c r="DC5" s="12">
        <v>0.0</v>
      </c>
      <c r="DD5" s="12">
        <v>0.0</v>
      </c>
      <c r="DE5" s="12">
        <v>1.0</v>
      </c>
      <c r="DF5" s="12">
        <v>0.0</v>
      </c>
      <c r="DG5" s="12" t="s">
        <v>135</v>
      </c>
      <c r="DH5" s="12"/>
      <c r="DI5" s="12" t="s">
        <v>188</v>
      </c>
      <c r="DJ5" s="12">
        <v>0.0</v>
      </c>
      <c r="DK5" s="12">
        <v>0.0</v>
      </c>
      <c r="DL5" s="12">
        <v>1.0</v>
      </c>
      <c r="DM5" s="12">
        <v>0.0</v>
      </c>
      <c r="DN5" s="12" t="s">
        <v>173</v>
      </c>
      <c r="DO5" s="12"/>
      <c r="DP5" s="12"/>
      <c r="DQ5" s="12"/>
      <c r="DR5" s="12"/>
      <c r="DS5" s="12"/>
      <c r="DT5" s="12"/>
      <c r="DU5" s="12"/>
      <c r="DV5" s="15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13">
    <mergeCell ref="BG1:BP1"/>
    <mergeCell ref="BQ1:BZ1"/>
    <mergeCell ref="CA1:CI1"/>
    <mergeCell ref="CJ1:CN1"/>
    <mergeCell ref="CO1:DF1"/>
    <mergeCell ref="DG1:DN1"/>
    <mergeCell ref="D1:G1"/>
    <mergeCell ref="I1:S1"/>
    <mergeCell ref="T1:AA1"/>
    <mergeCell ref="AB1:AM1"/>
    <mergeCell ref="AO1:AY1"/>
    <mergeCell ref="AZ1:BF1"/>
    <mergeCell ref="A1:B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2024-02-26T02:00:09Z</dcterms:created>
</cp:coreProperties>
</file>