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\Dropbox\Dron-publicitario\Hojas-de-Calculo\Propulsion-Systems\"/>
    </mc:Choice>
  </mc:AlternateContent>
  <xr:revisionPtr revIDLastSave="0" documentId="13_ncr:1_{45A04134-2161-41B9-8DE5-A18BF4039DC3}" xr6:coauthVersionLast="32" xr6:coauthVersionMax="32" xr10:uidLastSave="{00000000-0000-0000-0000-000000000000}"/>
  <bookViews>
    <workbookView xWindow="0" yWindow="0" windowWidth="17340" windowHeight="6180" xr2:uid="{8DAAA80B-9725-4422-B2CA-263BCDC61AE7}"/>
  </bookViews>
  <sheets>
    <sheet name="Motor-specs" sheetId="1" r:id="rId1"/>
    <sheet name="Prop-specs" sheetId="2" r:id="rId2"/>
    <sheet name="34-11-2" sheetId="3" r:id="rId3"/>
    <sheet name="36-115-2" sheetId="4" r:id="rId4"/>
    <sheet name="30-105-2" sheetId="9" r:id="rId5"/>
    <sheet name="32-11-2" sheetId="5" r:id="rId6"/>
    <sheet name="34-11--2" sheetId="10" r:id="rId7"/>
    <sheet name="28-92-3" sheetId="11" r:id="rId8"/>
    <sheet name="29-95-3" sheetId="12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<sst xmlns="http://schemas.openxmlformats.org/spreadsheetml/2006/main" count="74" uniqueCount="42">
  <si>
    <t>Attribute</t>
  </si>
  <si>
    <t>Value</t>
  </si>
  <si>
    <t>Units</t>
  </si>
  <si>
    <t>Brand</t>
  </si>
  <si>
    <t>Model</t>
  </si>
  <si>
    <t>KV</t>
  </si>
  <si>
    <t>Cells</t>
  </si>
  <si>
    <t>Voltage</t>
  </si>
  <si>
    <t>Max Current</t>
  </si>
  <si>
    <t>Max Power</t>
  </si>
  <si>
    <t>Weight</t>
  </si>
  <si>
    <t>Weight includes cables</t>
  </si>
  <si>
    <t>Diameter</t>
  </si>
  <si>
    <t>Length</t>
  </si>
  <si>
    <t>Unit Price</t>
  </si>
  <si>
    <t>Reference</t>
  </si>
  <si>
    <t>T-Motor</t>
  </si>
  <si>
    <t>V</t>
  </si>
  <si>
    <t>W</t>
  </si>
  <si>
    <t>A</t>
  </si>
  <si>
    <t>g</t>
  </si>
  <si>
    <t>yes</t>
  </si>
  <si>
    <t>mm</t>
  </si>
  <si>
    <t>USD</t>
  </si>
  <si>
    <t>Thread</t>
  </si>
  <si>
    <t>Blades</t>
  </si>
  <si>
    <t>Sheet</t>
  </si>
  <si>
    <t>Test Voltage (V)</t>
  </si>
  <si>
    <t>Throttle (%)</t>
  </si>
  <si>
    <t>Current (A)</t>
  </si>
  <si>
    <t>Power (W)</t>
  </si>
  <si>
    <t>RPM</t>
  </si>
  <si>
    <t>Thrust (g)</t>
  </si>
  <si>
    <t>U13</t>
  </si>
  <si>
    <t>http://store-en.tmotor.com/goods.php?id=332</t>
  </si>
  <si>
    <t>34-11-2</t>
  </si>
  <si>
    <t>36-115-2</t>
  </si>
  <si>
    <t>30-105-2</t>
  </si>
  <si>
    <t>32-11-2</t>
  </si>
  <si>
    <t>28-92-3</t>
  </si>
  <si>
    <t>29-95-3</t>
  </si>
  <si>
    <t>34-11--2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</si>
</sst>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ore-en.tmotor.com/goods.php?id=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02E1-62AD-4001-B637-E868D7EA2447}">
  <dimension ref="A1:C14"/>
  <sheetViews>
    <sheetView tabSelected="1" workbookViewId="0">
      <selection activeCell="B9" sqref="B9"/>
    </sheetView>
  </sheetViews>
  <sheetFormatPr baseColWidth="10" defaultRowHeight="15" x14ac:dyDescent="0.25"/>
  <cols>
    <col min="1" max="1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16</v>
      </c>
      <c r="C2" s="3"/>
    </row>
    <row r="3" spans="1:3" x14ac:dyDescent="0.25">
      <c r="A3" s="2" t="s">
        <v>4</v>
      </c>
      <c r="B3" s="3" t="s">
        <v>33</v>
      </c>
      <c r="C3" s="3"/>
    </row>
    <row r="4" spans="1:3" x14ac:dyDescent="0.25">
      <c r="A4" s="2" t="s">
        <v>5</v>
      </c>
      <c r="B4" s="3">
        <v>85</v>
      </c>
      <c r="C4" s="3"/>
    </row>
    <row r="5" spans="1:3" x14ac:dyDescent="0.25">
      <c r="A5" s="2" t="s">
        <v>6</v>
      </c>
      <c r="B5" s="3">
        <v>12</v>
      </c>
      <c r="C5" s="3"/>
    </row>
    <row r="6" spans="1:3" x14ac:dyDescent="0.25">
      <c r="A6" s="2" t="s">
        <v>7</v>
      </c>
      <c r="B6" s="3">
        <f>3.7*B5</f>
        <v>44.400000000000006</v>
      </c>
      <c r="C6" s="3" t="s">
        <v>17</v>
      </c>
    </row>
    <row r="7" spans="1:3" x14ac:dyDescent="0.25">
      <c r="A7" s="2" t="s">
        <v>8</v>
      </c>
      <c r="B7" s="3">
        <v>65</v>
      </c>
      <c r="C7" s="3" t="s">
        <v>19</v>
      </c>
    </row>
    <row r="8" spans="1:3" x14ac:dyDescent="0.25">
      <c r="A8" s="2" t="s">
        <v>9</v>
      </c>
      <c r="B8" s="3">
        <v>3120</v>
      </c>
      <c r="C8" s="3" t="s">
        <v>18</v>
      </c>
    </row>
    <row r="9" spans="1:3" x14ac:dyDescent="0.25">
      <c r="A9" s="2" t="s">
        <v>10</v>
      </c>
      <c r="B9" s="3">
        <v>1280</v>
      </c>
      <c r="C9" s="3" t="s">
        <v>20</v>
      </c>
    </row>
    <row r="10" spans="1:3" x14ac:dyDescent="0.25">
      <c r="A10" s="2" t="s">
        <v>11</v>
      </c>
      <c r="B10" s="3" t="s">
        <v>21</v>
      </c>
      <c r="C10" s="3"/>
    </row>
    <row r="11" spans="1:3" x14ac:dyDescent="0.25">
      <c r="A11" s="2" t="s">
        <v>12</v>
      </c>
      <c r="B11" s="3">
        <v>119</v>
      </c>
      <c r="C11" s="3" t="s">
        <v>22</v>
      </c>
    </row>
    <row r="12" spans="1:3" x14ac:dyDescent="0.25">
      <c r="A12" s="2" t="s">
        <v>13</v>
      </c>
      <c r="B12" s="3">
        <v>57</v>
      </c>
      <c r="C12" s="3" t="s">
        <v>22</v>
      </c>
    </row>
    <row r="13" spans="1:3" x14ac:dyDescent="0.25">
      <c r="A13" s="2" t="s">
        <v>14</v>
      </c>
      <c r="B13" s="3">
        <v>370</v>
      </c>
      <c r="C13" s="3" t="s">
        <v>23</v>
      </c>
    </row>
    <row r="14" spans="1:3" x14ac:dyDescent="0.25">
      <c r="A14" s="2" t="s">
        <v>15</v>
      </c>
      <c r="B14" s="8" t="s">
        <v>34</v>
      </c>
      <c r="C14" s="3"/>
    </row>
  </sheetData>
  <hyperlinks>
    <hyperlink ref="B14" r:id="rId1" xr:uid="{ACED2DCB-4905-470B-8C2F-8743BAB43A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4F2B-0F58-4510-B2F1-2411E1DE199F}">
  <dimension ref="A1:E8"/>
  <sheetViews>
    <sheetView workbookViewId="0">
      <selection activeCell="E8" sqref="E8"/>
    </sheetView>
  </sheetViews>
  <sheetFormatPr baseColWidth="10" defaultRowHeight="15" x14ac:dyDescent="0.25"/>
  <cols>
    <col min="5" max="5" width="14.85546875" customWidth="1"/>
  </cols>
  <sheetData>
    <row r="1" spans="1:5" x14ac:dyDescent="0.25">
      <c r="A1" s="1" t="s">
        <v>12</v>
      </c>
      <c r="B1" s="4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s="3">
        <v>34</v>
      </c>
      <c r="B2" s="5">
        <v>11</v>
      </c>
      <c r="C2" s="3">
        <v>2</v>
      </c>
      <c r="D2" s="3" t="s">
        <v>35</v>
      </c>
      <c r="E2" s="3">
        <v>40</v>
      </c>
    </row>
    <row r="3" spans="1:5" x14ac:dyDescent="0.25">
      <c r="A3" s="3">
        <v>36</v>
      </c>
      <c r="B3" s="3">
        <v>11.5</v>
      </c>
      <c r="C3" s="3">
        <v>2</v>
      </c>
      <c r="D3" s="3" t="s">
        <v>36</v>
      </c>
      <c r="E3" s="3">
        <v>40</v>
      </c>
    </row>
    <row r="4" spans="1:5" x14ac:dyDescent="0.25">
      <c r="A4" s="3">
        <v>30</v>
      </c>
      <c r="B4" s="3">
        <v>10.5</v>
      </c>
      <c r="C4" s="3">
        <v>2</v>
      </c>
      <c r="D4" s="3" t="s">
        <v>37</v>
      </c>
      <c r="E4" s="3">
        <v>48</v>
      </c>
    </row>
    <row r="5" spans="1:5" x14ac:dyDescent="0.25">
      <c r="A5" s="6">
        <v>32</v>
      </c>
      <c r="B5" s="3">
        <v>11</v>
      </c>
      <c r="C5" s="6">
        <v>2</v>
      </c>
      <c r="D5" s="6" t="s">
        <v>38</v>
      </c>
      <c r="E5" s="3">
        <v>48</v>
      </c>
    </row>
    <row r="6" spans="1:5" x14ac:dyDescent="0.25">
      <c r="A6" s="6">
        <v>34</v>
      </c>
      <c r="B6" s="6">
        <v>11</v>
      </c>
      <c r="C6" s="6">
        <v>2</v>
      </c>
      <c r="D6" s="6" t="s">
        <v>41</v>
      </c>
      <c r="E6" s="6">
        <v>48</v>
      </c>
    </row>
    <row r="7" spans="1:5" x14ac:dyDescent="0.25">
      <c r="A7" s="6">
        <v>28</v>
      </c>
      <c r="B7" s="6">
        <v>9.1999999999999993</v>
      </c>
      <c r="C7" s="6">
        <v>3</v>
      </c>
      <c r="D7" s="6" t="s">
        <v>39</v>
      </c>
      <c r="E7" s="6">
        <v>48</v>
      </c>
    </row>
    <row r="8" spans="1:5" x14ac:dyDescent="0.25">
      <c r="A8" s="6">
        <v>29</v>
      </c>
      <c r="B8" s="6">
        <v>9.5</v>
      </c>
      <c r="C8" s="6">
        <v>3</v>
      </c>
      <c r="D8" s="6" t="s">
        <v>40</v>
      </c>
      <c r="E8" s="6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8DC5-214A-40B2-96AD-8844BD0F5CB3}">
  <dimension ref="A1:E8"/>
  <sheetViews>
    <sheetView workbookViewId="0">
      <selection activeCell="E16" sqref="E16"/>
    </sheetView>
  </sheetViews>
  <sheetFormatPr baseColWidth="10" defaultRowHeight="15" x14ac:dyDescent="0.25"/>
  <sheetData>
    <row r="1" spans="1:5" x14ac:dyDescent="0.25">
      <c r="A1" s="1" t="s">
        <v>28</v>
      </c>
      <c r="B1" s="7" t="s">
        <v>29</v>
      </c>
      <c r="C1" s="7" t="s">
        <v>30</v>
      </c>
      <c r="D1" s="1" t="s">
        <v>31</v>
      </c>
      <c r="E1" s="1" t="s">
        <v>32</v>
      </c>
    </row>
    <row r="2" spans="1:5" x14ac:dyDescent="0.25">
      <c r="A2" s="3">
        <v>50</v>
      </c>
      <c r="B2" s="3">
        <v>7.9</v>
      </c>
      <c r="C2" s="3">
        <v>316</v>
      </c>
      <c r="D2" s="3">
        <v>1633</v>
      </c>
      <c r="E2" s="3">
        <v>3870</v>
      </c>
    </row>
    <row r="3" spans="1:5" x14ac:dyDescent="0.25">
      <c r="A3" s="3">
        <v>55</v>
      </c>
      <c r="B3" s="3">
        <v>10.5</v>
      </c>
      <c r="C3" s="3">
        <v>420</v>
      </c>
      <c r="D3" s="3">
        <v>1804</v>
      </c>
      <c r="E3" s="3">
        <v>4702</v>
      </c>
    </row>
    <row r="4" spans="1:5" x14ac:dyDescent="0.25">
      <c r="A4" s="3">
        <v>60</v>
      </c>
      <c r="B4" s="3">
        <v>12.7</v>
      </c>
      <c r="C4" s="3">
        <v>508</v>
      </c>
      <c r="D4" s="3">
        <v>1943</v>
      </c>
      <c r="E4" s="3">
        <v>5496</v>
      </c>
    </row>
    <row r="5" spans="1:5" x14ac:dyDescent="0.25">
      <c r="A5" s="3">
        <v>65</v>
      </c>
      <c r="B5" s="3">
        <v>15.2</v>
      </c>
      <c r="C5" s="3">
        <v>608</v>
      </c>
      <c r="D5" s="3">
        <v>2074</v>
      </c>
      <c r="E5" s="3">
        <v>6183</v>
      </c>
    </row>
    <row r="6" spans="1:5" x14ac:dyDescent="0.25">
      <c r="A6" s="3">
        <v>75</v>
      </c>
      <c r="B6" s="3">
        <v>21.9</v>
      </c>
      <c r="C6" s="3">
        <v>876</v>
      </c>
      <c r="D6" s="3">
        <v>2339</v>
      </c>
      <c r="E6" s="3">
        <v>7804</v>
      </c>
    </row>
    <row r="7" spans="1:5" x14ac:dyDescent="0.25">
      <c r="A7" s="6">
        <v>85</v>
      </c>
      <c r="B7" s="6">
        <v>31.2</v>
      </c>
      <c r="C7" s="6">
        <v>1248</v>
      </c>
      <c r="D7" s="6">
        <v>2614</v>
      </c>
      <c r="E7" s="6">
        <v>9998</v>
      </c>
    </row>
    <row r="8" spans="1:5" x14ac:dyDescent="0.25">
      <c r="A8" s="6">
        <v>100</v>
      </c>
      <c r="B8" s="6">
        <v>45.9</v>
      </c>
      <c r="C8" s="6">
        <v>1836</v>
      </c>
      <c r="D8" s="6">
        <v>2968</v>
      </c>
      <c r="E8" s="6">
        <v>12943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FAA0-8D58-4D29-9003-DD1B39FAF1C0}">
  <dimension ref="A1:E8"/>
  <sheetViews>
    <sheetView workbookViewId="0">
      <selection activeCell="E9" sqref="E9"/>
    </sheetView>
  </sheetViews>
  <sheetFormatPr baseColWidth="10" defaultRowHeight="15" x14ac:dyDescent="0.25"/>
  <sheetData>
    <row r="1" spans="1:5" x14ac:dyDescent="0.25">
      <c r="A1" s="1" t="s">
        <v>28</v>
      </c>
      <c r="B1" s="7" t="s">
        <v>29</v>
      </c>
      <c r="C1" s="7" t="s">
        <v>30</v>
      </c>
      <c r="D1" s="1" t="s">
        <v>31</v>
      </c>
      <c r="E1" s="1" t="s">
        <v>32</v>
      </c>
    </row>
    <row r="2" spans="1:5" x14ac:dyDescent="0.25">
      <c r="A2" s="3">
        <v>50</v>
      </c>
      <c r="B2" s="3">
        <v>9</v>
      </c>
      <c r="C2" s="3">
        <v>360</v>
      </c>
      <c r="D2" s="3">
        <v>1608</v>
      </c>
      <c r="E2" s="3">
        <v>4536</v>
      </c>
    </row>
    <row r="3" spans="1:5" x14ac:dyDescent="0.25">
      <c r="A3" s="3">
        <v>55</v>
      </c>
      <c r="B3" s="3">
        <v>11.5</v>
      </c>
      <c r="C3" s="3">
        <v>460</v>
      </c>
      <c r="D3" s="3">
        <v>1769</v>
      </c>
      <c r="E3" s="3">
        <v>5240</v>
      </c>
    </row>
    <row r="4" spans="1:5" x14ac:dyDescent="0.25">
      <c r="A4" s="3">
        <v>60</v>
      </c>
      <c r="B4" s="3">
        <v>14.6</v>
      </c>
      <c r="C4" s="3">
        <v>584</v>
      </c>
      <c r="D4" s="3">
        <v>1907</v>
      </c>
      <c r="E4" s="3">
        <v>6320</v>
      </c>
    </row>
    <row r="5" spans="1:5" x14ac:dyDescent="0.25">
      <c r="A5" s="3">
        <v>65</v>
      </c>
      <c r="B5" s="3">
        <v>17.600000000000001</v>
      </c>
      <c r="C5" s="3">
        <v>704</v>
      </c>
      <c r="D5" s="3">
        <v>2041</v>
      </c>
      <c r="E5" s="3">
        <v>7284</v>
      </c>
    </row>
    <row r="6" spans="1:5" x14ac:dyDescent="0.25">
      <c r="A6" s="3">
        <v>75</v>
      </c>
      <c r="B6" s="3">
        <v>25.1</v>
      </c>
      <c r="C6" s="3">
        <v>1004</v>
      </c>
      <c r="D6" s="3">
        <v>2306</v>
      </c>
      <c r="E6" s="3">
        <v>8805</v>
      </c>
    </row>
    <row r="7" spans="1:5" x14ac:dyDescent="0.25">
      <c r="A7" s="6">
        <v>85</v>
      </c>
      <c r="B7" s="6">
        <v>33.5</v>
      </c>
      <c r="C7" s="6">
        <v>1340</v>
      </c>
      <c r="D7" s="6">
        <v>2529</v>
      </c>
      <c r="E7" s="6">
        <v>10969</v>
      </c>
    </row>
    <row r="8" spans="1:5" x14ac:dyDescent="0.25">
      <c r="A8" s="6">
        <v>100</v>
      </c>
      <c r="B8" s="6">
        <v>51.6</v>
      </c>
      <c r="C8" s="6">
        <v>2064</v>
      </c>
      <c r="D8" s="6">
        <v>2872</v>
      </c>
      <c r="E8" s="6">
        <v>14421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B2FB-2E5D-4CB7-9562-2BDD27B105FF}">
  <dimension ref="A1:E8"/>
  <sheetViews>
    <sheetView workbookViewId="0">
      <selection activeCell="E9" sqref="E9"/>
    </sheetView>
  </sheetViews>
  <sheetFormatPr baseColWidth="10" defaultRowHeight="15" x14ac:dyDescent="0.25"/>
  <sheetData>
    <row r="1" spans="1:5" x14ac:dyDescent="0.25">
      <c r="A1" s="1" t="s">
        <v>28</v>
      </c>
      <c r="B1" s="7" t="s">
        <v>29</v>
      </c>
      <c r="C1" s="7" t="s">
        <v>30</v>
      </c>
      <c r="D1" s="1" t="s">
        <v>31</v>
      </c>
      <c r="E1" s="1" t="s">
        <v>32</v>
      </c>
    </row>
    <row r="2" spans="1:5" x14ac:dyDescent="0.25">
      <c r="A2" s="3">
        <v>50</v>
      </c>
      <c r="B2" s="3">
        <v>7</v>
      </c>
      <c r="C2" s="3">
        <v>336</v>
      </c>
      <c r="D2" s="3">
        <v>2002</v>
      </c>
      <c r="E2" s="3">
        <v>3696</v>
      </c>
    </row>
    <row r="3" spans="1:5" x14ac:dyDescent="0.25">
      <c r="A3" s="3">
        <v>55</v>
      </c>
      <c r="B3" s="3">
        <v>9.1999999999999993</v>
      </c>
      <c r="C3" s="3">
        <v>441.6</v>
      </c>
      <c r="D3" s="3">
        <v>2192</v>
      </c>
      <c r="E3" s="3">
        <v>4408</v>
      </c>
    </row>
    <row r="4" spans="1:5" x14ac:dyDescent="0.25">
      <c r="A4" s="3">
        <v>60</v>
      </c>
      <c r="B4" s="3">
        <v>11.1</v>
      </c>
      <c r="C4" s="3">
        <v>532.79999999999995</v>
      </c>
      <c r="D4" s="3">
        <v>2345</v>
      </c>
      <c r="E4" s="3">
        <v>5166</v>
      </c>
    </row>
    <row r="5" spans="1:5" x14ac:dyDescent="0.25">
      <c r="A5" s="3">
        <v>65</v>
      </c>
      <c r="B5" s="3">
        <v>13.8</v>
      </c>
      <c r="C5" s="3">
        <v>662.4</v>
      </c>
      <c r="D5" s="3">
        <v>2514</v>
      </c>
      <c r="E5" s="3">
        <v>6068</v>
      </c>
    </row>
    <row r="6" spans="1:5" x14ac:dyDescent="0.25">
      <c r="A6" s="3">
        <v>75</v>
      </c>
      <c r="B6" s="3">
        <v>19.7</v>
      </c>
      <c r="C6" s="3">
        <v>945.6</v>
      </c>
      <c r="D6" s="3">
        <v>2876</v>
      </c>
      <c r="E6" s="3">
        <v>7693</v>
      </c>
    </row>
    <row r="7" spans="1:5" x14ac:dyDescent="0.25">
      <c r="A7" s="6">
        <v>85</v>
      </c>
      <c r="B7" s="6">
        <v>27.3</v>
      </c>
      <c r="C7" s="6">
        <v>1310.4000000000001</v>
      </c>
      <c r="D7" s="6">
        <v>3216</v>
      </c>
      <c r="E7" s="6">
        <v>9737</v>
      </c>
    </row>
    <row r="8" spans="1:5" x14ac:dyDescent="0.25">
      <c r="A8" s="6">
        <v>100</v>
      </c>
      <c r="B8" s="6">
        <v>41.1</v>
      </c>
      <c r="C8" s="6">
        <v>1972.8</v>
      </c>
      <c r="D8" s="6">
        <v>3665</v>
      </c>
      <c r="E8" s="6">
        <v>12689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7748-CE0F-46F8-ACFA-48F472E82584}">
  <dimension ref="A1:E8"/>
  <sheetViews>
    <sheetView workbookViewId="0">
      <selection activeCell="F8" sqref="F8"/>
    </sheetView>
  </sheetViews>
  <sheetFormatPr baseColWidth="10" defaultRowHeight="15" x14ac:dyDescent="0.25"/>
  <sheetData>
    <row r="1" spans="1:5" x14ac:dyDescent="0.25">
      <c r="A1" s="1" t="s">
        <v>28</v>
      </c>
      <c r="B1" s="7" t="s">
        <v>29</v>
      </c>
      <c r="C1" s="7" t="s">
        <v>30</v>
      </c>
      <c r="D1" s="1" t="s">
        <v>31</v>
      </c>
      <c r="E1" s="1" t="s">
        <v>32</v>
      </c>
    </row>
    <row r="2" spans="1:5" x14ac:dyDescent="0.25">
      <c r="A2" s="3">
        <v>50</v>
      </c>
      <c r="B2" s="3">
        <v>8.6999999999999993</v>
      </c>
      <c r="C2" s="3">
        <v>417.6</v>
      </c>
      <c r="D2" s="3">
        <v>1974</v>
      </c>
      <c r="E2" s="3">
        <v>4473</v>
      </c>
    </row>
    <row r="3" spans="1:5" x14ac:dyDescent="0.25">
      <c r="A3" s="3">
        <v>55</v>
      </c>
      <c r="B3" s="3">
        <v>11.3</v>
      </c>
      <c r="C3" s="3">
        <v>542.4</v>
      </c>
      <c r="D3" s="3">
        <v>2150</v>
      </c>
      <c r="E3" s="3">
        <v>5253</v>
      </c>
    </row>
    <row r="4" spans="1:5" x14ac:dyDescent="0.25">
      <c r="A4" s="3">
        <v>60</v>
      </c>
      <c r="B4" s="3">
        <v>13.6</v>
      </c>
      <c r="C4" s="3">
        <v>652.79999999999995</v>
      </c>
      <c r="D4" s="3">
        <v>2299</v>
      </c>
      <c r="E4" s="3">
        <v>6091</v>
      </c>
    </row>
    <row r="5" spans="1:5" x14ac:dyDescent="0.25">
      <c r="A5" s="3">
        <v>65</v>
      </c>
      <c r="B5" s="3">
        <v>16.5</v>
      </c>
      <c r="C5" s="3">
        <v>792</v>
      </c>
      <c r="D5" s="3">
        <v>2480</v>
      </c>
      <c r="E5" s="3">
        <v>7068</v>
      </c>
    </row>
    <row r="6" spans="1:5" x14ac:dyDescent="0.25">
      <c r="A6" s="3">
        <v>75</v>
      </c>
      <c r="B6" s="3">
        <v>24.2</v>
      </c>
      <c r="C6" s="3">
        <v>1161.5999999999999</v>
      </c>
      <c r="D6" s="3">
        <v>2819</v>
      </c>
      <c r="E6" s="3">
        <v>9133</v>
      </c>
    </row>
    <row r="7" spans="1:5" x14ac:dyDescent="0.25">
      <c r="A7" s="6">
        <v>85</v>
      </c>
      <c r="B7" s="6">
        <v>33.4</v>
      </c>
      <c r="C7" s="6">
        <v>1603.2</v>
      </c>
      <c r="D7" s="6">
        <v>3140</v>
      </c>
      <c r="E7" s="6">
        <v>11346</v>
      </c>
    </row>
    <row r="8" spans="1:5" x14ac:dyDescent="0.25">
      <c r="A8" s="6">
        <v>100</v>
      </c>
      <c r="B8" s="6">
        <v>49.4</v>
      </c>
      <c r="C8" s="6">
        <v>2371.1999999999998</v>
      </c>
      <c r="D8" s="6">
        <v>3552</v>
      </c>
      <c r="E8" s="6">
        <v>14651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82E7-8146-44BC-A406-881AEBDE4506}">
  <dimension ref="A1:E8"/>
  <sheetViews>
    <sheetView workbookViewId="0">
      <selection activeCell="E9" sqref="E9"/>
    </sheetView>
  </sheetViews>
  <sheetFormatPr baseColWidth="10" defaultRowHeight="15" x14ac:dyDescent="0.25"/>
  <sheetData>
    <row r="1" spans="1:5" x14ac:dyDescent="0.25">
      <c r="A1" s="1" t="s">
        <v>28</v>
      </c>
      <c r="B1" s="7" t="s">
        <v>29</v>
      </c>
      <c r="C1" s="7" t="s">
        <v>30</v>
      </c>
      <c r="D1" s="1" t="s">
        <v>31</v>
      </c>
      <c r="E1" s="1" t="s">
        <v>32</v>
      </c>
    </row>
    <row r="2" spans="1:5" x14ac:dyDescent="0.25">
      <c r="A2" s="3">
        <v>50</v>
      </c>
      <c r="B2" s="3">
        <v>10.6</v>
      </c>
      <c r="C2" s="3">
        <v>508.8</v>
      </c>
      <c r="D2" s="3">
        <v>1920</v>
      </c>
      <c r="E2" s="3">
        <v>5503</v>
      </c>
    </row>
    <row r="3" spans="1:5" x14ac:dyDescent="0.25">
      <c r="A3" s="3">
        <v>55</v>
      </c>
      <c r="B3" s="3">
        <v>13.7</v>
      </c>
      <c r="C3" s="3">
        <v>657</v>
      </c>
      <c r="D3" s="3">
        <v>2110</v>
      </c>
      <c r="E3" s="3">
        <v>6439</v>
      </c>
    </row>
    <row r="4" spans="1:5" x14ac:dyDescent="0.25">
      <c r="A4" s="3">
        <v>60</v>
      </c>
      <c r="B4" s="3">
        <v>16.8</v>
      </c>
      <c r="C4" s="3">
        <v>806.4</v>
      </c>
      <c r="D4" s="3">
        <v>2256</v>
      </c>
      <c r="E4" s="3">
        <v>7348</v>
      </c>
    </row>
    <row r="5" spans="1:5" x14ac:dyDescent="0.25">
      <c r="A5" s="3">
        <v>65</v>
      </c>
      <c r="B5" s="3">
        <v>20.8</v>
      </c>
      <c r="C5" s="3">
        <v>998.4</v>
      </c>
      <c r="D5" s="3">
        <v>2425</v>
      </c>
      <c r="E5" s="3">
        <v>8677</v>
      </c>
    </row>
    <row r="6" spans="1:5" x14ac:dyDescent="0.25">
      <c r="A6" s="3">
        <v>75</v>
      </c>
      <c r="B6" s="3">
        <v>30</v>
      </c>
      <c r="C6" s="3">
        <v>1440</v>
      </c>
      <c r="D6" s="3">
        <v>2736</v>
      </c>
      <c r="E6" s="3">
        <v>11014</v>
      </c>
    </row>
    <row r="7" spans="1:5" x14ac:dyDescent="0.25">
      <c r="A7" s="6">
        <v>85</v>
      </c>
      <c r="B7" s="6">
        <v>41.2</v>
      </c>
      <c r="C7" s="6">
        <v>1977.6</v>
      </c>
      <c r="D7" s="6">
        <v>3035</v>
      </c>
      <c r="E7" s="6">
        <v>13381</v>
      </c>
    </row>
    <row r="8" spans="1:5" x14ac:dyDescent="0.25">
      <c r="A8" s="6">
        <v>100</v>
      </c>
      <c r="B8" s="6">
        <v>60.9</v>
      </c>
      <c r="C8" s="6">
        <v>2923.2</v>
      </c>
      <c r="D8" s="6">
        <v>3427</v>
      </c>
      <c r="E8" s="6">
        <v>17361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EBFE-28A9-4A7C-B276-CBDC5D5730CF}">
  <dimension ref="A1:E8"/>
  <sheetViews>
    <sheetView workbookViewId="0">
      <selection activeCell="F8" sqref="F8"/>
    </sheetView>
  </sheetViews>
  <sheetFormatPr baseColWidth="10" defaultRowHeight="15" x14ac:dyDescent="0.25"/>
  <sheetData>
    <row r="1" spans="1:5" x14ac:dyDescent="0.25">
      <c r="A1" s="1" t="s">
        <v>28</v>
      </c>
      <c r="B1" s="7" t="s">
        <v>29</v>
      </c>
      <c r="C1" s="7" t="s">
        <v>30</v>
      </c>
      <c r="D1" s="1" t="s">
        <v>31</v>
      </c>
      <c r="E1" s="1" t="s">
        <v>32</v>
      </c>
    </row>
    <row r="2" spans="1:5" x14ac:dyDescent="0.25">
      <c r="A2" s="3">
        <v>50</v>
      </c>
      <c r="B2" s="3">
        <v>6.7</v>
      </c>
      <c r="C2" s="3">
        <v>321.60000000000002</v>
      </c>
      <c r="D2" s="3">
        <v>2002</v>
      </c>
      <c r="E2" s="3">
        <v>3221</v>
      </c>
    </row>
    <row r="3" spans="1:5" x14ac:dyDescent="0.25">
      <c r="A3" s="3">
        <v>55</v>
      </c>
      <c r="B3" s="3">
        <v>8</v>
      </c>
      <c r="C3" s="3">
        <v>412.8</v>
      </c>
      <c r="D3" s="3">
        <v>2158</v>
      </c>
      <c r="E3" s="3">
        <v>3951</v>
      </c>
    </row>
    <row r="4" spans="1:5" x14ac:dyDescent="0.25">
      <c r="A4" s="3">
        <v>60</v>
      </c>
      <c r="B4" s="3">
        <v>10.4</v>
      </c>
      <c r="C4" s="3">
        <v>499.2</v>
      </c>
      <c r="D4" s="3">
        <v>2355</v>
      </c>
      <c r="E4" s="3">
        <v>4614</v>
      </c>
    </row>
    <row r="5" spans="1:5" x14ac:dyDescent="0.25">
      <c r="A5" s="3">
        <v>65</v>
      </c>
      <c r="B5" s="3">
        <v>13</v>
      </c>
      <c r="C5" s="3">
        <v>624</v>
      </c>
      <c r="D5" s="3">
        <v>2438</v>
      </c>
      <c r="E5" s="3">
        <v>5392</v>
      </c>
    </row>
    <row r="6" spans="1:5" x14ac:dyDescent="0.25">
      <c r="A6" s="3">
        <v>75</v>
      </c>
      <c r="B6" s="3">
        <v>18.600000000000001</v>
      </c>
      <c r="C6" s="3">
        <v>892.8</v>
      </c>
      <c r="D6" s="3">
        <v>2898</v>
      </c>
      <c r="E6" s="3">
        <v>6918</v>
      </c>
    </row>
    <row r="7" spans="1:5" x14ac:dyDescent="0.25">
      <c r="A7" s="6">
        <v>85</v>
      </c>
      <c r="B7" s="6">
        <v>26</v>
      </c>
      <c r="C7" s="6">
        <v>1248</v>
      </c>
      <c r="D7" s="6">
        <v>3252</v>
      </c>
      <c r="E7" s="6">
        <v>8752</v>
      </c>
    </row>
    <row r="8" spans="1:5" x14ac:dyDescent="0.25">
      <c r="A8" s="6">
        <v>100</v>
      </c>
      <c r="B8" s="6">
        <v>38.200000000000003</v>
      </c>
      <c r="C8" s="6">
        <v>1833.6</v>
      </c>
      <c r="D8" s="6">
        <v>3710</v>
      </c>
      <c r="E8" s="6">
        <v>11208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CDA6-FF52-4967-9122-695AAD655F26}">
  <dimension ref="A1:E8"/>
  <sheetViews>
    <sheetView workbookViewId="0">
      <selection activeCell="E9" sqref="E9"/>
    </sheetView>
  </sheetViews>
  <sheetFormatPr baseColWidth="10" defaultRowHeight="15" x14ac:dyDescent="0.25"/>
  <sheetData>
    <row r="1" spans="1:5" x14ac:dyDescent="0.25">
      <c r="A1" s="1" t="s">
        <v>28</v>
      </c>
      <c r="B1" s="7" t="s">
        <v>29</v>
      </c>
      <c r="C1" s="7" t="s">
        <v>30</v>
      </c>
      <c r="D1" s="1" t="s">
        <v>31</v>
      </c>
      <c r="E1" s="1" t="s">
        <v>32</v>
      </c>
    </row>
    <row r="2" spans="1:5" x14ac:dyDescent="0.25">
      <c r="A2" s="3">
        <v>50</v>
      </c>
      <c r="B2" s="3">
        <v>7.8</v>
      </c>
      <c r="C2" s="3">
        <v>374.4</v>
      </c>
      <c r="D2" s="3">
        <v>1990</v>
      </c>
      <c r="E2" s="3">
        <v>3780</v>
      </c>
    </row>
    <row r="3" spans="1:5" x14ac:dyDescent="0.25">
      <c r="A3" s="3">
        <v>55</v>
      </c>
      <c r="B3" s="3">
        <v>9.6999999999999993</v>
      </c>
      <c r="C3" s="3">
        <v>465.6</v>
      </c>
      <c r="D3" s="3">
        <v>2167</v>
      </c>
      <c r="E3" s="3">
        <v>4421</v>
      </c>
    </row>
    <row r="4" spans="1:5" x14ac:dyDescent="0.25">
      <c r="A4" s="3">
        <v>60</v>
      </c>
      <c r="B4" s="3">
        <v>11.9</v>
      </c>
      <c r="C4" s="3">
        <v>571.20000000000005</v>
      </c>
      <c r="D4" s="3">
        <v>2340</v>
      </c>
      <c r="E4" s="3">
        <v>5243</v>
      </c>
    </row>
    <row r="5" spans="1:5" x14ac:dyDescent="0.25">
      <c r="A5" s="3">
        <v>65</v>
      </c>
      <c r="B5" s="3">
        <v>14.3</v>
      </c>
      <c r="C5" s="3">
        <v>686.4</v>
      </c>
      <c r="D5" s="3">
        <v>2508</v>
      </c>
      <c r="E5" s="3">
        <v>5978</v>
      </c>
    </row>
    <row r="6" spans="1:5" x14ac:dyDescent="0.25">
      <c r="A6" s="3">
        <v>75</v>
      </c>
      <c r="B6" s="3">
        <v>21.4</v>
      </c>
      <c r="C6" s="3">
        <v>1027.2</v>
      </c>
      <c r="D6" s="3">
        <v>2854</v>
      </c>
      <c r="E6" s="3">
        <v>7965</v>
      </c>
    </row>
    <row r="7" spans="1:5" x14ac:dyDescent="0.25">
      <c r="A7" s="6">
        <v>85</v>
      </c>
      <c r="B7" s="6">
        <v>29.3</v>
      </c>
      <c r="C7" s="6">
        <v>1406.4</v>
      </c>
      <c r="D7" s="6">
        <v>3195</v>
      </c>
      <c r="E7" s="6">
        <v>9761</v>
      </c>
    </row>
    <row r="8" spans="1:5" x14ac:dyDescent="0.25">
      <c r="A8" s="6">
        <v>100</v>
      </c>
      <c r="B8" s="6">
        <v>44.4</v>
      </c>
      <c r="C8" s="6">
        <v>2131.1999999999998</v>
      </c>
      <c r="D8" s="6">
        <v>3623</v>
      </c>
      <c r="E8" s="6">
        <v>12967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Motor-specs</vt:lpstr>
      <vt:lpstr>Prop-specs</vt:lpstr>
      <vt:lpstr>34-11-2</vt:lpstr>
      <vt:lpstr>36-115-2</vt:lpstr>
      <vt:lpstr>30-105-2</vt:lpstr>
      <vt:lpstr>32-11-2</vt:lpstr>
      <vt:lpstr>34-11--2</vt:lpstr>
      <vt:lpstr>28-92-3</vt:lpstr>
      <vt:lpstr>29-95-3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2018-03-29T22:15:07Z</dcterms:created>
  <dcterms:modified xsi:type="dcterms:W3CDTF">2018-04-19T02:35:00Z</dcterms:modified>
</cp:coreProperties>
</file>