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Week1_Homework_LS\"/>
    </mc:Choice>
  </mc:AlternateContent>
  <xr:revisionPtr revIDLastSave="0" documentId="8_{30C2A06E-E745-496F-B4B0-B59A5F32D9CB}" xr6:coauthVersionLast="43" xr6:coauthVersionMax="43" xr10:uidLastSave="{00000000-0000-0000-0000-000000000000}"/>
  <bookViews>
    <workbookView xWindow="-110" yWindow="-110" windowWidth="19420" windowHeight="10420" activeTab="3" xr2:uid="{00000000-000D-0000-FFFF-FFFF00000000}"/>
  </bookViews>
  <sheets>
    <sheet name="Data" sheetId="1" r:id="rId1"/>
    <sheet name="Pivot_Table1" sheetId="2" r:id="rId2"/>
    <sheet name="Pivot_Table2" sheetId="3" r:id="rId3"/>
    <sheet name="Pivot_Table3" sheetId="5" r:id="rId4"/>
  </sheets>
  <definedNames>
    <definedName name="_xlnm._FilterDatabase" localSheetId="0" hidden="1">Data!$A$1:$T$4115</definedName>
  </definedName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2" i="1"/>
  <c r="R3923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6" i="1"/>
  <c r="R3897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5" i="1"/>
  <c r="R3866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5" i="1"/>
  <c r="R3826" i="1"/>
  <c r="R3824" i="1"/>
  <c r="R3823" i="1"/>
  <c r="R3822" i="1"/>
  <c r="R3821" i="1"/>
  <c r="R3820" i="1"/>
  <c r="R3819" i="1"/>
  <c r="R3818" i="1"/>
  <c r="R3817" i="1"/>
  <c r="R3816" i="1"/>
  <c r="R3815" i="1"/>
  <c r="R3814" i="1"/>
  <c r="R3812" i="1"/>
  <c r="R3813" i="1"/>
  <c r="R3811" i="1"/>
  <c r="R3810" i="1"/>
  <c r="R3809" i="1"/>
  <c r="R3808" i="1"/>
  <c r="R3807" i="1"/>
  <c r="R3806" i="1"/>
  <c r="R3805" i="1"/>
  <c r="R3804" i="1"/>
  <c r="R3803" i="1"/>
  <c r="R3802" i="1"/>
  <c r="R3801" i="1"/>
  <c r="R3798" i="1"/>
  <c r="R3799" i="1"/>
  <c r="R3800" i="1"/>
  <c r="R3797" i="1"/>
  <c r="R3796" i="1"/>
  <c r="R3795" i="1"/>
  <c r="R3794" i="1"/>
  <c r="R3793" i="1"/>
  <c r="R3792" i="1"/>
  <c r="R3791" i="1"/>
  <c r="R3789" i="1"/>
  <c r="R3790" i="1"/>
  <c r="R3788" i="1"/>
  <c r="R3787" i="1"/>
  <c r="R3786" i="1"/>
  <c r="R3785" i="1"/>
  <c r="R3784" i="1"/>
  <c r="R3783" i="1"/>
  <c r="R3781" i="1"/>
  <c r="R3782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8" i="1"/>
  <c r="R3749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3" i="1"/>
  <c r="R3734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2" i="1"/>
  <c r="R3703" i="1"/>
  <c r="R3701" i="1"/>
  <c r="R3699" i="1"/>
  <c r="R3700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4" i="1"/>
  <c r="R3685" i="1"/>
  <c r="R3683" i="1"/>
  <c r="R3682" i="1"/>
  <c r="R3681" i="1"/>
  <c r="R3680" i="1"/>
  <c r="R3679" i="1"/>
  <c r="R3678" i="1"/>
  <c r="R3677" i="1"/>
  <c r="R3676" i="1"/>
  <c r="R3674" i="1"/>
  <c r="R3675" i="1"/>
  <c r="R3673" i="1"/>
  <c r="R3672" i="1"/>
  <c r="R3671" i="1"/>
  <c r="R3670" i="1"/>
  <c r="R3669" i="1"/>
  <c r="R3668" i="1"/>
  <c r="R3666" i="1"/>
  <c r="R3667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6" i="1"/>
  <c r="R3637" i="1"/>
  <c r="R3635" i="1"/>
  <c r="R3633" i="1"/>
  <c r="R3634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4" i="1"/>
  <c r="R3615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89" i="1"/>
  <c r="R3590" i="1"/>
  <c r="R3588" i="1"/>
  <c r="R3587" i="1"/>
  <c r="R3586" i="1"/>
  <c r="R3585" i="1"/>
  <c r="R3584" i="1"/>
  <c r="R3583" i="1"/>
  <c r="R3582" i="1"/>
  <c r="R3581" i="1"/>
  <c r="R3579" i="1"/>
  <c r="R3580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0" i="1"/>
  <c r="R3561" i="1"/>
  <c r="R3559" i="1"/>
  <c r="R3558" i="1"/>
  <c r="R3557" i="1"/>
  <c r="R3556" i="1"/>
  <c r="R3555" i="1"/>
  <c r="R3554" i="1"/>
  <c r="R3553" i="1"/>
  <c r="R3552" i="1"/>
  <c r="R3549" i="1"/>
  <c r="R3550" i="1"/>
  <c r="R3551" i="1"/>
  <c r="R3548" i="1"/>
  <c r="R3547" i="1"/>
  <c r="R3546" i="1"/>
  <c r="R3543" i="1"/>
  <c r="R3544" i="1"/>
  <c r="R3545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6" i="1"/>
  <c r="R3527" i="1"/>
  <c r="R3525" i="1"/>
  <c r="R3521" i="1"/>
  <c r="R3522" i="1"/>
  <c r="R3523" i="1"/>
  <c r="R3524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5" i="1"/>
  <c r="R3486" i="1"/>
  <c r="R3484" i="1"/>
  <c r="R3483" i="1"/>
  <c r="R3482" i="1"/>
  <c r="R3481" i="1"/>
  <c r="R3480" i="1"/>
  <c r="R3479" i="1"/>
  <c r="R3478" i="1"/>
  <c r="R3477" i="1"/>
  <c r="R3476" i="1"/>
  <c r="R3475" i="1"/>
  <c r="R3468" i="1"/>
  <c r="R3469" i="1"/>
  <c r="R3470" i="1"/>
  <c r="R3471" i="1"/>
  <c r="R3472" i="1"/>
  <c r="R3473" i="1"/>
  <c r="R3474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1" i="1"/>
  <c r="R3442" i="1"/>
  <c r="R3443" i="1"/>
  <c r="R3444" i="1"/>
  <c r="R3445" i="1"/>
  <c r="R3446" i="1"/>
  <c r="R3440" i="1"/>
  <c r="R3439" i="1"/>
  <c r="R3438" i="1"/>
  <c r="R3437" i="1"/>
  <c r="R3436" i="1"/>
  <c r="R3434" i="1"/>
  <c r="R3435" i="1"/>
  <c r="R3433" i="1"/>
  <c r="R3432" i="1"/>
  <c r="R3431" i="1"/>
  <c r="R3428" i="1"/>
  <c r="R3429" i="1"/>
  <c r="R3430" i="1"/>
  <c r="R3427" i="1"/>
  <c r="R3426" i="1"/>
  <c r="R3425" i="1"/>
  <c r="R3424" i="1"/>
  <c r="R3422" i="1"/>
  <c r="R3423" i="1"/>
  <c r="R3421" i="1"/>
  <c r="R3420" i="1"/>
  <c r="R3419" i="1"/>
  <c r="R3416" i="1"/>
  <c r="R3417" i="1"/>
  <c r="R3418" i="1"/>
  <c r="R3415" i="1"/>
  <c r="R3414" i="1"/>
  <c r="R3413" i="1"/>
  <c r="R3412" i="1"/>
  <c r="R3411" i="1"/>
  <c r="R3410" i="1"/>
  <c r="R3409" i="1"/>
  <c r="R3408" i="1"/>
  <c r="R3407" i="1"/>
  <c r="R3406" i="1"/>
  <c r="R3405" i="1"/>
  <c r="R3403" i="1"/>
  <c r="R3404" i="1"/>
  <c r="R3402" i="1"/>
  <c r="R3401" i="1"/>
  <c r="R3400" i="1"/>
  <c r="R3399" i="1"/>
  <c r="R3398" i="1"/>
  <c r="R3397" i="1"/>
  <c r="R3394" i="1"/>
  <c r="R3395" i="1"/>
  <c r="R3396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7" i="1"/>
  <c r="R3378" i="1"/>
  <c r="R3376" i="1"/>
  <c r="R3374" i="1"/>
  <c r="R3375" i="1"/>
  <c r="R3373" i="1"/>
  <c r="R3372" i="1"/>
  <c r="R3371" i="1"/>
  <c r="R3370" i="1"/>
  <c r="R3368" i="1"/>
  <c r="R3369" i="1"/>
  <c r="R3367" i="1"/>
  <c r="R3366" i="1"/>
  <c r="R3365" i="1"/>
  <c r="R3361" i="1"/>
  <c r="R3362" i="1"/>
  <c r="R3363" i="1"/>
  <c r="R3364" i="1"/>
  <c r="R3360" i="1"/>
  <c r="R3358" i="1"/>
  <c r="R3359" i="1"/>
  <c r="R3357" i="1"/>
  <c r="R3356" i="1"/>
  <c r="R3355" i="1"/>
  <c r="R3354" i="1"/>
  <c r="R3353" i="1"/>
  <c r="R3352" i="1"/>
  <c r="R3351" i="1"/>
  <c r="R3348" i="1"/>
  <c r="R3349" i="1"/>
  <c r="R3350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2" i="1"/>
  <c r="R3313" i="1"/>
  <c r="R3310" i="1"/>
  <c r="R3311" i="1"/>
  <c r="R3309" i="1"/>
  <c r="R3308" i="1"/>
  <c r="R3307" i="1"/>
  <c r="R3306" i="1"/>
  <c r="R3305" i="1"/>
  <c r="R3304" i="1"/>
  <c r="R3303" i="1"/>
  <c r="R3302" i="1"/>
  <c r="R3301" i="1"/>
  <c r="R3297" i="1"/>
  <c r="R3298" i="1"/>
  <c r="R3299" i="1"/>
  <c r="R3300" i="1"/>
  <c r="R3296" i="1"/>
  <c r="R3295" i="1"/>
  <c r="R3294" i="1"/>
  <c r="R3293" i="1"/>
  <c r="R3292" i="1"/>
  <c r="R3291" i="1"/>
  <c r="R3290" i="1"/>
  <c r="R3289" i="1"/>
  <c r="R3287" i="1"/>
  <c r="R3288" i="1"/>
  <c r="R3286" i="1"/>
  <c r="R3285" i="1"/>
  <c r="R3284" i="1"/>
  <c r="R3283" i="1"/>
  <c r="R3282" i="1"/>
  <c r="R3281" i="1"/>
  <c r="R3280" i="1"/>
  <c r="R3278" i="1"/>
  <c r="R3279" i="1"/>
  <c r="R3275" i="1"/>
  <c r="R3276" i="1"/>
  <c r="R3277" i="1"/>
  <c r="R3274" i="1"/>
  <c r="R3273" i="1"/>
  <c r="R3272" i="1"/>
  <c r="R3271" i="1"/>
  <c r="R3270" i="1"/>
  <c r="R3259" i="1"/>
  <c r="R3260" i="1"/>
  <c r="R3261" i="1"/>
  <c r="R3262" i="1"/>
  <c r="R3263" i="1"/>
  <c r="R3264" i="1"/>
  <c r="R3265" i="1"/>
  <c r="R3266" i="1"/>
  <c r="R3267" i="1"/>
  <c r="R3268" i="1"/>
  <c r="R3269" i="1"/>
  <c r="R3258" i="1"/>
  <c r="R3257" i="1"/>
  <c r="R3256" i="1"/>
  <c r="R3255" i="1"/>
  <c r="R3254" i="1"/>
  <c r="R3253" i="1"/>
  <c r="R3252" i="1"/>
  <c r="R3251" i="1"/>
  <c r="R3250" i="1"/>
  <c r="R3249" i="1"/>
  <c r="R3248" i="1"/>
  <c r="R3246" i="1"/>
  <c r="R3247" i="1"/>
  <c r="R3245" i="1"/>
  <c r="R3244" i="1"/>
  <c r="R3243" i="1"/>
  <c r="R3242" i="1"/>
  <c r="R3241" i="1"/>
  <c r="R3239" i="1"/>
  <c r="R3240" i="1"/>
  <c r="R3238" i="1"/>
  <c r="R3237" i="1"/>
  <c r="R3236" i="1"/>
  <c r="R3234" i="1"/>
  <c r="R3235" i="1"/>
  <c r="R3233" i="1"/>
  <c r="R3232" i="1"/>
  <c r="R3231" i="1"/>
  <c r="R3230" i="1"/>
  <c r="R3228" i="1"/>
  <c r="R3229" i="1"/>
  <c r="R3227" i="1"/>
  <c r="R3226" i="1"/>
  <c r="R3225" i="1"/>
  <c r="R3224" i="1"/>
  <c r="R3223" i="1"/>
  <c r="R3222" i="1"/>
  <c r="R3218" i="1"/>
  <c r="R3219" i="1"/>
  <c r="R3220" i="1"/>
  <c r="R3221" i="1"/>
  <c r="R3217" i="1"/>
  <c r="R3216" i="1"/>
  <c r="R3215" i="1"/>
  <c r="R3214" i="1"/>
  <c r="R3211" i="1"/>
  <c r="R3212" i="1"/>
  <c r="R3213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6" i="1"/>
  <c r="R3187" i="1"/>
  <c r="R3185" i="1"/>
  <c r="R3184" i="1"/>
  <c r="R3183" i="1"/>
  <c r="R3182" i="1"/>
  <c r="R3181" i="1"/>
  <c r="R3180" i="1"/>
  <c r="R3179" i="1"/>
  <c r="R3178" i="1"/>
  <c r="R3177" i="1"/>
  <c r="R3175" i="1"/>
  <c r="R3176" i="1"/>
  <c r="R3174" i="1"/>
  <c r="R3173" i="1"/>
  <c r="R3172" i="1"/>
  <c r="R3171" i="1"/>
  <c r="R3170" i="1"/>
  <c r="R3169" i="1"/>
  <c r="R3168" i="1"/>
  <c r="R3167" i="1"/>
  <c r="R3166" i="1"/>
  <c r="R3164" i="1"/>
  <c r="R3165" i="1"/>
  <c r="R3163" i="1"/>
  <c r="R3162" i="1"/>
  <c r="R3161" i="1"/>
  <c r="R3160" i="1"/>
  <c r="R3159" i="1"/>
  <c r="R3158" i="1"/>
  <c r="R3156" i="1"/>
  <c r="R3157" i="1"/>
  <c r="R3154" i="1"/>
  <c r="R3155" i="1"/>
  <c r="R3153" i="1"/>
  <c r="R3152" i="1"/>
  <c r="R3151" i="1"/>
  <c r="R3150" i="1"/>
  <c r="R3149" i="1"/>
  <c r="R3148" i="1"/>
  <c r="R3147" i="1"/>
  <c r="R3146" i="1"/>
  <c r="R3145" i="1"/>
  <c r="R3144" i="1"/>
  <c r="R3143" i="1"/>
  <c r="R3141" i="1"/>
  <c r="R3142" i="1"/>
  <c r="R3140" i="1"/>
  <c r="R3139" i="1"/>
  <c r="R3137" i="1"/>
  <c r="R3138" i="1"/>
  <c r="R3136" i="1"/>
  <c r="R3135" i="1"/>
  <c r="R3134" i="1"/>
  <c r="R3133" i="1"/>
  <c r="R3132" i="1"/>
  <c r="R3131" i="1"/>
  <c r="R3127" i="1"/>
  <c r="R3128" i="1"/>
  <c r="R3129" i="1"/>
  <c r="R3130" i="1"/>
  <c r="R3126" i="1"/>
  <c r="R3125" i="1"/>
  <c r="R3124" i="1"/>
  <c r="R3123" i="1"/>
  <c r="R3122" i="1"/>
  <c r="R3121" i="1"/>
  <c r="R3120" i="1"/>
  <c r="R3119" i="1"/>
  <c r="R3118" i="1"/>
  <c r="R3116" i="1"/>
  <c r="R3117" i="1"/>
  <c r="R3115" i="1"/>
  <c r="R3114" i="1"/>
  <c r="R3113" i="1"/>
  <c r="R3110" i="1"/>
  <c r="R3111" i="1"/>
  <c r="R3112" i="1"/>
  <c r="R3109" i="1"/>
  <c r="R3108" i="1"/>
  <c r="R3106" i="1"/>
  <c r="R3107" i="1"/>
  <c r="R3105" i="1"/>
  <c r="R3104" i="1"/>
  <c r="R3103" i="1"/>
  <c r="R3102" i="1"/>
  <c r="R3101" i="1"/>
  <c r="R3100" i="1"/>
  <c r="R3099" i="1"/>
  <c r="R3098" i="1"/>
  <c r="R3097" i="1"/>
  <c r="R3096" i="1"/>
  <c r="R3095" i="1"/>
  <c r="R3090" i="1"/>
  <c r="R3091" i="1"/>
  <c r="R3092" i="1"/>
  <c r="R3093" i="1"/>
  <c r="R3094" i="1"/>
  <c r="R3089" i="1"/>
  <c r="R3088" i="1"/>
  <c r="R3087" i="1"/>
  <c r="R3086" i="1"/>
  <c r="R3085" i="1"/>
  <c r="R3084" i="1"/>
  <c r="R3083" i="1"/>
  <c r="R3081" i="1"/>
  <c r="R3082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5" i="1"/>
  <c r="R3066" i="1"/>
  <c r="R3067" i="1"/>
  <c r="R3064" i="1"/>
  <c r="R3063" i="1"/>
  <c r="R3062" i="1"/>
  <c r="R3061" i="1"/>
  <c r="R3060" i="1"/>
  <c r="R3059" i="1"/>
  <c r="R3058" i="1"/>
  <c r="R3055" i="1"/>
  <c r="R3056" i="1"/>
  <c r="R3057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5" i="1"/>
  <c r="R3036" i="1"/>
  <c r="R3034" i="1"/>
  <c r="R3033" i="1"/>
  <c r="R3032" i="1"/>
  <c r="R3031" i="1"/>
  <c r="R3030" i="1"/>
  <c r="R3028" i="1"/>
  <c r="R3029" i="1"/>
  <c r="R3027" i="1"/>
  <c r="R3026" i="1"/>
  <c r="R3025" i="1"/>
  <c r="R3024" i="1"/>
  <c r="R3023" i="1"/>
  <c r="R3022" i="1"/>
  <c r="R3019" i="1"/>
  <c r="R3020" i="1"/>
  <c r="R3021" i="1"/>
  <c r="R3018" i="1"/>
  <c r="R3017" i="1"/>
  <c r="R3016" i="1"/>
  <c r="R3015" i="1"/>
  <c r="R3014" i="1"/>
  <c r="R3013" i="1"/>
  <c r="R3012" i="1"/>
  <c r="R3011" i="1"/>
  <c r="R3010" i="1"/>
  <c r="R3009" i="1"/>
  <c r="R3007" i="1"/>
  <c r="R3008" i="1"/>
  <c r="R3006" i="1"/>
  <c r="R3004" i="1"/>
  <c r="R3005" i="1"/>
  <c r="R3003" i="1"/>
  <c r="R3002" i="1"/>
  <c r="R3001" i="1"/>
  <c r="R3000" i="1"/>
  <c r="R2999" i="1"/>
  <c r="R2998" i="1"/>
  <c r="R2996" i="1"/>
  <c r="R2997" i="1"/>
  <c r="R2995" i="1"/>
  <c r="R2994" i="1"/>
  <c r="R2993" i="1"/>
  <c r="R2992" i="1"/>
  <c r="R2991" i="1"/>
  <c r="R2990" i="1"/>
  <c r="R2989" i="1"/>
  <c r="R2987" i="1"/>
  <c r="R2988" i="1"/>
  <c r="R2986" i="1"/>
  <c r="R2985" i="1"/>
  <c r="R2984" i="1"/>
  <c r="R2982" i="1"/>
  <c r="R2983" i="1"/>
  <c r="R2981" i="1"/>
  <c r="R2980" i="1"/>
  <c r="R2979" i="1"/>
  <c r="R2978" i="1"/>
  <c r="R2977" i="1"/>
  <c r="R2976" i="1"/>
  <c r="R2975" i="1"/>
  <c r="R2974" i="1"/>
  <c r="R2973" i="1"/>
  <c r="R2971" i="1"/>
  <c r="R2972" i="1"/>
  <c r="R2970" i="1"/>
  <c r="R2968" i="1"/>
  <c r="R2969" i="1"/>
  <c r="R2967" i="1"/>
  <c r="R2965" i="1"/>
  <c r="R2966" i="1"/>
  <c r="R2962" i="1"/>
  <c r="R2963" i="1"/>
  <c r="R2964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3" i="1"/>
  <c r="R2944" i="1"/>
  <c r="R2945" i="1"/>
  <c r="R2946" i="1"/>
  <c r="R2942" i="1"/>
  <c r="R2941" i="1"/>
  <c r="R2940" i="1"/>
  <c r="R2939" i="1"/>
  <c r="R2937" i="1"/>
  <c r="R2938" i="1"/>
  <c r="R2936" i="1"/>
  <c r="R2935" i="1"/>
  <c r="R2934" i="1"/>
  <c r="R2933" i="1"/>
  <c r="R2932" i="1"/>
  <c r="R2925" i="1"/>
  <c r="R2926" i="1"/>
  <c r="R2927" i="1"/>
  <c r="R2928" i="1"/>
  <c r="R2929" i="1"/>
  <c r="R2930" i="1"/>
  <c r="R2931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8" i="1"/>
  <c r="R2909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2" i="1"/>
  <c r="R2893" i="1"/>
  <c r="R2894" i="1"/>
  <c r="R2891" i="1"/>
  <c r="R2890" i="1"/>
  <c r="R2889" i="1"/>
  <c r="R2888" i="1"/>
  <c r="R2887" i="1"/>
  <c r="R2885" i="1"/>
  <c r="R2886" i="1"/>
  <c r="R2884" i="1"/>
  <c r="R2883" i="1"/>
  <c r="R2880" i="1"/>
  <c r="R2881" i="1"/>
  <c r="R2882" i="1"/>
  <c r="R2879" i="1"/>
  <c r="R2878" i="1"/>
  <c r="R2877" i="1"/>
  <c r="R2876" i="1"/>
  <c r="R2875" i="1"/>
  <c r="R2874" i="1"/>
  <c r="R2873" i="1"/>
  <c r="R2872" i="1"/>
  <c r="R2870" i="1"/>
  <c r="R2871" i="1"/>
  <c r="R2869" i="1"/>
  <c r="R2868" i="1"/>
  <c r="R2867" i="1"/>
  <c r="R2866" i="1"/>
  <c r="R2865" i="1"/>
  <c r="R2864" i="1"/>
  <c r="R2863" i="1"/>
  <c r="R2862" i="1"/>
  <c r="R2861" i="1"/>
  <c r="R2859" i="1"/>
  <c r="R2860" i="1"/>
  <c r="R2858" i="1"/>
  <c r="R2857" i="1"/>
  <c r="R2856" i="1"/>
  <c r="R2855" i="1"/>
  <c r="R2854" i="1"/>
  <c r="R2852" i="1"/>
  <c r="R2853" i="1"/>
  <c r="R2851" i="1"/>
  <c r="R2850" i="1"/>
  <c r="R2849" i="1"/>
  <c r="R2848" i="1"/>
  <c r="R2847" i="1"/>
  <c r="R2846" i="1"/>
  <c r="R2845" i="1"/>
  <c r="R2843" i="1"/>
  <c r="R2844" i="1"/>
  <c r="R2842" i="1"/>
  <c r="R2841" i="1"/>
  <c r="R2840" i="1"/>
  <c r="R2839" i="1"/>
  <c r="R2838" i="1"/>
  <c r="R2835" i="1"/>
  <c r="R2836" i="1"/>
  <c r="R2837" i="1"/>
  <c r="R2834" i="1"/>
  <c r="R2833" i="1"/>
  <c r="R2832" i="1"/>
  <c r="R2831" i="1"/>
  <c r="R2823" i="1"/>
  <c r="R2824" i="1"/>
  <c r="R2825" i="1"/>
  <c r="R2826" i="1"/>
  <c r="R2827" i="1"/>
  <c r="R2828" i="1"/>
  <c r="R2829" i="1"/>
  <c r="R2830" i="1"/>
  <c r="R2822" i="1"/>
  <c r="R2821" i="1"/>
  <c r="R2820" i="1"/>
  <c r="R2819" i="1"/>
  <c r="R2818" i="1"/>
  <c r="R2817" i="1"/>
  <c r="R2816" i="1"/>
  <c r="R2815" i="1"/>
  <c r="R2814" i="1"/>
  <c r="R2813" i="1"/>
  <c r="R2812" i="1"/>
  <c r="R2810" i="1"/>
  <c r="R2811" i="1"/>
  <c r="R2809" i="1"/>
  <c r="R2807" i="1"/>
  <c r="R2808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8" i="1"/>
  <c r="R2789" i="1"/>
  <c r="R2787" i="1"/>
  <c r="R2786" i="1"/>
  <c r="R2785" i="1"/>
  <c r="R2779" i="1"/>
  <c r="R2780" i="1"/>
  <c r="R2781" i="1"/>
  <c r="R2782" i="1"/>
  <c r="R2783" i="1"/>
  <c r="R2784" i="1"/>
  <c r="R2778" i="1"/>
  <c r="R2777" i="1"/>
  <c r="R2776" i="1"/>
  <c r="R2775" i="1"/>
  <c r="R2774" i="1"/>
  <c r="R2773" i="1"/>
  <c r="R2771" i="1"/>
  <c r="R2772" i="1"/>
  <c r="R2770" i="1"/>
  <c r="R2769" i="1"/>
  <c r="R2768" i="1"/>
  <c r="R2767" i="1"/>
  <c r="R2766" i="1"/>
  <c r="R2765" i="1"/>
  <c r="R2763" i="1"/>
  <c r="R2764" i="1"/>
  <c r="R2762" i="1"/>
  <c r="R2761" i="1"/>
  <c r="R2760" i="1"/>
  <c r="R2759" i="1"/>
  <c r="R2757" i="1"/>
  <c r="R2758" i="1"/>
  <c r="R2756" i="1"/>
  <c r="R2755" i="1"/>
  <c r="R2754" i="1"/>
  <c r="R2753" i="1"/>
  <c r="R2752" i="1"/>
  <c r="R2750" i="1"/>
  <c r="R2751" i="1"/>
  <c r="R2749" i="1"/>
  <c r="R2748" i="1"/>
  <c r="R2746" i="1"/>
  <c r="R2747" i="1"/>
  <c r="R2745" i="1"/>
  <c r="R2744" i="1"/>
  <c r="R2743" i="1"/>
  <c r="R2742" i="1"/>
  <c r="R2741" i="1"/>
  <c r="R2740" i="1"/>
  <c r="R2739" i="1"/>
  <c r="R2738" i="1"/>
  <c r="R2737" i="1"/>
  <c r="R2734" i="1"/>
  <c r="R2735" i="1"/>
  <c r="R2736" i="1"/>
  <c r="R2733" i="1"/>
  <c r="R2732" i="1"/>
  <c r="R2731" i="1"/>
  <c r="R2728" i="1"/>
  <c r="R2729" i="1"/>
  <c r="R2730" i="1"/>
  <c r="R2727" i="1"/>
  <c r="R2726" i="1"/>
  <c r="R2725" i="1"/>
  <c r="R2724" i="1"/>
  <c r="R2723" i="1"/>
  <c r="R2721" i="1"/>
  <c r="R2722" i="1"/>
  <c r="R2720" i="1"/>
  <c r="R2719" i="1"/>
  <c r="R2718" i="1"/>
  <c r="R2716" i="1"/>
  <c r="R2717" i="1"/>
  <c r="R2715" i="1"/>
  <c r="R2714" i="1"/>
  <c r="R2713" i="1"/>
  <c r="R2712" i="1"/>
  <c r="R2711" i="1"/>
  <c r="R2710" i="1"/>
  <c r="R2709" i="1"/>
  <c r="R2706" i="1"/>
  <c r="R2707" i="1"/>
  <c r="R2708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86" i="1"/>
  <c r="R2687" i="1"/>
  <c r="R2688" i="1"/>
  <c r="R2689" i="1"/>
  <c r="R2690" i="1"/>
  <c r="R2691" i="1"/>
  <c r="R2692" i="1"/>
  <c r="R2693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2" i="1"/>
  <c r="R2673" i="1"/>
  <c r="R2671" i="1"/>
  <c r="R2670" i="1"/>
  <c r="R2669" i="1"/>
  <c r="R2667" i="1"/>
  <c r="R2668" i="1"/>
  <c r="R2666" i="1"/>
  <c r="R2665" i="1"/>
  <c r="R2664" i="1"/>
  <c r="R2663" i="1"/>
  <c r="R2662" i="1"/>
  <c r="R2660" i="1"/>
  <c r="R2661" i="1"/>
  <c r="R2659" i="1"/>
  <c r="R2656" i="1"/>
  <c r="R2657" i="1"/>
  <c r="R2658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18" i="1"/>
  <c r="R2619" i="1"/>
  <c r="R2620" i="1"/>
  <c r="R2621" i="1"/>
  <c r="R2622" i="1"/>
  <c r="R2623" i="1"/>
  <c r="R2624" i="1"/>
  <c r="R2625" i="1"/>
  <c r="R2617" i="1"/>
  <c r="R2616" i="1"/>
  <c r="R2615" i="1"/>
  <c r="R2614" i="1"/>
  <c r="R2613" i="1"/>
  <c r="R2612" i="1"/>
  <c r="R2611" i="1"/>
  <c r="R2610" i="1"/>
  <c r="R2609" i="1"/>
  <c r="R2608" i="1"/>
  <c r="R2607" i="1"/>
  <c r="R2605" i="1"/>
  <c r="R2606" i="1"/>
  <c r="R2603" i="1"/>
  <c r="R2604" i="1"/>
  <c r="R2602" i="1"/>
  <c r="R2601" i="1"/>
  <c r="R2599" i="1"/>
  <c r="R2600" i="1"/>
  <c r="R2598" i="1"/>
  <c r="R2596" i="1"/>
  <c r="R2597" i="1"/>
  <c r="R2595" i="1"/>
  <c r="R2592" i="1"/>
  <c r="R2593" i="1"/>
  <c r="R2594" i="1"/>
  <c r="R2591" i="1"/>
  <c r="R2590" i="1"/>
  <c r="R2589" i="1"/>
  <c r="R2587" i="1"/>
  <c r="R2588" i="1"/>
  <c r="R2586" i="1"/>
  <c r="R2585" i="1"/>
  <c r="R2584" i="1"/>
  <c r="R2583" i="1"/>
  <c r="R2582" i="1"/>
  <c r="R2581" i="1"/>
  <c r="R2580" i="1"/>
  <c r="R2579" i="1"/>
  <c r="R2578" i="1"/>
  <c r="R2577" i="1"/>
  <c r="R2575" i="1"/>
  <c r="R2576" i="1"/>
  <c r="R2574" i="1"/>
  <c r="R2573" i="1"/>
  <c r="R2572" i="1"/>
  <c r="R2571" i="1"/>
  <c r="R2570" i="1"/>
  <c r="R2569" i="1"/>
  <c r="R2568" i="1"/>
  <c r="R2566" i="1"/>
  <c r="R2567" i="1"/>
  <c r="R2565" i="1"/>
  <c r="R2564" i="1"/>
  <c r="R2563" i="1"/>
  <c r="R2562" i="1"/>
  <c r="R2561" i="1"/>
  <c r="R2560" i="1"/>
  <c r="R2559" i="1"/>
  <c r="R2558" i="1"/>
  <c r="R2556" i="1"/>
  <c r="R2557" i="1"/>
  <c r="R2555" i="1"/>
  <c r="R2553" i="1"/>
  <c r="R2554" i="1"/>
  <c r="R2552" i="1"/>
  <c r="R2551" i="1"/>
  <c r="R2550" i="1"/>
  <c r="R2549" i="1"/>
  <c r="R2548" i="1"/>
  <c r="R2547" i="1"/>
  <c r="R2546" i="1"/>
  <c r="R2545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28" i="1"/>
  <c r="R2527" i="1"/>
  <c r="R2526" i="1"/>
  <c r="R2525" i="1"/>
  <c r="R2524" i="1"/>
  <c r="R2522" i="1"/>
  <c r="R2523" i="1"/>
  <c r="R2521" i="1"/>
  <c r="R2520" i="1"/>
  <c r="R2519" i="1"/>
  <c r="R2515" i="1"/>
  <c r="R2516" i="1"/>
  <c r="R2517" i="1"/>
  <c r="R2518" i="1"/>
  <c r="R2513" i="1"/>
  <c r="R2514" i="1"/>
  <c r="R2512" i="1"/>
  <c r="R2511" i="1"/>
  <c r="R2508" i="1"/>
  <c r="R2509" i="1"/>
  <c r="R2510" i="1"/>
  <c r="R2507" i="1"/>
  <c r="R2506" i="1"/>
  <c r="R2504" i="1"/>
  <c r="R2505" i="1"/>
  <c r="R2503" i="1"/>
  <c r="R2502" i="1"/>
  <c r="R2500" i="1"/>
  <c r="R2501" i="1"/>
  <c r="R2499" i="1"/>
  <c r="R2498" i="1"/>
  <c r="R2497" i="1"/>
  <c r="R2496" i="1"/>
  <c r="R2495" i="1"/>
  <c r="R2494" i="1"/>
  <c r="R2488" i="1"/>
  <c r="R2489" i="1"/>
  <c r="R2490" i="1"/>
  <c r="R2491" i="1"/>
  <c r="R2492" i="1"/>
  <c r="R2493" i="1"/>
  <c r="R2487" i="1"/>
  <c r="R2486" i="1"/>
  <c r="R2485" i="1"/>
  <c r="R2484" i="1"/>
  <c r="R2483" i="1"/>
  <c r="R2481" i="1"/>
  <c r="R2482" i="1"/>
  <c r="R2480" i="1"/>
  <c r="R2479" i="1"/>
  <c r="R2478" i="1"/>
  <c r="R2477" i="1"/>
  <c r="R2476" i="1"/>
  <c r="R2471" i="1"/>
  <c r="R2472" i="1"/>
  <c r="R2473" i="1"/>
  <c r="R2474" i="1"/>
  <c r="R2475" i="1"/>
  <c r="R2470" i="1"/>
  <c r="R2469" i="1"/>
  <c r="R2468" i="1"/>
  <c r="R2467" i="1"/>
  <c r="R2466" i="1"/>
  <c r="R2464" i="1"/>
  <c r="R2465" i="1"/>
  <c r="R2463" i="1"/>
  <c r="R2462" i="1"/>
  <c r="R2461" i="1"/>
  <c r="R2460" i="1"/>
  <c r="R2459" i="1"/>
  <c r="R2458" i="1"/>
  <c r="R2457" i="1"/>
  <c r="R2456" i="1"/>
  <c r="R2455" i="1"/>
  <c r="R2454" i="1"/>
  <c r="R2453" i="1"/>
  <c r="R2446" i="1"/>
  <c r="R2447" i="1"/>
  <c r="R2448" i="1"/>
  <c r="R2449" i="1"/>
  <c r="R2450" i="1"/>
  <c r="R2451" i="1"/>
  <c r="R2452" i="1"/>
  <c r="R2445" i="1"/>
  <c r="R2444" i="1"/>
  <c r="R2443" i="1"/>
  <c r="R2442" i="1"/>
  <c r="R2441" i="1"/>
  <c r="R2440" i="1"/>
  <c r="R2439" i="1"/>
  <c r="R2438" i="1"/>
  <c r="R2436" i="1"/>
  <c r="R2437" i="1"/>
  <c r="R2435" i="1"/>
  <c r="R2434" i="1"/>
  <c r="R2433" i="1"/>
  <c r="R2431" i="1"/>
  <c r="R2432" i="1"/>
  <c r="R2430" i="1"/>
  <c r="R2429" i="1"/>
  <c r="R2428" i="1"/>
  <c r="R2427" i="1"/>
  <c r="R2426" i="1"/>
  <c r="R2425" i="1"/>
  <c r="R2424" i="1"/>
  <c r="R2423" i="1"/>
  <c r="R2421" i="1"/>
  <c r="R2422" i="1"/>
  <c r="R2420" i="1"/>
  <c r="R2419" i="1"/>
  <c r="R2418" i="1"/>
  <c r="R2417" i="1"/>
  <c r="R2415" i="1"/>
  <c r="R2416" i="1"/>
  <c r="R2414" i="1"/>
  <c r="R2413" i="1"/>
  <c r="R2412" i="1"/>
  <c r="R2411" i="1"/>
  <c r="R2409" i="1"/>
  <c r="R2410" i="1"/>
  <c r="R2408" i="1"/>
  <c r="R2407" i="1"/>
  <c r="R2406" i="1"/>
  <c r="R2400" i="1"/>
  <c r="R2401" i="1"/>
  <c r="R2402" i="1"/>
  <c r="R2403" i="1"/>
  <c r="R2404" i="1"/>
  <c r="R2405" i="1"/>
  <c r="R2399" i="1"/>
  <c r="R2398" i="1"/>
  <c r="R2397" i="1"/>
  <c r="R2396" i="1"/>
  <c r="R2395" i="1"/>
  <c r="R2394" i="1"/>
  <c r="R2387" i="1"/>
  <c r="R2388" i="1"/>
  <c r="R2389" i="1"/>
  <c r="R2390" i="1"/>
  <c r="R2391" i="1"/>
  <c r="R2392" i="1"/>
  <c r="R2393" i="1"/>
  <c r="R2385" i="1"/>
  <c r="R2386" i="1"/>
  <c r="R2384" i="1"/>
  <c r="R2383" i="1"/>
  <c r="R2382" i="1"/>
  <c r="R2381" i="1"/>
  <c r="R2380" i="1"/>
  <c r="R2379" i="1"/>
  <c r="R2376" i="1"/>
  <c r="R2377" i="1"/>
  <c r="R2378" i="1"/>
  <c r="R2375" i="1"/>
  <c r="R2372" i="1"/>
  <c r="R2373" i="1"/>
  <c r="R2374" i="1"/>
  <c r="R2371" i="1"/>
  <c r="R2370" i="1"/>
  <c r="R2369" i="1"/>
  <c r="R2368" i="1"/>
  <c r="R2367" i="1"/>
  <c r="R2366" i="1"/>
  <c r="R2365" i="1"/>
  <c r="R2364" i="1"/>
  <c r="R2363" i="1"/>
  <c r="R2361" i="1"/>
  <c r="R2362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4" i="1"/>
  <c r="R2345" i="1"/>
  <c r="R2346" i="1"/>
  <c r="R2347" i="1"/>
  <c r="R2348" i="1"/>
  <c r="R2343" i="1"/>
  <c r="R2342" i="1"/>
  <c r="R2341" i="1"/>
  <c r="R2340" i="1"/>
  <c r="R2339" i="1"/>
  <c r="R2338" i="1"/>
  <c r="R2337" i="1"/>
  <c r="R2335" i="1"/>
  <c r="R2336" i="1"/>
  <c r="R2334" i="1"/>
  <c r="R2333" i="1"/>
  <c r="R2328" i="1"/>
  <c r="R2329" i="1"/>
  <c r="R2330" i="1"/>
  <c r="R2331" i="1"/>
  <c r="R2332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4" i="1"/>
  <c r="R2315" i="1"/>
  <c r="R2313" i="1"/>
  <c r="R2311" i="1"/>
  <c r="R2312" i="1"/>
  <c r="R2310" i="1"/>
  <c r="R2307" i="1"/>
  <c r="R2308" i="1"/>
  <c r="R2309" i="1"/>
  <c r="R2306" i="1"/>
  <c r="R2304" i="1"/>
  <c r="R2305" i="1"/>
  <c r="R2303" i="1"/>
  <c r="R2302" i="1"/>
  <c r="R2301" i="1"/>
  <c r="R2300" i="1"/>
  <c r="R2299" i="1"/>
  <c r="R2294" i="1"/>
  <c r="R2295" i="1"/>
  <c r="R2296" i="1"/>
  <c r="R2297" i="1"/>
  <c r="R2298" i="1"/>
  <c r="R2293" i="1"/>
  <c r="R2292" i="1"/>
  <c r="R2291" i="1"/>
  <c r="R2287" i="1"/>
  <c r="R2288" i="1"/>
  <c r="R2289" i="1"/>
  <c r="R2290" i="1"/>
  <c r="R2286" i="1"/>
  <c r="R2285" i="1"/>
  <c r="R2284" i="1"/>
  <c r="R2283" i="1"/>
  <c r="R2280" i="1"/>
  <c r="R2281" i="1"/>
  <c r="R2282" i="1"/>
  <c r="R2279" i="1"/>
  <c r="R2278" i="1"/>
  <c r="R2277" i="1"/>
  <c r="R2272" i="1"/>
  <c r="R2273" i="1"/>
  <c r="R2274" i="1"/>
  <c r="R2275" i="1"/>
  <c r="R2276" i="1"/>
  <c r="R2271" i="1"/>
  <c r="R2270" i="1"/>
  <c r="R2269" i="1"/>
  <c r="R2268" i="1"/>
  <c r="R2267" i="1"/>
  <c r="R2266" i="1"/>
  <c r="R2265" i="1"/>
  <c r="R2264" i="1"/>
  <c r="R2263" i="1"/>
  <c r="R2257" i="1"/>
  <c r="R2258" i="1"/>
  <c r="R2259" i="1"/>
  <c r="R2260" i="1"/>
  <c r="R2261" i="1"/>
  <c r="R2262" i="1"/>
  <c r="R2256" i="1"/>
  <c r="R2255" i="1"/>
  <c r="R2252" i="1"/>
  <c r="R2253" i="1"/>
  <c r="R2254" i="1"/>
  <c r="R2249" i="1"/>
  <c r="R2250" i="1"/>
  <c r="R2251" i="1"/>
  <c r="R2247" i="1"/>
  <c r="R2248" i="1"/>
  <c r="R2246" i="1"/>
  <c r="R2245" i="1"/>
  <c r="R2244" i="1"/>
  <c r="R2243" i="1"/>
  <c r="R2242" i="1"/>
  <c r="R2241" i="1"/>
  <c r="R2240" i="1"/>
  <c r="R2239" i="1"/>
  <c r="R2238" i="1"/>
  <c r="R2237" i="1"/>
  <c r="R2236" i="1"/>
  <c r="R2229" i="1"/>
  <c r="R2230" i="1"/>
  <c r="R2231" i="1"/>
  <c r="R2232" i="1"/>
  <c r="R2233" i="1"/>
  <c r="R2234" i="1"/>
  <c r="R2235" i="1"/>
  <c r="R2228" i="1"/>
  <c r="R2227" i="1"/>
  <c r="R2226" i="1"/>
  <c r="R2225" i="1"/>
  <c r="R2224" i="1"/>
  <c r="R2223" i="1"/>
  <c r="R2222" i="1"/>
  <c r="R2221" i="1"/>
  <c r="R2220" i="1"/>
  <c r="R2219" i="1"/>
  <c r="R2218" i="1"/>
  <c r="R2215" i="1"/>
  <c r="R2216" i="1"/>
  <c r="R2217" i="1"/>
  <c r="R2214" i="1"/>
  <c r="R2213" i="1"/>
  <c r="R2212" i="1"/>
  <c r="R2211" i="1"/>
  <c r="R2210" i="1"/>
  <c r="R2209" i="1"/>
  <c r="R2207" i="1"/>
  <c r="R2208" i="1"/>
  <c r="R2206" i="1"/>
  <c r="R2204" i="1"/>
  <c r="R2205" i="1"/>
  <c r="R2203" i="1"/>
  <c r="R2202" i="1"/>
  <c r="R2201" i="1"/>
  <c r="R2200" i="1"/>
  <c r="R2199" i="1"/>
  <c r="R2198" i="1"/>
  <c r="R2187" i="1"/>
  <c r="R2188" i="1"/>
  <c r="R2189" i="1"/>
  <c r="R2190" i="1"/>
  <c r="R2191" i="1"/>
  <c r="R2192" i="1"/>
  <c r="R2193" i="1"/>
  <c r="R2194" i="1"/>
  <c r="R2195" i="1"/>
  <c r="R2196" i="1"/>
  <c r="R2197" i="1"/>
  <c r="R2186" i="1"/>
  <c r="R2185" i="1"/>
  <c r="R2184" i="1"/>
  <c r="R2183" i="1"/>
  <c r="R2182" i="1"/>
  <c r="R2181" i="1"/>
  <c r="R2180" i="1"/>
  <c r="R2179" i="1"/>
  <c r="R2177" i="1"/>
  <c r="R2178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1" i="1"/>
  <c r="R2162" i="1"/>
  <c r="R2163" i="1"/>
  <c r="R2160" i="1"/>
  <c r="R2159" i="1"/>
  <c r="R2158" i="1"/>
  <c r="R2153" i="1"/>
  <c r="R2154" i="1"/>
  <c r="R2155" i="1"/>
  <c r="R2156" i="1"/>
  <c r="R2157" i="1"/>
  <c r="R2152" i="1"/>
  <c r="R2151" i="1"/>
  <c r="R2150" i="1"/>
  <c r="R2148" i="1"/>
  <c r="R2149" i="1"/>
  <c r="R2147" i="1"/>
  <c r="R2146" i="1"/>
  <c r="R2145" i="1"/>
  <c r="R2144" i="1"/>
  <c r="R2143" i="1"/>
  <c r="R2142" i="1"/>
  <c r="R2138" i="1"/>
  <c r="R2139" i="1"/>
  <c r="R2140" i="1"/>
  <c r="R2141" i="1"/>
  <c r="R2137" i="1"/>
  <c r="R2136" i="1"/>
  <c r="R2135" i="1"/>
  <c r="R2134" i="1"/>
  <c r="R2133" i="1"/>
  <c r="R2132" i="1"/>
  <c r="R2131" i="1"/>
  <c r="R2130" i="1"/>
  <c r="R2129" i="1"/>
  <c r="R2127" i="1"/>
  <c r="R2128" i="1"/>
  <c r="R2126" i="1"/>
  <c r="R2125" i="1"/>
  <c r="R2123" i="1"/>
  <c r="R2124" i="1"/>
  <c r="R2122" i="1"/>
  <c r="R2121" i="1"/>
  <c r="R2114" i="1"/>
  <c r="R2115" i="1"/>
  <c r="R2116" i="1"/>
  <c r="R2117" i="1"/>
  <c r="R2118" i="1"/>
  <c r="R2119" i="1"/>
  <c r="R2120" i="1"/>
  <c r="R2113" i="1"/>
  <c r="R2112" i="1"/>
  <c r="R2111" i="1"/>
  <c r="R2110" i="1"/>
  <c r="R2109" i="1"/>
  <c r="R2107" i="1"/>
  <c r="R2108" i="1"/>
  <c r="R2105" i="1"/>
  <c r="R2106" i="1"/>
  <c r="R2104" i="1"/>
  <c r="R2103" i="1"/>
  <c r="R2102" i="1"/>
  <c r="R2101" i="1"/>
  <c r="R2100" i="1"/>
  <c r="R2096" i="1"/>
  <c r="R2097" i="1"/>
  <c r="R2098" i="1"/>
  <c r="R2099" i="1"/>
  <c r="R2095" i="1"/>
  <c r="R2094" i="1"/>
  <c r="R2093" i="1"/>
  <c r="R2092" i="1"/>
  <c r="R2091" i="1"/>
  <c r="R2090" i="1"/>
  <c r="R2087" i="1"/>
  <c r="R2088" i="1"/>
  <c r="R2089" i="1"/>
  <c r="R2086" i="1"/>
  <c r="R2083" i="1"/>
  <c r="R2084" i="1"/>
  <c r="R2085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67" i="1"/>
  <c r="R2068" i="1"/>
  <c r="R2069" i="1"/>
  <c r="R2070" i="1"/>
  <c r="R2066" i="1"/>
  <c r="R2065" i="1"/>
  <c r="R2064" i="1"/>
  <c r="R2063" i="1"/>
  <c r="R2062" i="1"/>
  <c r="R2059" i="1"/>
  <c r="R2060" i="1"/>
  <c r="R2061" i="1"/>
  <c r="R2057" i="1"/>
  <c r="R2058" i="1"/>
  <c r="R2056" i="1"/>
  <c r="R2055" i="1"/>
  <c r="R2054" i="1"/>
  <c r="R2053" i="1"/>
  <c r="R2051" i="1"/>
  <c r="R2052" i="1"/>
  <c r="R2049" i="1"/>
  <c r="R2050" i="1"/>
  <c r="R2048" i="1"/>
  <c r="R2047" i="1"/>
  <c r="R2044" i="1"/>
  <c r="R2045" i="1"/>
  <c r="R2046" i="1"/>
  <c r="R2043" i="1"/>
  <c r="R2042" i="1"/>
  <c r="R2040" i="1"/>
  <c r="R2041" i="1"/>
  <c r="R2039" i="1"/>
  <c r="R2037" i="1"/>
  <c r="R2038" i="1"/>
  <c r="R2036" i="1"/>
  <c r="R2035" i="1"/>
  <c r="R2033" i="1"/>
  <c r="R2034" i="1"/>
  <c r="R2032" i="1"/>
  <c r="R2031" i="1"/>
  <c r="R2030" i="1"/>
  <c r="R2029" i="1"/>
  <c r="R2028" i="1"/>
  <c r="R2027" i="1"/>
  <c r="R2026" i="1"/>
  <c r="R2024" i="1"/>
  <c r="R2025" i="1"/>
  <c r="R2023" i="1"/>
  <c r="R2022" i="1"/>
  <c r="R2021" i="1"/>
  <c r="R2020" i="1"/>
  <c r="R2019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5" i="1"/>
  <c r="R1896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0" i="1"/>
  <c r="R1881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0" i="1"/>
  <c r="R1831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8" i="1"/>
  <c r="R1809" i="1"/>
  <c r="R1807" i="1"/>
  <c r="R1806" i="1"/>
  <c r="R1805" i="1"/>
  <c r="R1804" i="1"/>
  <c r="R1803" i="1"/>
  <c r="R1802" i="1"/>
  <c r="R1801" i="1"/>
  <c r="R1800" i="1"/>
  <c r="R1798" i="1"/>
  <c r="R1799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7" i="1"/>
  <c r="R1778" i="1"/>
  <c r="R1776" i="1"/>
  <c r="R1775" i="1"/>
  <c r="R1774" i="1"/>
  <c r="R1773" i="1"/>
  <c r="R1772" i="1"/>
  <c r="R1771" i="1"/>
  <c r="R1769" i="1"/>
  <c r="R1770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49" i="1"/>
  <c r="R1750" i="1"/>
  <c r="R1748" i="1"/>
  <c r="R1747" i="1"/>
  <c r="R1746" i="1"/>
  <c r="R1745" i="1"/>
  <c r="R1744" i="1"/>
  <c r="R1743" i="1"/>
  <c r="R1742" i="1"/>
  <c r="R1741" i="1"/>
  <c r="R1739" i="1"/>
  <c r="R1740" i="1"/>
  <c r="R1737" i="1"/>
  <c r="R1738" i="1"/>
  <c r="R1735" i="1"/>
  <c r="R1736" i="1"/>
  <c r="R1734" i="1"/>
  <c r="R1732" i="1"/>
  <c r="R1733" i="1"/>
  <c r="R1731" i="1"/>
  <c r="R1730" i="1"/>
  <c r="R1728" i="1"/>
  <c r="R1729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0" i="1"/>
  <c r="R1661" i="1"/>
  <c r="R1658" i="1"/>
  <c r="R1659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7" i="1"/>
  <c r="R1618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4" i="1"/>
  <c r="R1595" i="1"/>
  <c r="R1596" i="1"/>
  <c r="R1597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4" i="1"/>
  <c r="R1575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2" i="1"/>
  <c r="R1543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0" i="1"/>
  <c r="R1521" i="1"/>
  <c r="R1519" i="1"/>
  <c r="R1518" i="1"/>
  <c r="R1517" i="1"/>
  <c r="R1516" i="1"/>
  <c r="R1515" i="1"/>
  <c r="R1514" i="1"/>
  <c r="R1513" i="1"/>
  <c r="R1512" i="1"/>
  <c r="R1511" i="1"/>
  <c r="R1509" i="1"/>
  <c r="R1510" i="1"/>
  <c r="R1508" i="1"/>
  <c r="R1507" i="1"/>
  <c r="R1506" i="1"/>
  <c r="R1505" i="1"/>
  <c r="R1504" i="1"/>
  <c r="R1503" i="1"/>
  <c r="R1501" i="1"/>
  <c r="R1502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3" i="1"/>
  <c r="R1484" i="1"/>
  <c r="R1482" i="1"/>
  <c r="R1480" i="1"/>
  <c r="R1481" i="1"/>
  <c r="R1479" i="1"/>
  <c r="R1477" i="1"/>
  <c r="R1478" i="1"/>
  <c r="R1476" i="1"/>
  <c r="R1475" i="1"/>
  <c r="R1474" i="1"/>
  <c r="R1473" i="1"/>
  <c r="R1472" i="1"/>
  <c r="R1471" i="1"/>
  <c r="R1470" i="1"/>
  <c r="R1468" i="1"/>
  <c r="R1469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49" i="1"/>
  <c r="R1450" i="1"/>
  <c r="R1448" i="1"/>
  <c r="R1447" i="1"/>
  <c r="R1446" i="1"/>
  <c r="R1445" i="1"/>
  <c r="R1444" i="1"/>
  <c r="R1443" i="1"/>
  <c r="R1442" i="1"/>
  <c r="R1441" i="1"/>
  <c r="R1439" i="1"/>
  <c r="R1440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18" i="1"/>
  <c r="R1419" i="1"/>
  <c r="R1420" i="1"/>
  <c r="R1421" i="1"/>
  <c r="R1422" i="1"/>
  <c r="R1416" i="1"/>
  <c r="R1417" i="1"/>
  <c r="R1415" i="1"/>
  <c r="R1414" i="1"/>
  <c r="R1413" i="1"/>
  <c r="R1412" i="1"/>
  <c r="R1411" i="1"/>
  <c r="R1410" i="1"/>
  <c r="R1409" i="1"/>
  <c r="R1408" i="1"/>
  <c r="R1401" i="1"/>
  <c r="R1402" i="1"/>
  <c r="R1403" i="1"/>
  <c r="R1404" i="1"/>
  <c r="R1405" i="1"/>
  <c r="R1406" i="1"/>
  <c r="R1407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7" i="1"/>
  <c r="R1378" i="1"/>
  <c r="R1376" i="1"/>
  <c r="R1375" i="1"/>
  <c r="R1374" i="1"/>
  <c r="R1372" i="1"/>
  <c r="R1373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4" i="1"/>
  <c r="R1345" i="1"/>
  <c r="R1343" i="1"/>
  <c r="R1342" i="1"/>
  <c r="R1341" i="1"/>
  <c r="R1340" i="1"/>
  <c r="R1339" i="1"/>
  <c r="R1338" i="1"/>
  <c r="R1337" i="1"/>
  <c r="R1335" i="1"/>
  <c r="R1336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3" i="1"/>
  <c r="R1314" i="1"/>
  <c r="R1312" i="1"/>
  <c r="R1311" i="1"/>
  <c r="R1310" i="1"/>
  <c r="R1309" i="1"/>
  <c r="R1308" i="1"/>
  <c r="R1307" i="1"/>
  <c r="R1306" i="1"/>
  <c r="R1305" i="1"/>
  <c r="R1304" i="1"/>
  <c r="R1303" i="1"/>
  <c r="R1300" i="1"/>
  <c r="R1301" i="1"/>
  <c r="R1302" i="1"/>
  <c r="R1299" i="1"/>
  <c r="R1298" i="1"/>
  <c r="R1297" i="1"/>
  <c r="R1296" i="1"/>
  <c r="R1295" i="1"/>
  <c r="R1294" i="1"/>
  <c r="R1293" i="1"/>
  <c r="R1291" i="1"/>
  <c r="R1292" i="1"/>
  <c r="R1290" i="1"/>
  <c r="R1289" i="1"/>
  <c r="R1288" i="1"/>
  <c r="R1287" i="1"/>
  <c r="R1286" i="1"/>
  <c r="R1285" i="1"/>
  <c r="R1283" i="1"/>
  <c r="R1284" i="1"/>
  <c r="R1282" i="1"/>
  <c r="R1280" i="1"/>
  <c r="R1281" i="1"/>
  <c r="R1279" i="1"/>
  <c r="R1278" i="1"/>
  <c r="R1275" i="1"/>
  <c r="R1276" i="1"/>
  <c r="R1277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49" i="1"/>
  <c r="R1248" i="1"/>
  <c r="R1247" i="1"/>
  <c r="R1246" i="1"/>
  <c r="R1245" i="1"/>
  <c r="R1244" i="1"/>
  <c r="R1243" i="1"/>
  <c r="R1242" i="1"/>
  <c r="R1241" i="1"/>
  <c r="R1239" i="1"/>
  <c r="R1240" i="1"/>
  <c r="R1238" i="1"/>
  <c r="R1237" i="1"/>
  <c r="R1236" i="1"/>
  <c r="R1235" i="1"/>
  <c r="R1234" i="1"/>
  <c r="R1233" i="1"/>
  <c r="R1232" i="1"/>
  <c r="R1229" i="1"/>
  <c r="R1230" i="1"/>
  <c r="R1231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5" i="1"/>
  <c r="R1206" i="1"/>
  <c r="R1207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4" i="1"/>
  <c r="R1175" i="1"/>
  <c r="R1176" i="1"/>
  <c r="R1177" i="1"/>
  <c r="R1178" i="1"/>
  <c r="R1173" i="1"/>
  <c r="R1172" i="1"/>
  <c r="R1171" i="1"/>
  <c r="R1170" i="1"/>
  <c r="R1169" i="1"/>
  <c r="R1165" i="1"/>
  <c r="R1166" i="1"/>
  <c r="R1167" i="1"/>
  <c r="R1168" i="1"/>
  <c r="R1164" i="1"/>
  <c r="R1161" i="1"/>
  <c r="R1162" i="1"/>
  <c r="R1163" i="1"/>
  <c r="R1160" i="1"/>
  <c r="R1159" i="1"/>
  <c r="R1158" i="1"/>
  <c r="R1157" i="1"/>
  <c r="R1156" i="1"/>
  <c r="R1155" i="1"/>
  <c r="R1154" i="1"/>
  <c r="R1153" i="1"/>
  <c r="R1152" i="1"/>
  <c r="R1151" i="1"/>
  <c r="R1150" i="1"/>
  <c r="R1144" i="1"/>
  <c r="R1145" i="1"/>
  <c r="R1146" i="1"/>
  <c r="R1147" i="1"/>
  <c r="R1148" i="1"/>
  <c r="R1149" i="1"/>
  <c r="R1143" i="1"/>
  <c r="R1142" i="1"/>
  <c r="R1141" i="1"/>
  <c r="R1140" i="1"/>
  <c r="R1139" i="1"/>
  <c r="R1138" i="1"/>
  <c r="R1137" i="1"/>
  <c r="R1136" i="1"/>
  <c r="R1135" i="1"/>
  <c r="R1134" i="1"/>
  <c r="R1132" i="1"/>
  <c r="R1133" i="1"/>
  <c r="R1131" i="1"/>
  <c r="R1130" i="1"/>
  <c r="R1129" i="1"/>
  <c r="R1128" i="1"/>
  <c r="R1127" i="1"/>
  <c r="R1125" i="1"/>
  <c r="R1126" i="1"/>
  <c r="R1124" i="1"/>
  <c r="R1123" i="1"/>
  <c r="R1117" i="1"/>
  <c r="R1118" i="1"/>
  <c r="R1119" i="1"/>
  <c r="R1120" i="1"/>
  <c r="R1121" i="1"/>
  <c r="R1122" i="1"/>
  <c r="R1116" i="1"/>
  <c r="R1115" i="1"/>
  <c r="R1114" i="1"/>
  <c r="R1113" i="1"/>
  <c r="R1112" i="1"/>
  <c r="R1111" i="1"/>
  <c r="R1110" i="1"/>
  <c r="R1102" i="1"/>
  <c r="R1103" i="1"/>
  <c r="R1104" i="1"/>
  <c r="R1105" i="1"/>
  <c r="R1106" i="1"/>
  <c r="R1107" i="1"/>
  <c r="R1108" i="1"/>
  <c r="R1109" i="1"/>
  <c r="R1101" i="1"/>
  <c r="R1100" i="1"/>
  <c r="R1099" i="1"/>
  <c r="R1098" i="1"/>
  <c r="R1097" i="1"/>
  <c r="R1096" i="1"/>
  <c r="R1095" i="1"/>
  <c r="R1094" i="1"/>
  <c r="R1091" i="1"/>
  <c r="R1092" i="1"/>
  <c r="R1093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4" i="1"/>
  <c r="R1075" i="1"/>
  <c r="R1073" i="1"/>
  <c r="R1072" i="1"/>
  <c r="R1071" i="1"/>
  <c r="R1070" i="1"/>
  <c r="R1069" i="1"/>
  <c r="R1068" i="1"/>
  <c r="R1066" i="1"/>
  <c r="R1067" i="1"/>
  <c r="R1065" i="1"/>
  <c r="R1064" i="1"/>
  <c r="R1063" i="1"/>
  <c r="R1062" i="1"/>
  <c r="R1061" i="1"/>
  <c r="R1060" i="1"/>
  <c r="R1059" i="1"/>
  <c r="R1052" i="1"/>
  <c r="R1053" i="1"/>
  <c r="R1054" i="1"/>
  <c r="R1055" i="1"/>
  <c r="R1056" i="1"/>
  <c r="R1057" i="1"/>
  <c r="R1058" i="1"/>
  <c r="R1051" i="1"/>
  <c r="R1050" i="1"/>
  <c r="R1049" i="1"/>
  <c r="R1048" i="1"/>
  <c r="R1047" i="1"/>
  <c r="R1045" i="1"/>
  <c r="R1046" i="1"/>
  <c r="R1044" i="1"/>
  <c r="R1043" i="1"/>
  <c r="R1042" i="1"/>
  <c r="R1040" i="1"/>
  <c r="R1041" i="1"/>
  <c r="R1039" i="1"/>
  <c r="R1038" i="1"/>
  <c r="R1037" i="1"/>
  <c r="R1036" i="1"/>
  <c r="R1033" i="1"/>
  <c r="R1034" i="1"/>
  <c r="R1035" i="1"/>
  <c r="R1032" i="1"/>
  <c r="R1030" i="1"/>
  <c r="R1031" i="1"/>
  <c r="R1029" i="1"/>
  <c r="R1028" i="1"/>
  <c r="R1027" i="1"/>
  <c r="R1025" i="1"/>
  <c r="R1026" i="1"/>
  <c r="R1024" i="1"/>
  <c r="R1022" i="1"/>
  <c r="R1023" i="1"/>
  <c r="R1021" i="1"/>
  <c r="R1020" i="1"/>
  <c r="R1019" i="1"/>
  <c r="R1018" i="1"/>
  <c r="R1017" i="1"/>
  <c r="R1014" i="1"/>
  <c r="R1015" i="1"/>
  <c r="R1016" i="1"/>
  <c r="R1013" i="1"/>
  <c r="R1012" i="1"/>
  <c r="R1010" i="1"/>
  <c r="R1011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5" i="1"/>
  <c r="R986" i="1"/>
  <c r="R987" i="1"/>
  <c r="R984" i="1"/>
  <c r="R983" i="1"/>
  <c r="R982" i="1"/>
  <c r="R981" i="1"/>
  <c r="R978" i="1"/>
  <c r="R979" i="1"/>
  <c r="R980" i="1"/>
  <c r="R977" i="1"/>
  <c r="R976" i="1"/>
  <c r="R975" i="1"/>
  <c r="R972" i="1"/>
  <c r="R973" i="1"/>
  <c r="R974" i="1"/>
  <c r="R971" i="1"/>
  <c r="R970" i="1"/>
  <c r="R969" i="1"/>
  <c r="R966" i="1"/>
  <c r="R967" i="1"/>
  <c r="R968" i="1"/>
  <c r="R965" i="1"/>
  <c r="R964" i="1"/>
  <c r="R963" i="1"/>
  <c r="R961" i="1"/>
  <c r="R962" i="1"/>
  <c r="R960" i="1"/>
  <c r="R959" i="1"/>
  <c r="R958" i="1"/>
  <c r="R957" i="1"/>
  <c r="R956" i="1"/>
  <c r="R955" i="1"/>
  <c r="R954" i="1"/>
  <c r="R953" i="1"/>
  <c r="R952" i="1"/>
  <c r="R948" i="1"/>
  <c r="R949" i="1"/>
  <c r="R950" i="1"/>
  <c r="R951" i="1"/>
  <c r="R947" i="1"/>
  <c r="R946" i="1"/>
  <c r="R943" i="1"/>
  <c r="R944" i="1"/>
  <c r="R945" i="1"/>
  <c r="R942" i="1"/>
  <c r="R941" i="1"/>
  <c r="R938" i="1"/>
  <c r="R939" i="1"/>
  <c r="R940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21" i="1"/>
  <c r="R920" i="1"/>
  <c r="R919" i="1"/>
  <c r="R918" i="1"/>
  <c r="R917" i="1"/>
  <c r="R916" i="1"/>
  <c r="R915" i="1"/>
  <c r="R914" i="1"/>
  <c r="R912" i="1"/>
  <c r="R913" i="1"/>
  <c r="R911" i="1"/>
  <c r="R909" i="1"/>
  <c r="R910" i="1"/>
  <c r="R908" i="1"/>
  <c r="R907" i="1"/>
  <c r="R906" i="1"/>
  <c r="R905" i="1"/>
  <c r="R904" i="1"/>
  <c r="R902" i="1"/>
  <c r="R903" i="1"/>
  <c r="R901" i="1"/>
  <c r="R900" i="1"/>
  <c r="R898" i="1"/>
  <c r="R899" i="1"/>
  <c r="R897" i="1"/>
  <c r="R896" i="1"/>
  <c r="R895" i="1"/>
  <c r="R894" i="1"/>
  <c r="R891" i="1"/>
  <c r="R892" i="1"/>
  <c r="R893" i="1"/>
  <c r="R890" i="1"/>
  <c r="R888" i="1"/>
  <c r="R889" i="1"/>
  <c r="R887" i="1"/>
  <c r="R886" i="1"/>
  <c r="R885" i="1"/>
  <c r="R876" i="1"/>
  <c r="R877" i="1"/>
  <c r="R878" i="1"/>
  <c r="R879" i="1"/>
  <c r="R880" i="1"/>
  <c r="R881" i="1"/>
  <c r="R882" i="1"/>
  <c r="R883" i="1"/>
  <c r="R884" i="1"/>
  <c r="R875" i="1"/>
  <c r="R874" i="1"/>
  <c r="R873" i="1"/>
  <c r="R872" i="1"/>
  <c r="R871" i="1"/>
  <c r="R870" i="1"/>
  <c r="R869" i="1"/>
  <c r="R868" i="1"/>
  <c r="R867" i="1"/>
  <c r="R866" i="1"/>
  <c r="R863" i="1"/>
  <c r="R864" i="1"/>
  <c r="R865" i="1"/>
  <c r="R862" i="1"/>
  <c r="R861" i="1"/>
  <c r="R858" i="1"/>
  <c r="R859" i="1"/>
  <c r="R860" i="1"/>
  <c r="R857" i="1"/>
  <c r="R856" i="1"/>
  <c r="R855" i="1"/>
  <c r="R853" i="1"/>
  <c r="R854" i="1"/>
  <c r="R852" i="1"/>
  <c r="R848" i="1"/>
  <c r="R849" i="1"/>
  <c r="R850" i="1"/>
  <c r="R851" i="1"/>
  <c r="R847" i="1"/>
  <c r="R845" i="1"/>
  <c r="R846" i="1"/>
  <c r="R844" i="1"/>
  <c r="R843" i="1"/>
  <c r="R842" i="1"/>
  <c r="R841" i="1"/>
  <c r="R840" i="1"/>
  <c r="R839" i="1"/>
  <c r="R834" i="1"/>
  <c r="R835" i="1"/>
  <c r="R836" i="1"/>
  <c r="R837" i="1"/>
  <c r="R838" i="1"/>
  <c r="R833" i="1"/>
  <c r="R832" i="1"/>
  <c r="R829" i="1"/>
  <c r="R830" i="1"/>
  <c r="R831" i="1"/>
  <c r="R828" i="1"/>
  <c r="R827" i="1"/>
  <c r="R823" i="1"/>
  <c r="R824" i="1"/>
  <c r="R825" i="1"/>
  <c r="R826" i="1"/>
  <c r="R822" i="1"/>
  <c r="R821" i="1"/>
  <c r="R820" i="1"/>
  <c r="R819" i="1"/>
  <c r="R818" i="1"/>
  <c r="R815" i="1"/>
  <c r="R816" i="1"/>
  <c r="R817" i="1"/>
  <c r="R814" i="1"/>
  <c r="R813" i="1"/>
  <c r="R811" i="1"/>
  <c r="R812" i="1"/>
  <c r="R810" i="1"/>
  <c r="R809" i="1"/>
  <c r="R808" i="1"/>
  <c r="R805" i="1"/>
  <c r="R806" i="1"/>
  <c r="R807" i="1"/>
  <c r="R804" i="1"/>
  <c r="R793" i="1"/>
  <c r="R794" i="1"/>
  <c r="R795" i="1"/>
  <c r="R796" i="1"/>
  <c r="R797" i="1"/>
  <c r="R798" i="1"/>
  <c r="R799" i="1"/>
  <c r="R800" i="1"/>
  <c r="R801" i="1"/>
  <c r="R802" i="1"/>
  <c r="R803" i="1"/>
  <c r="R792" i="1"/>
  <c r="R791" i="1"/>
  <c r="R790" i="1"/>
  <c r="R789" i="1"/>
  <c r="R788" i="1"/>
  <c r="R787" i="1"/>
  <c r="R786" i="1"/>
  <c r="R785" i="1"/>
  <c r="R783" i="1"/>
  <c r="R784" i="1"/>
  <c r="R782" i="1"/>
  <c r="R781" i="1"/>
  <c r="R780" i="1"/>
  <c r="R778" i="1"/>
  <c r="R779" i="1"/>
  <c r="R777" i="1"/>
  <c r="R776" i="1"/>
  <c r="R775" i="1"/>
  <c r="R774" i="1"/>
  <c r="R770" i="1"/>
  <c r="R771" i="1"/>
  <c r="R772" i="1"/>
  <c r="R773" i="1"/>
  <c r="R768" i="1"/>
  <c r="R769" i="1"/>
  <c r="R767" i="1"/>
  <c r="R766" i="1"/>
  <c r="R765" i="1"/>
  <c r="R757" i="1"/>
  <c r="R758" i="1"/>
  <c r="R759" i="1"/>
  <c r="R760" i="1"/>
  <c r="R761" i="1"/>
  <c r="R762" i="1"/>
  <c r="R763" i="1"/>
  <c r="R764" i="1"/>
  <c r="R756" i="1"/>
  <c r="R755" i="1"/>
  <c r="R754" i="1"/>
  <c r="R753" i="1"/>
  <c r="R752" i="1"/>
  <c r="R749" i="1"/>
  <c r="R750" i="1"/>
  <c r="R751" i="1"/>
  <c r="R748" i="1"/>
  <c r="R746" i="1"/>
  <c r="R747" i="1"/>
  <c r="R745" i="1"/>
  <c r="R744" i="1"/>
  <c r="R743" i="1"/>
  <c r="R735" i="1"/>
  <c r="R736" i="1"/>
  <c r="R737" i="1"/>
  <c r="R738" i="1"/>
  <c r="R739" i="1"/>
  <c r="R740" i="1"/>
  <c r="R741" i="1"/>
  <c r="R742" i="1"/>
  <c r="R734" i="1"/>
  <c r="R733" i="1"/>
  <c r="R732" i="1"/>
  <c r="R731" i="1"/>
  <c r="R729" i="1"/>
  <c r="R730" i="1"/>
  <c r="R728" i="1"/>
  <c r="R727" i="1"/>
  <c r="R726" i="1"/>
  <c r="R724" i="1"/>
  <c r="R725" i="1"/>
  <c r="R722" i="1"/>
  <c r="R723" i="1"/>
  <c r="R721" i="1"/>
  <c r="R719" i="1"/>
  <c r="R720" i="1"/>
  <c r="R718" i="1"/>
  <c r="R715" i="1"/>
  <c r="R716" i="1"/>
  <c r="R717" i="1"/>
  <c r="R714" i="1"/>
  <c r="R713" i="1"/>
  <c r="R712" i="1"/>
  <c r="R711" i="1"/>
  <c r="R709" i="1"/>
  <c r="R710" i="1"/>
  <c r="R708" i="1"/>
  <c r="R707" i="1"/>
  <c r="R699" i="1"/>
  <c r="R700" i="1"/>
  <c r="R701" i="1"/>
  <c r="R702" i="1"/>
  <c r="R703" i="1"/>
  <c r="R704" i="1"/>
  <c r="R705" i="1"/>
  <c r="R706" i="1"/>
  <c r="R697" i="1"/>
  <c r="R698" i="1"/>
  <c r="R696" i="1"/>
  <c r="R695" i="1"/>
  <c r="R694" i="1"/>
  <c r="R693" i="1"/>
  <c r="R692" i="1"/>
  <c r="R691" i="1"/>
  <c r="R687" i="1"/>
  <c r="R688" i="1"/>
  <c r="R689" i="1"/>
  <c r="R690" i="1"/>
  <c r="R686" i="1"/>
  <c r="R685" i="1"/>
  <c r="R684" i="1"/>
  <c r="R683" i="1"/>
  <c r="R682" i="1"/>
  <c r="R681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63" i="1"/>
  <c r="R662" i="1"/>
  <c r="R661" i="1"/>
  <c r="R660" i="1"/>
  <c r="R659" i="1"/>
  <c r="R658" i="1"/>
  <c r="R657" i="1"/>
  <c r="R656" i="1"/>
  <c r="R655" i="1"/>
  <c r="R654" i="1"/>
  <c r="R645" i="1"/>
  <c r="R646" i="1"/>
  <c r="R647" i="1"/>
  <c r="R648" i="1"/>
  <c r="R649" i="1"/>
  <c r="R650" i="1"/>
  <c r="R651" i="1"/>
  <c r="R652" i="1"/>
  <c r="R653" i="1"/>
  <c r="R644" i="1"/>
  <c r="R643" i="1"/>
  <c r="R642" i="1"/>
  <c r="R641" i="1"/>
  <c r="R637" i="1"/>
  <c r="R638" i="1"/>
  <c r="R639" i="1"/>
  <c r="R640" i="1"/>
  <c r="R636" i="1"/>
  <c r="R635" i="1"/>
  <c r="R634" i="1"/>
  <c r="R633" i="1"/>
  <c r="R632" i="1"/>
  <c r="R631" i="1"/>
  <c r="R625" i="1"/>
  <c r="R626" i="1"/>
  <c r="R627" i="1"/>
  <c r="R628" i="1"/>
  <c r="R629" i="1"/>
  <c r="R630" i="1"/>
  <c r="R623" i="1"/>
  <c r="R624" i="1"/>
  <c r="R622" i="1"/>
  <c r="R621" i="1"/>
  <c r="R620" i="1"/>
  <c r="R619" i="1"/>
  <c r="R618" i="1"/>
  <c r="R617" i="1"/>
  <c r="R614" i="1"/>
  <c r="R615" i="1"/>
  <c r="R616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3" i="1"/>
  <c r="R584" i="1"/>
  <c r="R585" i="1"/>
  <c r="R582" i="1"/>
  <c r="R581" i="1"/>
  <c r="R580" i="1"/>
  <c r="R579" i="1"/>
  <c r="R578" i="1"/>
  <c r="R577" i="1"/>
  <c r="R576" i="1"/>
  <c r="R575" i="1"/>
  <c r="R574" i="1"/>
  <c r="R572" i="1"/>
  <c r="R573" i="1"/>
  <c r="R571" i="1"/>
  <c r="R570" i="1"/>
  <c r="R569" i="1"/>
  <c r="R568" i="1"/>
  <c r="R567" i="1"/>
  <c r="R565" i="1"/>
  <c r="R566" i="1"/>
  <c r="R564" i="1"/>
  <c r="R563" i="1"/>
  <c r="R562" i="1"/>
  <c r="R561" i="1"/>
  <c r="R560" i="1"/>
  <c r="R559" i="1"/>
  <c r="R558" i="1"/>
  <c r="R551" i="1"/>
  <c r="R552" i="1"/>
  <c r="R553" i="1"/>
  <c r="R554" i="1"/>
  <c r="R555" i="1"/>
  <c r="R556" i="1"/>
  <c r="R557" i="1"/>
  <c r="R550" i="1"/>
  <c r="R549" i="1"/>
  <c r="R548" i="1"/>
  <c r="R547" i="1"/>
  <c r="R538" i="1"/>
  <c r="R539" i="1"/>
  <c r="R540" i="1"/>
  <c r="R541" i="1"/>
  <c r="R542" i="1"/>
  <c r="R543" i="1"/>
  <c r="R544" i="1"/>
  <c r="R545" i="1"/>
  <c r="R546" i="1"/>
  <c r="R537" i="1"/>
  <c r="R536" i="1"/>
  <c r="R535" i="1"/>
  <c r="R534" i="1"/>
  <c r="R533" i="1"/>
  <c r="R526" i="1"/>
  <c r="R527" i="1"/>
  <c r="R528" i="1"/>
  <c r="R529" i="1"/>
  <c r="R530" i="1"/>
  <c r="R531" i="1"/>
  <c r="R532" i="1"/>
  <c r="R525" i="1"/>
  <c r="R522" i="1"/>
  <c r="R523" i="1"/>
  <c r="R524" i="1"/>
  <c r="R521" i="1"/>
  <c r="R520" i="1"/>
  <c r="R519" i="1"/>
  <c r="R518" i="1"/>
  <c r="R515" i="1"/>
  <c r="R516" i="1"/>
  <c r="R517" i="1"/>
  <c r="R514" i="1"/>
  <c r="R513" i="1"/>
  <c r="R512" i="1"/>
  <c r="R511" i="1"/>
  <c r="R510" i="1"/>
  <c r="R501" i="1"/>
  <c r="R502" i="1"/>
  <c r="R503" i="1"/>
  <c r="R504" i="1"/>
  <c r="R505" i="1"/>
  <c r="R506" i="1"/>
  <c r="R507" i="1"/>
  <c r="R508" i="1"/>
  <c r="R509" i="1"/>
  <c r="R500" i="1"/>
  <c r="R499" i="1"/>
  <c r="R498" i="1"/>
  <c r="R497" i="1"/>
  <c r="R491" i="1"/>
  <c r="R492" i="1"/>
  <c r="R493" i="1"/>
  <c r="R494" i="1"/>
  <c r="R495" i="1"/>
  <c r="R496" i="1"/>
  <c r="R490" i="1"/>
  <c r="R489" i="1"/>
  <c r="R488" i="1"/>
  <c r="R485" i="1"/>
  <c r="R486" i="1"/>
  <c r="R487" i="1"/>
  <c r="R484" i="1"/>
  <c r="R483" i="1"/>
  <c r="R479" i="1"/>
  <c r="R480" i="1"/>
  <c r="R481" i="1"/>
  <c r="R482" i="1"/>
  <c r="R478" i="1"/>
  <c r="R476" i="1"/>
  <c r="R477" i="1"/>
  <c r="R475" i="1"/>
  <c r="R474" i="1"/>
  <c r="R472" i="1"/>
  <c r="R473" i="1"/>
  <c r="R471" i="1"/>
  <c r="R468" i="1"/>
  <c r="R469" i="1"/>
  <c r="R470" i="1"/>
  <c r="R467" i="1"/>
  <c r="R466" i="1"/>
  <c r="R465" i="1"/>
  <c r="R464" i="1"/>
  <c r="R463" i="1"/>
  <c r="R460" i="1"/>
  <c r="R461" i="1"/>
  <c r="R462" i="1"/>
  <c r="R459" i="1"/>
  <c r="R458" i="1"/>
  <c r="R453" i="1"/>
  <c r="R454" i="1"/>
  <c r="R455" i="1"/>
  <c r="R456" i="1"/>
  <c r="R457" i="1"/>
  <c r="R452" i="1"/>
  <c r="R450" i="1"/>
  <c r="R451" i="1"/>
  <c r="R449" i="1"/>
  <c r="R448" i="1"/>
  <c r="R447" i="1"/>
  <c r="R446" i="1"/>
  <c r="R445" i="1"/>
  <c r="R444" i="1"/>
  <c r="R439" i="1"/>
  <c r="R440" i="1"/>
  <c r="R441" i="1"/>
  <c r="R442" i="1"/>
  <c r="R443" i="1"/>
  <c r="R438" i="1"/>
  <c r="R435" i="1"/>
  <c r="R436" i="1"/>
  <c r="R437" i="1"/>
  <c r="R434" i="1"/>
  <c r="R432" i="1"/>
  <c r="R433" i="1"/>
  <c r="R431" i="1"/>
  <c r="R425" i="1"/>
  <c r="R426" i="1"/>
  <c r="R427" i="1"/>
  <c r="R428" i="1"/>
  <c r="R429" i="1"/>
  <c r="R430" i="1"/>
  <c r="R424" i="1"/>
  <c r="R423" i="1"/>
  <c r="R422" i="1"/>
  <c r="R420" i="1"/>
  <c r="R421" i="1"/>
  <c r="R419" i="1"/>
  <c r="R418" i="1"/>
  <c r="R417" i="1"/>
  <c r="R416" i="1"/>
  <c r="R415" i="1"/>
  <c r="R414" i="1"/>
  <c r="R413" i="1"/>
  <c r="R41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2" i="1"/>
  <c r="Q3923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6" i="1"/>
  <c r="Q3897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5" i="1"/>
  <c r="Q3866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5" i="1"/>
  <c r="Q3826" i="1"/>
  <c r="Q3824" i="1"/>
  <c r="Q3823" i="1"/>
  <c r="Q3822" i="1"/>
  <c r="Q3821" i="1"/>
  <c r="Q3820" i="1"/>
  <c r="Q3819" i="1"/>
  <c r="Q3818" i="1"/>
  <c r="Q3817" i="1"/>
  <c r="Q3816" i="1"/>
  <c r="Q3815" i="1"/>
  <c r="Q3814" i="1"/>
  <c r="Q3812" i="1"/>
  <c r="Q3813" i="1"/>
  <c r="Q3811" i="1"/>
  <c r="Q3810" i="1"/>
  <c r="Q3809" i="1"/>
  <c r="Q3808" i="1"/>
  <c r="Q3807" i="1"/>
  <c r="Q3806" i="1"/>
  <c r="Q3805" i="1"/>
  <c r="Q3804" i="1"/>
  <c r="Q3803" i="1"/>
  <c r="Q3802" i="1"/>
  <c r="Q3801" i="1"/>
  <c r="Q3798" i="1"/>
  <c r="Q3799" i="1"/>
  <c r="Q3800" i="1"/>
  <c r="Q3797" i="1"/>
  <c r="Q3796" i="1"/>
  <c r="Q3795" i="1"/>
  <c r="Q3794" i="1"/>
  <c r="Q3793" i="1"/>
  <c r="Q3792" i="1"/>
  <c r="Q3791" i="1"/>
  <c r="Q3789" i="1"/>
  <c r="Q3790" i="1"/>
  <c r="Q3788" i="1"/>
  <c r="Q3787" i="1"/>
  <c r="Q3786" i="1"/>
  <c r="Q3785" i="1"/>
  <c r="Q3784" i="1"/>
  <c r="Q3783" i="1"/>
  <c r="Q3781" i="1"/>
  <c r="Q3782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8" i="1"/>
  <c r="Q3749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3" i="1"/>
  <c r="Q3734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2" i="1"/>
  <c r="Q3703" i="1"/>
  <c r="Q3701" i="1"/>
  <c r="Q3699" i="1"/>
  <c r="Q3700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4" i="1"/>
  <c r="Q3685" i="1"/>
  <c r="Q3683" i="1"/>
  <c r="Q3682" i="1"/>
  <c r="Q3681" i="1"/>
  <c r="Q3680" i="1"/>
  <c r="Q3679" i="1"/>
  <c r="Q3678" i="1"/>
  <c r="Q3677" i="1"/>
  <c r="Q3676" i="1"/>
  <c r="Q3674" i="1"/>
  <c r="Q3675" i="1"/>
  <c r="Q3673" i="1"/>
  <c r="Q3672" i="1"/>
  <c r="Q3671" i="1"/>
  <c r="Q3670" i="1"/>
  <c r="Q3669" i="1"/>
  <c r="Q3668" i="1"/>
  <c r="Q3666" i="1"/>
  <c r="Q3667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6" i="1"/>
  <c r="Q3637" i="1"/>
  <c r="Q3635" i="1"/>
  <c r="Q3633" i="1"/>
  <c r="Q3634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4" i="1"/>
  <c r="Q3615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89" i="1"/>
  <c r="Q3590" i="1"/>
  <c r="Q3588" i="1"/>
  <c r="Q3587" i="1"/>
  <c r="Q3586" i="1"/>
  <c r="Q3585" i="1"/>
  <c r="Q3584" i="1"/>
  <c r="Q3583" i="1"/>
  <c r="Q3582" i="1"/>
  <c r="Q3581" i="1"/>
  <c r="Q3579" i="1"/>
  <c r="Q3580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0" i="1"/>
  <c r="Q3561" i="1"/>
  <c r="Q3559" i="1"/>
  <c r="Q3558" i="1"/>
  <c r="Q3557" i="1"/>
  <c r="Q3556" i="1"/>
  <c r="Q3555" i="1"/>
  <c r="Q3554" i="1"/>
  <c r="Q3553" i="1"/>
  <c r="Q3552" i="1"/>
  <c r="Q3549" i="1"/>
  <c r="Q3550" i="1"/>
  <c r="Q3551" i="1"/>
  <c r="Q3548" i="1"/>
  <c r="Q3547" i="1"/>
  <c r="Q3546" i="1"/>
  <c r="Q3543" i="1"/>
  <c r="Q3544" i="1"/>
  <c r="Q3545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6" i="1"/>
  <c r="Q3527" i="1"/>
  <c r="Q3525" i="1"/>
  <c r="Q3521" i="1"/>
  <c r="Q3522" i="1"/>
  <c r="Q3523" i="1"/>
  <c r="Q3524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5" i="1"/>
  <c r="Q3486" i="1"/>
  <c r="Q3484" i="1"/>
  <c r="Q3483" i="1"/>
  <c r="Q3482" i="1"/>
  <c r="Q3481" i="1"/>
  <c r="Q3480" i="1"/>
  <c r="Q3479" i="1"/>
  <c r="Q3478" i="1"/>
  <c r="Q3477" i="1"/>
  <c r="Q3476" i="1"/>
  <c r="Q3475" i="1"/>
  <c r="Q3468" i="1"/>
  <c r="Q3469" i="1"/>
  <c r="Q3470" i="1"/>
  <c r="Q3471" i="1"/>
  <c r="Q3472" i="1"/>
  <c r="Q3473" i="1"/>
  <c r="Q3474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1" i="1"/>
  <c r="Q3442" i="1"/>
  <c r="Q3443" i="1"/>
  <c r="Q3444" i="1"/>
  <c r="Q3445" i="1"/>
  <c r="Q3446" i="1"/>
  <c r="Q3440" i="1"/>
  <c r="Q3439" i="1"/>
  <c r="Q3438" i="1"/>
  <c r="Q3437" i="1"/>
  <c r="Q3436" i="1"/>
  <c r="Q3434" i="1"/>
  <c r="Q3435" i="1"/>
  <c r="Q3433" i="1"/>
  <c r="Q3432" i="1"/>
  <c r="Q3431" i="1"/>
  <c r="Q3428" i="1"/>
  <c r="Q3429" i="1"/>
  <c r="Q3430" i="1"/>
  <c r="Q3427" i="1"/>
  <c r="Q3426" i="1"/>
  <c r="Q3425" i="1"/>
  <c r="Q3424" i="1"/>
  <c r="Q3422" i="1"/>
  <c r="Q3423" i="1"/>
  <c r="Q3421" i="1"/>
  <c r="Q3420" i="1"/>
  <c r="Q3419" i="1"/>
  <c r="Q3416" i="1"/>
  <c r="Q3417" i="1"/>
  <c r="Q3418" i="1"/>
  <c r="Q3415" i="1"/>
  <c r="Q3414" i="1"/>
  <c r="Q3413" i="1"/>
  <c r="Q3412" i="1"/>
  <c r="Q3411" i="1"/>
  <c r="Q3410" i="1"/>
  <c r="Q3409" i="1"/>
  <c r="Q3408" i="1"/>
  <c r="Q3407" i="1"/>
  <c r="Q3406" i="1"/>
  <c r="Q3405" i="1"/>
  <c r="Q3403" i="1"/>
  <c r="Q3404" i="1"/>
  <c r="Q3402" i="1"/>
  <c r="Q3401" i="1"/>
  <c r="Q3400" i="1"/>
  <c r="Q3399" i="1"/>
  <c r="Q3398" i="1"/>
  <c r="Q3397" i="1"/>
  <c r="Q3394" i="1"/>
  <c r="Q3395" i="1"/>
  <c r="Q3396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7" i="1"/>
  <c r="Q3378" i="1"/>
  <c r="Q3376" i="1"/>
  <c r="Q3374" i="1"/>
  <c r="Q3375" i="1"/>
  <c r="Q3373" i="1"/>
  <c r="Q3372" i="1"/>
  <c r="Q3371" i="1"/>
  <c r="Q3370" i="1"/>
  <c r="Q3368" i="1"/>
  <c r="Q3369" i="1"/>
  <c r="Q3367" i="1"/>
  <c r="Q3366" i="1"/>
  <c r="Q3365" i="1"/>
  <c r="Q3361" i="1"/>
  <c r="Q3362" i="1"/>
  <c r="Q3363" i="1"/>
  <c r="Q3364" i="1"/>
  <c r="Q3360" i="1"/>
  <c r="Q3358" i="1"/>
  <c r="Q3359" i="1"/>
  <c r="Q3357" i="1"/>
  <c r="Q3356" i="1"/>
  <c r="Q3355" i="1"/>
  <c r="Q3354" i="1"/>
  <c r="Q3353" i="1"/>
  <c r="Q3352" i="1"/>
  <c r="Q3351" i="1"/>
  <c r="Q3348" i="1"/>
  <c r="Q3349" i="1"/>
  <c r="Q3350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2" i="1"/>
  <c r="Q3313" i="1"/>
  <c r="Q3310" i="1"/>
  <c r="Q3311" i="1"/>
  <c r="Q3309" i="1"/>
  <c r="Q3308" i="1"/>
  <c r="Q3307" i="1"/>
  <c r="Q3306" i="1"/>
  <c r="Q3305" i="1"/>
  <c r="Q3304" i="1"/>
  <c r="Q3303" i="1"/>
  <c r="Q3302" i="1"/>
  <c r="Q3301" i="1"/>
  <c r="Q3297" i="1"/>
  <c r="Q3298" i="1"/>
  <c r="Q3299" i="1"/>
  <c r="Q3300" i="1"/>
  <c r="Q3296" i="1"/>
  <c r="Q3295" i="1"/>
  <c r="Q3294" i="1"/>
  <c r="Q3293" i="1"/>
  <c r="Q3292" i="1"/>
  <c r="Q3291" i="1"/>
  <c r="Q3290" i="1"/>
  <c r="Q3289" i="1"/>
  <c r="Q3287" i="1"/>
  <c r="Q3288" i="1"/>
  <c r="Q3286" i="1"/>
  <c r="Q3285" i="1"/>
  <c r="Q3284" i="1"/>
  <c r="Q3283" i="1"/>
  <c r="Q3282" i="1"/>
  <c r="Q3281" i="1"/>
  <c r="Q3280" i="1"/>
  <c r="Q3278" i="1"/>
  <c r="Q3279" i="1"/>
  <c r="Q3275" i="1"/>
  <c r="Q3276" i="1"/>
  <c r="Q3277" i="1"/>
  <c r="Q3274" i="1"/>
  <c r="Q3273" i="1"/>
  <c r="Q3272" i="1"/>
  <c r="Q3271" i="1"/>
  <c r="Q3270" i="1"/>
  <c r="Q3259" i="1"/>
  <c r="Q3260" i="1"/>
  <c r="Q3261" i="1"/>
  <c r="Q3262" i="1"/>
  <c r="Q3263" i="1"/>
  <c r="Q3264" i="1"/>
  <c r="Q3265" i="1"/>
  <c r="Q3266" i="1"/>
  <c r="Q3267" i="1"/>
  <c r="Q3268" i="1"/>
  <c r="Q3269" i="1"/>
  <c r="Q3258" i="1"/>
  <c r="Q3257" i="1"/>
  <c r="Q3256" i="1"/>
  <c r="Q3255" i="1"/>
  <c r="Q3254" i="1"/>
  <c r="Q3253" i="1"/>
  <c r="Q3252" i="1"/>
  <c r="Q3251" i="1"/>
  <c r="Q3250" i="1"/>
  <c r="Q3249" i="1"/>
  <c r="Q3248" i="1"/>
  <c r="Q3246" i="1"/>
  <c r="Q3247" i="1"/>
  <c r="Q3245" i="1"/>
  <c r="Q3244" i="1"/>
  <c r="Q3243" i="1"/>
  <c r="Q3242" i="1"/>
  <c r="Q3241" i="1"/>
  <c r="Q3239" i="1"/>
  <c r="Q3240" i="1"/>
  <c r="Q3238" i="1"/>
  <c r="Q3237" i="1"/>
  <c r="Q3236" i="1"/>
  <c r="Q3234" i="1"/>
  <c r="Q3235" i="1"/>
  <c r="Q3233" i="1"/>
  <c r="Q3232" i="1"/>
  <c r="Q3231" i="1"/>
  <c r="Q3230" i="1"/>
  <c r="Q3228" i="1"/>
  <c r="Q3229" i="1"/>
  <c r="Q3227" i="1"/>
  <c r="Q3226" i="1"/>
  <c r="Q3225" i="1"/>
  <c r="Q3224" i="1"/>
  <c r="Q3223" i="1"/>
  <c r="Q3222" i="1"/>
  <c r="Q3218" i="1"/>
  <c r="Q3219" i="1"/>
  <c r="Q3220" i="1"/>
  <c r="Q3221" i="1"/>
  <c r="Q3217" i="1"/>
  <c r="Q3216" i="1"/>
  <c r="Q3215" i="1"/>
  <c r="Q3214" i="1"/>
  <c r="Q3211" i="1"/>
  <c r="Q3212" i="1"/>
  <c r="Q3213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6" i="1"/>
  <c r="Q3187" i="1"/>
  <c r="Q3185" i="1"/>
  <c r="Q3184" i="1"/>
  <c r="Q3183" i="1"/>
  <c r="Q3182" i="1"/>
  <c r="Q3181" i="1"/>
  <c r="Q3180" i="1"/>
  <c r="Q3179" i="1"/>
  <c r="Q3178" i="1"/>
  <c r="Q3177" i="1"/>
  <c r="Q3175" i="1"/>
  <c r="Q3176" i="1"/>
  <c r="Q3174" i="1"/>
  <c r="Q3173" i="1"/>
  <c r="Q3172" i="1"/>
  <c r="Q3171" i="1"/>
  <c r="Q3170" i="1"/>
  <c r="Q3169" i="1"/>
  <c r="Q3168" i="1"/>
  <c r="Q3167" i="1"/>
  <c r="Q3166" i="1"/>
  <c r="Q3164" i="1"/>
  <c r="Q3165" i="1"/>
  <c r="Q3163" i="1"/>
  <c r="Q3162" i="1"/>
  <c r="Q3161" i="1"/>
  <c r="Q3160" i="1"/>
  <c r="Q3159" i="1"/>
  <c r="Q3158" i="1"/>
  <c r="Q3156" i="1"/>
  <c r="Q3157" i="1"/>
  <c r="Q3154" i="1"/>
  <c r="Q3155" i="1"/>
  <c r="Q3153" i="1"/>
  <c r="Q3152" i="1"/>
  <c r="Q3151" i="1"/>
  <c r="Q3150" i="1"/>
  <c r="Q3149" i="1"/>
  <c r="Q3148" i="1"/>
  <c r="Q3147" i="1"/>
  <c r="Q3146" i="1"/>
  <c r="Q3145" i="1"/>
  <c r="Q3144" i="1"/>
  <c r="Q3143" i="1"/>
  <c r="Q3141" i="1"/>
  <c r="Q3142" i="1"/>
  <c r="Q3140" i="1"/>
  <c r="Q3139" i="1"/>
  <c r="Q3137" i="1"/>
  <c r="Q3138" i="1"/>
  <c r="Q3136" i="1"/>
  <c r="Q3135" i="1"/>
  <c r="Q3134" i="1"/>
  <c r="Q3133" i="1"/>
  <c r="Q3132" i="1"/>
  <c r="Q3131" i="1"/>
  <c r="Q3127" i="1"/>
  <c r="Q3128" i="1"/>
  <c r="Q3129" i="1"/>
  <c r="Q3130" i="1"/>
  <c r="Q3126" i="1"/>
  <c r="Q3125" i="1"/>
  <c r="Q3124" i="1"/>
  <c r="Q3123" i="1"/>
  <c r="Q3122" i="1"/>
  <c r="Q3121" i="1"/>
  <c r="Q3120" i="1"/>
  <c r="Q3119" i="1"/>
  <c r="Q3118" i="1"/>
  <c r="Q3116" i="1"/>
  <c r="Q3117" i="1"/>
  <c r="Q3115" i="1"/>
  <c r="Q3114" i="1"/>
  <c r="Q3113" i="1"/>
  <c r="Q3110" i="1"/>
  <c r="Q3111" i="1"/>
  <c r="Q3112" i="1"/>
  <c r="Q3109" i="1"/>
  <c r="Q3108" i="1"/>
  <c r="Q3106" i="1"/>
  <c r="Q3107" i="1"/>
  <c r="Q3105" i="1"/>
  <c r="Q3104" i="1"/>
  <c r="Q3103" i="1"/>
  <c r="Q3102" i="1"/>
  <c r="Q3101" i="1"/>
  <c r="Q3100" i="1"/>
  <c r="Q3099" i="1"/>
  <c r="Q3098" i="1"/>
  <c r="Q3097" i="1"/>
  <c r="Q3096" i="1"/>
  <c r="Q3095" i="1"/>
  <c r="Q3090" i="1"/>
  <c r="Q3091" i="1"/>
  <c r="Q3092" i="1"/>
  <c r="Q3093" i="1"/>
  <c r="Q3094" i="1"/>
  <c r="Q3089" i="1"/>
  <c r="Q3088" i="1"/>
  <c r="Q3087" i="1"/>
  <c r="Q3086" i="1"/>
  <c r="Q3085" i="1"/>
  <c r="Q3084" i="1"/>
  <c r="Q3083" i="1"/>
  <c r="Q3081" i="1"/>
  <c r="Q3082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5" i="1"/>
  <c r="Q3066" i="1"/>
  <c r="Q3067" i="1"/>
  <c r="Q3064" i="1"/>
  <c r="Q3063" i="1"/>
  <c r="Q3062" i="1"/>
  <c r="Q3061" i="1"/>
  <c r="Q3060" i="1"/>
  <c r="Q3059" i="1"/>
  <c r="Q3058" i="1"/>
  <c r="Q3055" i="1"/>
  <c r="Q3056" i="1"/>
  <c r="Q3057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5" i="1"/>
  <c r="Q3036" i="1"/>
  <c r="Q3034" i="1"/>
  <c r="Q3033" i="1"/>
  <c r="Q3032" i="1"/>
  <c r="Q3031" i="1"/>
  <c r="Q3030" i="1"/>
  <c r="Q3028" i="1"/>
  <c r="Q3029" i="1"/>
  <c r="Q3027" i="1"/>
  <c r="Q3026" i="1"/>
  <c r="Q3025" i="1"/>
  <c r="Q3024" i="1"/>
  <c r="Q3023" i="1"/>
  <c r="Q3022" i="1"/>
  <c r="Q3019" i="1"/>
  <c r="Q3020" i="1"/>
  <c r="Q3021" i="1"/>
  <c r="Q3018" i="1"/>
  <c r="Q3017" i="1"/>
  <c r="Q3016" i="1"/>
  <c r="Q3015" i="1"/>
  <c r="Q3014" i="1"/>
  <c r="Q3013" i="1"/>
  <c r="Q3012" i="1"/>
  <c r="Q3011" i="1"/>
  <c r="Q3010" i="1"/>
  <c r="Q3009" i="1"/>
  <c r="Q3007" i="1"/>
  <c r="Q3008" i="1"/>
  <c r="Q3006" i="1"/>
  <c r="Q3004" i="1"/>
  <c r="Q3005" i="1"/>
  <c r="Q3003" i="1"/>
  <c r="Q3002" i="1"/>
  <c r="Q3001" i="1"/>
  <c r="Q3000" i="1"/>
  <c r="Q2999" i="1"/>
  <c r="Q2998" i="1"/>
  <c r="Q2996" i="1"/>
  <c r="Q2997" i="1"/>
  <c r="Q2995" i="1"/>
  <c r="Q2994" i="1"/>
  <c r="Q2993" i="1"/>
  <c r="Q2992" i="1"/>
  <c r="Q2991" i="1"/>
  <c r="Q2990" i="1"/>
  <c r="Q2989" i="1"/>
  <c r="Q2987" i="1"/>
  <c r="Q2988" i="1"/>
  <c r="Q2986" i="1"/>
  <c r="Q2985" i="1"/>
  <c r="Q2984" i="1"/>
  <c r="Q2982" i="1"/>
  <c r="Q2983" i="1"/>
  <c r="Q2981" i="1"/>
  <c r="Q2980" i="1"/>
  <c r="Q2979" i="1"/>
  <c r="Q2978" i="1"/>
  <c r="Q2977" i="1"/>
  <c r="Q2976" i="1"/>
  <c r="Q2975" i="1"/>
  <c r="Q2974" i="1"/>
  <c r="Q2973" i="1"/>
  <c r="Q2971" i="1"/>
  <c r="Q2972" i="1"/>
  <c r="Q2970" i="1"/>
  <c r="Q2968" i="1"/>
  <c r="Q2969" i="1"/>
  <c r="Q2967" i="1"/>
  <c r="Q2965" i="1"/>
  <c r="Q2966" i="1"/>
  <c r="Q2962" i="1"/>
  <c r="Q2963" i="1"/>
  <c r="Q2964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3" i="1"/>
  <c r="Q2944" i="1"/>
  <c r="Q2945" i="1"/>
  <c r="Q2946" i="1"/>
  <c r="Q2942" i="1"/>
  <c r="Q2941" i="1"/>
  <c r="Q2940" i="1"/>
  <c r="Q2939" i="1"/>
  <c r="Q2937" i="1"/>
  <c r="Q2938" i="1"/>
  <c r="Q2936" i="1"/>
  <c r="Q2935" i="1"/>
  <c r="Q2934" i="1"/>
  <c r="Q2933" i="1"/>
  <c r="Q2932" i="1"/>
  <c r="Q2925" i="1"/>
  <c r="Q2926" i="1"/>
  <c r="Q2927" i="1"/>
  <c r="Q2928" i="1"/>
  <c r="Q2929" i="1"/>
  <c r="Q2930" i="1"/>
  <c r="Q2931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8" i="1"/>
  <c r="Q2909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2" i="1"/>
  <c r="Q2893" i="1"/>
  <c r="Q2894" i="1"/>
  <c r="Q2891" i="1"/>
  <c r="Q2890" i="1"/>
  <c r="Q2889" i="1"/>
  <c r="Q2888" i="1"/>
  <c r="Q2887" i="1"/>
  <c r="Q2885" i="1"/>
  <c r="Q2886" i="1"/>
  <c r="Q2884" i="1"/>
  <c r="Q2883" i="1"/>
  <c r="Q2880" i="1"/>
  <c r="Q2881" i="1"/>
  <c r="Q2882" i="1"/>
  <c r="Q2879" i="1"/>
  <c r="Q2878" i="1"/>
  <c r="Q2877" i="1"/>
  <c r="Q2876" i="1"/>
  <c r="Q2875" i="1"/>
  <c r="Q2874" i="1"/>
  <c r="Q2873" i="1"/>
  <c r="Q2872" i="1"/>
  <c r="Q2870" i="1"/>
  <c r="Q2871" i="1"/>
  <c r="Q2869" i="1"/>
  <c r="Q2868" i="1"/>
  <c r="Q2867" i="1"/>
  <c r="Q2866" i="1"/>
  <c r="Q2865" i="1"/>
  <c r="Q2864" i="1"/>
  <c r="Q2863" i="1"/>
  <c r="Q2862" i="1"/>
  <c r="Q2861" i="1"/>
  <c r="Q2859" i="1"/>
  <c r="Q2860" i="1"/>
  <c r="Q2858" i="1"/>
  <c r="Q2857" i="1"/>
  <c r="Q2856" i="1"/>
  <c r="Q2855" i="1"/>
  <c r="Q2854" i="1"/>
  <c r="Q2852" i="1"/>
  <c r="Q2853" i="1"/>
  <c r="Q2851" i="1"/>
  <c r="Q2850" i="1"/>
  <c r="Q2849" i="1"/>
  <c r="Q2848" i="1"/>
  <c r="Q2847" i="1"/>
  <c r="Q2846" i="1"/>
  <c r="Q2845" i="1"/>
  <c r="Q2843" i="1"/>
  <c r="Q2844" i="1"/>
  <c r="Q2842" i="1"/>
  <c r="Q2841" i="1"/>
  <c r="Q2840" i="1"/>
  <c r="Q2839" i="1"/>
  <c r="Q2838" i="1"/>
  <c r="Q2835" i="1"/>
  <c r="Q2836" i="1"/>
  <c r="Q2837" i="1"/>
  <c r="Q2834" i="1"/>
  <c r="Q2833" i="1"/>
  <c r="Q2832" i="1"/>
  <c r="Q2831" i="1"/>
  <c r="Q2823" i="1"/>
  <c r="Q2824" i="1"/>
  <c r="Q2825" i="1"/>
  <c r="Q2826" i="1"/>
  <c r="Q2827" i="1"/>
  <c r="Q2828" i="1"/>
  <c r="Q2829" i="1"/>
  <c r="Q2830" i="1"/>
  <c r="Q2822" i="1"/>
  <c r="Q2821" i="1"/>
  <c r="Q2820" i="1"/>
  <c r="Q2819" i="1"/>
  <c r="Q2818" i="1"/>
  <c r="Q2817" i="1"/>
  <c r="Q2816" i="1"/>
  <c r="Q2815" i="1"/>
  <c r="Q2814" i="1"/>
  <c r="Q2813" i="1"/>
  <c r="Q2812" i="1"/>
  <c r="Q2810" i="1"/>
  <c r="Q2811" i="1"/>
  <c r="Q2809" i="1"/>
  <c r="Q2807" i="1"/>
  <c r="Q2808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8" i="1"/>
  <c r="Q2789" i="1"/>
  <c r="Q2787" i="1"/>
  <c r="Q2786" i="1"/>
  <c r="Q2785" i="1"/>
  <c r="Q2779" i="1"/>
  <c r="Q2780" i="1"/>
  <c r="Q2781" i="1"/>
  <c r="Q2782" i="1"/>
  <c r="Q2783" i="1"/>
  <c r="Q2784" i="1"/>
  <c r="Q2778" i="1"/>
  <c r="Q2777" i="1"/>
  <c r="Q2776" i="1"/>
  <c r="Q2775" i="1"/>
  <c r="Q2774" i="1"/>
  <c r="Q2773" i="1"/>
  <c r="Q2771" i="1"/>
  <c r="Q2772" i="1"/>
  <c r="Q2770" i="1"/>
  <c r="Q2769" i="1"/>
  <c r="Q2768" i="1"/>
  <c r="Q2767" i="1"/>
  <c r="Q2766" i="1"/>
  <c r="Q2765" i="1"/>
  <c r="Q2763" i="1"/>
  <c r="Q2764" i="1"/>
  <c r="Q2762" i="1"/>
  <c r="Q2761" i="1"/>
  <c r="Q2760" i="1"/>
  <c r="Q2759" i="1"/>
  <c r="Q2757" i="1"/>
  <c r="Q2758" i="1"/>
  <c r="Q2756" i="1"/>
  <c r="Q2755" i="1"/>
  <c r="Q2754" i="1"/>
  <c r="Q2753" i="1"/>
  <c r="Q2752" i="1"/>
  <c r="Q2750" i="1"/>
  <c r="Q2751" i="1"/>
  <c r="Q2749" i="1"/>
  <c r="Q2748" i="1"/>
  <c r="Q2746" i="1"/>
  <c r="Q2747" i="1"/>
  <c r="Q2745" i="1"/>
  <c r="Q2744" i="1"/>
  <c r="Q2743" i="1"/>
  <c r="Q2742" i="1"/>
  <c r="Q2741" i="1"/>
  <c r="Q2740" i="1"/>
  <c r="Q2739" i="1"/>
  <c r="Q2738" i="1"/>
  <c r="Q2737" i="1"/>
  <c r="Q2734" i="1"/>
  <c r="Q2735" i="1"/>
  <c r="Q2736" i="1"/>
  <c r="Q2733" i="1"/>
  <c r="Q2732" i="1"/>
  <c r="Q2731" i="1"/>
  <c r="Q2728" i="1"/>
  <c r="Q2729" i="1"/>
  <c r="Q2730" i="1"/>
  <c r="Q2727" i="1"/>
  <c r="Q2726" i="1"/>
  <c r="Q2725" i="1"/>
  <c r="Q2724" i="1"/>
  <c r="Q2723" i="1"/>
  <c r="Q2721" i="1"/>
  <c r="Q2722" i="1"/>
  <c r="Q2720" i="1"/>
  <c r="Q2719" i="1"/>
  <c r="Q2718" i="1"/>
  <c r="Q2716" i="1"/>
  <c r="Q2717" i="1"/>
  <c r="Q2715" i="1"/>
  <c r="Q2714" i="1"/>
  <c r="Q2713" i="1"/>
  <c r="Q2712" i="1"/>
  <c r="Q2711" i="1"/>
  <c r="Q2710" i="1"/>
  <c r="Q2709" i="1"/>
  <c r="Q2706" i="1"/>
  <c r="Q2707" i="1"/>
  <c r="Q2708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86" i="1"/>
  <c r="Q2687" i="1"/>
  <c r="Q2688" i="1"/>
  <c r="Q2689" i="1"/>
  <c r="Q2690" i="1"/>
  <c r="Q2691" i="1"/>
  <c r="Q2692" i="1"/>
  <c r="Q2693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2" i="1"/>
  <c r="Q2673" i="1"/>
  <c r="Q2671" i="1"/>
  <c r="Q2670" i="1"/>
  <c r="Q2669" i="1"/>
  <c r="Q2667" i="1"/>
  <c r="Q2668" i="1"/>
  <c r="Q2666" i="1"/>
  <c r="Q2665" i="1"/>
  <c r="Q2664" i="1"/>
  <c r="Q2663" i="1"/>
  <c r="Q2662" i="1"/>
  <c r="Q2660" i="1"/>
  <c r="Q2661" i="1"/>
  <c r="Q2659" i="1"/>
  <c r="Q2656" i="1"/>
  <c r="Q2657" i="1"/>
  <c r="Q2658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18" i="1"/>
  <c r="Q2619" i="1"/>
  <c r="Q2620" i="1"/>
  <c r="Q2621" i="1"/>
  <c r="Q2622" i="1"/>
  <c r="Q2623" i="1"/>
  <c r="Q2624" i="1"/>
  <c r="Q2625" i="1"/>
  <c r="Q2617" i="1"/>
  <c r="Q2616" i="1"/>
  <c r="Q2615" i="1"/>
  <c r="Q2614" i="1"/>
  <c r="Q2613" i="1"/>
  <c r="Q2612" i="1"/>
  <c r="Q2611" i="1"/>
  <c r="Q2610" i="1"/>
  <c r="Q2609" i="1"/>
  <c r="Q2608" i="1"/>
  <c r="Q2607" i="1"/>
  <c r="Q2605" i="1"/>
  <c r="Q2606" i="1"/>
  <c r="Q2603" i="1"/>
  <c r="Q2604" i="1"/>
  <c r="Q2602" i="1"/>
  <c r="Q2601" i="1"/>
  <c r="Q2599" i="1"/>
  <c r="Q2600" i="1"/>
  <c r="Q2598" i="1"/>
  <c r="Q2596" i="1"/>
  <c r="Q2597" i="1"/>
  <c r="Q2595" i="1"/>
  <c r="Q2592" i="1"/>
  <c r="Q2593" i="1"/>
  <c r="Q2594" i="1"/>
  <c r="Q2591" i="1"/>
  <c r="Q2590" i="1"/>
  <c r="Q2589" i="1"/>
  <c r="Q2587" i="1"/>
  <c r="Q2588" i="1"/>
  <c r="Q2586" i="1"/>
  <c r="Q2585" i="1"/>
  <c r="Q2584" i="1"/>
  <c r="Q2583" i="1"/>
  <c r="Q2582" i="1"/>
  <c r="Q2581" i="1"/>
  <c r="Q2580" i="1"/>
  <c r="Q2579" i="1"/>
  <c r="Q2578" i="1"/>
  <c r="Q2577" i="1"/>
  <c r="Q2575" i="1"/>
  <c r="Q2576" i="1"/>
  <c r="Q2574" i="1"/>
  <c r="Q2573" i="1"/>
  <c r="Q2572" i="1"/>
  <c r="Q2571" i="1"/>
  <c r="Q2570" i="1"/>
  <c r="Q2569" i="1"/>
  <c r="Q2568" i="1"/>
  <c r="Q2566" i="1"/>
  <c r="Q2567" i="1"/>
  <c r="Q2565" i="1"/>
  <c r="Q2564" i="1"/>
  <c r="Q2563" i="1"/>
  <c r="Q2562" i="1"/>
  <c r="Q2561" i="1"/>
  <c r="Q2560" i="1"/>
  <c r="Q2559" i="1"/>
  <c r="Q2558" i="1"/>
  <c r="Q2556" i="1"/>
  <c r="Q2557" i="1"/>
  <c r="Q2555" i="1"/>
  <c r="Q2553" i="1"/>
  <c r="Q2554" i="1"/>
  <c r="Q2552" i="1"/>
  <c r="Q2551" i="1"/>
  <c r="Q2550" i="1"/>
  <c r="Q2549" i="1"/>
  <c r="Q2548" i="1"/>
  <c r="Q2547" i="1"/>
  <c r="Q2546" i="1"/>
  <c r="Q2545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28" i="1"/>
  <c r="Q2527" i="1"/>
  <c r="Q2526" i="1"/>
  <c r="Q2525" i="1"/>
  <c r="Q2524" i="1"/>
  <c r="Q2522" i="1"/>
  <c r="Q2523" i="1"/>
  <c r="Q2521" i="1"/>
  <c r="Q2520" i="1"/>
  <c r="Q2519" i="1"/>
  <c r="Q2515" i="1"/>
  <c r="Q2516" i="1"/>
  <c r="Q2517" i="1"/>
  <c r="Q2518" i="1"/>
  <c r="Q2513" i="1"/>
  <c r="Q2514" i="1"/>
  <c r="Q2512" i="1"/>
  <c r="Q2511" i="1"/>
  <c r="Q2508" i="1"/>
  <c r="Q2509" i="1"/>
  <c r="Q2510" i="1"/>
  <c r="Q2507" i="1"/>
  <c r="Q2506" i="1"/>
  <c r="Q2504" i="1"/>
  <c r="Q2505" i="1"/>
  <c r="Q2503" i="1"/>
  <c r="Q2502" i="1"/>
  <c r="Q2500" i="1"/>
  <c r="Q2501" i="1"/>
  <c r="Q2499" i="1"/>
  <c r="Q2498" i="1"/>
  <c r="Q2497" i="1"/>
  <c r="Q2496" i="1"/>
  <c r="Q2495" i="1"/>
  <c r="Q2494" i="1"/>
  <c r="Q2488" i="1"/>
  <c r="Q2489" i="1"/>
  <c r="Q2490" i="1"/>
  <c r="Q2491" i="1"/>
  <c r="Q2492" i="1"/>
  <c r="Q2493" i="1"/>
  <c r="Q2487" i="1"/>
  <c r="Q2486" i="1"/>
  <c r="Q2485" i="1"/>
  <c r="Q2484" i="1"/>
  <c r="Q2483" i="1"/>
  <c r="Q2481" i="1"/>
  <c r="Q2482" i="1"/>
  <c r="Q2480" i="1"/>
  <c r="Q2479" i="1"/>
  <c r="Q2478" i="1"/>
  <c r="Q2477" i="1"/>
  <c r="Q2476" i="1"/>
  <c r="Q2471" i="1"/>
  <c r="Q2472" i="1"/>
  <c r="Q2473" i="1"/>
  <c r="Q2474" i="1"/>
  <c r="Q2475" i="1"/>
  <c r="Q2470" i="1"/>
  <c r="Q2469" i="1"/>
  <c r="Q2468" i="1"/>
  <c r="Q2467" i="1"/>
  <c r="Q2466" i="1"/>
  <c r="Q2464" i="1"/>
  <c r="Q2465" i="1"/>
  <c r="Q2463" i="1"/>
  <c r="Q2462" i="1"/>
  <c r="Q2461" i="1"/>
  <c r="Q2460" i="1"/>
  <c r="Q2459" i="1"/>
  <c r="Q2458" i="1"/>
  <c r="Q2457" i="1"/>
  <c r="Q2456" i="1"/>
  <c r="Q2455" i="1"/>
  <c r="Q2454" i="1"/>
  <c r="Q2453" i="1"/>
  <c r="Q2446" i="1"/>
  <c r="Q2447" i="1"/>
  <c r="Q2448" i="1"/>
  <c r="Q2449" i="1"/>
  <c r="Q2450" i="1"/>
  <c r="Q2451" i="1"/>
  <c r="Q2452" i="1"/>
  <c r="Q2445" i="1"/>
  <c r="Q2444" i="1"/>
  <c r="Q2443" i="1"/>
  <c r="Q2442" i="1"/>
  <c r="Q2441" i="1"/>
  <c r="Q2440" i="1"/>
  <c r="Q2439" i="1"/>
  <c r="Q2438" i="1"/>
  <c r="Q2436" i="1"/>
  <c r="Q2437" i="1"/>
  <c r="Q2435" i="1"/>
  <c r="Q2434" i="1"/>
  <c r="Q2433" i="1"/>
  <c r="Q2431" i="1"/>
  <c r="Q2432" i="1"/>
  <c r="Q2430" i="1"/>
  <c r="Q2429" i="1"/>
  <c r="Q2428" i="1"/>
  <c r="Q2427" i="1"/>
  <c r="Q2426" i="1"/>
  <c r="Q2425" i="1"/>
  <c r="Q2424" i="1"/>
  <c r="Q2423" i="1"/>
  <c r="Q2421" i="1"/>
  <c r="Q2422" i="1"/>
  <c r="Q2420" i="1"/>
  <c r="Q2419" i="1"/>
  <c r="Q2418" i="1"/>
  <c r="Q2417" i="1"/>
  <c r="Q2415" i="1"/>
  <c r="Q2416" i="1"/>
  <c r="Q2414" i="1"/>
  <c r="Q2413" i="1"/>
  <c r="Q2412" i="1"/>
  <c r="Q2411" i="1"/>
  <c r="Q2409" i="1"/>
  <c r="Q2410" i="1"/>
  <c r="Q2408" i="1"/>
  <c r="Q2407" i="1"/>
  <c r="Q2406" i="1"/>
  <c r="Q2400" i="1"/>
  <c r="Q2401" i="1"/>
  <c r="Q2402" i="1"/>
  <c r="Q2403" i="1"/>
  <c r="Q2404" i="1"/>
  <c r="Q2405" i="1"/>
  <c r="Q2399" i="1"/>
  <c r="Q2398" i="1"/>
  <c r="Q2397" i="1"/>
  <c r="Q2396" i="1"/>
  <c r="Q2395" i="1"/>
  <c r="Q2394" i="1"/>
  <c r="Q2387" i="1"/>
  <c r="Q2388" i="1"/>
  <c r="Q2389" i="1"/>
  <c r="Q2390" i="1"/>
  <c r="Q2391" i="1"/>
  <c r="Q2392" i="1"/>
  <c r="Q2393" i="1"/>
  <c r="Q2385" i="1"/>
  <c r="Q2386" i="1"/>
  <c r="Q2384" i="1"/>
  <c r="Q2383" i="1"/>
  <c r="Q2382" i="1"/>
  <c r="Q2381" i="1"/>
  <c r="Q2380" i="1"/>
  <c r="Q2379" i="1"/>
  <c r="Q2376" i="1"/>
  <c r="Q2377" i="1"/>
  <c r="Q2378" i="1"/>
  <c r="Q2375" i="1"/>
  <c r="Q2372" i="1"/>
  <c r="Q2373" i="1"/>
  <c r="Q2374" i="1"/>
  <c r="Q2371" i="1"/>
  <c r="Q2370" i="1"/>
  <c r="Q2369" i="1"/>
  <c r="Q2368" i="1"/>
  <c r="Q2367" i="1"/>
  <c r="Q2366" i="1"/>
  <c r="Q2365" i="1"/>
  <c r="Q2364" i="1"/>
  <c r="Q2363" i="1"/>
  <c r="Q2361" i="1"/>
  <c r="Q2362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4" i="1"/>
  <c r="Q2345" i="1"/>
  <c r="Q2346" i="1"/>
  <c r="Q2347" i="1"/>
  <c r="Q2348" i="1"/>
  <c r="Q2343" i="1"/>
  <c r="Q2342" i="1"/>
  <c r="Q2341" i="1"/>
  <c r="Q2340" i="1"/>
  <c r="Q2339" i="1"/>
  <c r="Q2338" i="1"/>
  <c r="Q2337" i="1"/>
  <c r="Q2335" i="1"/>
  <c r="Q2336" i="1"/>
  <c r="Q2334" i="1"/>
  <c r="Q2333" i="1"/>
  <c r="Q2328" i="1"/>
  <c r="Q2329" i="1"/>
  <c r="Q2330" i="1"/>
  <c r="Q2331" i="1"/>
  <c r="Q2332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4" i="1"/>
  <c r="Q2315" i="1"/>
  <c r="Q2313" i="1"/>
  <c r="Q2311" i="1"/>
  <c r="Q2312" i="1"/>
  <c r="Q2310" i="1"/>
  <c r="Q2307" i="1"/>
  <c r="Q2308" i="1"/>
  <c r="Q2309" i="1"/>
  <c r="Q2306" i="1"/>
  <c r="Q2304" i="1"/>
  <c r="Q2305" i="1"/>
  <c r="Q2303" i="1"/>
  <c r="Q2302" i="1"/>
  <c r="Q2301" i="1"/>
  <c r="Q2300" i="1"/>
  <c r="Q2299" i="1"/>
  <c r="Q2294" i="1"/>
  <c r="Q2295" i="1"/>
  <c r="Q2296" i="1"/>
  <c r="Q2297" i="1"/>
  <c r="Q2298" i="1"/>
  <c r="Q2293" i="1"/>
  <c r="Q2292" i="1"/>
  <c r="Q2291" i="1"/>
  <c r="Q2287" i="1"/>
  <c r="Q2288" i="1"/>
  <c r="Q2289" i="1"/>
  <c r="Q2290" i="1"/>
  <c r="Q2286" i="1"/>
  <c r="Q2285" i="1"/>
  <c r="Q2284" i="1"/>
  <c r="Q2283" i="1"/>
  <c r="Q2280" i="1"/>
  <c r="Q2281" i="1"/>
  <c r="Q2282" i="1"/>
  <c r="Q2279" i="1"/>
  <c r="Q2278" i="1"/>
  <c r="Q2277" i="1"/>
  <c r="Q2272" i="1"/>
  <c r="Q2273" i="1"/>
  <c r="Q2274" i="1"/>
  <c r="Q2275" i="1"/>
  <c r="Q2276" i="1"/>
  <c r="Q2271" i="1"/>
  <c r="Q2270" i="1"/>
  <c r="Q2269" i="1"/>
  <c r="Q2268" i="1"/>
  <c r="Q2267" i="1"/>
  <c r="Q2266" i="1"/>
  <c r="Q2265" i="1"/>
  <c r="Q2264" i="1"/>
  <c r="Q2263" i="1"/>
  <c r="Q2257" i="1"/>
  <c r="Q2258" i="1"/>
  <c r="Q2259" i="1"/>
  <c r="Q2260" i="1"/>
  <c r="Q2261" i="1"/>
  <c r="Q2262" i="1"/>
  <c r="Q2256" i="1"/>
  <c r="Q2255" i="1"/>
  <c r="Q2252" i="1"/>
  <c r="Q2253" i="1"/>
  <c r="Q2254" i="1"/>
  <c r="Q2249" i="1"/>
  <c r="Q2250" i="1"/>
  <c r="Q2251" i="1"/>
  <c r="Q2247" i="1"/>
  <c r="Q2248" i="1"/>
  <c r="Q2246" i="1"/>
  <c r="Q2245" i="1"/>
  <c r="Q2244" i="1"/>
  <c r="Q2243" i="1"/>
  <c r="Q2242" i="1"/>
  <c r="Q2241" i="1"/>
  <c r="Q2240" i="1"/>
  <c r="Q2239" i="1"/>
  <c r="Q2238" i="1"/>
  <c r="Q2237" i="1"/>
  <c r="Q2236" i="1"/>
  <c r="Q2229" i="1"/>
  <c r="Q2230" i="1"/>
  <c r="Q2231" i="1"/>
  <c r="Q2232" i="1"/>
  <c r="Q2233" i="1"/>
  <c r="Q2234" i="1"/>
  <c r="Q2235" i="1"/>
  <c r="Q2228" i="1"/>
  <c r="Q2227" i="1"/>
  <c r="Q2226" i="1"/>
  <c r="Q2225" i="1"/>
  <c r="Q2224" i="1"/>
  <c r="Q2223" i="1"/>
  <c r="Q2222" i="1"/>
  <c r="Q2221" i="1"/>
  <c r="Q2220" i="1"/>
  <c r="Q2219" i="1"/>
  <c r="Q2218" i="1"/>
  <c r="Q2215" i="1"/>
  <c r="Q2216" i="1"/>
  <c r="Q2217" i="1"/>
  <c r="Q2214" i="1"/>
  <c r="Q2213" i="1"/>
  <c r="Q2212" i="1"/>
  <c r="Q2211" i="1"/>
  <c r="Q2210" i="1"/>
  <c r="Q2209" i="1"/>
  <c r="Q2207" i="1"/>
  <c r="Q2208" i="1"/>
  <c r="Q2206" i="1"/>
  <c r="Q2204" i="1"/>
  <c r="Q2205" i="1"/>
  <c r="Q2203" i="1"/>
  <c r="Q2202" i="1"/>
  <c r="Q2201" i="1"/>
  <c r="Q2200" i="1"/>
  <c r="Q2199" i="1"/>
  <c r="Q2198" i="1"/>
  <c r="Q2187" i="1"/>
  <c r="Q2188" i="1"/>
  <c r="Q2189" i="1"/>
  <c r="Q2190" i="1"/>
  <c r="Q2191" i="1"/>
  <c r="Q2192" i="1"/>
  <c r="Q2193" i="1"/>
  <c r="Q2194" i="1"/>
  <c r="Q2195" i="1"/>
  <c r="Q2196" i="1"/>
  <c r="Q2197" i="1"/>
  <c r="Q2186" i="1"/>
  <c r="Q2185" i="1"/>
  <c r="Q2184" i="1"/>
  <c r="Q2183" i="1"/>
  <c r="Q2182" i="1"/>
  <c r="Q2181" i="1"/>
  <c r="Q2180" i="1"/>
  <c r="Q2179" i="1"/>
  <c r="Q2177" i="1"/>
  <c r="Q2178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1" i="1"/>
  <c r="Q2162" i="1"/>
  <c r="Q2163" i="1"/>
  <c r="Q2160" i="1"/>
  <c r="Q2159" i="1"/>
  <c r="Q2158" i="1"/>
  <c r="Q2153" i="1"/>
  <c r="Q2154" i="1"/>
  <c r="Q2155" i="1"/>
  <c r="Q2156" i="1"/>
  <c r="Q2157" i="1"/>
  <c r="Q2152" i="1"/>
  <c r="Q2151" i="1"/>
  <c r="Q2150" i="1"/>
  <c r="Q2148" i="1"/>
  <c r="Q2149" i="1"/>
  <c r="Q2147" i="1"/>
  <c r="Q2146" i="1"/>
  <c r="Q2145" i="1"/>
  <c r="Q2144" i="1"/>
  <c r="Q2143" i="1"/>
  <c r="Q2142" i="1"/>
  <c r="Q2138" i="1"/>
  <c r="Q2139" i="1"/>
  <c r="Q2140" i="1"/>
  <c r="Q2141" i="1"/>
  <c r="Q2137" i="1"/>
  <c r="Q2136" i="1"/>
  <c r="Q2135" i="1"/>
  <c r="Q2134" i="1"/>
  <c r="Q2133" i="1"/>
  <c r="Q2132" i="1"/>
  <c r="Q2131" i="1"/>
  <c r="Q2130" i="1"/>
  <c r="Q2129" i="1"/>
  <c r="Q2127" i="1"/>
  <c r="Q2128" i="1"/>
  <c r="Q2126" i="1"/>
  <c r="Q2125" i="1"/>
  <c r="Q2123" i="1"/>
  <c r="Q2124" i="1"/>
  <c r="Q2122" i="1"/>
  <c r="Q2121" i="1"/>
  <c r="Q2114" i="1"/>
  <c r="Q2115" i="1"/>
  <c r="Q2116" i="1"/>
  <c r="Q2117" i="1"/>
  <c r="Q2118" i="1"/>
  <c r="Q2119" i="1"/>
  <c r="Q2120" i="1"/>
  <c r="Q2113" i="1"/>
  <c r="Q2112" i="1"/>
  <c r="Q2111" i="1"/>
  <c r="Q2110" i="1"/>
  <c r="Q2109" i="1"/>
  <c r="Q2107" i="1"/>
  <c r="Q2108" i="1"/>
  <c r="Q2105" i="1"/>
  <c r="Q2106" i="1"/>
  <c r="Q2104" i="1"/>
  <c r="Q2103" i="1"/>
  <c r="Q2102" i="1"/>
  <c r="Q2101" i="1"/>
  <c r="Q2100" i="1"/>
  <c r="Q2096" i="1"/>
  <c r="Q2097" i="1"/>
  <c r="Q2098" i="1"/>
  <c r="Q2099" i="1"/>
  <c r="Q2095" i="1"/>
  <c r="Q2094" i="1"/>
  <c r="Q2093" i="1"/>
  <c r="Q2092" i="1"/>
  <c r="Q2091" i="1"/>
  <c r="Q2090" i="1"/>
  <c r="Q2087" i="1"/>
  <c r="Q2088" i="1"/>
  <c r="Q2089" i="1"/>
  <c r="Q2086" i="1"/>
  <c r="Q2083" i="1"/>
  <c r="Q2084" i="1"/>
  <c r="Q2085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67" i="1"/>
  <c r="Q2068" i="1"/>
  <c r="Q2069" i="1"/>
  <c r="Q2070" i="1"/>
  <c r="Q2066" i="1"/>
  <c r="Q2065" i="1"/>
  <c r="Q2064" i="1"/>
  <c r="Q2063" i="1"/>
  <c r="Q2062" i="1"/>
  <c r="Q2059" i="1"/>
  <c r="Q2060" i="1"/>
  <c r="Q2061" i="1"/>
  <c r="Q2057" i="1"/>
  <c r="Q2058" i="1"/>
  <c r="Q2056" i="1"/>
  <c r="Q2055" i="1"/>
  <c r="Q2054" i="1"/>
  <c r="Q2053" i="1"/>
  <c r="Q2051" i="1"/>
  <c r="Q2052" i="1"/>
  <c r="Q2049" i="1"/>
  <c r="Q2050" i="1"/>
  <c r="Q2048" i="1"/>
  <c r="Q2047" i="1"/>
  <c r="Q2044" i="1"/>
  <c r="Q2045" i="1"/>
  <c r="Q2046" i="1"/>
  <c r="Q2043" i="1"/>
  <c r="Q2042" i="1"/>
  <c r="Q2040" i="1"/>
  <c r="Q2041" i="1"/>
  <c r="Q2039" i="1"/>
  <c r="Q2037" i="1"/>
  <c r="Q2038" i="1"/>
  <c r="Q2036" i="1"/>
  <c r="Q2035" i="1"/>
  <c r="Q2033" i="1"/>
  <c r="Q2034" i="1"/>
  <c r="Q2032" i="1"/>
  <c r="Q2031" i="1"/>
  <c r="Q2030" i="1"/>
  <c r="Q2029" i="1"/>
  <c r="Q2028" i="1"/>
  <c r="Q2027" i="1"/>
  <c r="Q2026" i="1"/>
  <c r="Q2024" i="1"/>
  <c r="Q2025" i="1"/>
  <c r="Q2023" i="1"/>
  <c r="Q2022" i="1"/>
  <c r="Q2021" i="1"/>
  <c r="Q2020" i="1"/>
  <c r="Q2019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5" i="1"/>
  <c r="Q1896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0" i="1"/>
  <c r="Q1881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0" i="1"/>
  <c r="Q1831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8" i="1"/>
  <c r="Q1809" i="1"/>
  <c r="Q1807" i="1"/>
  <c r="Q1806" i="1"/>
  <c r="Q1805" i="1"/>
  <c r="Q1804" i="1"/>
  <c r="Q1803" i="1"/>
  <c r="Q1802" i="1"/>
  <c r="Q1801" i="1"/>
  <c r="Q1800" i="1"/>
  <c r="Q1798" i="1"/>
  <c r="Q1799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7" i="1"/>
  <c r="Q1778" i="1"/>
  <c r="Q1776" i="1"/>
  <c r="Q1775" i="1"/>
  <c r="Q1774" i="1"/>
  <c r="Q1773" i="1"/>
  <c r="Q1772" i="1"/>
  <c r="Q1771" i="1"/>
  <c r="Q1769" i="1"/>
  <c r="Q1770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49" i="1"/>
  <c r="Q1750" i="1"/>
  <c r="Q1748" i="1"/>
  <c r="Q1747" i="1"/>
  <c r="Q1746" i="1"/>
  <c r="Q1745" i="1"/>
  <c r="Q1744" i="1"/>
  <c r="Q1743" i="1"/>
  <c r="Q1742" i="1"/>
  <c r="Q1741" i="1"/>
  <c r="Q1739" i="1"/>
  <c r="Q1740" i="1"/>
  <c r="Q1737" i="1"/>
  <c r="Q1738" i="1"/>
  <c r="Q1735" i="1"/>
  <c r="Q1736" i="1"/>
  <c r="Q1734" i="1"/>
  <c r="Q1732" i="1"/>
  <c r="Q1733" i="1"/>
  <c r="Q1731" i="1"/>
  <c r="Q1730" i="1"/>
  <c r="Q1728" i="1"/>
  <c r="Q1729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0" i="1"/>
  <c r="Q1661" i="1"/>
  <c r="Q1658" i="1"/>
  <c r="Q1659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7" i="1"/>
  <c r="Q1618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4" i="1"/>
  <c r="Q1595" i="1"/>
  <c r="Q1596" i="1"/>
  <c r="Q1597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4" i="1"/>
  <c r="Q1575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2" i="1"/>
  <c r="Q1543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0" i="1"/>
  <c r="Q1521" i="1"/>
  <c r="Q1519" i="1"/>
  <c r="Q1518" i="1"/>
  <c r="Q1517" i="1"/>
  <c r="Q1516" i="1"/>
  <c r="Q1515" i="1"/>
  <c r="Q1514" i="1"/>
  <c r="Q1513" i="1"/>
  <c r="Q1512" i="1"/>
  <c r="Q1511" i="1"/>
  <c r="Q1509" i="1"/>
  <c r="Q1510" i="1"/>
  <c r="Q1508" i="1"/>
  <c r="Q1507" i="1"/>
  <c r="Q1506" i="1"/>
  <c r="Q1505" i="1"/>
  <c r="Q1504" i="1"/>
  <c r="Q1503" i="1"/>
  <c r="Q1501" i="1"/>
  <c r="Q1502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3" i="1"/>
  <c r="Q1484" i="1"/>
  <c r="Q1482" i="1"/>
  <c r="Q1480" i="1"/>
  <c r="Q1481" i="1"/>
  <c r="Q1479" i="1"/>
  <c r="Q1477" i="1"/>
  <c r="Q1478" i="1"/>
  <c r="Q1476" i="1"/>
  <c r="Q1475" i="1"/>
  <c r="Q1474" i="1"/>
  <c r="Q1473" i="1"/>
  <c r="Q1472" i="1"/>
  <c r="Q1471" i="1"/>
  <c r="Q1470" i="1"/>
  <c r="Q1468" i="1"/>
  <c r="Q1469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49" i="1"/>
  <c r="Q1450" i="1"/>
  <c r="Q1448" i="1"/>
  <c r="Q1447" i="1"/>
  <c r="Q1446" i="1"/>
  <c r="Q1445" i="1"/>
  <c r="Q1444" i="1"/>
  <c r="Q1443" i="1"/>
  <c r="Q1442" i="1"/>
  <c r="Q1441" i="1"/>
  <c r="Q1439" i="1"/>
  <c r="Q1440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18" i="1"/>
  <c r="Q1419" i="1"/>
  <c r="Q1420" i="1"/>
  <c r="Q1421" i="1"/>
  <c r="Q1422" i="1"/>
  <c r="Q1416" i="1"/>
  <c r="Q1417" i="1"/>
  <c r="Q1415" i="1"/>
  <c r="Q1414" i="1"/>
  <c r="Q1413" i="1"/>
  <c r="Q1412" i="1"/>
  <c r="Q1411" i="1"/>
  <c r="Q1410" i="1"/>
  <c r="Q1409" i="1"/>
  <c r="Q1408" i="1"/>
  <c r="Q1401" i="1"/>
  <c r="Q1402" i="1"/>
  <c r="Q1403" i="1"/>
  <c r="Q1404" i="1"/>
  <c r="Q1405" i="1"/>
  <c r="Q1406" i="1"/>
  <c r="Q1407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7" i="1"/>
  <c r="Q1378" i="1"/>
  <c r="Q1376" i="1"/>
  <c r="Q1375" i="1"/>
  <c r="Q1374" i="1"/>
  <c r="Q1372" i="1"/>
  <c r="Q1373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4" i="1"/>
  <c r="Q1345" i="1"/>
  <c r="Q1343" i="1"/>
  <c r="Q1342" i="1"/>
  <c r="Q1341" i="1"/>
  <c r="Q1340" i="1"/>
  <c r="Q1339" i="1"/>
  <c r="Q1338" i="1"/>
  <c r="Q1337" i="1"/>
  <c r="Q1335" i="1"/>
  <c r="Q1336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3" i="1"/>
  <c r="Q1314" i="1"/>
  <c r="Q1312" i="1"/>
  <c r="Q1311" i="1"/>
  <c r="Q1310" i="1"/>
  <c r="Q1309" i="1"/>
  <c r="Q1308" i="1"/>
  <c r="Q1307" i="1"/>
  <c r="Q1306" i="1"/>
  <c r="Q1305" i="1"/>
  <c r="Q1304" i="1"/>
  <c r="Q1303" i="1"/>
  <c r="Q1300" i="1"/>
  <c r="Q1301" i="1"/>
  <c r="Q1302" i="1"/>
  <c r="Q1299" i="1"/>
  <c r="Q1298" i="1"/>
  <c r="Q1297" i="1"/>
  <c r="Q1296" i="1"/>
  <c r="Q1295" i="1"/>
  <c r="Q1294" i="1"/>
  <c r="Q1293" i="1"/>
  <c r="Q1291" i="1"/>
  <c r="Q1292" i="1"/>
  <c r="Q1290" i="1"/>
  <c r="Q1289" i="1"/>
  <c r="Q1288" i="1"/>
  <c r="Q1287" i="1"/>
  <c r="Q1286" i="1"/>
  <c r="Q1285" i="1"/>
  <c r="Q1283" i="1"/>
  <c r="Q1284" i="1"/>
  <c r="Q1282" i="1"/>
  <c r="Q1280" i="1"/>
  <c r="Q1281" i="1"/>
  <c r="Q1279" i="1"/>
  <c r="Q1278" i="1"/>
  <c r="Q1275" i="1"/>
  <c r="Q1276" i="1"/>
  <c r="Q1277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49" i="1"/>
  <c r="Q1248" i="1"/>
  <c r="Q1247" i="1"/>
  <c r="Q1246" i="1"/>
  <c r="Q1245" i="1"/>
  <c r="Q1244" i="1"/>
  <c r="Q1243" i="1"/>
  <c r="Q1242" i="1"/>
  <c r="Q1241" i="1"/>
  <c r="Q1239" i="1"/>
  <c r="Q1240" i="1"/>
  <c r="Q1238" i="1"/>
  <c r="Q1237" i="1"/>
  <c r="Q1236" i="1"/>
  <c r="Q1235" i="1"/>
  <c r="Q1234" i="1"/>
  <c r="Q1233" i="1"/>
  <c r="Q1232" i="1"/>
  <c r="Q1229" i="1"/>
  <c r="Q1230" i="1"/>
  <c r="Q1231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5" i="1"/>
  <c r="Q1206" i="1"/>
  <c r="Q1207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4" i="1"/>
  <c r="Q1175" i="1"/>
  <c r="Q1176" i="1"/>
  <c r="Q1177" i="1"/>
  <c r="Q1178" i="1"/>
  <c r="Q1173" i="1"/>
  <c r="Q1172" i="1"/>
  <c r="Q1171" i="1"/>
  <c r="Q1170" i="1"/>
  <c r="Q1169" i="1"/>
  <c r="Q1165" i="1"/>
  <c r="Q1166" i="1"/>
  <c r="Q1167" i="1"/>
  <c r="Q1168" i="1"/>
  <c r="Q1164" i="1"/>
  <c r="Q1161" i="1"/>
  <c r="Q1162" i="1"/>
  <c r="Q1163" i="1"/>
  <c r="Q1160" i="1"/>
  <c r="Q1159" i="1"/>
  <c r="Q1158" i="1"/>
  <c r="Q1157" i="1"/>
  <c r="Q1156" i="1"/>
  <c r="Q1155" i="1"/>
  <c r="Q1154" i="1"/>
  <c r="Q1153" i="1"/>
  <c r="Q1152" i="1"/>
  <c r="Q1151" i="1"/>
  <c r="Q1150" i="1"/>
  <c r="Q1144" i="1"/>
  <c r="Q1145" i="1"/>
  <c r="Q1146" i="1"/>
  <c r="Q1147" i="1"/>
  <c r="Q1148" i="1"/>
  <c r="Q1149" i="1"/>
  <c r="Q1143" i="1"/>
  <c r="Q1142" i="1"/>
  <c r="Q1141" i="1"/>
  <c r="Q1140" i="1"/>
  <c r="Q1139" i="1"/>
  <c r="Q1138" i="1"/>
  <c r="Q1137" i="1"/>
  <c r="Q1136" i="1"/>
  <c r="Q1135" i="1"/>
  <c r="Q1134" i="1"/>
  <c r="Q1132" i="1"/>
  <c r="Q1133" i="1"/>
  <c r="Q1131" i="1"/>
  <c r="Q1130" i="1"/>
  <c r="Q1129" i="1"/>
  <c r="Q1128" i="1"/>
  <c r="Q1127" i="1"/>
  <c r="Q1125" i="1"/>
  <c r="Q1126" i="1"/>
  <c r="Q1124" i="1"/>
  <c r="Q1123" i="1"/>
  <c r="Q1117" i="1"/>
  <c r="Q1118" i="1"/>
  <c r="Q1119" i="1"/>
  <c r="Q1120" i="1"/>
  <c r="Q1121" i="1"/>
  <c r="Q1122" i="1"/>
  <c r="Q1116" i="1"/>
  <c r="Q1115" i="1"/>
  <c r="Q1114" i="1"/>
  <c r="Q1113" i="1"/>
  <c r="Q1112" i="1"/>
  <c r="Q1111" i="1"/>
  <c r="Q1110" i="1"/>
  <c r="Q1102" i="1"/>
  <c r="Q1103" i="1"/>
  <c r="Q1104" i="1"/>
  <c r="Q1105" i="1"/>
  <c r="Q1106" i="1"/>
  <c r="Q1107" i="1"/>
  <c r="Q1108" i="1"/>
  <c r="Q1109" i="1"/>
  <c r="Q1101" i="1"/>
  <c r="Q1100" i="1"/>
  <c r="Q1099" i="1"/>
  <c r="Q1098" i="1"/>
  <c r="Q1097" i="1"/>
  <c r="Q1096" i="1"/>
  <c r="Q1095" i="1"/>
  <c r="Q1094" i="1"/>
  <c r="Q1091" i="1"/>
  <c r="Q1092" i="1"/>
  <c r="Q1093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4" i="1"/>
  <c r="Q1075" i="1"/>
  <c r="Q1073" i="1"/>
  <c r="Q1072" i="1"/>
  <c r="Q1071" i="1"/>
  <c r="Q1070" i="1"/>
  <c r="Q1069" i="1"/>
  <c r="Q1068" i="1"/>
  <c r="Q1066" i="1"/>
  <c r="Q1067" i="1"/>
  <c r="Q1065" i="1"/>
  <c r="Q1064" i="1"/>
  <c r="Q1063" i="1"/>
  <c r="Q1062" i="1"/>
  <c r="Q1061" i="1"/>
  <c r="Q1060" i="1"/>
  <c r="Q1059" i="1"/>
  <c r="Q1052" i="1"/>
  <c r="Q1053" i="1"/>
  <c r="Q1054" i="1"/>
  <c r="Q1055" i="1"/>
  <c r="Q1056" i="1"/>
  <c r="Q1057" i="1"/>
  <c r="Q1058" i="1"/>
  <c r="Q1051" i="1"/>
  <c r="Q1050" i="1"/>
  <c r="Q1049" i="1"/>
  <c r="Q1048" i="1"/>
  <c r="Q1047" i="1"/>
  <c r="Q1045" i="1"/>
  <c r="Q1046" i="1"/>
  <c r="Q1044" i="1"/>
  <c r="Q1043" i="1"/>
  <c r="Q1042" i="1"/>
  <c r="Q1040" i="1"/>
  <c r="Q1041" i="1"/>
  <c r="Q1039" i="1"/>
  <c r="Q1038" i="1"/>
  <c r="Q1037" i="1"/>
  <c r="Q1036" i="1"/>
  <c r="Q1033" i="1"/>
  <c r="Q1034" i="1"/>
  <c r="Q1035" i="1"/>
  <c r="Q1032" i="1"/>
  <c r="Q1030" i="1"/>
  <c r="Q1031" i="1"/>
  <c r="Q1029" i="1"/>
  <c r="Q1028" i="1"/>
  <c r="Q1027" i="1"/>
  <c r="Q1025" i="1"/>
  <c r="Q1026" i="1"/>
  <c r="Q1024" i="1"/>
  <c r="Q1022" i="1"/>
  <c r="Q1023" i="1"/>
  <c r="Q1021" i="1"/>
  <c r="Q1020" i="1"/>
  <c r="Q1019" i="1"/>
  <c r="Q1018" i="1"/>
  <c r="Q1017" i="1"/>
  <c r="Q1014" i="1"/>
  <c r="Q1015" i="1"/>
  <c r="Q1016" i="1"/>
  <c r="Q1013" i="1"/>
  <c r="Q1012" i="1"/>
  <c r="Q1010" i="1"/>
  <c r="Q1011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5" i="1"/>
  <c r="Q986" i="1"/>
  <c r="Q987" i="1"/>
  <c r="Q984" i="1"/>
  <c r="Q983" i="1"/>
  <c r="Q982" i="1"/>
  <c r="Q981" i="1"/>
  <c r="Q978" i="1"/>
  <c r="Q979" i="1"/>
  <c r="Q980" i="1"/>
  <c r="Q977" i="1"/>
  <c r="Q976" i="1"/>
  <c r="Q975" i="1"/>
  <c r="Q972" i="1"/>
  <c r="Q973" i="1"/>
  <c r="Q974" i="1"/>
  <c r="Q971" i="1"/>
  <c r="Q970" i="1"/>
  <c r="Q969" i="1"/>
  <c r="Q966" i="1"/>
  <c r="Q967" i="1"/>
  <c r="Q968" i="1"/>
  <c r="Q965" i="1"/>
  <c r="Q964" i="1"/>
  <c r="Q963" i="1"/>
  <c r="Q961" i="1"/>
  <c r="Q962" i="1"/>
  <c r="Q960" i="1"/>
  <c r="Q959" i="1"/>
  <c r="Q958" i="1"/>
  <c r="Q957" i="1"/>
  <c r="Q956" i="1"/>
  <c r="Q955" i="1"/>
  <c r="Q954" i="1"/>
  <c r="Q953" i="1"/>
  <c r="Q952" i="1"/>
  <c r="Q948" i="1"/>
  <c r="Q949" i="1"/>
  <c r="Q950" i="1"/>
  <c r="Q951" i="1"/>
  <c r="Q947" i="1"/>
  <c r="Q946" i="1"/>
  <c r="Q943" i="1"/>
  <c r="Q944" i="1"/>
  <c r="Q945" i="1"/>
  <c r="Q942" i="1"/>
  <c r="Q941" i="1"/>
  <c r="Q938" i="1"/>
  <c r="Q939" i="1"/>
  <c r="Q940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21" i="1"/>
  <c r="Q920" i="1"/>
  <c r="Q919" i="1"/>
  <c r="Q918" i="1"/>
  <c r="Q917" i="1"/>
  <c r="Q916" i="1"/>
  <c r="Q915" i="1"/>
  <c r="Q914" i="1"/>
  <c r="Q912" i="1"/>
  <c r="Q913" i="1"/>
  <c r="Q911" i="1"/>
  <c r="Q909" i="1"/>
  <c r="Q910" i="1"/>
  <c r="Q908" i="1"/>
  <c r="Q907" i="1"/>
  <c r="Q906" i="1"/>
  <c r="Q905" i="1"/>
  <c r="Q904" i="1"/>
  <c r="Q902" i="1"/>
  <c r="Q903" i="1"/>
  <c r="Q901" i="1"/>
  <c r="Q900" i="1"/>
  <c r="Q898" i="1"/>
  <c r="Q899" i="1"/>
  <c r="Q897" i="1"/>
  <c r="Q896" i="1"/>
  <c r="Q895" i="1"/>
  <c r="Q894" i="1"/>
  <c r="Q891" i="1"/>
  <c r="Q892" i="1"/>
  <c r="Q893" i="1"/>
  <c r="Q890" i="1"/>
  <c r="Q888" i="1"/>
  <c r="Q889" i="1"/>
  <c r="Q887" i="1"/>
  <c r="Q886" i="1"/>
  <c r="Q885" i="1"/>
  <c r="Q876" i="1"/>
  <c r="Q877" i="1"/>
  <c r="Q878" i="1"/>
  <c r="Q879" i="1"/>
  <c r="Q880" i="1"/>
  <c r="Q881" i="1"/>
  <c r="Q882" i="1"/>
  <c r="Q883" i="1"/>
  <c r="Q884" i="1"/>
  <c r="Q875" i="1"/>
  <c r="Q874" i="1"/>
  <c r="Q873" i="1"/>
  <c r="Q872" i="1"/>
  <c r="Q871" i="1"/>
  <c r="Q870" i="1"/>
  <c r="Q869" i="1"/>
  <c r="Q868" i="1"/>
  <c r="Q867" i="1"/>
  <c r="Q866" i="1"/>
  <c r="Q863" i="1"/>
  <c r="Q864" i="1"/>
  <c r="Q865" i="1"/>
  <c r="Q862" i="1"/>
  <c r="Q861" i="1"/>
  <c r="Q858" i="1"/>
  <c r="Q859" i="1"/>
  <c r="Q860" i="1"/>
  <c r="Q857" i="1"/>
  <c r="Q856" i="1"/>
  <c r="Q855" i="1"/>
  <c r="Q853" i="1"/>
  <c r="Q854" i="1"/>
  <c r="Q852" i="1"/>
  <c r="Q848" i="1"/>
  <c r="Q849" i="1"/>
  <c r="Q850" i="1"/>
  <c r="Q851" i="1"/>
  <c r="Q847" i="1"/>
  <c r="Q845" i="1"/>
  <c r="Q846" i="1"/>
  <c r="Q844" i="1"/>
  <c r="Q843" i="1"/>
  <c r="Q842" i="1"/>
  <c r="Q841" i="1"/>
  <c r="Q840" i="1"/>
  <c r="Q839" i="1"/>
  <c r="Q834" i="1"/>
  <c r="Q835" i="1"/>
  <c r="Q836" i="1"/>
  <c r="Q837" i="1"/>
  <c r="Q838" i="1"/>
  <c r="Q833" i="1"/>
  <c r="Q832" i="1"/>
  <c r="Q829" i="1"/>
  <c r="Q830" i="1"/>
  <c r="Q831" i="1"/>
  <c r="Q828" i="1"/>
  <c r="Q827" i="1"/>
  <c r="Q823" i="1"/>
  <c r="Q824" i="1"/>
  <c r="Q825" i="1"/>
  <c r="Q826" i="1"/>
  <c r="Q822" i="1"/>
  <c r="Q821" i="1"/>
  <c r="Q820" i="1"/>
  <c r="Q819" i="1"/>
  <c r="Q818" i="1"/>
  <c r="Q815" i="1"/>
  <c r="Q816" i="1"/>
  <c r="Q817" i="1"/>
  <c r="Q814" i="1"/>
  <c r="Q813" i="1"/>
  <c r="Q811" i="1"/>
  <c r="Q812" i="1"/>
  <c r="Q810" i="1"/>
  <c r="Q809" i="1"/>
  <c r="Q808" i="1"/>
  <c r="Q805" i="1"/>
  <c r="Q806" i="1"/>
  <c r="Q807" i="1"/>
  <c r="Q804" i="1"/>
  <c r="Q793" i="1"/>
  <c r="Q794" i="1"/>
  <c r="Q795" i="1"/>
  <c r="Q796" i="1"/>
  <c r="Q797" i="1"/>
  <c r="Q798" i="1"/>
  <c r="Q799" i="1"/>
  <c r="Q800" i="1"/>
  <c r="Q801" i="1"/>
  <c r="Q802" i="1"/>
  <c r="Q803" i="1"/>
  <c r="Q792" i="1"/>
  <c r="Q791" i="1"/>
  <c r="Q790" i="1"/>
  <c r="Q789" i="1"/>
  <c r="Q788" i="1"/>
  <c r="Q787" i="1"/>
  <c r="Q786" i="1"/>
  <c r="Q785" i="1"/>
  <c r="Q783" i="1"/>
  <c r="Q784" i="1"/>
  <c r="Q782" i="1"/>
  <c r="Q781" i="1"/>
  <c r="Q780" i="1"/>
  <c r="Q778" i="1"/>
  <c r="Q779" i="1"/>
  <c r="Q777" i="1"/>
  <c r="Q776" i="1"/>
  <c r="Q775" i="1"/>
  <c r="Q774" i="1"/>
  <c r="Q770" i="1"/>
  <c r="Q771" i="1"/>
  <c r="Q772" i="1"/>
  <c r="Q773" i="1"/>
  <c r="Q768" i="1"/>
  <c r="Q769" i="1"/>
  <c r="Q767" i="1"/>
  <c r="Q766" i="1"/>
  <c r="Q765" i="1"/>
  <c r="Q757" i="1"/>
  <c r="Q758" i="1"/>
  <c r="Q759" i="1"/>
  <c r="Q760" i="1"/>
  <c r="Q761" i="1"/>
  <c r="Q762" i="1"/>
  <c r="Q763" i="1"/>
  <c r="Q764" i="1"/>
  <c r="Q756" i="1"/>
  <c r="Q755" i="1"/>
  <c r="Q754" i="1"/>
  <c r="Q753" i="1"/>
  <c r="Q752" i="1"/>
  <c r="Q749" i="1"/>
  <c r="Q750" i="1"/>
  <c r="Q751" i="1"/>
  <c r="Q748" i="1"/>
  <c r="Q746" i="1"/>
  <c r="Q747" i="1"/>
  <c r="Q745" i="1"/>
  <c r="Q744" i="1"/>
  <c r="Q743" i="1"/>
  <c r="Q735" i="1"/>
  <c r="Q736" i="1"/>
  <c r="Q737" i="1"/>
  <c r="Q738" i="1"/>
  <c r="Q739" i="1"/>
  <c r="Q740" i="1"/>
  <c r="Q741" i="1"/>
  <c r="Q742" i="1"/>
  <c r="Q734" i="1"/>
  <c r="Q733" i="1"/>
  <c r="Q732" i="1"/>
  <c r="Q731" i="1"/>
  <c r="Q729" i="1"/>
  <c r="Q730" i="1"/>
  <c r="Q728" i="1"/>
  <c r="Q727" i="1"/>
  <c r="Q726" i="1"/>
  <c r="Q724" i="1"/>
  <c r="Q725" i="1"/>
  <c r="Q722" i="1"/>
  <c r="Q723" i="1"/>
  <c r="Q721" i="1"/>
  <c r="Q719" i="1"/>
  <c r="Q720" i="1"/>
  <c r="Q718" i="1"/>
  <c r="Q715" i="1"/>
  <c r="Q716" i="1"/>
  <c r="Q717" i="1"/>
  <c r="Q714" i="1"/>
  <c r="Q713" i="1"/>
  <c r="Q712" i="1"/>
  <c r="Q711" i="1"/>
  <c r="Q709" i="1"/>
  <c r="Q710" i="1"/>
  <c r="Q708" i="1"/>
  <c r="Q707" i="1"/>
  <c r="Q699" i="1"/>
  <c r="Q700" i="1"/>
  <c r="Q701" i="1"/>
  <c r="Q702" i="1"/>
  <c r="Q703" i="1"/>
  <c r="Q704" i="1"/>
  <c r="Q705" i="1"/>
  <c r="Q706" i="1"/>
  <c r="Q697" i="1"/>
  <c r="Q698" i="1"/>
  <c r="Q696" i="1"/>
  <c r="Q695" i="1"/>
  <c r="Q694" i="1"/>
  <c r="Q693" i="1"/>
  <c r="Q692" i="1"/>
  <c r="Q691" i="1"/>
  <c r="Q687" i="1"/>
  <c r="Q688" i="1"/>
  <c r="Q689" i="1"/>
  <c r="Q690" i="1"/>
  <c r="Q686" i="1"/>
  <c r="Q685" i="1"/>
  <c r="Q684" i="1"/>
  <c r="Q683" i="1"/>
  <c r="Q682" i="1"/>
  <c r="Q681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63" i="1"/>
  <c r="Q662" i="1"/>
  <c r="Q661" i="1"/>
  <c r="Q660" i="1"/>
  <c r="Q659" i="1"/>
  <c r="Q658" i="1"/>
  <c r="Q657" i="1"/>
  <c r="Q656" i="1"/>
  <c r="Q655" i="1"/>
  <c r="Q654" i="1"/>
  <c r="Q645" i="1"/>
  <c r="Q646" i="1"/>
  <c r="Q647" i="1"/>
  <c r="Q648" i="1"/>
  <c r="Q649" i="1"/>
  <c r="Q650" i="1"/>
  <c r="Q651" i="1"/>
  <c r="Q652" i="1"/>
  <c r="Q653" i="1"/>
  <c r="Q644" i="1"/>
  <c r="Q643" i="1"/>
  <c r="Q642" i="1"/>
  <c r="Q641" i="1"/>
  <c r="Q637" i="1"/>
  <c r="Q638" i="1"/>
  <c r="Q639" i="1"/>
  <c r="Q640" i="1"/>
  <c r="Q636" i="1"/>
  <c r="Q635" i="1"/>
  <c r="Q634" i="1"/>
  <c r="Q633" i="1"/>
  <c r="Q632" i="1"/>
  <c r="Q631" i="1"/>
  <c r="Q625" i="1"/>
  <c r="Q626" i="1"/>
  <c r="Q627" i="1"/>
  <c r="Q628" i="1"/>
  <c r="Q629" i="1"/>
  <c r="Q630" i="1"/>
  <c r="Q623" i="1"/>
  <c r="Q624" i="1"/>
  <c r="Q622" i="1"/>
  <c r="Q621" i="1"/>
  <c r="Q620" i="1"/>
  <c r="Q619" i="1"/>
  <c r="Q618" i="1"/>
  <c r="Q617" i="1"/>
  <c r="Q614" i="1"/>
  <c r="Q615" i="1"/>
  <c r="Q616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3" i="1"/>
  <c r="Q584" i="1"/>
  <c r="Q585" i="1"/>
  <c r="Q582" i="1"/>
  <c r="Q581" i="1"/>
  <c r="Q580" i="1"/>
  <c r="Q579" i="1"/>
  <c r="Q578" i="1"/>
  <c r="Q577" i="1"/>
  <c r="Q576" i="1"/>
  <c r="Q575" i="1"/>
  <c r="Q574" i="1"/>
  <c r="Q572" i="1"/>
  <c r="Q573" i="1"/>
  <c r="Q571" i="1"/>
  <c r="Q570" i="1"/>
  <c r="Q569" i="1"/>
  <c r="Q568" i="1"/>
  <c r="Q567" i="1"/>
  <c r="Q565" i="1"/>
  <c r="Q566" i="1"/>
  <c r="Q564" i="1"/>
  <c r="Q563" i="1"/>
  <c r="Q562" i="1"/>
  <c r="Q561" i="1"/>
  <c r="Q560" i="1"/>
  <c r="Q559" i="1"/>
  <c r="Q558" i="1"/>
  <c r="Q551" i="1"/>
  <c r="Q552" i="1"/>
  <c r="Q553" i="1"/>
  <c r="Q554" i="1"/>
  <c r="Q555" i="1"/>
  <c r="Q556" i="1"/>
  <c r="Q557" i="1"/>
  <c r="Q550" i="1"/>
  <c r="Q549" i="1"/>
  <c r="Q548" i="1"/>
  <c r="Q547" i="1"/>
  <c r="Q538" i="1"/>
  <c r="Q539" i="1"/>
  <c r="Q540" i="1"/>
  <c r="Q541" i="1"/>
  <c r="Q542" i="1"/>
  <c r="Q543" i="1"/>
  <c r="Q544" i="1"/>
  <c r="Q545" i="1"/>
  <c r="Q546" i="1"/>
  <c r="Q537" i="1"/>
  <c r="Q536" i="1"/>
  <c r="Q535" i="1"/>
  <c r="Q534" i="1"/>
  <c r="Q533" i="1"/>
  <c r="Q526" i="1"/>
  <c r="Q527" i="1"/>
  <c r="Q528" i="1"/>
  <c r="Q529" i="1"/>
  <c r="Q530" i="1"/>
  <c r="Q531" i="1"/>
  <c r="Q532" i="1"/>
  <c r="Q525" i="1"/>
  <c r="Q522" i="1"/>
  <c r="Q523" i="1"/>
  <c r="Q524" i="1"/>
  <c r="Q521" i="1"/>
  <c r="Q520" i="1"/>
  <c r="Q519" i="1"/>
  <c r="Q518" i="1"/>
  <c r="Q515" i="1"/>
  <c r="Q516" i="1"/>
  <c r="Q517" i="1"/>
  <c r="Q514" i="1"/>
  <c r="Q513" i="1"/>
  <c r="Q512" i="1"/>
  <c r="Q511" i="1"/>
  <c r="Q510" i="1"/>
  <c r="Q501" i="1"/>
  <c r="Q502" i="1"/>
  <c r="Q503" i="1"/>
  <c r="Q504" i="1"/>
  <c r="Q505" i="1"/>
  <c r="Q506" i="1"/>
  <c r="Q507" i="1"/>
  <c r="Q508" i="1"/>
  <c r="Q509" i="1"/>
  <c r="Q500" i="1"/>
  <c r="Q499" i="1"/>
  <c r="Q498" i="1"/>
  <c r="Q497" i="1"/>
  <c r="Q491" i="1"/>
  <c r="Q492" i="1"/>
  <c r="Q493" i="1"/>
  <c r="Q494" i="1"/>
  <c r="Q495" i="1"/>
  <c r="Q496" i="1"/>
  <c r="Q490" i="1"/>
  <c r="Q489" i="1"/>
  <c r="Q488" i="1"/>
  <c r="Q485" i="1"/>
  <c r="Q486" i="1"/>
  <c r="Q487" i="1"/>
  <c r="Q484" i="1"/>
  <c r="Q483" i="1"/>
  <c r="Q479" i="1"/>
  <c r="Q480" i="1"/>
  <c r="Q481" i="1"/>
  <c r="Q482" i="1"/>
  <c r="Q478" i="1"/>
  <c r="Q476" i="1"/>
  <c r="Q477" i="1"/>
  <c r="Q475" i="1"/>
  <c r="Q474" i="1"/>
  <c r="Q472" i="1"/>
  <c r="Q473" i="1"/>
  <c r="Q471" i="1"/>
  <c r="Q468" i="1"/>
  <c r="Q469" i="1"/>
  <c r="Q470" i="1"/>
  <c r="Q467" i="1"/>
  <c r="Q466" i="1"/>
  <c r="Q465" i="1"/>
  <c r="Q464" i="1"/>
  <c r="Q463" i="1"/>
  <c r="Q460" i="1"/>
  <c r="Q461" i="1"/>
  <c r="Q462" i="1"/>
  <c r="Q459" i="1"/>
  <c r="Q458" i="1"/>
  <c r="Q453" i="1"/>
  <c r="Q454" i="1"/>
  <c r="Q455" i="1"/>
  <c r="Q456" i="1"/>
  <c r="Q457" i="1"/>
  <c r="Q452" i="1"/>
  <c r="Q450" i="1"/>
  <c r="Q451" i="1"/>
  <c r="Q449" i="1"/>
  <c r="Q448" i="1"/>
  <c r="Q447" i="1"/>
  <c r="Q446" i="1"/>
  <c r="Q445" i="1"/>
  <c r="Q444" i="1"/>
  <c r="Q439" i="1"/>
  <c r="Q440" i="1"/>
  <c r="Q441" i="1"/>
  <c r="Q442" i="1"/>
  <c r="Q443" i="1"/>
  <c r="Q438" i="1"/>
  <c r="Q435" i="1"/>
  <c r="Q436" i="1"/>
  <c r="Q437" i="1"/>
  <c r="Q434" i="1"/>
  <c r="Q432" i="1"/>
  <c r="Q433" i="1"/>
  <c r="Q431" i="1"/>
  <c r="Q425" i="1"/>
  <c r="Q426" i="1"/>
  <c r="Q427" i="1"/>
  <c r="Q428" i="1"/>
  <c r="Q429" i="1"/>
  <c r="Q430" i="1"/>
  <c r="Q424" i="1"/>
  <c r="Q423" i="1"/>
  <c r="Q422" i="1"/>
  <c r="Q420" i="1"/>
  <c r="Q421" i="1"/>
  <c r="Q419" i="1"/>
  <c r="Q418" i="1"/>
  <c r="Q417" i="1"/>
  <c r="Q416" i="1"/>
  <c r="Q415" i="1"/>
  <c r="Q414" i="1"/>
  <c r="Q413" i="1"/>
  <c r="Q41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2" i="1"/>
  <c r="P3923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6" i="1"/>
  <c r="P3897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5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5" i="1"/>
  <c r="P3826" i="1"/>
  <c r="P3824" i="1"/>
  <c r="P3823" i="1"/>
  <c r="P3822" i="1"/>
  <c r="P3821" i="1"/>
  <c r="P3820" i="1"/>
  <c r="P3819" i="1"/>
  <c r="P3818" i="1"/>
  <c r="P3817" i="1"/>
  <c r="P3816" i="1"/>
  <c r="P3815" i="1"/>
  <c r="P3814" i="1"/>
  <c r="P3812" i="1"/>
  <c r="P3813" i="1"/>
  <c r="P3811" i="1"/>
  <c r="P3810" i="1"/>
  <c r="P3809" i="1"/>
  <c r="P3808" i="1"/>
  <c r="P3807" i="1"/>
  <c r="P3806" i="1"/>
  <c r="P3805" i="1"/>
  <c r="P3804" i="1"/>
  <c r="P3803" i="1"/>
  <c r="P3802" i="1"/>
  <c r="P3801" i="1"/>
  <c r="P3798" i="1"/>
  <c r="P3799" i="1"/>
  <c r="P3800" i="1"/>
  <c r="P3797" i="1"/>
  <c r="P3796" i="1"/>
  <c r="P3795" i="1"/>
  <c r="P3794" i="1"/>
  <c r="P3793" i="1"/>
  <c r="P3792" i="1"/>
  <c r="P3791" i="1"/>
  <c r="P3789" i="1"/>
  <c r="P3790" i="1"/>
  <c r="P3788" i="1"/>
  <c r="P3787" i="1"/>
  <c r="P3786" i="1"/>
  <c r="P3785" i="1"/>
  <c r="P3784" i="1"/>
  <c r="P3783" i="1"/>
  <c r="P3781" i="1"/>
  <c r="P3782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8" i="1"/>
  <c r="P3749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3" i="1"/>
  <c r="P3734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2" i="1"/>
  <c r="P3703" i="1"/>
  <c r="P3701" i="1"/>
  <c r="P3699" i="1"/>
  <c r="P3700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4" i="1"/>
  <c r="P3685" i="1"/>
  <c r="P3683" i="1"/>
  <c r="P3682" i="1"/>
  <c r="P3681" i="1"/>
  <c r="P3680" i="1"/>
  <c r="P3679" i="1"/>
  <c r="P3678" i="1"/>
  <c r="P3677" i="1"/>
  <c r="P3676" i="1"/>
  <c r="P3674" i="1"/>
  <c r="P3675" i="1"/>
  <c r="P3673" i="1"/>
  <c r="P3672" i="1"/>
  <c r="P3671" i="1"/>
  <c r="P3670" i="1"/>
  <c r="P3669" i="1"/>
  <c r="P3668" i="1"/>
  <c r="P3666" i="1"/>
  <c r="P3667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6" i="1"/>
  <c r="P3637" i="1"/>
  <c r="P3635" i="1"/>
  <c r="P3633" i="1"/>
  <c r="P3634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4" i="1"/>
  <c r="P3615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89" i="1"/>
  <c r="P3590" i="1"/>
  <c r="P3588" i="1"/>
  <c r="P3587" i="1"/>
  <c r="P3586" i="1"/>
  <c r="P3585" i="1"/>
  <c r="P3584" i="1"/>
  <c r="P3583" i="1"/>
  <c r="P3582" i="1"/>
  <c r="P3581" i="1"/>
  <c r="P3579" i="1"/>
  <c r="P3580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0" i="1"/>
  <c r="P3561" i="1"/>
  <c r="P3559" i="1"/>
  <c r="P3558" i="1"/>
  <c r="P3557" i="1"/>
  <c r="P3556" i="1"/>
  <c r="P3555" i="1"/>
  <c r="P3554" i="1"/>
  <c r="P3553" i="1"/>
  <c r="P3552" i="1"/>
  <c r="P3549" i="1"/>
  <c r="P3550" i="1"/>
  <c r="P3551" i="1"/>
  <c r="P3548" i="1"/>
  <c r="P3547" i="1"/>
  <c r="P3546" i="1"/>
  <c r="P3543" i="1"/>
  <c r="P3544" i="1"/>
  <c r="P3545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6" i="1"/>
  <c r="P3527" i="1"/>
  <c r="P3525" i="1"/>
  <c r="P3521" i="1"/>
  <c r="P3522" i="1"/>
  <c r="P3523" i="1"/>
  <c r="P3524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5" i="1"/>
  <c r="P3486" i="1"/>
  <c r="P3484" i="1"/>
  <c r="P3483" i="1"/>
  <c r="P3482" i="1"/>
  <c r="P3481" i="1"/>
  <c r="P3480" i="1"/>
  <c r="P3479" i="1"/>
  <c r="P3478" i="1"/>
  <c r="P3477" i="1"/>
  <c r="P3476" i="1"/>
  <c r="P3475" i="1"/>
  <c r="P3468" i="1"/>
  <c r="P3469" i="1"/>
  <c r="P3470" i="1"/>
  <c r="P3471" i="1"/>
  <c r="P3472" i="1"/>
  <c r="P3473" i="1"/>
  <c r="P3474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1" i="1"/>
  <c r="P3442" i="1"/>
  <c r="P3443" i="1"/>
  <c r="P3444" i="1"/>
  <c r="P3445" i="1"/>
  <c r="P3446" i="1"/>
  <c r="P3440" i="1"/>
  <c r="P3439" i="1"/>
  <c r="P3438" i="1"/>
  <c r="P3437" i="1"/>
  <c r="P3436" i="1"/>
  <c r="P3434" i="1"/>
  <c r="P3435" i="1"/>
  <c r="P3433" i="1"/>
  <c r="P3432" i="1"/>
  <c r="P3431" i="1"/>
  <c r="P3428" i="1"/>
  <c r="P3429" i="1"/>
  <c r="P3430" i="1"/>
  <c r="P3427" i="1"/>
  <c r="P3426" i="1"/>
  <c r="P3425" i="1"/>
  <c r="P3424" i="1"/>
  <c r="P3422" i="1"/>
  <c r="P3423" i="1"/>
  <c r="P3421" i="1"/>
  <c r="P3420" i="1"/>
  <c r="P3419" i="1"/>
  <c r="P3416" i="1"/>
  <c r="P3417" i="1"/>
  <c r="P3418" i="1"/>
  <c r="P3415" i="1"/>
  <c r="P3414" i="1"/>
  <c r="P3413" i="1"/>
  <c r="P3412" i="1"/>
  <c r="P3411" i="1"/>
  <c r="P3410" i="1"/>
  <c r="P3409" i="1"/>
  <c r="P3408" i="1"/>
  <c r="P3407" i="1"/>
  <c r="P3406" i="1"/>
  <c r="P3405" i="1"/>
  <c r="P3403" i="1"/>
  <c r="P3404" i="1"/>
  <c r="P3402" i="1"/>
  <c r="P3401" i="1"/>
  <c r="P3400" i="1"/>
  <c r="P3399" i="1"/>
  <c r="P3398" i="1"/>
  <c r="P3397" i="1"/>
  <c r="P3394" i="1"/>
  <c r="P3395" i="1"/>
  <c r="P3396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7" i="1"/>
  <c r="P3378" i="1"/>
  <c r="P3376" i="1"/>
  <c r="P3374" i="1"/>
  <c r="P3375" i="1"/>
  <c r="P3373" i="1"/>
  <c r="P3372" i="1"/>
  <c r="P3371" i="1"/>
  <c r="P3370" i="1"/>
  <c r="P3368" i="1"/>
  <c r="P3369" i="1"/>
  <c r="P3367" i="1"/>
  <c r="P3366" i="1"/>
  <c r="P3365" i="1"/>
  <c r="P3361" i="1"/>
  <c r="P3362" i="1"/>
  <c r="P3363" i="1"/>
  <c r="P3364" i="1"/>
  <c r="P3360" i="1"/>
  <c r="P3358" i="1"/>
  <c r="P3359" i="1"/>
  <c r="P3357" i="1"/>
  <c r="P3356" i="1"/>
  <c r="P3355" i="1"/>
  <c r="P3354" i="1"/>
  <c r="P3353" i="1"/>
  <c r="P3352" i="1"/>
  <c r="P3351" i="1"/>
  <c r="P3348" i="1"/>
  <c r="P3349" i="1"/>
  <c r="P3350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2" i="1"/>
  <c r="P3313" i="1"/>
  <c r="P3310" i="1"/>
  <c r="P3311" i="1"/>
  <c r="P3309" i="1"/>
  <c r="P3308" i="1"/>
  <c r="P3307" i="1"/>
  <c r="P3306" i="1"/>
  <c r="P3305" i="1"/>
  <c r="P3304" i="1"/>
  <c r="P3303" i="1"/>
  <c r="P3302" i="1"/>
  <c r="P3301" i="1"/>
  <c r="P3297" i="1"/>
  <c r="P3298" i="1"/>
  <c r="P3299" i="1"/>
  <c r="P3300" i="1"/>
  <c r="P3296" i="1"/>
  <c r="P3295" i="1"/>
  <c r="P3294" i="1"/>
  <c r="P3293" i="1"/>
  <c r="P3292" i="1"/>
  <c r="P3291" i="1"/>
  <c r="P3290" i="1"/>
  <c r="P3289" i="1"/>
  <c r="P3287" i="1"/>
  <c r="P3288" i="1"/>
  <c r="P3286" i="1"/>
  <c r="P3285" i="1"/>
  <c r="P3284" i="1"/>
  <c r="P3283" i="1"/>
  <c r="P3282" i="1"/>
  <c r="P3281" i="1"/>
  <c r="P3280" i="1"/>
  <c r="P3278" i="1"/>
  <c r="P3279" i="1"/>
  <c r="P3275" i="1"/>
  <c r="P3276" i="1"/>
  <c r="P3277" i="1"/>
  <c r="P3274" i="1"/>
  <c r="P3273" i="1"/>
  <c r="P3272" i="1"/>
  <c r="P3271" i="1"/>
  <c r="P3270" i="1"/>
  <c r="P3259" i="1"/>
  <c r="P3260" i="1"/>
  <c r="P3261" i="1"/>
  <c r="P3262" i="1"/>
  <c r="P3263" i="1"/>
  <c r="P3264" i="1"/>
  <c r="P3265" i="1"/>
  <c r="P3266" i="1"/>
  <c r="P3267" i="1"/>
  <c r="P3268" i="1"/>
  <c r="P3269" i="1"/>
  <c r="P3258" i="1"/>
  <c r="P3257" i="1"/>
  <c r="P3256" i="1"/>
  <c r="P3255" i="1"/>
  <c r="P3254" i="1"/>
  <c r="P3253" i="1"/>
  <c r="P3252" i="1"/>
  <c r="P3251" i="1"/>
  <c r="P3250" i="1"/>
  <c r="P3249" i="1"/>
  <c r="P3248" i="1"/>
  <c r="P3246" i="1"/>
  <c r="P3247" i="1"/>
  <c r="P3245" i="1"/>
  <c r="P3244" i="1"/>
  <c r="P3243" i="1"/>
  <c r="P3242" i="1"/>
  <c r="P3241" i="1"/>
  <c r="P3239" i="1"/>
  <c r="P3240" i="1"/>
  <c r="P3238" i="1"/>
  <c r="P3237" i="1"/>
  <c r="P3236" i="1"/>
  <c r="P3234" i="1"/>
  <c r="P3235" i="1"/>
  <c r="P3233" i="1"/>
  <c r="P3232" i="1"/>
  <c r="P3231" i="1"/>
  <c r="P3230" i="1"/>
  <c r="P3228" i="1"/>
  <c r="P3229" i="1"/>
  <c r="P3227" i="1"/>
  <c r="P3226" i="1"/>
  <c r="P3225" i="1"/>
  <c r="P3224" i="1"/>
  <c r="P3223" i="1"/>
  <c r="P3222" i="1"/>
  <c r="P3218" i="1"/>
  <c r="P3219" i="1"/>
  <c r="P3220" i="1"/>
  <c r="P3221" i="1"/>
  <c r="P3217" i="1"/>
  <c r="P3216" i="1"/>
  <c r="P3215" i="1"/>
  <c r="P3214" i="1"/>
  <c r="P3211" i="1"/>
  <c r="P3212" i="1"/>
  <c r="P3213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6" i="1"/>
  <c r="P3187" i="1"/>
  <c r="P3185" i="1"/>
  <c r="P3184" i="1"/>
  <c r="P3183" i="1"/>
  <c r="P3182" i="1"/>
  <c r="P3181" i="1"/>
  <c r="P3180" i="1"/>
  <c r="P3179" i="1"/>
  <c r="P3178" i="1"/>
  <c r="P3177" i="1"/>
  <c r="P3175" i="1"/>
  <c r="P3176" i="1"/>
  <c r="P3174" i="1"/>
  <c r="P3173" i="1"/>
  <c r="P3172" i="1"/>
  <c r="P3171" i="1"/>
  <c r="P3170" i="1"/>
  <c r="P3169" i="1"/>
  <c r="P3168" i="1"/>
  <c r="P3167" i="1"/>
  <c r="P3166" i="1"/>
  <c r="P3164" i="1"/>
  <c r="P3165" i="1"/>
  <c r="P3163" i="1"/>
  <c r="P3162" i="1"/>
  <c r="P3161" i="1"/>
  <c r="P3160" i="1"/>
  <c r="P3159" i="1"/>
  <c r="P3158" i="1"/>
  <c r="P3156" i="1"/>
  <c r="P3157" i="1"/>
  <c r="P3154" i="1"/>
  <c r="P3155" i="1"/>
  <c r="P3153" i="1"/>
  <c r="P3152" i="1"/>
  <c r="P3151" i="1"/>
  <c r="P3150" i="1"/>
  <c r="P3149" i="1"/>
  <c r="P3148" i="1"/>
  <c r="P3147" i="1"/>
  <c r="P3146" i="1"/>
  <c r="P3145" i="1"/>
  <c r="P3144" i="1"/>
  <c r="P3143" i="1"/>
  <c r="P3141" i="1"/>
  <c r="P3142" i="1"/>
  <c r="P3140" i="1"/>
  <c r="P3139" i="1"/>
  <c r="P3137" i="1"/>
  <c r="P3138" i="1"/>
  <c r="P3136" i="1"/>
  <c r="P3135" i="1"/>
  <c r="P3134" i="1"/>
  <c r="P3133" i="1"/>
  <c r="P3132" i="1"/>
  <c r="P3131" i="1"/>
  <c r="P3127" i="1"/>
  <c r="P3128" i="1"/>
  <c r="P3129" i="1"/>
  <c r="P3130" i="1"/>
  <c r="P3126" i="1"/>
  <c r="P3125" i="1"/>
  <c r="P3124" i="1"/>
  <c r="P3123" i="1"/>
  <c r="P3122" i="1"/>
  <c r="P3121" i="1"/>
  <c r="P3120" i="1"/>
  <c r="P3119" i="1"/>
  <c r="P3118" i="1"/>
  <c r="P3116" i="1"/>
  <c r="P3117" i="1"/>
  <c r="P3115" i="1"/>
  <c r="P3114" i="1"/>
  <c r="P3113" i="1"/>
  <c r="P3110" i="1"/>
  <c r="P3111" i="1"/>
  <c r="P3112" i="1"/>
  <c r="P3109" i="1"/>
  <c r="P3108" i="1"/>
  <c r="P3106" i="1"/>
  <c r="P3107" i="1"/>
  <c r="P3105" i="1"/>
  <c r="P3104" i="1"/>
  <c r="P3103" i="1"/>
  <c r="P3102" i="1"/>
  <c r="P3101" i="1"/>
  <c r="P3100" i="1"/>
  <c r="P3099" i="1"/>
  <c r="P3098" i="1"/>
  <c r="P3097" i="1"/>
  <c r="P3096" i="1"/>
  <c r="P3095" i="1"/>
  <c r="P3090" i="1"/>
  <c r="P3091" i="1"/>
  <c r="P3092" i="1"/>
  <c r="P3093" i="1"/>
  <c r="P3094" i="1"/>
  <c r="P3089" i="1"/>
  <c r="P3088" i="1"/>
  <c r="P3087" i="1"/>
  <c r="P3086" i="1"/>
  <c r="P3085" i="1"/>
  <c r="P3084" i="1"/>
  <c r="P3083" i="1"/>
  <c r="P3081" i="1"/>
  <c r="P3082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5" i="1"/>
  <c r="P3066" i="1"/>
  <c r="P3067" i="1"/>
  <c r="P3064" i="1"/>
  <c r="P3063" i="1"/>
  <c r="P3062" i="1"/>
  <c r="P3061" i="1"/>
  <c r="P3060" i="1"/>
  <c r="P3059" i="1"/>
  <c r="P3058" i="1"/>
  <c r="P3055" i="1"/>
  <c r="P3056" i="1"/>
  <c r="P3057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5" i="1"/>
  <c r="P3036" i="1"/>
  <c r="P3034" i="1"/>
  <c r="P3033" i="1"/>
  <c r="P3032" i="1"/>
  <c r="P3031" i="1"/>
  <c r="P3030" i="1"/>
  <c r="P3028" i="1"/>
  <c r="P3029" i="1"/>
  <c r="P3027" i="1"/>
  <c r="P3026" i="1"/>
  <c r="P3025" i="1"/>
  <c r="P3024" i="1"/>
  <c r="P3023" i="1"/>
  <c r="P3022" i="1"/>
  <c r="P3019" i="1"/>
  <c r="P3020" i="1"/>
  <c r="P3021" i="1"/>
  <c r="P3018" i="1"/>
  <c r="P3017" i="1"/>
  <c r="P3016" i="1"/>
  <c r="P3015" i="1"/>
  <c r="P3014" i="1"/>
  <c r="P3013" i="1"/>
  <c r="P3012" i="1"/>
  <c r="P3011" i="1"/>
  <c r="P3010" i="1"/>
  <c r="P3009" i="1"/>
  <c r="P3007" i="1"/>
  <c r="P3008" i="1"/>
  <c r="P3006" i="1"/>
  <c r="P3004" i="1"/>
  <c r="P3005" i="1"/>
  <c r="P3003" i="1"/>
  <c r="P3002" i="1"/>
  <c r="P3001" i="1"/>
  <c r="P3000" i="1"/>
  <c r="P2999" i="1"/>
  <c r="P2998" i="1"/>
  <c r="P2996" i="1"/>
  <c r="P2997" i="1"/>
  <c r="P2995" i="1"/>
  <c r="P2994" i="1"/>
  <c r="P2993" i="1"/>
  <c r="P2992" i="1"/>
  <c r="P2991" i="1"/>
  <c r="P2990" i="1"/>
  <c r="P2989" i="1"/>
  <c r="P2987" i="1"/>
  <c r="P2988" i="1"/>
  <c r="P2986" i="1"/>
  <c r="P2985" i="1"/>
  <c r="P2984" i="1"/>
  <c r="P2982" i="1"/>
  <c r="P2983" i="1"/>
  <c r="P2981" i="1"/>
  <c r="P2980" i="1"/>
  <c r="P2979" i="1"/>
  <c r="P2978" i="1"/>
  <c r="P2977" i="1"/>
  <c r="P2976" i="1"/>
  <c r="P2975" i="1"/>
  <c r="P2974" i="1"/>
  <c r="P2973" i="1"/>
  <c r="P2971" i="1"/>
  <c r="P2972" i="1"/>
  <c r="P2970" i="1"/>
  <c r="P2968" i="1"/>
  <c r="P2969" i="1"/>
  <c r="P2967" i="1"/>
  <c r="P2965" i="1"/>
  <c r="P2966" i="1"/>
  <c r="P2962" i="1"/>
  <c r="P2963" i="1"/>
  <c r="P2964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3" i="1"/>
  <c r="P2944" i="1"/>
  <c r="P2945" i="1"/>
  <c r="P2946" i="1"/>
  <c r="P2942" i="1"/>
  <c r="P2941" i="1"/>
  <c r="P2940" i="1"/>
  <c r="P2939" i="1"/>
  <c r="P2937" i="1"/>
  <c r="P2938" i="1"/>
  <c r="P2936" i="1"/>
  <c r="P2935" i="1"/>
  <c r="P2934" i="1"/>
  <c r="P2933" i="1"/>
  <c r="P2932" i="1"/>
  <c r="P2925" i="1"/>
  <c r="P2926" i="1"/>
  <c r="P2927" i="1"/>
  <c r="P2928" i="1"/>
  <c r="P2929" i="1"/>
  <c r="P2930" i="1"/>
  <c r="P2931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8" i="1"/>
  <c r="P2909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2" i="1"/>
  <c r="P2893" i="1"/>
  <c r="P2894" i="1"/>
  <c r="P2891" i="1"/>
  <c r="P2890" i="1"/>
  <c r="P2889" i="1"/>
  <c r="P2888" i="1"/>
  <c r="P2887" i="1"/>
  <c r="P2885" i="1"/>
  <c r="P2886" i="1"/>
  <c r="P2884" i="1"/>
  <c r="P2883" i="1"/>
  <c r="P2880" i="1"/>
  <c r="P2881" i="1"/>
  <c r="P2882" i="1"/>
  <c r="P2879" i="1"/>
  <c r="P2878" i="1"/>
  <c r="P2877" i="1"/>
  <c r="P2876" i="1"/>
  <c r="P2875" i="1"/>
  <c r="P2874" i="1"/>
  <c r="P2873" i="1"/>
  <c r="P2872" i="1"/>
  <c r="P2870" i="1"/>
  <c r="P2871" i="1"/>
  <c r="P2869" i="1"/>
  <c r="P2868" i="1"/>
  <c r="P2867" i="1"/>
  <c r="P2866" i="1"/>
  <c r="P2865" i="1"/>
  <c r="P2864" i="1"/>
  <c r="P2863" i="1"/>
  <c r="P2862" i="1"/>
  <c r="P2861" i="1"/>
  <c r="P2859" i="1"/>
  <c r="P2860" i="1"/>
  <c r="P2858" i="1"/>
  <c r="P2857" i="1"/>
  <c r="P2856" i="1"/>
  <c r="P2855" i="1"/>
  <c r="P2854" i="1"/>
  <c r="P2852" i="1"/>
  <c r="P2853" i="1"/>
  <c r="P2851" i="1"/>
  <c r="P2850" i="1"/>
  <c r="P2849" i="1"/>
  <c r="P2848" i="1"/>
  <c r="P2847" i="1"/>
  <c r="P2846" i="1"/>
  <c r="P2845" i="1"/>
  <c r="P2843" i="1"/>
  <c r="P2844" i="1"/>
  <c r="P2842" i="1"/>
  <c r="P2841" i="1"/>
  <c r="P2840" i="1"/>
  <c r="P2839" i="1"/>
  <c r="P2838" i="1"/>
  <c r="P2835" i="1"/>
  <c r="P2836" i="1"/>
  <c r="P2837" i="1"/>
  <c r="P2834" i="1"/>
  <c r="P2833" i="1"/>
  <c r="P2832" i="1"/>
  <c r="P2831" i="1"/>
  <c r="P2823" i="1"/>
  <c r="P2824" i="1"/>
  <c r="P2825" i="1"/>
  <c r="P2826" i="1"/>
  <c r="P2827" i="1"/>
  <c r="P2828" i="1"/>
  <c r="P2829" i="1"/>
  <c r="P2830" i="1"/>
  <c r="P2822" i="1"/>
  <c r="P2821" i="1"/>
  <c r="P2820" i="1"/>
  <c r="P2819" i="1"/>
  <c r="P2818" i="1"/>
  <c r="P2817" i="1"/>
  <c r="P2816" i="1"/>
  <c r="P2815" i="1"/>
  <c r="P2814" i="1"/>
  <c r="P2813" i="1"/>
  <c r="P2812" i="1"/>
  <c r="P2810" i="1"/>
  <c r="P2811" i="1"/>
  <c r="P2809" i="1"/>
  <c r="P2807" i="1"/>
  <c r="P2808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8" i="1"/>
  <c r="P2789" i="1"/>
  <c r="P2787" i="1"/>
  <c r="P2786" i="1"/>
  <c r="P2785" i="1"/>
  <c r="P2779" i="1"/>
  <c r="P2780" i="1"/>
  <c r="P2781" i="1"/>
  <c r="P2782" i="1"/>
  <c r="P2783" i="1"/>
  <c r="P2784" i="1"/>
  <c r="P2778" i="1"/>
  <c r="P2777" i="1"/>
  <c r="P2776" i="1"/>
  <c r="P2775" i="1"/>
  <c r="P2774" i="1"/>
  <c r="P2773" i="1"/>
  <c r="P2771" i="1"/>
  <c r="P2772" i="1"/>
  <c r="P2770" i="1"/>
  <c r="P2769" i="1"/>
  <c r="P2768" i="1"/>
  <c r="P2767" i="1"/>
  <c r="P2766" i="1"/>
  <c r="P2765" i="1"/>
  <c r="P2763" i="1"/>
  <c r="P2764" i="1"/>
  <c r="P2762" i="1"/>
  <c r="P2761" i="1"/>
  <c r="P2760" i="1"/>
  <c r="P2759" i="1"/>
  <c r="P2757" i="1"/>
  <c r="P2758" i="1"/>
  <c r="P2756" i="1"/>
  <c r="P2755" i="1"/>
  <c r="P2754" i="1"/>
  <c r="P2753" i="1"/>
  <c r="P2752" i="1"/>
  <c r="P2750" i="1"/>
  <c r="P2751" i="1"/>
  <c r="P2749" i="1"/>
  <c r="P2748" i="1"/>
  <c r="P2746" i="1"/>
  <c r="P2747" i="1"/>
  <c r="P2745" i="1"/>
  <c r="P2744" i="1"/>
  <c r="P2743" i="1"/>
  <c r="P2742" i="1"/>
  <c r="P2741" i="1"/>
  <c r="P2740" i="1"/>
  <c r="P2739" i="1"/>
  <c r="P2738" i="1"/>
  <c r="P2737" i="1"/>
  <c r="P2734" i="1"/>
  <c r="P2735" i="1"/>
  <c r="P2736" i="1"/>
  <c r="P2733" i="1"/>
  <c r="P2732" i="1"/>
  <c r="P2731" i="1"/>
  <c r="P2728" i="1"/>
  <c r="P2729" i="1"/>
  <c r="P2730" i="1"/>
  <c r="P2727" i="1"/>
  <c r="P2726" i="1"/>
  <c r="P2725" i="1"/>
  <c r="P2724" i="1"/>
  <c r="P2723" i="1"/>
  <c r="P2721" i="1"/>
  <c r="P2722" i="1"/>
  <c r="P2720" i="1"/>
  <c r="P2719" i="1"/>
  <c r="P2718" i="1"/>
  <c r="P2716" i="1"/>
  <c r="P2717" i="1"/>
  <c r="P2715" i="1"/>
  <c r="P2714" i="1"/>
  <c r="P2713" i="1"/>
  <c r="P2712" i="1"/>
  <c r="P2711" i="1"/>
  <c r="P2710" i="1"/>
  <c r="P2709" i="1"/>
  <c r="P2706" i="1"/>
  <c r="P2707" i="1"/>
  <c r="P2708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86" i="1"/>
  <c r="P2687" i="1"/>
  <c r="P2688" i="1"/>
  <c r="P2689" i="1"/>
  <c r="P2690" i="1"/>
  <c r="P2691" i="1"/>
  <c r="P2692" i="1"/>
  <c r="P2693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2" i="1"/>
  <c r="P2673" i="1"/>
  <c r="P2671" i="1"/>
  <c r="P2670" i="1"/>
  <c r="P2669" i="1"/>
  <c r="P2667" i="1"/>
  <c r="P2668" i="1"/>
  <c r="P2666" i="1"/>
  <c r="P2665" i="1"/>
  <c r="P2664" i="1"/>
  <c r="P2663" i="1"/>
  <c r="P2662" i="1"/>
  <c r="P2660" i="1"/>
  <c r="P2661" i="1"/>
  <c r="P2659" i="1"/>
  <c r="P2656" i="1"/>
  <c r="P2657" i="1"/>
  <c r="P2658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18" i="1"/>
  <c r="P2619" i="1"/>
  <c r="P2620" i="1"/>
  <c r="P2621" i="1"/>
  <c r="P2622" i="1"/>
  <c r="P2623" i="1"/>
  <c r="P2624" i="1"/>
  <c r="P2625" i="1"/>
  <c r="P2617" i="1"/>
  <c r="P2616" i="1"/>
  <c r="P2615" i="1"/>
  <c r="P2614" i="1"/>
  <c r="P2613" i="1"/>
  <c r="P2612" i="1"/>
  <c r="P2611" i="1"/>
  <c r="P2610" i="1"/>
  <c r="P2609" i="1"/>
  <c r="P2608" i="1"/>
  <c r="P2607" i="1"/>
  <c r="P2605" i="1"/>
  <c r="P2606" i="1"/>
  <c r="P2603" i="1"/>
  <c r="P2604" i="1"/>
  <c r="P2602" i="1"/>
  <c r="P2601" i="1"/>
  <c r="P2599" i="1"/>
  <c r="P2600" i="1"/>
  <c r="P2598" i="1"/>
  <c r="P2596" i="1"/>
  <c r="P2597" i="1"/>
  <c r="P2595" i="1"/>
  <c r="P2592" i="1"/>
  <c r="P2593" i="1"/>
  <c r="P2594" i="1"/>
  <c r="P2591" i="1"/>
  <c r="P2590" i="1"/>
  <c r="P2589" i="1"/>
  <c r="P2587" i="1"/>
  <c r="P2588" i="1"/>
  <c r="P2586" i="1"/>
  <c r="P2585" i="1"/>
  <c r="P2584" i="1"/>
  <c r="P2583" i="1"/>
  <c r="P2582" i="1"/>
  <c r="P2581" i="1"/>
  <c r="P2580" i="1"/>
  <c r="P2579" i="1"/>
  <c r="P2578" i="1"/>
  <c r="P2577" i="1"/>
  <c r="P2575" i="1"/>
  <c r="P2576" i="1"/>
  <c r="P2574" i="1"/>
  <c r="P2573" i="1"/>
  <c r="P2572" i="1"/>
  <c r="P2571" i="1"/>
  <c r="P2570" i="1"/>
  <c r="P2569" i="1"/>
  <c r="P2568" i="1"/>
  <c r="P2566" i="1"/>
  <c r="P2567" i="1"/>
  <c r="P2565" i="1"/>
  <c r="P2564" i="1"/>
  <c r="P2563" i="1"/>
  <c r="P2562" i="1"/>
  <c r="P2561" i="1"/>
  <c r="P2560" i="1"/>
  <c r="P2559" i="1"/>
  <c r="P2558" i="1"/>
  <c r="P2556" i="1"/>
  <c r="P2557" i="1"/>
  <c r="P2555" i="1"/>
  <c r="P2553" i="1"/>
  <c r="P2554" i="1"/>
  <c r="P2552" i="1"/>
  <c r="P2551" i="1"/>
  <c r="P2550" i="1"/>
  <c r="P2549" i="1"/>
  <c r="P2548" i="1"/>
  <c r="P2547" i="1"/>
  <c r="P2546" i="1"/>
  <c r="P2545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28" i="1"/>
  <c r="P2527" i="1"/>
  <c r="P2526" i="1"/>
  <c r="P2525" i="1"/>
  <c r="P2524" i="1"/>
  <c r="P2522" i="1"/>
  <c r="P2523" i="1"/>
  <c r="P2521" i="1"/>
  <c r="P2520" i="1"/>
  <c r="P2519" i="1"/>
  <c r="P2515" i="1"/>
  <c r="P2516" i="1"/>
  <c r="P2517" i="1"/>
  <c r="P2518" i="1"/>
  <c r="P2513" i="1"/>
  <c r="P2514" i="1"/>
  <c r="P2512" i="1"/>
  <c r="P2511" i="1"/>
  <c r="P2508" i="1"/>
  <c r="P2509" i="1"/>
  <c r="P2510" i="1"/>
  <c r="P2507" i="1"/>
  <c r="P2506" i="1"/>
  <c r="P2504" i="1"/>
  <c r="P2505" i="1"/>
  <c r="P2503" i="1"/>
  <c r="P2502" i="1"/>
  <c r="P2500" i="1"/>
  <c r="P2501" i="1"/>
  <c r="P2499" i="1"/>
  <c r="P2498" i="1"/>
  <c r="P2497" i="1"/>
  <c r="P2496" i="1"/>
  <c r="P2495" i="1"/>
  <c r="P2494" i="1"/>
  <c r="P2488" i="1"/>
  <c r="P2489" i="1"/>
  <c r="P2490" i="1"/>
  <c r="P2491" i="1"/>
  <c r="P2492" i="1"/>
  <c r="P2493" i="1"/>
  <c r="P2487" i="1"/>
  <c r="P2486" i="1"/>
  <c r="P2485" i="1"/>
  <c r="P2484" i="1"/>
  <c r="P2483" i="1"/>
  <c r="P2481" i="1"/>
  <c r="P2482" i="1"/>
  <c r="P2480" i="1"/>
  <c r="P2479" i="1"/>
  <c r="P2478" i="1"/>
  <c r="P2477" i="1"/>
  <c r="P2476" i="1"/>
  <c r="P2471" i="1"/>
  <c r="P2472" i="1"/>
  <c r="P2473" i="1"/>
  <c r="P2474" i="1"/>
  <c r="P2475" i="1"/>
  <c r="P2470" i="1"/>
  <c r="P2469" i="1"/>
  <c r="P2468" i="1"/>
  <c r="P2467" i="1"/>
  <c r="P2466" i="1"/>
  <c r="P2464" i="1"/>
  <c r="P2465" i="1"/>
  <c r="P2463" i="1"/>
  <c r="P2462" i="1"/>
  <c r="P2461" i="1"/>
  <c r="P2460" i="1"/>
  <c r="P2459" i="1"/>
  <c r="P2458" i="1"/>
  <c r="P2457" i="1"/>
  <c r="P2456" i="1"/>
  <c r="P2455" i="1"/>
  <c r="P2454" i="1"/>
  <c r="P2453" i="1"/>
  <c r="P2446" i="1"/>
  <c r="P2447" i="1"/>
  <c r="P2448" i="1"/>
  <c r="P2449" i="1"/>
  <c r="P2450" i="1"/>
  <c r="P2451" i="1"/>
  <c r="P2452" i="1"/>
  <c r="P2445" i="1"/>
  <c r="P2444" i="1"/>
  <c r="P2443" i="1"/>
  <c r="P2442" i="1"/>
  <c r="P2441" i="1"/>
  <c r="P2440" i="1"/>
  <c r="P2439" i="1"/>
  <c r="P2438" i="1"/>
  <c r="P2436" i="1"/>
  <c r="P2437" i="1"/>
  <c r="P2435" i="1"/>
  <c r="P2434" i="1"/>
  <c r="P2433" i="1"/>
  <c r="P2431" i="1"/>
  <c r="P2432" i="1"/>
  <c r="P2430" i="1"/>
  <c r="P2429" i="1"/>
  <c r="P2428" i="1"/>
  <c r="P2427" i="1"/>
  <c r="P2426" i="1"/>
  <c r="P2425" i="1"/>
  <c r="P2424" i="1"/>
  <c r="P2423" i="1"/>
  <c r="P2421" i="1"/>
  <c r="P2422" i="1"/>
  <c r="P2420" i="1"/>
  <c r="P2419" i="1"/>
  <c r="P2418" i="1"/>
  <c r="P2417" i="1"/>
  <c r="P2415" i="1"/>
  <c r="P2416" i="1"/>
  <c r="P2414" i="1"/>
  <c r="P2413" i="1"/>
  <c r="P2412" i="1"/>
  <c r="P2411" i="1"/>
  <c r="P2409" i="1"/>
  <c r="P2410" i="1"/>
  <c r="P2408" i="1"/>
  <c r="P2407" i="1"/>
  <c r="P2406" i="1"/>
  <c r="P2400" i="1"/>
  <c r="P2401" i="1"/>
  <c r="P2402" i="1"/>
  <c r="P2403" i="1"/>
  <c r="P2404" i="1"/>
  <c r="P2405" i="1"/>
  <c r="P2399" i="1"/>
  <c r="P2398" i="1"/>
  <c r="P2397" i="1"/>
  <c r="P2396" i="1"/>
  <c r="P2395" i="1"/>
  <c r="P2394" i="1"/>
  <c r="P2387" i="1"/>
  <c r="P2388" i="1"/>
  <c r="P2389" i="1"/>
  <c r="P2390" i="1"/>
  <c r="P2391" i="1"/>
  <c r="P2392" i="1"/>
  <c r="P2393" i="1"/>
  <c r="P2385" i="1"/>
  <c r="P2386" i="1"/>
  <c r="P2384" i="1"/>
  <c r="P2383" i="1"/>
  <c r="P2382" i="1"/>
  <c r="P2381" i="1"/>
  <c r="P2380" i="1"/>
  <c r="P2379" i="1"/>
  <c r="P2376" i="1"/>
  <c r="P2377" i="1"/>
  <c r="P2378" i="1"/>
  <c r="P2375" i="1"/>
  <c r="P2372" i="1"/>
  <c r="P2373" i="1"/>
  <c r="P2374" i="1"/>
  <c r="P2371" i="1"/>
  <c r="P2370" i="1"/>
  <c r="P2369" i="1"/>
  <c r="P2368" i="1"/>
  <c r="P2367" i="1"/>
  <c r="P2366" i="1"/>
  <c r="P2365" i="1"/>
  <c r="P2364" i="1"/>
  <c r="P2363" i="1"/>
  <c r="P2361" i="1"/>
  <c r="P2362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4" i="1"/>
  <c r="P2345" i="1"/>
  <c r="P2346" i="1"/>
  <c r="P2347" i="1"/>
  <c r="P2348" i="1"/>
  <c r="P2343" i="1"/>
  <c r="P2342" i="1"/>
  <c r="P2341" i="1"/>
  <c r="P2340" i="1"/>
  <c r="P2339" i="1"/>
  <c r="P2338" i="1"/>
  <c r="P2337" i="1"/>
  <c r="P2335" i="1"/>
  <c r="P2336" i="1"/>
  <c r="P2334" i="1"/>
  <c r="P2333" i="1"/>
  <c r="P2328" i="1"/>
  <c r="P2329" i="1"/>
  <c r="P2330" i="1"/>
  <c r="P2331" i="1"/>
  <c r="P2332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4" i="1"/>
  <c r="P2315" i="1"/>
  <c r="P2313" i="1"/>
  <c r="P2311" i="1"/>
  <c r="P2312" i="1"/>
  <c r="P2310" i="1"/>
  <c r="P2307" i="1"/>
  <c r="P2308" i="1"/>
  <c r="P2309" i="1"/>
  <c r="P2306" i="1"/>
  <c r="P2304" i="1"/>
  <c r="P2305" i="1"/>
  <c r="P2303" i="1"/>
  <c r="P2302" i="1"/>
  <c r="P2301" i="1"/>
  <c r="P2300" i="1"/>
  <c r="P2299" i="1"/>
  <c r="P2294" i="1"/>
  <c r="P2295" i="1"/>
  <c r="P2296" i="1"/>
  <c r="P2297" i="1"/>
  <c r="P2298" i="1"/>
  <c r="P2293" i="1"/>
  <c r="P2292" i="1"/>
  <c r="P2291" i="1"/>
  <c r="P2287" i="1"/>
  <c r="P2288" i="1"/>
  <c r="P2289" i="1"/>
  <c r="P2290" i="1"/>
  <c r="P2286" i="1"/>
  <c r="P2285" i="1"/>
  <c r="P2284" i="1"/>
  <c r="P2283" i="1"/>
  <c r="P2280" i="1"/>
  <c r="P2281" i="1"/>
  <c r="P2282" i="1"/>
  <c r="P2279" i="1"/>
  <c r="P2278" i="1"/>
  <c r="P2277" i="1"/>
  <c r="P2272" i="1"/>
  <c r="P2273" i="1"/>
  <c r="P2274" i="1"/>
  <c r="P2275" i="1"/>
  <c r="P2276" i="1"/>
  <c r="P2271" i="1"/>
  <c r="P2270" i="1"/>
  <c r="P2269" i="1"/>
  <c r="P2268" i="1"/>
  <c r="P2267" i="1"/>
  <c r="P2266" i="1"/>
  <c r="P2265" i="1"/>
  <c r="P2264" i="1"/>
  <c r="P2263" i="1"/>
  <c r="P2257" i="1"/>
  <c r="P2258" i="1"/>
  <c r="P2259" i="1"/>
  <c r="P2260" i="1"/>
  <c r="P2261" i="1"/>
  <c r="P2262" i="1"/>
  <c r="P2256" i="1"/>
  <c r="P2255" i="1"/>
  <c r="P2252" i="1"/>
  <c r="P2253" i="1"/>
  <c r="P2254" i="1"/>
  <c r="P2249" i="1"/>
  <c r="P2250" i="1"/>
  <c r="P2251" i="1"/>
  <c r="P2247" i="1"/>
  <c r="P2248" i="1"/>
  <c r="P2246" i="1"/>
  <c r="P2245" i="1"/>
  <c r="P2244" i="1"/>
  <c r="P2243" i="1"/>
  <c r="P2242" i="1"/>
  <c r="P2241" i="1"/>
  <c r="P2240" i="1"/>
  <c r="P2239" i="1"/>
  <c r="P2238" i="1"/>
  <c r="P2237" i="1"/>
  <c r="P2236" i="1"/>
  <c r="P2229" i="1"/>
  <c r="P2230" i="1"/>
  <c r="P2231" i="1"/>
  <c r="P2232" i="1"/>
  <c r="P2233" i="1"/>
  <c r="P2234" i="1"/>
  <c r="P2235" i="1"/>
  <c r="P2228" i="1"/>
  <c r="P2227" i="1"/>
  <c r="P2226" i="1"/>
  <c r="P2225" i="1"/>
  <c r="P2224" i="1"/>
  <c r="P2223" i="1"/>
  <c r="P2222" i="1"/>
  <c r="P2221" i="1"/>
  <c r="P2220" i="1"/>
  <c r="P2219" i="1"/>
  <c r="P2218" i="1"/>
  <c r="P2215" i="1"/>
  <c r="P2216" i="1"/>
  <c r="P2217" i="1"/>
  <c r="P2214" i="1"/>
  <c r="P2213" i="1"/>
  <c r="P2212" i="1"/>
  <c r="P2211" i="1"/>
  <c r="P2210" i="1"/>
  <c r="P2209" i="1"/>
  <c r="P2207" i="1"/>
  <c r="P2208" i="1"/>
  <c r="P2206" i="1"/>
  <c r="P2204" i="1"/>
  <c r="P2205" i="1"/>
  <c r="P2203" i="1"/>
  <c r="P2202" i="1"/>
  <c r="P2201" i="1"/>
  <c r="P2200" i="1"/>
  <c r="P2199" i="1"/>
  <c r="P2198" i="1"/>
  <c r="P2187" i="1"/>
  <c r="P2188" i="1"/>
  <c r="P2189" i="1"/>
  <c r="P2190" i="1"/>
  <c r="P2191" i="1"/>
  <c r="P2192" i="1"/>
  <c r="P2193" i="1"/>
  <c r="P2194" i="1"/>
  <c r="P2195" i="1"/>
  <c r="P2196" i="1"/>
  <c r="P2197" i="1"/>
  <c r="P2186" i="1"/>
  <c r="P2185" i="1"/>
  <c r="P2184" i="1"/>
  <c r="P2183" i="1"/>
  <c r="P2182" i="1"/>
  <c r="P2181" i="1"/>
  <c r="P2180" i="1"/>
  <c r="P2179" i="1"/>
  <c r="P2177" i="1"/>
  <c r="P2178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1" i="1"/>
  <c r="P2162" i="1"/>
  <c r="P2163" i="1"/>
  <c r="P2160" i="1"/>
  <c r="P2159" i="1"/>
  <c r="P2158" i="1"/>
  <c r="P2153" i="1"/>
  <c r="P2154" i="1"/>
  <c r="P2155" i="1"/>
  <c r="P2156" i="1"/>
  <c r="P2157" i="1"/>
  <c r="P2152" i="1"/>
  <c r="P2151" i="1"/>
  <c r="P2150" i="1"/>
  <c r="P2148" i="1"/>
  <c r="P2149" i="1"/>
  <c r="P2147" i="1"/>
  <c r="P2146" i="1"/>
  <c r="P2145" i="1"/>
  <c r="P2144" i="1"/>
  <c r="P2143" i="1"/>
  <c r="P2142" i="1"/>
  <c r="P2138" i="1"/>
  <c r="P2139" i="1"/>
  <c r="P2140" i="1"/>
  <c r="P2141" i="1"/>
  <c r="P2137" i="1"/>
  <c r="P2136" i="1"/>
  <c r="P2135" i="1"/>
  <c r="P2134" i="1"/>
  <c r="P2133" i="1"/>
  <c r="P2132" i="1"/>
  <c r="P2131" i="1"/>
  <c r="P2130" i="1"/>
  <c r="P2129" i="1"/>
  <c r="P2127" i="1"/>
  <c r="P2128" i="1"/>
  <c r="P2126" i="1"/>
  <c r="P2125" i="1"/>
  <c r="P2123" i="1"/>
  <c r="P2124" i="1"/>
  <c r="P2122" i="1"/>
  <c r="P2121" i="1"/>
  <c r="P2114" i="1"/>
  <c r="P2115" i="1"/>
  <c r="P2116" i="1"/>
  <c r="P2117" i="1"/>
  <c r="P2118" i="1"/>
  <c r="P2119" i="1"/>
  <c r="P2120" i="1"/>
  <c r="P2113" i="1"/>
  <c r="P2112" i="1"/>
  <c r="P2111" i="1"/>
  <c r="P2110" i="1"/>
  <c r="P2109" i="1"/>
  <c r="P2107" i="1"/>
  <c r="P2108" i="1"/>
  <c r="P2105" i="1"/>
  <c r="P2106" i="1"/>
  <c r="P2104" i="1"/>
  <c r="P2103" i="1"/>
  <c r="P2102" i="1"/>
  <c r="P2101" i="1"/>
  <c r="P2100" i="1"/>
  <c r="P2096" i="1"/>
  <c r="P2097" i="1"/>
  <c r="P2098" i="1"/>
  <c r="P2099" i="1"/>
  <c r="P2095" i="1"/>
  <c r="P2094" i="1"/>
  <c r="P2093" i="1"/>
  <c r="P2092" i="1"/>
  <c r="P2091" i="1"/>
  <c r="P2090" i="1"/>
  <c r="P2087" i="1"/>
  <c r="P2088" i="1"/>
  <c r="P2089" i="1"/>
  <c r="P2086" i="1"/>
  <c r="P2083" i="1"/>
  <c r="P2084" i="1"/>
  <c r="P2085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67" i="1"/>
  <c r="P2068" i="1"/>
  <c r="P2069" i="1"/>
  <c r="P2070" i="1"/>
  <c r="P2066" i="1"/>
  <c r="P2065" i="1"/>
  <c r="P2064" i="1"/>
  <c r="P2063" i="1"/>
  <c r="P2062" i="1"/>
  <c r="P2059" i="1"/>
  <c r="P2060" i="1"/>
  <c r="P2061" i="1"/>
  <c r="P2057" i="1"/>
  <c r="P2058" i="1"/>
  <c r="P2056" i="1"/>
  <c r="P2055" i="1"/>
  <c r="P2054" i="1"/>
  <c r="P2053" i="1"/>
  <c r="P2051" i="1"/>
  <c r="P2052" i="1"/>
  <c r="P2049" i="1"/>
  <c r="P2050" i="1"/>
  <c r="P2048" i="1"/>
  <c r="P2047" i="1"/>
  <c r="P2044" i="1"/>
  <c r="P2045" i="1"/>
  <c r="P2046" i="1"/>
  <c r="P2043" i="1"/>
  <c r="P2042" i="1"/>
  <c r="P2040" i="1"/>
  <c r="P2041" i="1"/>
  <c r="P2039" i="1"/>
  <c r="P2037" i="1"/>
  <c r="P2038" i="1"/>
  <c r="P2036" i="1"/>
  <c r="P2035" i="1"/>
  <c r="P2033" i="1"/>
  <c r="P2034" i="1"/>
  <c r="P2032" i="1"/>
  <c r="P2031" i="1"/>
  <c r="P2030" i="1"/>
  <c r="P2029" i="1"/>
  <c r="P2028" i="1"/>
  <c r="P2027" i="1"/>
  <c r="P2026" i="1"/>
  <c r="P2024" i="1"/>
  <c r="P2025" i="1"/>
  <c r="P2023" i="1"/>
  <c r="P2022" i="1"/>
  <c r="P2021" i="1"/>
  <c r="P2020" i="1"/>
  <c r="P2019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5" i="1"/>
  <c r="P1896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0" i="1"/>
  <c r="P1881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0" i="1"/>
  <c r="P1831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8" i="1"/>
  <c r="P1809" i="1"/>
  <c r="P1807" i="1"/>
  <c r="P1806" i="1"/>
  <c r="P1805" i="1"/>
  <c r="P1804" i="1"/>
  <c r="P1803" i="1"/>
  <c r="P1802" i="1"/>
  <c r="P1801" i="1"/>
  <c r="P1800" i="1"/>
  <c r="P1798" i="1"/>
  <c r="P1799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7" i="1"/>
  <c r="P1778" i="1"/>
  <c r="P1776" i="1"/>
  <c r="P1775" i="1"/>
  <c r="P1774" i="1"/>
  <c r="P1773" i="1"/>
  <c r="P1772" i="1"/>
  <c r="P1771" i="1"/>
  <c r="P1769" i="1"/>
  <c r="P1770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49" i="1"/>
  <c r="P1750" i="1"/>
  <c r="P1748" i="1"/>
  <c r="P1747" i="1"/>
  <c r="P1746" i="1"/>
  <c r="P1745" i="1"/>
  <c r="P1744" i="1"/>
  <c r="P1743" i="1"/>
  <c r="P1742" i="1"/>
  <c r="P1741" i="1"/>
  <c r="P1739" i="1"/>
  <c r="P1740" i="1"/>
  <c r="P1737" i="1"/>
  <c r="P1738" i="1"/>
  <c r="P1735" i="1"/>
  <c r="P1736" i="1"/>
  <c r="P1734" i="1"/>
  <c r="P1732" i="1"/>
  <c r="P1733" i="1"/>
  <c r="P1731" i="1"/>
  <c r="P1730" i="1"/>
  <c r="P1728" i="1"/>
  <c r="P1729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0" i="1"/>
  <c r="P1661" i="1"/>
  <c r="P1658" i="1"/>
  <c r="P1659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7" i="1"/>
  <c r="P1618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4" i="1"/>
  <c r="P1595" i="1"/>
  <c r="P1596" i="1"/>
  <c r="P1597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4" i="1"/>
  <c r="P1575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2" i="1"/>
  <c r="P1543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0" i="1"/>
  <c r="P1521" i="1"/>
  <c r="P1519" i="1"/>
  <c r="P1518" i="1"/>
  <c r="P1517" i="1"/>
  <c r="P1516" i="1"/>
  <c r="P1515" i="1"/>
  <c r="P1514" i="1"/>
  <c r="P1513" i="1"/>
  <c r="P1512" i="1"/>
  <c r="P1511" i="1"/>
  <c r="P1509" i="1"/>
  <c r="P1510" i="1"/>
  <c r="P1508" i="1"/>
  <c r="P1507" i="1"/>
  <c r="P1506" i="1"/>
  <c r="P1505" i="1"/>
  <c r="P1504" i="1"/>
  <c r="P1503" i="1"/>
  <c r="P1501" i="1"/>
  <c r="P1502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3" i="1"/>
  <c r="P1484" i="1"/>
  <c r="P1482" i="1"/>
  <c r="P1480" i="1"/>
  <c r="P1481" i="1"/>
  <c r="P1479" i="1"/>
  <c r="P1477" i="1"/>
  <c r="P1478" i="1"/>
  <c r="P1476" i="1"/>
  <c r="P1475" i="1"/>
  <c r="P1474" i="1"/>
  <c r="P1473" i="1"/>
  <c r="P1472" i="1"/>
  <c r="P1471" i="1"/>
  <c r="P1470" i="1"/>
  <c r="P1468" i="1"/>
  <c r="P1469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49" i="1"/>
  <c r="P1450" i="1"/>
  <c r="P1448" i="1"/>
  <c r="P1447" i="1"/>
  <c r="P1446" i="1"/>
  <c r="P1445" i="1"/>
  <c r="P1444" i="1"/>
  <c r="P1443" i="1"/>
  <c r="P1442" i="1"/>
  <c r="P1441" i="1"/>
  <c r="P1439" i="1"/>
  <c r="P1440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18" i="1"/>
  <c r="P1419" i="1"/>
  <c r="P1420" i="1"/>
  <c r="P1421" i="1"/>
  <c r="P1422" i="1"/>
  <c r="P1416" i="1"/>
  <c r="P1417" i="1"/>
  <c r="P1415" i="1"/>
  <c r="P1414" i="1"/>
  <c r="P1413" i="1"/>
  <c r="P1412" i="1"/>
  <c r="P1411" i="1"/>
  <c r="P1410" i="1"/>
  <c r="P1409" i="1"/>
  <c r="P1408" i="1"/>
  <c r="P1401" i="1"/>
  <c r="P1402" i="1"/>
  <c r="P1403" i="1"/>
  <c r="P1404" i="1"/>
  <c r="P1405" i="1"/>
  <c r="P1406" i="1"/>
  <c r="P1407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7" i="1"/>
  <c r="P1378" i="1"/>
  <c r="P1376" i="1"/>
  <c r="P1375" i="1"/>
  <c r="P1374" i="1"/>
  <c r="P1372" i="1"/>
  <c r="P1373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4" i="1"/>
  <c r="P1345" i="1"/>
  <c r="P1343" i="1"/>
  <c r="P1342" i="1"/>
  <c r="P1341" i="1"/>
  <c r="P1340" i="1"/>
  <c r="P1339" i="1"/>
  <c r="P1338" i="1"/>
  <c r="P1337" i="1"/>
  <c r="P1335" i="1"/>
  <c r="P1336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3" i="1"/>
  <c r="P1314" i="1"/>
  <c r="P1312" i="1"/>
  <c r="P1311" i="1"/>
  <c r="P1310" i="1"/>
  <c r="P1309" i="1"/>
  <c r="P1308" i="1"/>
  <c r="P1307" i="1"/>
  <c r="P1306" i="1"/>
  <c r="P1305" i="1"/>
  <c r="P1304" i="1"/>
  <c r="P1303" i="1"/>
  <c r="P1300" i="1"/>
  <c r="P1301" i="1"/>
  <c r="P1302" i="1"/>
  <c r="P1299" i="1"/>
  <c r="P1298" i="1"/>
  <c r="P1297" i="1"/>
  <c r="P1296" i="1"/>
  <c r="P1295" i="1"/>
  <c r="P1294" i="1"/>
  <c r="P1293" i="1"/>
  <c r="P1291" i="1"/>
  <c r="P1292" i="1"/>
  <c r="P1290" i="1"/>
  <c r="P1289" i="1"/>
  <c r="P1288" i="1"/>
  <c r="P1287" i="1"/>
  <c r="P1286" i="1"/>
  <c r="P1285" i="1"/>
  <c r="P1283" i="1"/>
  <c r="P1284" i="1"/>
  <c r="P1282" i="1"/>
  <c r="P1280" i="1"/>
  <c r="P1281" i="1"/>
  <c r="P1279" i="1"/>
  <c r="P1278" i="1"/>
  <c r="P1275" i="1"/>
  <c r="P1276" i="1"/>
  <c r="P1277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49" i="1"/>
  <c r="P1248" i="1"/>
  <c r="P1247" i="1"/>
  <c r="P1246" i="1"/>
  <c r="P1245" i="1"/>
  <c r="P1244" i="1"/>
  <c r="P1243" i="1"/>
  <c r="P1242" i="1"/>
  <c r="P1241" i="1"/>
  <c r="P1239" i="1"/>
  <c r="P1240" i="1"/>
  <c r="P1238" i="1"/>
  <c r="P1237" i="1"/>
  <c r="P1236" i="1"/>
  <c r="P1235" i="1"/>
  <c r="P1234" i="1"/>
  <c r="P1233" i="1"/>
  <c r="P1232" i="1"/>
  <c r="P1229" i="1"/>
  <c r="P1230" i="1"/>
  <c r="P1231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5" i="1"/>
  <c r="P1206" i="1"/>
  <c r="P1207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4" i="1"/>
  <c r="P1175" i="1"/>
  <c r="P1176" i="1"/>
  <c r="P1177" i="1"/>
  <c r="P1178" i="1"/>
  <c r="P1173" i="1"/>
  <c r="P1172" i="1"/>
  <c r="P1171" i="1"/>
  <c r="P1170" i="1"/>
  <c r="P1169" i="1"/>
  <c r="P1165" i="1"/>
  <c r="P1166" i="1"/>
  <c r="P1167" i="1"/>
  <c r="P1168" i="1"/>
  <c r="P1164" i="1"/>
  <c r="P1161" i="1"/>
  <c r="P1162" i="1"/>
  <c r="P1163" i="1"/>
  <c r="P1160" i="1"/>
  <c r="P1159" i="1"/>
  <c r="P1158" i="1"/>
  <c r="P1157" i="1"/>
  <c r="P1156" i="1"/>
  <c r="P1155" i="1"/>
  <c r="P1154" i="1"/>
  <c r="P1153" i="1"/>
  <c r="P1152" i="1"/>
  <c r="P1151" i="1"/>
  <c r="P1150" i="1"/>
  <c r="P1144" i="1"/>
  <c r="P1145" i="1"/>
  <c r="P1146" i="1"/>
  <c r="P1147" i="1"/>
  <c r="P1148" i="1"/>
  <c r="P1149" i="1"/>
  <c r="P1143" i="1"/>
  <c r="P1142" i="1"/>
  <c r="P1141" i="1"/>
  <c r="P1140" i="1"/>
  <c r="P1139" i="1"/>
  <c r="P1138" i="1"/>
  <c r="P1137" i="1"/>
  <c r="P1136" i="1"/>
  <c r="P1135" i="1"/>
  <c r="P1134" i="1"/>
  <c r="P1132" i="1"/>
  <c r="P1133" i="1"/>
  <c r="P1131" i="1"/>
  <c r="P1130" i="1"/>
  <c r="P1129" i="1"/>
  <c r="P1128" i="1"/>
  <c r="P1127" i="1"/>
  <c r="P1125" i="1"/>
  <c r="P1126" i="1"/>
  <c r="P1124" i="1"/>
  <c r="P1123" i="1"/>
  <c r="P1117" i="1"/>
  <c r="P1118" i="1"/>
  <c r="P1119" i="1"/>
  <c r="P1120" i="1"/>
  <c r="P1121" i="1"/>
  <c r="P1122" i="1"/>
  <c r="P1116" i="1"/>
  <c r="P1115" i="1"/>
  <c r="P1114" i="1"/>
  <c r="P1113" i="1"/>
  <c r="P1112" i="1"/>
  <c r="P1111" i="1"/>
  <c r="P1110" i="1"/>
  <c r="P1102" i="1"/>
  <c r="P1103" i="1"/>
  <c r="P1104" i="1"/>
  <c r="P1105" i="1"/>
  <c r="P1106" i="1"/>
  <c r="P1107" i="1"/>
  <c r="P1108" i="1"/>
  <c r="P1109" i="1"/>
  <c r="P1101" i="1"/>
  <c r="P1100" i="1"/>
  <c r="P1099" i="1"/>
  <c r="P1098" i="1"/>
  <c r="P1097" i="1"/>
  <c r="P1096" i="1"/>
  <c r="P1095" i="1"/>
  <c r="P1094" i="1"/>
  <c r="P1091" i="1"/>
  <c r="P1092" i="1"/>
  <c r="P1093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4" i="1"/>
  <c r="P1075" i="1"/>
  <c r="P1073" i="1"/>
  <c r="P1072" i="1"/>
  <c r="P1071" i="1"/>
  <c r="P1070" i="1"/>
  <c r="P1069" i="1"/>
  <c r="P1068" i="1"/>
  <c r="P1066" i="1"/>
  <c r="P1067" i="1"/>
  <c r="P1065" i="1"/>
  <c r="P1064" i="1"/>
  <c r="P1063" i="1"/>
  <c r="P1062" i="1"/>
  <c r="P1061" i="1"/>
  <c r="P1060" i="1"/>
  <c r="P1059" i="1"/>
  <c r="P1052" i="1"/>
  <c r="P1053" i="1"/>
  <c r="P1054" i="1"/>
  <c r="P1055" i="1"/>
  <c r="P1056" i="1"/>
  <c r="P1057" i="1"/>
  <c r="P1058" i="1"/>
  <c r="P1051" i="1"/>
  <c r="P1050" i="1"/>
  <c r="P1049" i="1"/>
  <c r="P1048" i="1"/>
  <c r="P1047" i="1"/>
  <c r="P1045" i="1"/>
  <c r="P1046" i="1"/>
  <c r="P1044" i="1"/>
  <c r="P1043" i="1"/>
  <c r="P1042" i="1"/>
  <c r="P1040" i="1"/>
  <c r="P1041" i="1"/>
  <c r="P1039" i="1"/>
  <c r="P1038" i="1"/>
  <c r="P1037" i="1"/>
  <c r="P1036" i="1"/>
  <c r="P1033" i="1"/>
  <c r="P1034" i="1"/>
  <c r="P1035" i="1"/>
  <c r="P1032" i="1"/>
  <c r="P1030" i="1"/>
  <c r="P1031" i="1"/>
  <c r="P1029" i="1"/>
  <c r="P1028" i="1"/>
  <c r="P1027" i="1"/>
  <c r="P1025" i="1"/>
  <c r="P1026" i="1"/>
  <c r="P1024" i="1"/>
  <c r="P1022" i="1"/>
  <c r="P1023" i="1"/>
  <c r="P1021" i="1"/>
  <c r="P1020" i="1"/>
  <c r="P1019" i="1"/>
  <c r="P1018" i="1"/>
  <c r="P1017" i="1"/>
  <c r="P1014" i="1"/>
  <c r="P1015" i="1"/>
  <c r="P1016" i="1"/>
  <c r="P1013" i="1"/>
  <c r="P1012" i="1"/>
  <c r="P1010" i="1"/>
  <c r="P1011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5" i="1"/>
  <c r="P986" i="1"/>
  <c r="P987" i="1"/>
  <c r="P984" i="1"/>
  <c r="P983" i="1"/>
  <c r="P982" i="1"/>
  <c r="P981" i="1"/>
  <c r="P978" i="1"/>
  <c r="P979" i="1"/>
  <c r="P980" i="1"/>
  <c r="P977" i="1"/>
  <c r="P976" i="1"/>
  <c r="P975" i="1"/>
  <c r="P972" i="1"/>
  <c r="P973" i="1"/>
  <c r="P974" i="1"/>
  <c r="P971" i="1"/>
  <c r="P970" i="1"/>
  <c r="P969" i="1"/>
  <c r="P966" i="1"/>
  <c r="P967" i="1"/>
  <c r="P968" i="1"/>
  <c r="P965" i="1"/>
  <c r="P964" i="1"/>
  <c r="P963" i="1"/>
  <c r="P961" i="1"/>
  <c r="P962" i="1"/>
  <c r="P960" i="1"/>
  <c r="P959" i="1"/>
  <c r="P958" i="1"/>
  <c r="P957" i="1"/>
  <c r="P956" i="1"/>
  <c r="P955" i="1"/>
  <c r="P954" i="1"/>
  <c r="P953" i="1"/>
  <c r="P952" i="1"/>
  <c r="P948" i="1"/>
  <c r="P949" i="1"/>
  <c r="P950" i="1"/>
  <c r="P951" i="1"/>
  <c r="P947" i="1"/>
  <c r="P946" i="1"/>
  <c r="P943" i="1"/>
  <c r="P944" i="1"/>
  <c r="P945" i="1"/>
  <c r="P942" i="1"/>
  <c r="P941" i="1"/>
  <c r="P938" i="1"/>
  <c r="P939" i="1"/>
  <c r="P940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21" i="1"/>
  <c r="P920" i="1"/>
  <c r="P919" i="1"/>
  <c r="P918" i="1"/>
  <c r="P917" i="1"/>
  <c r="P916" i="1"/>
  <c r="P915" i="1"/>
  <c r="P914" i="1"/>
  <c r="P912" i="1"/>
  <c r="P913" i="1"/>
  <c r="P911" i="1"/>
  <c r="P909" i="1"/>
  <c r="P910" i="1"/>
  <c r="P908" i="1"/>
  <c r="P907" i="1"/>
  <c r="P906" i="1"/>
  <c r="P905" i="1"/>
  <c r="P904" i="1"/>
  <c r="P902" i="1"/>
  <c r="P903" i="1"/>
  <c r="P901" i="1"/>
  <c r="P900" i="1"/>
  <c r="P898" i="1"/>
  <c r="P899" i="1"/>
  <c r="P897" i="1"/>
  <c r="P896" i="1"/>
  <c r="P895" i="1"/>
  <c r="P894" i="1"/>
  <c r="P891" i="1"/>
  <c r="P892" i="1"/>
  <c r="P893" i="1"/>
  <c r="P890" i="1"/>
  <c r="P888" i="1"/>
  <c r="P889" i="1"/>
  <c r="P887" i="1"/>
  <c r="P886" i="1"/>
  <c r="P885" i="1"/>
  <c r="P876" i="1"/>
  <c r="P877" i="1"/>
  <c r="P878" i="1"/>
  <c r="P879" i="1"/>
  <c r="P880" i="1"/>
  <c r="P881" i="1"/>
  <c r="P882" i="1"/>
  <c r="P883" i="1"/>
  <c r="P884" i="1"/>
  <c r="P875" i="1"/>
  <c r="P874" i="1"/>
  <c r="P873" i="1"/>
  <c r="P872" i="1"/>
  <c r="P871" i="1"/>
  <c r="P870" i="1"/>
  <c r="P869" i="1"/>
  <c r="P868" i="1"/>
  <c r="P867" i="1"/>
  <c r="P866" i="1"/>
  <c r="P863" i="1"/>
  <c r="P864" i="1"/>
  <c r="P865" i="1"/>
  <c r="P862" i="1"/>
  <c r="P861" i="1"/>
  <c r="P858" i="1"/>
  <c r="P859" i="1"/>
  <c r="P860" i="1"/>
  <c r="P857" i="1"/>
  <c r="P856" i="1"/>
  <c r="P855" i="1"/>
  <c r="P853" i="1"/>
  <c r="P854" i="1"/>
  <c r="P852" i="1"/>
  <c r="P848" i="1"/>
  <c r="P849" i="1"/>
  <c r="P850" i="1"/>
  <c r="P851" i="1"/>
  <c r="P847" i="1"/>
  <c r="P845" i="1"/>
  <c r="P846" i="1"/>
  <c r="P844" i="1"/>
  <c r="P843" i="1"/>
  <c r="P842" i="1"/>
  <c r="P841" i="1"/>
  <c r="P840" i="1"/>
  <c r="P839" i="1"/>
  <c r="P834" i="1"/>
  <c r="P835" i="1"/>
  <c r="P836" i="1"/>
  <c r="P837" i="1"/>
  <c r="P838" i="1"/>
  <c r="P833" i="1"/>
  <c r="P832" i="1"/>
  <c r="P829" i="1"/>
  <c r="P830" i="1"/>
  <c r="P831" i="1"/>
  <c r="P828" i="1"/>
  <c r="P827" i="1"/>
  <c r="P823" i="1"/>
  <c r="P824" i="1"/>
  <c r="P825" i="1"/>
  <c r="P826" i="1"/>
  <c r="P822" i="1"/>
  <c r="P821" i="1"/>
  <c r="P820" i="1"/>
  <c r="P819" i="1"/>
  <c r="P818" i="1"/>
  <c r="P815" i="1"/>
  <c r="P816" i="1"/>
  <c r="P817" i="1"/>
  <c r="P814" i="1"/>
  <c r="P813" i="1"/>
  <c r="P811" i="1"/>
  <c r="P812" i="1"/>
  <c r="P810" i="1"/>
  <c r="P809" i="1"/>
  <c r="P808" i="1"/>
  <c r="P805" i="1"/>
  <c r="P806" i="1"/>
  <c r="P807" i="1"/>
  <c r="P804" i="1"/>
  <c r="P793" i="1"/>
  <c r="P794" i="1"/>
  <c r="P795" i="1"/>
  <c r="P796" i="1"/>
  <c r="P797" i="1"/>
  <c r="P798" i="1"/>
  <c r="P799" i="1"/>
  <c r="P800" i="1"/>
  <c r="P801" i="1"/>
  <c r="P802" i="1"/>
  <c r="P803" i="1"/>
  <c r="P792" i="1"/>
  <c r="P791" i="1"/>
  <c r="P790" i="1"/>
  <c r="P789" i="1"/>
  <c r="P788" i="1"/>
  <c r="P787" i="1"/>
  <c r="P786" i="1"/>
  <c r="P785" i="1"/>
  <c r="P783" i="1"/>
  <c r="P784" i="1"/>
  <c r="P782" i="1"/>
  <c r="P781" i="1"/>
  <c r="P780" i="1"/>
  <c r="P778" i="1"/>
  <c r="P779" i="1"/>
  <c r="P777" i="1"/>
  <c r="P776" i="1"/>
  <c r="P775" i="1"/>
  <c r="P774" i="1"/>
  <c r="P770" i="1"/>
  <c r="P771" i="1"/>
  <c r="P772" i="1"/>
  <c r="P773" i="1"/>
  <c r="P768" i="1"/>
  <c r="P769" i="1"/>
  <c r="P767" i="1"/>
  <c r="P766" i="1"/>
  <c r="P765" i="1"/>
  <c r="P757" i="1"/>
  <c r="P758" i="1"/>
  <c r="P759" i="1"/>
  <c r="P760" i="1"/>
  <c r="P761" i="1"/>
  <c r="P762" i="1"/>
  <c r="P763" i="1"/>
  <c r="P764" i="1"/>
  <c r="P756" i="1"/>
  <c r="P755" i="1"/>
  <c r="P754" i="1"/>
  <c r="P753" i="1"/>
  <c r="P752" i="1"/>
  <c r="P749" i="1"/>
  <c r="P750" i="1"/>
  <c r="P751" i="1"/>
  <c r="P748" i="1"/>
  <c r="P746" i="1"/>
  <c r="P747" i="1"/>
  <c r="P745" i="1"/>
  <c r="P744" i="1"/>
  <c r="P743" i="1"/>
  <c r="P735" i="1"/>
  <c r="P736" i="1"/>
  <c r="P737" i="1"/>
  <c r="P738" i="1"/>
  <c r="P739" i="1"/>
  <c r="P740" i="1"/>
  <c r="P741" i="1"/>
  <c r="P742" i="1"/>
  <c r="P734" i="1"/>
  <c r="P733" i="1"/>
  <c r="P732" i="1"/>
  <c r="P731" i="1"/>
  <c r="P729" i="1"/>
  <c r="P730" i="1"/>
  <c r="P728" i="1"/>
  <c r="P727" i="1"/>
  <c r="P726" i="1"/>
  <c r="P724" i="1"/>
  <c r="P725" i="1"/>
  <c r="P722" i="1"/>
  <c r="P723" i="1"/>
  <c r="P721" i="1"/>
  <c r="P719" i="1"/>
  <c r="P720" i="1"/>
  <c r="P718" i="1"/>
  <c r="P715" i="1"/>
  <c r="P716" i="1"/>
  <c r="P717" i="1"/>
  <c r="P714" i="1"/>
  <c r="P713" i="1"/>
  <c r="P712" i="1"/>
  <c r="P711" i="1"/>
  <c r="P709" i="1"/>
  <c r="P710" i="1"/>
  <c r="P708" i="1"/>
  <c r="P707" i="1"/>
  <c r="P699" i="1"/>
  <c r="P700" i="1"/>
  <c r="P701" i="1"/>
  <c r="P702" i="1"/>
  <c r="P703" i="1"/>
  <c r="P704" i="1"/>
  <c r="P705" i="1"/>
  <c r="P706" i="1"/>
  <c r="P697" i="1"/>
  <c r="P698" i="1"/>
  <c r="P696" i="1"/>
  <c r="P695" i="1"/>
  <c r="P694" i="1"/>
  <c r="P693" i="1"/>
  <c r="P692" i="1"/>
  <c r="P691" i="1"/>
  <c r="P687" i="1"/>
  <c r="P688" i="1"/>
  <c r="P689" i="1"/>
  <c r="P690" i="1"/>
  <c r="P686" i="1"/>
  <c r="P685" i="1"/>
  <c r="P684" i="1"/>
  <c r="P683" i="1"/>
  <c r="P682" i="1"/>
  <c r="P681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63" i="1"/>
  <c r="P662" i="1"/>
  <c r="P661" i="1"/>
  <c r="P660" i="1"/>
  <c r="P659" i="1"/>
  <c r="P658" i="1"/>
  <c r="P657" i="1"/>
  <c r="P656" i="1"/>
  <c r="P655" i="1"/>
  <c r="P654" i="1"/>
  <c r="P645" i="1"/>
  <c r="P646" i="1"/>
  <c r="P647" i="1"/>
  <c r="P648" i="1"/>
  <c r="P649" i="1"/>
  <c r="P650" i="1"/>
  <c r="P651" i="1"/>
  <c r="P652" i="1"/>
  <c r="P653" i="1"/>
  <c r="P644" i="1"/>
  <c r="P643" i="1"/>
  <c r="P642" i="1"/>
  <c r="P641" i="1"/>
  <c r="P637" i="1"/>
  <c r="P638" i="1"/>
  <c r="P639" i="1"/>
  <c r="P640" i="1"/>
  <c r="P636" i="1"/>
  <c r="P635" i="1"/>
  <c r="P634" i="1"/>
  <c r="P633" i="1"/>
  <c r="P632" i="1"/>
  <c r="P631" i="1"/>
  <c r="P625" i="1"/>
  <c r="P626" i="1"/>
  <c r="P627" i="1"/>
  <c r="P628" i="1"/>
  <c r="P629" i="1"/>
  <c r="P630" i="1"/>
  <c r="P623" i="1"/>
  <c r="P624" i="1"/>
  <c r="P622" i="1"/>
  <c r="P621" i="1"/>
  <c r="P620" i="1"/>
  <c r="P619" i="1"/>
  <c r="P618" i="1"/>
  <c r="P617" i="1"/>
  <c r="P614" i="1"/>
  <c r="P615" i="1"/>
  <c r="P616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3" i="1"/>
  <c r="P584" i="1"/>
  <c r="P585" i="1"/>
  <c r="P582" i="1"/>
  <c r="P581" i="1"/>
  <c r="P580" i="1"/>
  <c r="P579" i="1"/>
  <c r="P578" i="1"/>
  <c r="P577" i="1"/>
  <c r="P576" i="1"/>
  <c r="P575" i="1"/>
  <c r="P574" i="1"/>
  <c r="P572" i="1"/>
  <c r="P573" i="1"/>
  <c r="P571" i="1"/>
  <c r="P570" i="1"/>
  <c r="P569" i="1"/>
  <c r="P568" i="1"/>
  <c r="P567" i="1"/>
  <c r="P565" i="1"/>
  <c r="P566" i="1"/>
  <c r="P564" i="1"/>
  <c r="P563" i="1"/>
  <c r="P562" i="1"/>
  <c r="P561" i="1"/>
  <c r="P560" i="1"/>
  <c r="P559" i="1"/>
  <c r="P558" i="1"/>
  <c r="P551" i="1"/>
  <c r="P552" i="1"/>
  <c r="P553" i="1"/>
  <c r="P554" i="1"/>
  <c r="P555" i="1"/>
  <c r="P556" i="1"/>
  <c r="P557" i="1"/>
  <c r="P550" i="1"/>
  <c r="P549" i="1"/>
  <c r="P548" i="1"/>
  <c r="P547" i="1"/>
  <c r="P538" i="1"/>
  <c r="P539" i="1"/>
  <c r="P540" i="1"/>
  <c r="P541" i="1"/>
  <c r="P542" i="1"/>
  <c r="P543" i="1"/>
  <c r="P544" i="1"/>
  <c r="P545" i="1"/>
  <c r="P546" i="1"/>
  <c r="P537" i="1"/>
  <c r="P536" i="1"/>
  <c r="P535" i="1"/>
  <c r="P534" i="1"/>
  <c r="P533" i="1"/>
  <c r="P526" i="1"/>
  <c r="P527" i="1"/>
  <c r="P528" i="1"/>
  <c r="P529" i="1"/>
  <c r="P530" i="1"/>
  <c r="P531" i="1"/>
  <c r="P532" i="1"/>
  <c r="P525" i="1"/>
  <c r="P522" i="1"/>
  <c r="P523" i="1"/>
  <c r="P524" i="1"/>
  <c r="P521" i="1"/>
  <c r="P520" i="1"/>
  <c r="P519" i="1"/>
  <c r="P518" i="1"/>
  <c r="P515" i="1"/>
  <c r="P516" i="1"/>
  <c r="P517" i="1"/>
  <c r="P514" i="1"/>
  <c r="P513" i="1"/>
  <c r="P512" i="1"/>
  <c r="P511" i="1"/>
  <c r="P510" i="1"/>
  <c r="P501" i="1"/>
  <c r="P502" i="1"/>
  <c r="P503" i="1"/>
  <c r="P504" i="1"/>
  <c r="P505" i="1"/>
  <c r="P506" i="1"/>
  <c r="P507" i="1"/>
  <c r="P508" i="1"/>
  <c r="P509" i="1"/>
  <c r="P500" i="1"/>
  <c r="P499" i="1"/>
  <c r="P498" i="1"/>
  <c r="P497" i="1"/>
  <c r="P491" i="1"/>
  <c r="P492" i="1"/>
  <c r="P493" i="1"/>
  <c r="P494" i="1"/>
  <c r="P495" i="1"/>
  <c r="P496" i="1"/>
  <c r="P490" i="1"/>
  <c r="P489" i="1"/>
  <c r="P488" i="1"/>
  <c r="P485" i="1"/>
  <c r="P486" i="1"/>
  <c r="P487" i="1"/>
  <c r="P484" i="1"/>
  <c r="P483" i="1"/>
  <c r="P479" i="1"/>
  <c r="P480" i="1"/>
  <c r="P481" i="1"/>
  <c r="P482" i="1"/>
  <c r="P478" i="1"/>
  <c r="P476" i="1"/>
  <c r="P477" i="1"/>
  <c r="P475" i="1"/>
  <c r="P474" i="1"/>
  <c r="P472" i="1"/>
  <c r="P473" i="1"/>
  <c r="P471" i="1"/>
  <c r="P468" i="1"/>
  <c r="P469" i="1"/>
  <c r="P470" i="1"/>
  <c r="P467" i="1"/>
  <c r="P466" i="1"/>
  <c r="P465" i="1"/>
  <c r="P464" i="1"/>
  <c r="P463" i="1"/>
  <c r="P460" i="1"/>
  <c r="P461" i="1"/>
  <c r="P462" i="1"/>
  <c r="P459" i="1"/>
  <c r="P458" i="1"/>
  <c r="P453" i="1"/>
  <c r="P454" i="1"/>
  <c r="P455" i="1"/>
  <c r="P456" i="1"/>
  <c r="P457" i="1"/>
  <c r="P452" i="1"/>
  <c r="P450" i="1"/>
  <c r="P451" i="1"/>
  <c r="P449" i="1"/>
  <c r="P448" i="1"/>
  <c r="P447" i="1"/>
  <c r="P446" i="1"/>
  <c r="P445" i="1"/>
  <c r="P444" i="1"/>
  <c r="P439" i="1"/>
  <c r="P440" i="1"/>
  <c r="P441" i="1"/>
  <c r="P442" i="1"/>
  <c r="P443" i="1"/>
  <c r="P438" i="1"/>
  <c r="P435" i="1"/>
  <c r="P436" i="1"/>
  <c r="P437" i="1"/>
  <c r="P434" i="1"/>
  <c r="P432" i="1"/>
  <c r="P433" i="1"/>
  <c r="P431" i="1"/>
  <c r="P425" i="1"/>
  <c r="P426" i="1"/>
  <c r="P427" i="1"/>
  <c r="P428" i="1"/>
  <c r="P429" i="1"/>
  <c r="P430" i="1"/>
  <c r="P424" i="1"/>
  <c r="P423" i="1"/>
  <c r="P422" i="1"/>
  <c r="P420" i="1"/>
  <c r="P421" i="1"/>
  <c r="P419" i="1"/>
  <c r="P418" i="1"/>
  <c r="P417" i="1"/>
  <c r="P416" i="1"/>
  <c r="P415" i="1"/>
  <c r="P414" i="1"/>
  <c r="P413" i="1"/>
  <c r="P41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15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</calcChain>
</file>

<file path=xl/sharedStrings.xml><?xml version="1.0" encoding="utf-8"?>
<sst xmlns="http://schemas.openxmlformats.org/spreadsheetml/2006/main" count="24798" uniqueCount="8381">
  <si>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</si>
  <si>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</si>
  <si>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</si>
  <si>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</si>
  <si>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</si>
  <si>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</si>
  <si>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</si>
  <si>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</si>
  <si>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</si>
  <si>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</si>
  <si>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</si>
  <si>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</si>
  <si>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</si>
  <si>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</si>
  <si>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</si>
  <si>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</si>
  <si>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</si>
  <si>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</si>
  <si>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</si>
  <si>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</si>
  <si>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</si>
  <si>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</si>
  <si>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</si>
  <si>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</si>
  <si>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</si>
  <si>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</si>
  <si>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</si>
  <si>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</si>
  <si>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</si>
  <si>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</si>
  <si>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</si>
  <si>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</si>
  <si>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</si>
  <si>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</si>
  <si>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</si>
  <si>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</si>
  <si>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</si>
  <si>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</si>
  <si>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</si>
  <si>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</si>
  <si>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</si>
  <si>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</si>
  <si>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</si>
  <si>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</si>
  <si>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</si>
  <si>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</si>
  <si>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</si>
  <si>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</si>
  <si>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</si>
  <si>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</si>
  <si>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</si>
  <si>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</si>
  <si>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</si>
  <si>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</si>
  <si>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</si>
  <si>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</si>
  <si>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</si>
  <si>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</si>
  <si>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</si>
  <si>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</si>
  <si>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</si>
  <si>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</si>
  <si>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</si>
  <si>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</si>
  <si>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</si>
  <si>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</si>
  <si>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</si>
  <si>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</si>
  <si>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</si>
  <si>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</si>
  <si>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</si>
  <si>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</si>
  <si>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</si>
  <si>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</si>
  <si>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</si>
  <si>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</si>
  <si>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</si>
  <si>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</si>
  <si>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</si>
  <si>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</si>
  <si>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</si>
  <si>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</si>
  <si>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</si>
  <si>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</si>
  <si>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</si>
  <si>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</si>
  <si>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</si>
  <si>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</si>
  <si>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</si>
  <si>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</si>
  <si>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</si>
  <si>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</si>
  <si>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</si>
  <si>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</si>
  <si>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</si>
  <si>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</si>
  <si>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</si>
  <si>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</si>
  <si>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</si>
  <si>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</si>
  <si>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</si>
  <si>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</si>
  <si>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</si>
  <si>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</si>
  <si>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</si>
  <si>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</si>
  <si>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</si>
  <si>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</si>
  <si>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</si>
  <si>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</si>
  <si>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</si>
  <si>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</si>
  <si>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</si>
  <si>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</si>
  <si>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</si>
  <si>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</si>
  <si>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</si>
  <si>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</si>
  <si>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</si>
  <si>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</si>
  <si>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</si>
  <si>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</si>
  <si>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</si>
  <si>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</si>
  <si>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</si>
  <si>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</si>
  <si>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</si>
  <si>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</si>
  <si>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</si>
  <si>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</si>
  <si>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</si>
  <si>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</si>
  <si>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</si>
  <si>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</si>
  <si>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</si>
  <si>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</si>
  <si>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</si>
  <si>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</si>
  <si>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</si>
  <si>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</si>
  <si>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</si>
  <si>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</si>
  <si>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</si>
  <si>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</si>
  <si>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</si>
  <si>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</si>
  <si>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</si>
  <si>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</si>
  <si>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</si>
  <si>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</si>
  <si>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</si>
  <si>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</si>
  <si>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</si>
  <si>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</si>
  <si>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</si>
  <si>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</si>
  <si>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</si>
  <si>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</si>
  <si>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</si>
  <si>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</si>
  <si>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</si>
  <si>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</si>
  <si>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</si>
  <si>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</si>
  <si>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</si>
  <si>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</si>
  <si>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</si>
  <si>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</si>
  <si>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</si>
  <si>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</si>
  <si>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</si>
  <si>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</si>
  <si>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</si>
  <si>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</si>
  <si>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</si>
  <si>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</si>
  <si>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</si>
  <si>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</si>
  <si>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</si>
  <si>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</si>
  <si>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</si>
  <si>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</si>
  <si>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</si>
  <si>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</si>
  <si>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</si>
  <si>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</si>
  <si>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</si>
  <si>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</si>
  <si>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</si>
  <si>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</si>
  <si>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</si>
  <si>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</si>
  <si>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</si>
  <si>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</si>
  <si>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</si>
  <si>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</si>
  <si>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</si>
  <si>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</si>
  <si>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</si>
  <si>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</si>
  <si>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</si>
  <si>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</si>
  <si>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</si>
  <si>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</si>
  <si>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</si>
  <si>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</si>
  <si>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</si>
  <si>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</si>
  <si>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</si>
  <si>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</si>
  <si>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</si>
  <si>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</si>
  <si>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</si>
  <si>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</si>
  <si>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</si>
  <si>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</si>
  <si>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</si>
  <si>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</si>
  <si>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</si>
  <si>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</si>
  <si>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</si>
  <si>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</si>
  <si>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</si>
  <si>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</si>
  <si>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</si>
  <si>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</si>
  <si>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</si>
  <si>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</si>
  <si>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</si>
  <si>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</si>
  <si>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</si>
  <si>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</si>
  <si>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</si>
  <si>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</si>
  <si>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</si>
  <si>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</si>
  <si>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</si>
  <si>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</si>
  <si>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</si>
  <si>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</si>
  <si>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</si>
  <si>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</si>
  <si>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</si>
  <si>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</si>
  <si>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</si>
  <si>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</si>
  <si>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</si>
  <si>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</si>
  <si>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</si>
  <si>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</si>
  <si>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</si>
  <si>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</si>
  <si>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</si>
  <si>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</si>
  <si>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</si>
  <si>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</si>
  <si>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</si>
  <si>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</si>
  <si>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</si>
  <si>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</si>
  <si>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</si>
  <si>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</si>
  <si>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</si>
  <si>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</si>
  <si>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</si>
  <si>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</si>
  <si>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</si>
  <si>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</si>
  <si>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</si>
  <si>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</si>
  <si>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</si>
  <si>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</si>
  <si>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</si>
  <si>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</si>
  <si>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</si>
  <si>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</si>
  <si>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</si>
  <si>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</si>
  <si>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</si>
  <si>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</si>
  <si>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</si>
  <si>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</si>
  <si>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</si>
  <si>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</si>
  <si>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</si>
  <si>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</si>
  <si>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</si>
  <si>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</si>
  <si>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</si>
  <si>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</si>
  <si>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</si>
  <si>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</si>
  <si>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</si>
  <si>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</si>
  <si>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</si>
  <si>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</si>
  <si>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</si>
  <si>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</si>
  <si>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</si>
  <si>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</si>
  <si>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</si>
  <si>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</si>
  <si>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</si>
  <si>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</si>
  <si>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</si>
  <si>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</si>
  <si>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</si>
  <si>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</si>
  <si>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</si>
  <si>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</si>
  <si>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</si>
  <si>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</si>
  <si>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</si>
  <si>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</si>
  <si>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</si>
  <si>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</si>
  <si>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</si>
  <si>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</si>
  <si>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</si>
  <si>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</si>
  <si>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</si>
  <si>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</si>
  <si>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</si>
  <si>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</si>
  <si>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</si>
  <si>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</si>
  <si>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</si>
  <si>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</si>
  <si>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</si>
  <si>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</si>
  <si>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</si>
  <si>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</si>
  <si>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</si>
  <si>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</si>
  <si>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</si>
  <si>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</si>
  <si>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</si>
  <si>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</si>
  <si>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</si>
  <si>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</si>
  <si>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</si>
  <si>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</si>
  <si>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</si>
  <si>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</si>
  <si>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</si>
  <si>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</si>
  <si>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</si>
  <si>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</si>
  <si>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</si>
  <si>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</si>
  <si>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</si>
  <si>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</si>
  <si>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</si>
  <si>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</si>
  <si>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</si>
  <si>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</si>
  <si>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</si>
  <si>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</si>
  <si>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</si>
  <si>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</si>
  <si>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</si>
  <si>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</si>
  <si>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</si>
  <si>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</si>
  <si>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</si>
  <si>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</si>
  <si>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</si>
  <si>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</si>
  <si>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</si>
  <si>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</si>
  <si>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</si>
  <si>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</si>
  <si>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</si>
  <si>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</si>
  <si>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</si>
  <si>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</si>
  <si>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</si>
  <si>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</si>
  <si>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</si>
  <si>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</si>
  <si>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</si>
  <si>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</si>
  <si>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</si>
  <si>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</si>
  <si>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</si>
  <si>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</si>
  <si>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</si>
  <si>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</si>
  <si>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</si>
  <si>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</si>
  <si>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</si>
  <si>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</si>
  <si>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</si>
  <si>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</si>
  <si>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</si>
  <si>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</si>
  <si>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</si>
  <si>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</si>
  <si>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</si>
  <si>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</si>
  <si>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</si>
  <si>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</si>
  <si>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</si>
  <si>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</si>
  <si>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</si>
  <si>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</si>
  <si>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</si>
  <si>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</si>
  <si>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</si>
  <si>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</si>
  <si>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</si>
  <si>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</si>
  <si>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</si>
  <si>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</si>
  <si>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</si>
  <si>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</si>
  <si>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</si>
  <si>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</si>
  <si>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</si>
  <si>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</si>
  <si>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</si>
  <si>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</si>
  <si>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</si>
  <si>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</si>
  <si>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</si>
  <si>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</si>
  <si>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</si>
  <si>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</si>
  <si>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</si>
  <si>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</si>
  <si>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</si>
  <si>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</si>
  <si>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</si>
  <si>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</si>
  <si>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</si>
  <si>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</si>
  <si>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</si>
  <si>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</si>
  <si>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</si>
  <si>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</si>
  <si>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</si>
  <si>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</si>
  <si>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</si>
  <si>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</si>
  <si>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</si>
  <si>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</si>
  <si>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</si>
  <si>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</si>
  <si>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</si>
  <si>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</si>
  <si>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</si>
  <si>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</si>
  <si>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</si>
  <si>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</si>
  <si>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</si>
  <si>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</si>
  <si>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</si>
  <si>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</si>
  <si>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</si>
  <si>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</si>
  <si>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</si>
  <si>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</si>
  <si>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</si>
  <si>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</si>
  <si>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</si>
  <si>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</si>
  <si>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</si>
  <si>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</si>
  <si>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</si>
  <si>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</si>
  <si>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</si>
  <si>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</si>
  <si>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</si>
  <si>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</si>
  <si>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</si>
  <si>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</si>
  <si>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</si>
  <si>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</si>
  <si>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</si>
  <si>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</si>
  <si>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</si>
  <si>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</si>
  <si>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</si>
  <si>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</si>
  <si>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</si>
  <si>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</si>
  <si>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</si>
  <si>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</si>
  <si>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</si>
  <si>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</si>
  <si>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</si>
  <si>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</si>
  <si>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</si>
  <si>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</si>
  <si>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</si>
  <si>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</si>
  <si>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</si>
  <si>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</si>
  <si>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</si>
  <si>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</si>
  <si>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</si>
  <si>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</si>
  <si>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</si>
  <si>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</si>
  <si>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</si>
  <si>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</si>
  <si>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</si>
  <si>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</si>
  <si>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</si>
  <si>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</si>
  <si>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</si>
  <si>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</si>
  <si>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</si>
  <si>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</si>
  <si>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</si>
  <si>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</si>
  <si>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</si>
  <si>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</si>
  <si>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</si>
  <si>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</si>
  <si>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</si>
  <si>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</si>
  <si>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</si>
  <si>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</si>
  <si>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</si>
  <si>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</si>
  <si>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</si>
  <si>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</si>
  <si>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</si>
  <si>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</si>
  <si>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</si>
  <si>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</si>
  <si>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</si>
  <si>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</si>
  <si>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</si>
  <si>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</si>
  <si>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</si>
  <si>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</si>
  <si>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</si>
  <si>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</si>
  <si>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</si>
  <si>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</si>
  <si>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</si>
  <si>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</si>
  <si>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</si>
  <si>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</si>
  <si>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</si>
  <si>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</si>
  <si>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</si>
  <si>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</si>
  <si>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</si>
  <si>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</si>
  <si>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</si>
  <si>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</si>
  <si>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</si>
  <si>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</si>
  <si>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</si>
  <si>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</si>
  <si>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</si>
  <si>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</si>
  <si>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</si>
  <si>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</si>
  <si>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</si>
  <si>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</si>
  <si>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</si>
  <si>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</si>
  <si>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</si>
  <si>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</si>
  <si>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</si>
  <si>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</si>
  <si>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</si>
  <si>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</si>
  <si>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</si>
  <si>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</si>
  <si>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</si>
  <si>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</si>
  <si>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</si>
  <si>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</si>
  <si>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</si>
  <si>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</si>
  <si>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</si>
  <si>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</si>
  <si>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</si>
  <si>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</si>
  <si>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</si>
  <si>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</si>
  <si>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</si>
  <si>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</si>
  <si>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</si>
  <si>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</si>
  <si>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</si>
  <si>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</si>
  <si>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</si>
  <si>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</si>
  <si>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</si>
  <si>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</si>
  <si>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</si>
  <si>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</si>
  <si>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</si>
  <si>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</si>
  <si>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</si>
  <si>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</si>
  <si>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</si>
  <si>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</si>
  <si>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</si>
  <si>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</si>
  <si>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</si>
  <si>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</si>
  <si>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</si>
  <si>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</si>
  <si>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</si>
  <si>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</si>
  <si>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</si>
  <si>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</si>
  <si>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</si>
  <si>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</si>
  <si>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</si>
  <si>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</si>
  <si>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</si>
  <si>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</si>
  <si>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</si>
  <si>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</si>
  <si>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</si>
  <si>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</si>
  <si>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</si>
  <si>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</si>
  <si>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</si>
  <si>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</si>
  <si>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</si>
  <si>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</si>
  <si>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</si>
  <si>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</si>
  <si>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</si>
  <si>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</si>
  <si>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</si>
  <si>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</si>
  <si>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</si>
  <si>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</si>
  <si>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</si>
  <si>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</si>
  <si>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</si>
  <si>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</si>
  <si>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</si>
  <si>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</si>
  <si>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</si>
  <si>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</si>
  <si>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</si>
  <si>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</si>
  <si>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</si>
  <si>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</si>
  <si>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</si>
  <si>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</si>
  <si>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</si>
  <si>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</si>
  <si>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</si>
  <si>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</si>
  <si>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</si>
  <si>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</si>
  <si>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</si>
  <si>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</si>
  <si>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</si>
  <si>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</si>
  <si>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</si>
  <si>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</si>
  <si>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</si>
  <si>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</si>
  <si>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</si>
  <si>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</si>
  <si>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</si>
  <si>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</si>
  <si>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</si>
  <si>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</si>
  <si>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</si>
  <si>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</si>
  <si>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</si>
  <si>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</si>
  <si>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</si>
  <si>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</si>
  <si>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</si>
  <si>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</si>
  <si>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</si>
  <si>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</si>
  <si>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</si>
  <si>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</si>
  <si>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</si>
  <si>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</si>
  <si>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</si>
  <si>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</si>
  <si>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</si>
  <si>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</si>
  <si>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</si>
  <si>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</si>
  <si>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</si>
  <si>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</si>
  <si>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</si>
  <si>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</si>
  <si>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</si>
  <si>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</si>
  <si>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</si>
  <si>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</si>
  <si>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</si>
  <si>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</si>
  <si>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</si>
  <si>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</si>
  <si>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</si>
  <si>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</si>
  <si>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</si>
  <si>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</si>
  <si>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</si>
  <si>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</si>
  <si>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</si>
  <si>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</si>
  <si>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</si>
  <si>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</si>
  <si>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</si>
  <si>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</si>
  <si>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</si>
  <si>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</si>
  <si>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</si>
  <si>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</si>
  <si>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</si>
  <si>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</si>
  <si>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</si>
  <si>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</si>
  <si>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</si>
  <si>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</si>
  <si>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</si>
  <si>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</si>
  <si>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</si>
  <si>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</si>
  <si>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</si>
  <si>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</si>
  <si>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</si>
  <si>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</si>
  <si>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</si>
  <si>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</si>
  <si>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</si>
  <si>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</si>
  <si>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</si>
  <si>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</si>
  <si>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</si>
  <si>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</si>
  <si>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</si>
  <si>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</si>
  <si>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</si>
  <si>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</si>
  <si>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</si>
  <si>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</si>
  <si>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</si>
  <si>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</si>
  <si>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</si>
  <si>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</si>
  <si>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</si>
  <si>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</si>
  <si>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</si>
  <si>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</si>
  <si>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</si>
  <si>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</si>
  <si>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</si>
  <si>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</si>
  <si>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</si>
  <si>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</si>
  <si>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</si>
  <si>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</si>
  <si>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</si>
  <si>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</si>
  <si>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</si>
  <si>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</si>
  <si>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</si>
  <si>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</si>
  <si>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</si>
  <si>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</si>
  <si>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</si>
  <si>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</si>
  <si>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</si>
  <si>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</si>
  <si>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</si>
  <si>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</si>
  <si>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</si>
  <si>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</si>
  <si>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</si>
  <si>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</si>
  <si>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</si>
  <si>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</si>
  <si>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</si>
  <si>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</si>
  <si>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</si>
  <si>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</si>
  <si>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</si>
  <si>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</si>
  <si>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</si>
  <si>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</si>
  <si>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</si>
  <si>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</si>
  <si>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</si>
  <si>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</si>
  <si>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</si>
  <si>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</si>
  <si>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</si>
  <si>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</si>
  <si>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</si>
  <si>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</si>
  <si>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</si>
  <si>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</si>
  <si>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</si>
  <si>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</si>
  <si>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</si>
  <si>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</si>
  <si>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</si>
  <si>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</si>
  <si>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</si>
  <si>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</si>
  <si>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</si>
  <si>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</si>
  <si>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</si>
  <si>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</si>
  <si>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</si>
  <si>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</si>
  <si>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</si>
  <si>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</si>
  <si>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</si>
  <si>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</si>
  <si>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</si>
  <si>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</si>
  <si>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</si>
  <si>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</si>
  <si>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</si>
  <si>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</si>
  <si>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</si>
  <si>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</si>
  <si>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</si>
  <si>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</si>
  <si>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</si>
  <si>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</si>
  <si>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</si>
  <si>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</si>
  <si>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</si>
  <si>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</si>
  <si>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</si>
  <si>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</si>
  <si>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</si>
  <si>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</si>
  <si>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</si>
  <si>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</si>
  <si>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</si>
  <si>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</si>
  <si>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</si>
  <si>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</si>
  <si>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</si>
  <si>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</si>
  <si>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</si>
  <si>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</si>
  <si>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</si>
  <si>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</si>
  <si>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</si>
  <si>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</si>
  <si>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</si>
  <si>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</si>
  <si>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</si>
  <si>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</si>
  <si>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</si>
  <si>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</si>
  <si>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</si>
  <si>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</si>
  <si>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</si>
  <si>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</si>
  <si>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</si>
  <si>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</si>
  <si>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</si>
  <si>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</si>
  <si>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</si>
  <si>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</si>
  <si>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</si>
  <si>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</si>
  <si>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</si>
  <si>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</si>
  <si>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</si>
  <si>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</si>
  <si>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</si>
  <si>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</si>
  <si>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</si>
  <si>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</si>
  <si>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</si>
  <si>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</si>
  <si>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</si>
  <si>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</si>
  <si>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</si>
  <si>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</si>
  <si>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</si>
  <si>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</si>
  <si>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</si>
  <si>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</si>
  <si>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</si>
  <si>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</si>
  <si>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</si>
  <si>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</si>
  <si>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</si>
  <si>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</si>
  <si>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</si>
  <si>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</si>
  <si>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</si>
  <si>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</si>
  <si>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</si>
  <si>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</si>
  <si>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</si>
  <si>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</si>
  <si>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</si>
  <si>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</si>
  <si>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</si>
  <si>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</si>
  <si>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</si>
  <si>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</si>
  <si>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</si>
  <si>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</si>
  <si>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</si>
  <si>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</si>
  <si>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</si>
  <si>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</si>
  <si>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</si>
  <si>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</si>
  <si>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</si>
  <si>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</si>
  <si>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</si>
  <si>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</si>
  <si>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</si>
  <si>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</si>
  <si>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</si>
  <si>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</si>
  <si>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</si>
  <si>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</si>
  <si>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</si>
  <si>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</si>
  <si>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</si>
  <si>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</si>
  <si>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</si>
  <si>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</si>
  <si>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</si>
  <si>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</si>
  <si>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</si>
  <si>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</si>
  <si>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</si>
  <si>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</si>
  <si>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</si>
  <si>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</si>
  <si>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</si>
  <si>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</si>
  <si>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</si>
  <si>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</si>
  <si>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</si>
  <si>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</si>
  <si>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</si>
  <si>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</si>
  <si>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</si>
  <si>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</si>
  <si>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</si>
  <si>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</si>
  <si>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</si>
  <si>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</si>
  <si>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</si>
  <si>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</si>
  <si>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</si>
  <si>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</si>
  <si>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</si>
  <si>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</si>
  <si>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</si>
  <si>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</si>
  <si>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</si>
  <si>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</si>
  <si>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</si>
  <si>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</si>
  <si>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</si>
  <si>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</si>
  <si>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</si>
  <si>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</si>
  <si>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</si>
  <si>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</si>
  <si>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</si>
  <si>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</si>
  <si>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</si>
  <si>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</si>
  <si>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</si>
  <si>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</si>
  <si>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</si>
  <si>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</si>
  <si>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</si>
  <si>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</si>
  <si>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</si>
  <si>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</si>
  <si>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</si>
  <si>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</si>
  <si>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</si>
  <si>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</si>
  <si>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</si>
  <si>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</si>
  <si>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</si>
  <si>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</si>
  <si>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</si>
  <si>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</si>
  <si>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</si>
  <si>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</si>
  <si>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</si>
  <si>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</si>
  <si>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</si>
  <si>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</si>
  <si>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</si>
  <si>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</si>
  <si>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</si>
  <si>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</si>
  <si>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</si>
  <si>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</si>
  <si>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</si>
  <si>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</si>
  <si>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</si>
  <si>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</si>
  <si>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</si>
  <si>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</si>
  <si>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</si>
  <si>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</si>
  <si>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</si>
  <si>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</si>
  <si>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</si>
  <si>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</si>
  <si>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</si>
  <si>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</si>
  <si>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</si>
  <si>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</si>
  <si>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</si>
  <si>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</si>
  <si>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</si>
  <si>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</si>
  <si>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</si>
  <si>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</si>
  <si>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</si>
  <si>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</si>
  <si>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</si>
  <si>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</si>
  <si>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</si>
  <si>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</si>
  <si>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</si>
  <si>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</si>
  <si>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</si>
  <si>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</si>
  <si>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</si>
  <si>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</si>
  <si>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</si>
  <si>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</si>
  <si>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</si>
  <si>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</si>
  <si>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</si>
  <si>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</si>
  <si>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</si>
  <si>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</si>
  <si>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</si>
  <si>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</si>
  <si>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</si>
  <si>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</si>
  <si>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</si>
  <si>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</si>
  <si>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</si>
  <si>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</si>
  <si>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</si>
  <si>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</si>
  <si>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</si>
  <si>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</si>
  <si>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</si>
  <si>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</si>
  <si>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</si>
  <si>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</si>
  <si>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</si>
  <si>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</si>
  <si>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</si>
  <si>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</si>
  <si>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</si>
  <si>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</si>
  <si>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</si>
  <si>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</si>
  <si>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</si>
  <si>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</si>
  <si>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</si>
  <si>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</si>
  <si>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</si>
  <si>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</si>
  <si>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</si>
  <si>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</si>
  <si>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</si>
  <si>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</si>
  <si>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</si>
  <si>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</si>
  <si>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</si>
  <si>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</si>
  <si>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</si>
  <si>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</si>
  <si>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</si>
  <si>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</si>
  <si>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</si>
  <si>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</si>
  <si>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</si>
  <si>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</si>
  <si>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</si>
  <si>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</si>
  <si>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</si>
  <si>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</si>
  <si>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</si>
  <si>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</si>
  <si>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</si>
  <si>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</si>
  <si>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</si>
  <si>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</si>
  <si>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</si>
  <si>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</si>
  <si>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</si>
  <si>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</si>
  <si>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</si>
  <si>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</si>
  <si>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</si>
  <si>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</si>
  <si>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</si>
  <si>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</si>
  <si>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</si>
  <si>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</si>
  <si>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</si>
  <si>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</si>
  <si>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</si>
  <si>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</si>
  <si>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</si>
  <si>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</si>
  <si>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</si>
  <si>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</si>
  <si>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</si>
  <si>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</si>
  <si>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</si>
  <si>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</si>
  <si>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</si>
  <si>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</si>
  <si>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</si>
  <si>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</si>
  <si>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</si>
  <si>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</si>
  <si>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</si>
  <si>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</si>
  <si>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</si>
  <si>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</si>
  <si>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</si>
  <si>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</si>
  <si>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</si>
  <si>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</si>
  <si>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</si>
  <si>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</si>
  <si>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</si>
  <si>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</si>
  <si>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</si>
  <si>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</si>
  <si>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</si>
  <si>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</si>
  <si>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</si>
  <si>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</si>
  <si>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</si>
  <si>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</si>
  <si>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</si>
  <si>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</si>
  <si>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</si>
  <si>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</si>
  <si>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</si>
  <si>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</si>
  <si>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</si>
  <si>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</si>
  <si>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</si>
  <si>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</si>
  <si>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</si>
  <si>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</si>
  <si>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</si>
  <si>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</si>
  <si>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</si>
  <si>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</si>
  <si>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</si>
  <si>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</si>
  <si>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</si>
  <si>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</si>
  <si>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</si>
  <si>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</si>
  <si>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</si>
  <si>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</si>
  <si>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</si>
  <si>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</si>
  <si>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</si>
  <si>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</si>
  <si>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</si>
  <si>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</si>
  <si>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</si>
  <si>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</si>
  <si>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</si>
  <si>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</si>
  <si>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</si>
  <si>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</si>
  <si>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</si>
  <si>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</si>
  <si>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</si>
  <si>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</si>
  <si>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</si>
  <si>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</si>
  <si>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</si>
  <si>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</si>
  <si>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</si>
  <si>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</si>
  <si>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</si>
  <si>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</si>
  <si>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</si>
  <si>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</si>
  <si>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</si>
  <si>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</si>
  <si>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</si>
  <si>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</si>
  <si>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</si>
  <si>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</si>
  <si>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</si>
  <si>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</si>
  <si>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</si>
  <si>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</si>
  <si>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</si>
  <si>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</si>
  <si>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</si>
  <si>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</si>
  <si>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</si>
  <si>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</si>
  <si>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</si>
  <si>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</si>
  <si>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</si>
  <si>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</si>
  <si>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</si>
  <si>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</si>
  <si>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</si>
  <si>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</si>
  <si>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</si>
  <si>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</si>
  <si>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</si>
  <si>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</si>
  <si>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</si>
  <si>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</si>
  <si>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</si>
  <si>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</si>
  <si>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</si>
  <si>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</si>
  <si>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</si>
  <si>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</si>
  <si>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</si>
  <si>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</si>
  <si>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</si>
  <si>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</si>
  <si>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</si>
  <si>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</si>
  <si>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</si>
  <si>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</si>
  <si>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</si>
  <si>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</si>
  <si>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</si>
  <si>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</si>
  <si>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</si>
  <si>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</si>
  <si>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</si>
  <si>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</si>
  <si>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</si>
  <si>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</si>
  <si>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</si>
  <si>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</si>
  <si>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</si>
  <si>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</si>
  <si>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</si>
  <si>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</si>
  <si>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</si>
  <si>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</si>
  <si>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</si>
  <si>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</si>
  <si>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</si>
  <si>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</si>
  <si>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</si>
  <si>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</si>
  <si>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</si>
  <si>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</si>
  <si>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</si>
  <si>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</si>
  <si>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</si>
  <si>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</si>
  <si>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</si>
  <si>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</si>
  <si>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</si>
  <si>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</si>
  <si>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</si>
  <si>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</si>
  <si>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</si>
  <si>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</si>
  <si>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</si>
  <si>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</si>
  <si>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</si>
  <si>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</si>
  <si>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</si>
  <si>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</si>
  <si>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</si>
  <si>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</si>
  <si>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</si>
  <si>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</si>
  <si>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</si>
  <si>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</si>
  <si>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</si>
  <si>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</si>
  <si>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</si>
  <si>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</si>
  <si>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</si>
  <si>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</si>
  <si>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</si>
  <si>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</si>
  <si>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</si>
  <si>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</si>
  <si>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</si>
  <si>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</si>
  <si>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</si>
  <si>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</si>
  <si>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</si>
  <si>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</si>
  <si>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</si>
  <si>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</si>
  <si>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</si>
  <si>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</si>
  <si>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</si>
  <si>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</si>
  <si>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</si>
  <si>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</si>
  <si>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</si>
  <si>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</si>
  <si>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</si>
  <si>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</si>
  <si>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</si>
  <si>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</si>
  <si>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</si>
  <si>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</si>
  <si>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</si>
  <si>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</si>
  <si>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</si>
  <si>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</si>
  <si>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</si>
  <si>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</si>
  <si>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</si>
  <si>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</si>
  <si>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</si>
  <si>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</si>
  <si>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</si>
  <si>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</si>
  <si>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</si>
  <si>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</si>
  <si>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</si>
  <si>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</si>
  <si>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</si>
  <si>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</si>
  <si>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</si>
  <si>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</si>
  <si>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</si>
  <si>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</si>
  <si>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</si>
  <si>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</si>
  <si>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</si>
  <si>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</si>
  <si>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</si>
  <si>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</si>
  <si>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</si>
  <si>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</si>
  <si>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</si>
  <si>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</si>
  <si>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</si>
  <si>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</si>
  <si>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</si>
  <si>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</si>
  <si>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</si>
  <si>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</si>
  <si>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</si>
  <si>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</si>
  <si>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</si>
  <si>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</si>
  <si>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</si>
  <si>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</si>
  <si>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</si>
  <si>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</si>
  <si>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</si>
  <si>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</si>
  <si>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</si>
  <si>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</si>
  <si>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</si>
  <si>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</si>
  <si>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</si>
  <si>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</si>
  <si>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</si>
  <si>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</si>
  <si>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</si>
  <si>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</si>
  <si>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</si>
  <si>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</si>
  <si>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</si>
  <si>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</si>
  <si>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</si>
  <si>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</si>
  <si>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</si>
  <si>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</si>
  <si>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</si>
  <si>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</si>
  <si>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</si>
  <si>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</si>
  <si>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</si>
  <si>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</si>
  <si>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</si>
  <si>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</si>
  <si>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</si>
  <si>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</si>
  <si>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</si>
  <si>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</si>
  <si>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</si>
  <si>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</si>
  <si>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</si>
  <si>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</si>
  <si>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</si>
  <si>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</si>
  <si>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</si>
  <si>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</si>
  <si>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</si>
  <si>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</si>
  <si>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</si>
  <si>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</si>
  <si>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</si>
  <si>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</si>
  <si>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</si>
  <si>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</si>
  <si>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</si>
  <si>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</si>
  <si>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</si>
  <si>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</si>
  <si>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</si>
  <si>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</si>
  <si>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</si>
  <si>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</si>
  <si>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</si>
  <si>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</si>
  <si>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</si>
  <si>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</si>
  <si>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</si>
  <si>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</si>
  <si>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</si>
  <si>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</si>
  <si>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</si>
  <si>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</si>
  <si>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</si>
  <si>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</si>
  <si>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</si>
  <si>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</si>
  <si>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</si>
  <si>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</si>
  <si>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</si>
  <si>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</si>
  <si>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</si>
  <si>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</si>
  <si>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</si>
  <si>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</si>
  <si>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</si>
  <si>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</si>
  <si>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</si>
  <si>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</si>
  <si>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</si>
  <si>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</si>
  <si>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</si>
  <si>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</si>
  <si>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</si>
  <si>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</si>
  <si>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</si>
  <si>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</si>
  <si>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</si>
  <si>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</si>
  <si>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</si>
  <si>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</si>
  <si>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</si>
  <si>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</si>
  <si>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</si>
  <si>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</si>
  <si>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</si>
  <si>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</si>
  <si>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</si>
  <si>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</si>
  <si>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</si>
  <si>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</si>
  <si>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</si>
  <si>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</si>
  <si>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</si>
  <si>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</si>
  <si>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</si>
  <si>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</si>
  <si>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</si>
  <si>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</si>
  <si>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</si>
  <si>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</si>
  <si>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</si>
  <si>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</si>
  <si>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</si>
  <si>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</si>
  <si>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</si>
  <si>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</si>
  <si>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</si>
  <si>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</si>
  <si>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</si>
  <si>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</si>
  <si>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</si>
  <si>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</si>
  <si>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</si>
  <si>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</si>
  <si>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</si>
  <si>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</si>
  <si>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</si>
  <si>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</si>
  <si>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</si>
  <si>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</si>
  <si>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</si>
  <si>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</si>
  <si>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</si>
  <si>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</si>
  <si>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</si>
  <si>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</si>
  <si>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</si>
  <si>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</si>
  <si>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</si>
  <si>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</si>
  <si>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</si>
  <si>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</si>
  <si>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</si>
  <si>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</si>
  <si>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</si>
  <si>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</si>
  <si>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</si>
  <si>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</si>
  <si>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</si>
  <si>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</si>
  <si>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</si>
  <si>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</si>
  <si>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</si>
  <si>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</si>
  <si>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</si>
  <si>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</si>
  <si>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</si>
  <si>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</si>
  <si>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</si>
  <si>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</si>
  <si>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</si>
  <si>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</si>
  <si>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</si>
  <si>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</si>
  <si>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</si>
  <si>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</si>
  <si>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</si>
  <si>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</si>
  <si>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</si>
  <si>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</si>
  <si>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</si>
  <si>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</si>
  <si>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</si>
  <si>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</si>
  <si>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</si>
  <si>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</si>
  <si>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</si>
  <si>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</si>
  <si>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</si>
  <si>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</si>
  <si>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</si>
  <si>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</si>
  <si>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</si>
  <si>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</si>
  <si>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</si>
  <si>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</si>
  <si>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</si>
  <si>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</si>
  <si>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</si>
  <si>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</si>
  <si>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</si>
  <si>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</si>
  <si>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</si>
  <si>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</si>
  <si>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</si>
  <si>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</si>
  <si>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</si>
  <si>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</si>
  <si>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</si>
  <si>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</si>
  <si>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</si>
  <si>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</si>
  <si>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</si>
  <si>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</si>
  <si>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</si>
  <si>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</si>
  <si>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</si>
  <si>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</si>
  <si>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</si>
  <si>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</si>
  <si>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</si>
  <si>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</si>
  <si>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</si>
  <si>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</si>
  <si>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</si>
  <si>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</si>
  <si>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</si>
  <si>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</si>
  <si>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</si>
  <si>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</si>
  <si>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</si>
  <si>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</si>
  <si>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</si>
  <si>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</si>
  <si>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</si>
  <si>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</si>
  <si>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</si>
  <si>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</si>
  <si>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</si>
  <si>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</si>
  <si>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</si>
  <si>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</si>
  <si>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</si>
  <si>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</si>
  <si>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</si>
  <si>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</si>
  <si>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</si>
  <si>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</si>
  <si>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</si>
  <si>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</si>
  <si>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</si>
  <si>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</si>
  <si>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</si>
  <si>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</si>
  <si>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</si>
  <si>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</si>
  <si>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</si>
  <si>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</si>
  <si>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</si>
  <si>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</si>
  <si>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</si>
  <si>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</si>
  <si>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</si>
  <si>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</si>
  <si>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</si>
  <si>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</si>
  <si>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</si>
  <si>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</si>
  <si>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</si>
  <si>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</si>
  <si>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</si>
  <si>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</si>
  <si>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</si>
  <si>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</si>
  <si>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</si>
  <si>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</si>
  <si>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</si>
  <si>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</si>
  <si>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</si>
  <si>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</si>
  <si>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</si>
  <si>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</si>
  <si>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</si>
  <si>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</si>
  <si>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</si>
  <si>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</si>
  <si>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</si>
  <si>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</si>
  <si>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</si>
  <si>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</si>
  <si>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</si>
  <si>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</si>
  <si>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</si>
  <si>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</si>
  <si>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</si>
  <si>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</si>
  <si>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</si>
  <si>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</si>
  <si>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</si>
  <si>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</si>
  <si>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</si>
  <si>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</si>
  <si>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</si>
  <si>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</si>
  <si>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</si>
  <si>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</si>
  <si>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</si>
  <si>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</si>
  <si>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</si>
  <si>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</si>
  <si>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</si>
  <si>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</si>
  <si>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</si>
  <si>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</si>
  <si>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</si>
  <si>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</si>
  <si>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</si>
  <si>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</si>
  <si>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</si>
  <si>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</si>
  <si>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</si>
  <si>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</si>
  <si>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</si>
  <si>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</si>
  <si>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</si>
  <si>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</si>
  <si>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</si>
  <si>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</si>
  <si>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</si>
  <si>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</si>
  <si>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</si>
  <si>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</si>
  <si>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</si>
  <si>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</si>
  <si>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</si>
  <si>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</si>
  <si>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</si>
  <si>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</si>
  <si>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</si>
  <si>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</si>
  <si>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</si>
  <si>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</si>
  <si>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</si>
  <si>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</si>
  <si>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</si>
  <si>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</si>
  <si>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</si>
  <si>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</si>
  <si>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</si>
  <si>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</si>
  <si>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</si>
  <si>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</si>
  <si>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</si>
  <si>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</si>
  <si>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</si>
  <si>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</si>
  <si>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</si>
  <si>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</si>
  <si>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</si>
  <si>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</si>
  <si>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</si>
  <si>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</si>
  <si>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</si>
  <si>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</si>
  <si>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</si>
  <si>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</si>
  <si>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</si>
  <si>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</si>
  <si>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</si>
  <si>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</si>
  <si>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</si>
  <si>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</si>
  <si>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</si>
  <si>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</si>
  <si>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</si>
  <si>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</si>
  <si>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</si>
  <si>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</si>
  <si>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</si>
  <si>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</si>
  <si>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</si>
  <si>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</si>
  <si>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</si>
  <si>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</si>
  <si>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</si>
  <si>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</si>
  <si>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</si>
  <si>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</si>
  <si>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</si>
  <si>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</si>
  <si>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</si>
  <si>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</si>
  <si>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</si>
  <si>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</si>
  <si>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</si>
  <si>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</si>
  <si>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</si>
  <si>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</si>
  <si>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</si>
  <si>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</si>
  <si>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</si>
  <si>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</si>
  <si>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</si>
  <si>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</si>
  <si>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</si>
  <si>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</si>
  <si>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</si>
  <si>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</si>
  <si>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</si>
  <si>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</si>
  <si>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</si>
  <si>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</si>
  <si>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</si>
  <si>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</si>
  <si>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</si>
  <si>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</si>
  <si>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</si>
  <si>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</si>
  <si>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</si>
  <si>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</si>
  <si>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</si>
  <si>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</si>
  <si>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</si>
  <si>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</si>
  <si>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</si>
  <si>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</si>
  <si>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</si>
  <si>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</si>
  <si>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</si>
  <si>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</si>
  <si>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</si>
  <si>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</si>
  <si>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</si>
  <si>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</si>
  <si>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</si>
  <si>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</si>
  <si>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</si>
  <si>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</si>
  <si>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</si>
  <si>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</si>
  <si>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</si>
  <si>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</si>
  <si>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</si>
  <si>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</si>
  <si>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</si>
  <si>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</si>
  <si>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</si>
  <si>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</si>
  <si>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</si>
  <si>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</si>
  <si>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</si>
  <si>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</si>
  <si>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</si>
  <si>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</si>
  <si>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</si>
  <si>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</si>
  <si>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</si>
  <si>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</si>
  <si>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</si>
  <si>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</si>
  <si>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</si>
  <si>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</si>
  <si>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</si>
  <si>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</si>
  <si>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</si>
  <si>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</si>
  <si>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</si>
  <si>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</si>
  <si>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</si>
  <si>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</si>
  <si>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</si>
  <si>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</si>
  <si>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</si>
  <si>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</si>
  <si>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</si>
  <si>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</si>
  <si>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</si>
  <si>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</si>
  <si>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</si>
  <si>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</si>
  <si>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</si>
  <si>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</si>
  <si>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</si>
  <si>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</si>
  <si>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</si>
  <si>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</si>
  <si>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</si>
  <si>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</si>
  <si>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</si>
  <si>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</si>
  <si>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</si>
  <si>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</si>
  <si>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</si>
  <si>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</si>
  <si>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</si>
  <si>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</si>
  <si>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</si>
  <si>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</si>
  <si>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</si>
  <si>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</si>
  <si>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</si>
  <si>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</si>
  <si>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</si>
  <si>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</si>
  <si>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</si>
  <si>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</si>
  <si>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</si>
  <si>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</si>
  <si>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</si>
  <si>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</si>
  <si>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</si>
  <si>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</si>
  <si>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</si>
  <si>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</si>
  <si>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</si>
  <si>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</si>
  <si>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</si>
  <si>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</si>
  <si>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</si>
  <si>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</si>
  <si>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</si>
  <si>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</si>
  <si>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</si>
  <si>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</si>
  <si>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</si>
  <si>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</si>
  <si>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</si>
  <si>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</si>
  <si>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</si>
  <si>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</si>
  <si>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</si>
  <si>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</si>
  <si>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</si>
  <si>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</si>
  <si>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</si>
  <si>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</si>
  <si>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</si>
  <si>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</si>
  <si>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</si>
  <si>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</si>
  <si>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</si>
  <si>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</si>
  <si>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</si>
  <si>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</si>
  <si>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</si>
  <si>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</si>
  <si>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</si>
  <si>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</si>
  <si>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</si>
  <si>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</si>
  <si>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</si>
  <si>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</si>
  <si>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</si>
  <si>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</si>
  <si>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</si>
  <si>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</si>
  <si>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</si>
  <si>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</si>
  <si>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</si>
  <si>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</si>
  <si>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</si>
  <si>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</si>
  <si>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</si>
  <si>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</si>
  <si>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</si>
  <si>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</si>
  <si>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</si>
  <si>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</si>
  <si>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</si>
  <si>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</si>
  <si>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</si>
  <si>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</si>
  <si>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</si>
  <si>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</si>
  <si>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</si>
  <si>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</si>
  <si>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</si>
  <si>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</si>
  <si>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</si>
  <si>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</si>
  <si>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</si>
  <si>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</si>
  <si>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</si>
  <si>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</si>
  <si>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</si>
  <si>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</si>
  <si>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</si>
  <si>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</si>
  <si>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</si>
  <si>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</si>
  <si>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</si>
  <si>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</si>
  <si>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</si>
  <si>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</si>
  <si>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</si>
  <si>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</si>
  <si>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</si>
  <si>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</si>
  <si>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</si>
  <si>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</si>
  <si>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</si>
  <si>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</si>
  <si>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</si>
  <si>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</si>
  <si>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</si>
  <si>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</si>
  <si>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</si>
  <si>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</si>
  <si>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</si>
  <si>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</si>
  <si>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</si>
  <si>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</si>
  <si>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</si>
  <si>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</si>
  <si>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</si>
  <si>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</si>
  <si>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</si>
  <si>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</si>
  <si>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</si>
  <si>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</si>
  <si>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</si>
  <si>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</si>
  <si>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</si>
  <si>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</si>
  <si>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</si>
  <si>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</si>
  <si>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</si>
  <si>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</si>
  <si>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</si>
  <si>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</si>
  <si>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</si>
  <si>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</si>
  <si>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</si>
  <si>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</si>
  <si>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</si>
  <si>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</si>
  <si>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</si>
  <si>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</si>
  <si>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</si>
  <si>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</si>
  <si>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</si>
  <si>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</si>
  <si>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</si>
  <si>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</si>
  <si>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</si>
  <si>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</si>
  <si>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</si>
  <si>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</si>
  <si>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</si>
  <si>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</si>
  <si>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</si>
  <si>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</si>
  <si>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</si>
  <si>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</si>
  <si>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</si>
  <si>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</si>
  <si>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</si>
  <si>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</si>
  <si>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</si>
  <si>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</si>
  <si>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</si>
  <si>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</si>
  <si>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</si>
  <si>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</si>
  <si>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</si>
  <si>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</si>
  <si>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</si>
  <si>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</si>
  <si>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</si>
  <si>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</si>
  <si>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</si>
  <si>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</si>
  <si>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</si>
  <si>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</si>
  <si>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</si>
  <si>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</si>
  <si>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</si>
  <si>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</si>
  <si>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</si>
  <si>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</si>
  <si>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</si>
  <si>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</si>
  <si>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</si>
  <si>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</si>
  <si>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</si>
  <si>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</si>
  <si>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</si>
  <si>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</si>
  <si>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</si>
  <si>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</si>
  <si>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</si>
  <si>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</si>
  <si>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</si>
  <si>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</si>
  <si>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</si>
  <si>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</si>
  <si>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</si>
  <si>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</si>
  <si>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</si>
  <si>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</si>
  <si>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</si>
  <si>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</si>
  <si>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</si>
  <si>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</si>
  <si>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</si>
  <si>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</si>
  <si>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</si>
  <si>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</si>
  <si>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</si>
  <si>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</si>
  <si>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</si>
  <si>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</si>
  <si>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</si>
  <si>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</si>
  <si>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</si>
  <si>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</si>
  <si>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</si>
  <si>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</si>
  <si>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</si>
  <si>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</si>
  <si>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</si>
  <si>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</si>
  <si>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</si>
  <si>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</si>
  <si>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</si>
  <si>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</si>
  <si>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</si>
  <si>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</si>
  <si>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</si>
  <si>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</si>
  <si>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</si>
  <si>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</si>
  <si>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</si>
  <si>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</si>
  <si>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</si>
  <si>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</si>
  <si>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</si>
  <si>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</si>
  <si>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</si>
  <si>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</si>
  <si>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</si>
  <si>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</si>
  <si>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</si>
  <si>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</si>
  <si>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</si>
  <si>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</si>
  <si>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</si>
  <si>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</si>
  <si>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</si>
  <si>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</si>
  <si>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</si>
  <si>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</si>
  <si>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</si>
  <si>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</si>
  <si>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</si>
  <si>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</si>
  <si>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</si>
  <si>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</si>
  <si>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</si>
  <si>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</si>
  <si>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</si>
  <si>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</si>
  <si>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</si>
  <si>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</si>
  <si>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</si>
  <si>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</si>
  <si>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</si>
  <si>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</si>
  <si>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</si>
  <si>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</si>
  <si>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</si>
  <si>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</si>
  <si>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</si>
  <si>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</si>
  <si>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</si>
  <si>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</si>
  <si>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</si>
  <si>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</si>
  <si>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</si>
  <si>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</si>
  <si>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</si>
  <si>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</si>
  <si>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</si>
  <si>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</si>
  <si>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</si>
  <si>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</si>
  <si>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</si>
  <si>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</si>
  <si>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</si>
  <si>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</si>
  <si>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</si>
  <si>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</si>
  <si>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</si>
  <si>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</si>
  <si>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</si>
  <si>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</si>
  <si>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</si>
  <si>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</si>
  <si>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</si>
  <si>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</si>
  <si>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</si>
  <si>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</si>
  <si>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</si>
  <si>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</si>
  <si>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</si>
  <si>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</si>
  <si>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</si>
  <si>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</si>
  <si>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</si>
  <si>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</si>
  <si>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</si>
  <si>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</si>
  <si>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</si>
  <si>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</si>
  <si>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</si>
  <si>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</si>
  <si>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</si>
  <si>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</si>
  <si>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</si>
  <si>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</si>
  <si>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</si>
  <si>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</si>
  <si>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</si>
  <si>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</si>
  <si>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</si>
  <si>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</si>
  <si>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</si>
  <si>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</si>
  <si>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</si>
  <si>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</si>
  <si>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</si>
  <si>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</si>
  <si>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</si>
  <si>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</si>
  <si>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</si>
  <si>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</si>
  <si>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</si>
  <si>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</si>
  <si>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</si>
  <si>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</si>
  <si>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</si>
  <si>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</si>
  <si>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</si>
  <si>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</si>
  <si>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</si>
  <si>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</si>
  <si>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</si>
  <si>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</si>
  <si>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</si>
  <si>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</si>
  <si>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</si>
  <si>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</si>
  <si>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</si>
  <si>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</si>
  <si>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</si>
  <si>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</si>
  <si>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</si>
  <si>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</si>
  <si>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</si>
  <si>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</si>
  <si>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</si>
  <si>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</si>
  <si>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</si>
  <si>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</si>
  <si>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</si>
  <si>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</si>
  <si>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</si>
  <si>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</si>
  <si>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</si>
  <si>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</si>
  <si>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</si>
  <si>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</si>
  <si>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</si>
  <si>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</si>
  <si>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</si>
  <si>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</si>
  <si>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</si>
  <si>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</si>
  <si>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</si>
  <si>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</si>
  <si>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</si>
  <si>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</si>
  <si>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</si>
  <si>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</si>
  <si>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</si>
  <si>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</si>
  <si>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</si>
  <si>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</si>
  <si>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</si>
  <si>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</si>
  <si>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</si>
  <si>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</si>
  <si>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</si>
  <si>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</si>
  <si>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</si>
  <si>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</si>
  <si>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</si>
  <si>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</si>
  <si>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</si>
  <si>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</si>
  <si>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</si>
  <si>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</si>
  <si>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</si>
  <si>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</si>
  <si>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</si>
  <si>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</si>
  <si>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</si>
  <si>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</si>
  <si>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</si>
  <si>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</si>
  <si>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</si>
  <si>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</si>
  <si>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</si>
  <si>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</si>
  <si>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</si>
  <si>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</si>
  <si>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</si>
  <si>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</si>
  <si>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</si>
  <si>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</si>
  <si>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</si>
  <si>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</si>
  <si>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</si>
  <si>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</si>
  <si>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</si>
  <si>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</si>
  <si>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</si>
  <si>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</si>
  <si>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</si>
  <si>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</si>
  <si>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</si>
  <si>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</si>
  <si>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</si>
  <si>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</si>
  <si>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</si>
  <si>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</si>
  <si>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</si>
  <si>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</si>
  <si>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</si>
  <si>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</si>
  <si>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</si>
  <si>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</si>
  <si>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</si>
  <si>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</si>
  <si>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</si>
  <si>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</si>
  <si>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</si>
  <si>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</si>
  <si>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</si>
  <si>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</si>
  <si>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</si>
  <si>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</si>
  <si>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</si>
  <si>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</si>
  <si>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</si>
  <si>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</si>
  <si>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</si>
  <si>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</si>
  <si>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</si>
  <si>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</si>
  <si>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</si>
  <si>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</si>
  <si>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</si>
  <si>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</si>
  <si>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</si>
  <si>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</si>
  <si>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</si>
  <si>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</si>
  <si>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</si>
  <si>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</si>
  <si>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</si>
  <si>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</si>
  <si>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</si>
  <si>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</si>
  <si>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</si>
  <si>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</si>
  <si>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</si>
  <si>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</si>
  <si>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</si>
  <si>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</si>
  <si>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</si>
  <si>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</si>
  <si>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</si>
  <si>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</si>
  <si>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</si>
  <si>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</si>
  <si>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</si>
  <si>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</si>
  <si>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</si>
  <si>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</si>
  <si>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</si>
  <si>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</si>
  <si>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</si>
  <si>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</si>
  <si>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</si>
  <si>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</si>
  <si>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</si>
  <si>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</si>
  <si>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</si>
  <si>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</si>
  <si>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</si>
  <si>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</si>
  <si>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</si>
  <si>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</si>
  <si>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</si>
  <si>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</si>
  <si>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</si>
  <si>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</si>
  <si>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</si>
  <si>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</si>
  <si>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</si>
  <si>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</si>
  <si>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</si>
  <si>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</si>
  <si>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</si>
  <si>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</si>
  <si>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</si>
  <si>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</si>
  <si>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</si>
  <si>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</si>
  <si>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</si>
  <si>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</si>
  <si>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</si>
  <si>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</si>
  <si>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</si>
  <si>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</si>
  <si>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</si>
  <si>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</si>
  <si>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</si>
  <si>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</si>
  <si>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</si>
  <si>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</si>
  <si>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</si>
  <si>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</si>
  <si>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</si>
  <si>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</si>
  <si>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</si>
  <si>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</si>
  <si>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</si>
  <si>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</si>
  <si>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</si>
  <si>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</si>
  <si>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</si>
  <si>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</si>
  <si>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</si>
  <si>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</si>
  <si>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</si>
  <si>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</si>
  <si>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</si>
  <si>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</si>
  <si>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</si>
  <si>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</si>
  <si>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</si>
  <si>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</si>
  <si>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</si>
  <si>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</si>
  <si>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</si>
  <si>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</si>
  <si>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</si>
  <si>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</si>
  <si>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</si>
  <si>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</si>
  <si>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</si>
  <si>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</si>
  <si>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</si>
  <si>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</si>
  <si>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</si>
  <si>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</si>
  <si>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</si>
  <si>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</si>
  <si>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</si>
  <si>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</si>
  <si>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</si>
  <si>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</si>
  <si>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</si>
  <si>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</si>
  <si>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</si>
  <si>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</si>
  <si>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</si>
  <si>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</si>
  <si>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</si>
  <si>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</si>
  <si>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</si>
  <si>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</si>
  <si>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</si>
  <si>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</si>
  <si>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</si>
  <si>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</si>
  <si>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</si>
  <si>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</si>
  <si>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</si>
  <si>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</si>
  <si>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</si>
  <si>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</si>
  <si>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</si>
  <si>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</si>
  <si>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</si>
  <si>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</si>
  <si>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</si>
  <si>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</si>
  <si>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</si>
  <si>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</si>
  <si>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</si>
  <si>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</si>
  <si>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</si>
  <si>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</si>
  <si>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</si>
  <si>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</si>
  <si>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</si>
  <si>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</si>
  <si>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</si>
  <si>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</si>
  <si>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</si>
  <si>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</si>
  <si>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</si>
  <si>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</si>
  <si>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</si>
  <si>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</si>
  <si>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</si>
  <si>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</si>
  <si>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</si>
  <si>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</si>
  <si>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</si>
  <si>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</si>
  <si>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</si>
  <si>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</si>
  <si>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</si>
  <si>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</si>
  <si>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</si>
  <si>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</si>
  <si>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</si>
  <si>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</si>
  <si>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</si>
  <si>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</si>
  <si>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</si>
  <si>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</si>
  <si>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</si>
  <si>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</si>
  <si>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</si>
  <si>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</si>
  <si>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</si>
  <si>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</si>
  <si>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</si>
  <si>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</si>
  <si>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</si>
  <si>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</si>
  <si>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</si>
  <si>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</si>
  <si>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</si>
  <si>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</si>
  <si>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</si>
  <si>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</si>
  <si>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</si>
  <si>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</si>
  <si>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</si>
  <si>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</si>
  <si>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</si>
  <si>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</si>
  <si>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</si>
  <si>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</si>
  <si>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</si>
  <si>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</si>
  <si>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</si>
  <si>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</si>
  <si>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</si>
  <si>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</si>
  <si>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</si>
  <si>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</si>
  <si>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</si>
  <si>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</si>
  <si>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</si>
  <si>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</si>
  <si>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</si>
  <si>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</si>
  <si>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</si>
  <si>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</si>
  <si>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</si>
  <si>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</si>
  <si>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</si>
  <si>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</si>
  <si>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</si>
  <si>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</si>
  <si>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</si>
  <si>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</si>
  <si>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</si>
  <si>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</si>
  <si>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</si>
  <si>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</si>
  <si>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</si>
  <si>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</si>
  <si>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</si>
  <si>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</si>
  <si>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</si>
  <si>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</si>
  <si>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</si>
  <si>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</si>
  <si>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</si>
  <si>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</si>
  <si>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</si>
  <si>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</si>
  <si>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</si>
  <si>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</si>
  <si>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</si>
  <si>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</si>
  <si>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</si>
  <si>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</si>
  <si>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</si>
  <si>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</si>
  <si>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</si>
  <si>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</si>
  <si>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</si>
  <si>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</si>
  <si>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</si>
  <si>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</si>
  <si>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</si>
  <si>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</si>
  <si>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</si>
  <si>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</si>
  <si>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</si>
  <si>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</si>
  <si>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</si>
  <si>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</si>
  <si>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</si>
  <si>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</si>
  <si>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</si>
  <si>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</si>
  <si>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</si>
  <si>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</si>
  <si>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</si>
  <si>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</si>
  <si>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</si>
  <si>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</si>
  <si>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</si>
  <si>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</si>
  <si>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</si>
  <si>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</si>
  <si>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</si>
  <si>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</si>
  <si>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</si>
  <si>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</si>
  <si>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</si>
  <si>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</si>
  <si>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</si>
  <si>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</si>
  <si>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</si>
  <si>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</si>
  <si>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</si>
  <si>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</si>
  <si>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</si>
  <si>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</si>
  <si>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</si>
  <si>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</si>
  <si>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</si>
  <si>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</si>
  <si>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</si>
  <si>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</si>
  <si>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</si>
  <si>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</si>
  <si>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</si>
  <si>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</si>
  <si>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</si>
  <si>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</si>
  <si>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</si>
  <si>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</si>
  <si>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</si>
  <si>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</si>
  <si>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</si>
  <si>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</si>
  <si>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</si>
  <si>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</si>
  <si>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</si>
  <si>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</si>
  <si>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</si>
  <si>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</si>
  <si>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</si>
  <si>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</si>
  <si>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</si>
  <si>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</si>
  <si>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</si>
  <si>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</si>
  <si>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</si>
  <si>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</si>
  <si>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</si>
  <si>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</si>
  <si>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</si>
  <si>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</si>
  <si>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</si>
  <si>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</si>
  <si>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</si>
  <si>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</si>
  <si>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</si>
  <si>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</si>
  <si>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</si>
  <si>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</si>
  <si>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</si>
  <si>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</si>
  <si>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</si>
  <si>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</si>
  <si>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</si>
  <si>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</si>
  <si>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</si>
  <si>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</si>
  <si>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</si>
  <si>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</si>
  <si>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</si>
  <si>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</si>
  <si>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</si>
  <si>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</si>
  <si>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</si>
  <si>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</si>
  <si>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</si>
  <si>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</si>
  <si>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</si>
  <si>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</si>
  <si>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</si>
  <si>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</si>
  <si>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</si>
  <si>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</si>
  <si>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</si>
  <si>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</si>
  <si>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</si>
  <si>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</si>
  <si>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</si>
  <si>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</si>
  <si>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</si>
  <si>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</si>
  <si>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</si>
  <si>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</si>
  <si>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</si>
  <si>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</si>
  <si>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</si>
  <si>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</si>
  <si>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</si>
  <si>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</si>
  <si>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</si>
  <si>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</si>
  <si>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</si>
  <si>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</si>
  <si>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</si>
  <si>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</si>
  <si>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</si>
  <si>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</si>
  <si>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</si>
  <si>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</si>
  <si>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</si>
  <si>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</si>
  <si>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</si>
  <si>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</si>
  <si>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</si>
  <si>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</si>
  <si>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</si>
  <si>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</si>
  <si>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</si>
  <si>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</si>
  <si>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</si>
  <si>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</si>
  <si>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</si>
  <si>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</si>
  <si>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</si>
  <si>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</si>
  <si>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</si>
  <si>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</si>
  <si>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</si>
  <si>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</si>
  <si>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</si>
  <si>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</si>
  <si>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</si>
  <si>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</si>
  <si>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</si>
  <si>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</si>
  <si>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</si>
  <si>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</si>
  <si>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</si>
  <si>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</si>
  <si>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</si>
  <si>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</si>
  <si>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</si>
  <si>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</si>
  <si>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</si>
  <si>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</si>
  <si>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</si>
  <si>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</si>
  <si>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</si>
  <si>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</si>
  <si>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</si>
  <si>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</si>
  <si>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</si>
  <si>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</si>
  <si>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</si>
  <si>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</si>
  <si>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</si>
  <si>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</si>
  <si>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</si>
  <si>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</si>
  <si>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</si>
  <si>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</si>
  <si>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</si>
  <si>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</si>
  <si>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</si>
  <si>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</si>
  <si>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</si>
  <si>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</si>
  <si>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</si>
  <si>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</si>
  <si>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</si>
  <si>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</si>
  <si>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</si>
  <si>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</si>
  <si>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</si>
  <si>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</si>
  <si>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</si>
  <si>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</si>
  <si>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</si>
  <si>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</si>
  <si>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</si>
  <si>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</si>
  <si>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</si>
  <si>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</si>
  <si>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</si>
  <si>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</si>
  <si>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</si>
  <si>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</si>
  <si>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</si>
  <si>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</si>
  <si>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</si>
  <si>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</si>
  <si>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</si>
  <si>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</si>
  <si>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</si>
  <si>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</si>
  <si>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</si>
  <si>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</si>
  <si>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</si>
  <si>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</si>
  <si>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</si>
  <si>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</si>
  <si>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</si>
  <si>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</si>
  <si>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</si>
  <si>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</si>
  <si>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</si>
  <si>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</si>
  <si>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</si>
  <si>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</si>
  <si>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</si>
  <si>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</si>
  <si>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</si>
  <si>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</si>
  <si>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</si>
  <si>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</si>
  <si>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</si>
  <si>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</si>
  <si>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</si>
  <si>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</si>
  <si>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</si>
  <si>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</si>
  <si>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</si>
  <si>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</si>
  <si>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</si>
  <si>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</si>
  <si>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</si>
  <si>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</si>
  <si>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</si>
  <si>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</si>
  <si>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</si>
  <si>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</si>
  <si>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</si>
  <si>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</si>
  <si>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</si>
  <si>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</si>
  <si>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</si>
  <si>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</si>
  <si>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</si>
  <si>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</si>
  <si>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</si>
  <si>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</si>
  <si>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</si>
  <si>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</si>
  <si>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</si>
  <si>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</si>
  <si>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</si>
  <si>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</si>
  <si>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</si>
  <si>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</si>
  <si>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</si>
  <si>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</si>
  <si>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</si>
  <si>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</si>
  <si>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</si>
  <si>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</si>
  <si>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</si>
  <si>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</si>
  <si>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</si>
  <si>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</si>
  <si>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</si>
  <si>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</si>
  <si>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</si>
  <si>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</si>
  <si>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</si>
  <si>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</si>
  <si>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</si>
  <si>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</si>
  <si>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</si>
  <si>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</si>
  <si>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</si>
  <si>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</si>
  <si>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</si>
  <si>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</si>
  <si>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</si>
  <si>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</si>
  <si>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</si>
  <si>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</si>
  <si>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</si>
  <si>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</si>
  <si>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</si>
  <si>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</si>
  <si>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</si>
  <si>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</si>
  <si>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</si>
  <si>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</si>
  <si>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</si>
  <si>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</si>
  <si>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</si>
  <si>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</si>
  <si>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</si>
  <si>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</si>
  <si>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</si>
  <si>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</si>
  <si>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</si>
  <si>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</si>
  <si>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</si>
  <si>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</si>
  <si>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</si>
  <si>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</si>
  <si>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</si>
  <si>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</si>
  <si>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</si>
  <si>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</si>
  <si>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</si>
  <si>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</si>
  <si>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</si>
  <si>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</si>
  <si>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</si>
  <si>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</si>
  <si>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</si>
  <si>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</si>
  <si>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</si>
  <si>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</si>
  <si>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</si>
  <si>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</si>
  <si>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</si>
  <si>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</si>
  <si>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</si>
  <si>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</si>
  <si>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</si>
  <si>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</si>
  <si>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</si>
  <si>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</si>
  <si>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</si>
  <si>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</si>
  <si>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</si>
  <si>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</si>
  <si>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</si>
  <si>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</si>
  <si>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</si>
  <si>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</si>
  <si>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</si>
  <si>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</si>
  <si>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</si>
  <si>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</si>
  <si>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</si>
  <si>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</si>
  <si>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</si>
  <si>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</si>
  <si>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</si>
  <si>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</si>
  <si>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</si>
  <si>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</si>
  <si>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</si>
  <si>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</si>
  <si>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</si>
  <si>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</si>
  <si>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</si>
  <si>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</si>
  <si>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</si>
  <si>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</si>
  <si>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</si>
  <si>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</si>
  <si>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</si>
  <si>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</si>
  <si>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</si>
  <si>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</si>
  <si>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</si>
  <si>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</si>
  <si>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</si>
  <si>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</si>
  <si>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</si>
  <si>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</si>
  <si>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</si>
  <si>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</si>
  <si>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</si>
  <si>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</si>
  <si>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</si>
  <si>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</si>
  <si>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</si>
  <si>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</si>
  <si>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</si>
  <si>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</si>
  <si>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</si>
  <si>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</si>
  <si>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</si>
  <si>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</si>
  <si>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</si>
  <si>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</si>
  <si>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</si>
  <si>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</si>
  <si>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</si>
  <si>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</si>
  <si>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</si>
  <si>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</si>
  <si>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</si>
  <si>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</si>
  <si>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</si>
  <si>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</si>
  <si>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</si>
  <si>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</si>
  <si>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</si>
  <si>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</si>
  <si>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</si>
  <si>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</si>
  <si>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</si>
  <si>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</si>
  <si>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</si>
  <si>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</si>
  <si>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</si>
  <si>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</si>
  <si>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</si>
  <si>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</si>
  <si>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</si>
  <si>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</si>
  <si>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</si>
  <si>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</si>
  <si>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</si>
  <si>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</si>
  <si>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</si>
  <si>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</si>
  <si>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</si>
  <si>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</si>
  <si>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</si>
  <si>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</si>
  <si>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</si>
  <si>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</si>
  <si>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</si>
  <si>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</si>
  <si>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</si>
  <si>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</si>
  <si>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</si>
  <si>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</si>
  <si>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</si>
  <si>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</si>
  <si>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</si>
  <si>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</si>
  <si>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</si>
  <si>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</si>
  <si>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</si>
  <si>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</si>
  <si>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</si>
  <si>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</si>
  <si>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</si>
  <si>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</si>
  <si>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</si>
  <si>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</si>
  <si>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</si>
  <si>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</si>
  <si>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</si>
  <si>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</si>
  <si>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</si>
  <si>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</si>
  <si>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</si>
  <si>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</si>
  <si>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</si>
  <si>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</si>
  <si>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</si>
  <si>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</si>
  <si>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</si>
  <si>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</si>
  <si>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</si>
  <si>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</si>
  <si>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</si>
  <si>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</si>
  <si>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</si>
  <si>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</si>
  <si>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</si>
  <si>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</si>
  <si>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</si>
  <si>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</si>
  <si>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</si>
  <si>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</si>
  <si>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</si>
  <si>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</si>
  <si>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</si>
  <si>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</si>
  <si>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</si>
  <si>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</si>
  <si>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</si>
  <si>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</si>
  <si>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</si>
  <si>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</si>
  <si>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</si>
  <si>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</si>
  <si>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</si>
  <si>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</si>
  <si>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</si>
  <si>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</si>
  <si>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</si>
  <si>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</si>
  <si>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</si>
  <si>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</si>
  <si>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</si>
  <si>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</si>
  <si>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</si>
  <si>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</si>
  <si>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</si>
  <si>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</si>
  <si>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</si>
  <si>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</si>
  <si>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</si>
  <si>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</si>
  <si>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</si>
  <si>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</si>
  <si>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</si>
  <si>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</si>
  <si>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</si>
  <si>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</si>
  <si>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</si>
  <si>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</si>
  <si>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</si>
  <si>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</si>
  <si>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</si>
  <si>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</si>
  <si>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</si>
  <si>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</si>
  <si>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</si>
  <si>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</si>
  <si>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</si>
  <si>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</si>
  <si>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</si>
  <si>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</si>
  <si>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</si>
  <si>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</si>
  <si>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</si>
  <si>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</si>
  <si>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</si>
  <si>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</si>
  <si>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</si>
  <si>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</si>
  <si>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</si>
  <si>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</si>
  <si>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</si>
  <si>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</si>
  <si>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</si>
  <si>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</si>
  <si>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</si>
  <si>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</si>
  <si>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</si>
  <si>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</si>
  <si>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</si>
  <si>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</si>
  <si>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</si>
  <si>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</si>
  <si>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</si>
  <si>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</si>
  <si>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</si>
  <si>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</si>
  <si>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</si>
  <si>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</si>
  <si>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</si>
  <si>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</si>
  <si>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</si>
  <si>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</si>
  <si>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</si>
  <si>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</si>
  <si>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</si>
  <si>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</si>
  <si>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</si>
  <si>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</si>
  <si>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</si>
  <si>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</si>
  <si>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</si>
  <si>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</si>
  <si>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</si>
  <si>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</si>
  <si>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</si>
  <si>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</si>
  <si>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</si>
  <si>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</si>
  <si>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</si>
  <si>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</si>
  <si>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</si>
  <si>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</si>
  <si>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</si>
  <si>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</si>
  <si>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</si>
  <si>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</si>
  <si>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</si>
  <si>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</si>
  <si>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</si>
  <si>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</si>
  <si>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</si>
  <si>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</si>
  <si>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</si>
  <si>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</si>
  <si>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</si>
  <si>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</si>
  <si>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</si>
  <si>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</si>
  <si>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</si>
  <si>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</si>
  <si>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</si>
  <si>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</si>
  <si>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</si>
  <si>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</si>
  <si>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</si>
  <si>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</si>
  <si>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</si>
  <si>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</si>
  <si>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</si>
  <si>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</si>
  <si>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</si>
  <si>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</si>
  <si>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</si>
  <si>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</si>
  <si>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</si>
  <si>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</si>
  <si>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</si>
  <si>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</si>
  <si>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</si>
  <si>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</si>
  <si>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</si>
  <si>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</si>
  <si>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</si>
  <si>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</si>
  <si>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</si>
  <si>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</si>
  <si>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</si>
  <si>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</si>
  <si>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</si>
  <si>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</si>
  <si>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</si>
  <si>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</si>
  <si>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</si>
  <si>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</si>
  <si>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</si>
  <si>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</si>
  <si>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</si>
  <si>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</si>
  <si>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</si>
  <si>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</si>
  <si>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</si>
  <si>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</si>
  <si>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</si>
  <si>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</si>
  <si>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</si>
  <si>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</si>
  <si>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</si>
  <si>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</si>
  <si>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</si>
  <si>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</si>
  <si>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</si>
  <si>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</si>
  <si>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</si>
  <si>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</si>
  <si>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</si>
  <si>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</si>
  <si>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</si>
  <si>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</si>
  <si>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</si>
  <si>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</si>
  <si>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</si>
  <si>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</si>
  <si>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</si>
  <si>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</si>
  <si>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</si>
  <si>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</si>
  <si>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</si>
  <si>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</si>
  <si>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</si>
  <si>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</si>
  <si>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</si>
  <si>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</si>
  <si>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</si>
  <si>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</si>
  <si>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</si>
  <si>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</si>
  <si>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</si>
  <si>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</si>
  <si>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</si>
  <si>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</si>
  <si>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</si>
  <si>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</si>
  <si>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</si>
  <si>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</si>
  <si>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</si>
  <si>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</si>
  <si>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</si>
  <si>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</si>
  <si>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</si>
  <si>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</si>
  <si>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</si>
  <si>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</si>
  <si>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</si>
  <si>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</si>
  <si>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</si>
  <si>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</si>
  <si>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</si>
  <si>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</si>
  <si>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</si>
  <si>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</si>
  <si>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</si>
  <si>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</si>
  <si>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</si>
  <si>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</si>
  <si>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</si>
  <si>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</si>
  <si>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</si>
  <si>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</si>
  <si>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</si>
  <si>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</si>
  <si>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</si>
  <si>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</si>
  <si>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</si>
  <si>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</si>
  <si>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</si>
  <si>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</si>
  <si>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</si>
  <si>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</si>
  <si>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</si>
  <si>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</si>
  <si>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</si>
  <si>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</si>
  <si>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</si>
  <si>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</si>
  <si>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</si>
  <si>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</si>
  <si>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</si>
  <si>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</si>
  <si>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</si>
  <si>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</si>
  <si>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</si>
  <si>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</si>
  <si>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</si>
  <si>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</si>
  <si>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</si>
  <si>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</si>
  <si>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</si>
  <si>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</si>
  <si>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</si>
  <si>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</si>
  <si>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</si>
  <si>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</si>
  <si>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</si>
  <si>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</si>
  <si>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</si>
  <si>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</si>
  <si>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</si>
  <si>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</si>
  <si>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</si>
  <si>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</si>
  <si>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</si>
  <si>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</si>
  <si>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</si>
  <si>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</si>
  <si>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</si>
  <si>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</si>
  <si>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</si>
  <si>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</si>
  <si>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</si>
  <si>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</si>
  <si>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</si>
  <si>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</si>
  <si>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</si>
  <si>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</si>
  <si>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</si>
  <si>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</si>
  <si>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</si>
  <si>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</si>
  <si>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</si>
  <si>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</si>
  <si>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</si>
  <si>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</si>
  <si>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</si>
  <si>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</si>
  <si>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</si>
  <si>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</si>
  <si>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</si>
  <si>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</si>
  <si>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</si>
  <si>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</si>
  <si>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</si>
  <si>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</si>
  <si>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</si>
  <si>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</si>
  <si>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</si>
  <si>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</si>
  <si>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</si>
  <si>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</si>
  <si>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</si>
  <si>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</si>
  <si>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</si>
  <si>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</si>
  <si>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</si>
  <si>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</si>
  <si>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</si>
  <si>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</si>
  <si>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</si>
  <si>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</si>
  <si>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</si>
  <si>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</si>
  <si>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</si>
  <si>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</si>
  <si>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</si>
  <si>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</si>
  <si>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</si>
  <si>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</si>
  <si>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</si>
  <si>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</si>
  <si>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</si>
  <si>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</si>
  <si>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</si>
  <si>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</si>
  <si>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</si>
  <si>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</si>
  <si>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</si>
  <si>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</si>
  <si>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</si>
  <si>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</si>
  <si>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</si>
  <si>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</si>
  <si>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</si>
  <si>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</si>
  <si>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</si>
  <si>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</si>
  <si>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</si>
  <si>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</si>
  <si>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</si>
  <si>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</si>
  <si>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</si>
  <si>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</si>
  <si>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</si>
  <si>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</si>
  <si>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</si>
  <si>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</si>
  <si>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</si>
  <si>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</si>
  <si>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</si>
  <si>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</si>
  <si>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</si>
  <si>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</si>
  <si>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</si>
  <si>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</si>
  <si>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</si>
  <si>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</si>
  <si>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</si>
  <si>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</si>
  <si>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</si>
  <si>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</si>
  <si>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</si>
  <si>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</si>
  <si>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</si>
  <si>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</si>
  <si>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</si>
  <si>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</si>
  <si>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</si>
  <si>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</si>
  <si>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</si>
  <si>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</si>
  <si>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</si>
  <si>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</si>
  <si>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</si>
  <si>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</si>
  <si>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</si>
  <si>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</si>
  <si>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</si>
  <si>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</si>
  <si>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</si>
  <si>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</si>
  <si>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</si>
  <si>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</si>
  <si>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</si>
  <si>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</si>
  <si>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</si>
  <si>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</si>
  <si>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</si>
  <si>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</si>
  <si>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</si>
  <si>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</si>
  <si>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</si>
  <si>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</si>
  <si>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</si>
  <si>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</si>
  <si>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</si>
  <si>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</si>
  <si>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</si>
  <si>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</si>
  <si>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</si>
  <si>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</si>
  <si>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</si>
  <si>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</si>
  <si>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</si>
  <si>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</si>
  <si>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</si>
  <si>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</si>
  <si>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</si>
  <si>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</si>
  <si>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</si>
  <si>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</si>
  <si>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</si>
  <si>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</si>
  <si>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</si>
  <si>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</si>
  <si>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</si>
  <si>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</si>
  <si>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</si>
  <si>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</si>
  <si>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</si>
  <si>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</si>
  <si>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</si>
  <si>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</si>
  <si>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</si>
  <si>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</si>
  <si>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</si>
  <si>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</si>
  <si>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</si>
  <si>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</si>
  <si>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</si>
  <si>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</si>
  <si>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</si>
  <si>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</si>
  <si>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</si>
  <si>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</si>
  <si>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</si>
  <si>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</si>
  <si>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</si>
  <si>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</si>
  <si>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</si>
  <si>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</si>
  <si>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</si>
  <si>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</si>
  <si>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</si>
  <si>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</si>
  <si>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</si>
  <si>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</si>
  <si>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</si>
  <si>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</si>
  <si>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</si>
  <si>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</si>
  <si>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</si>
  <si>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</si>
  <si>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</si>
  <si>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</si>
  <si>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</si>
  <si>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</si>
  <si>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</si>
  <si>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</si>
  <si>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</si>
  <si>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</si>
  <si>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</si>
  <si>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</si>
  <si>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</si>
  <si>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</si>
  <si>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</si>
  <si>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</si>
  <si>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</si>
  <si>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</si>
  <si>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</si>
  <si>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</si>
  <si>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</si>
  <si>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</si>
  <si>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</si>
  <si>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</si>
  <si>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</si>
  <si>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</si>
  <si>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</si>
  <si>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</si>
  <si>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</si>
  <si>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</si>
  <si>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</si>
  <si>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</si>
  <si>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</si>
  <si>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</si>
  <si>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</si>
  <si>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</si>
  <si>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</si>
  <si>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</si>
  <si>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</si>
  <si>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</si>
  <si>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</si>
  <si>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</si>
  <si>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</si>
  <si>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</si>
  <si>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</si>
  <si>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</si>
  <si>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</si>
  <si>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</si>
  <si>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</si>
  <si>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</si>
  <si>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</si>
  <si>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</si>
  <si>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</si>
  <si>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</si>
  <si>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</si>
  <si>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</si>
  <si>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</si>
  <si>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</si>
  <si>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</si>
  <si>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</si>
  <si>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</si>
  <si>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</si>
  <si>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</si>
  <si>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</si>
  <si>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</si>
  <si>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</si>
  <si>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</si>
  <si>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</si>
  <si>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</si>
  <si>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</si>
  <si>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</si>
  <si>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</si>
  <si>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</si>
  <si>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</si>
  <si>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</si>
  <si>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</si>
  <si>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</si>
  <si>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</si>
  <si>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</si>
  <si>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</si>
  <si>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</si>
  <si>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</si>
  <si>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</si>
  <si>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</si>
  <si>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</si>
  <si>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</si>
  <si>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</si>
  <si>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</si>
  <si>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</si>
  <si>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</si>
  <si>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</si>
  <si>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</si>
  <si>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</si>
  <si>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</si>
  <si>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</si>
  <si>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</si>
  <si>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</si>
  <si>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</si>
  <si>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</si>
  <si>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</si>
  <si>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</si>
  <si>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</si>
  <si>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</si>
  <si>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</si>
  <si>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</si>
  <si>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</si>
  <si>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</si>
  <si>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</si>
  <si>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</si>
  <si>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</si>
  <si>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</si>
  <si>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</si>
  <si>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</si>
  <si>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</si>
  <si>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</si>
  <si>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</si>
  <si>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</si>
  <si>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</si>
  <si>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</si>
  <si>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</si>
  <si>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</si>
  <si>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</si>
  <si>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</si>
  <si>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</si>
  <si>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</si>
  <si>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</si>
  <si>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</si>
  <si>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</si>
  <si>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</si>
  <si>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</si>
  <si>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</si>
  <si>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</si>
  <si>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</si>
  <si>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</si>
  <si>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</si>
  <si>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</si>
  <si>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</si>
  <si>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</si>
  <si>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</si>
  <si>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</si>
  <si>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</si>
  <si>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</si>
  <si>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</si>
  <si>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</si>
  <si>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</si>
  <si>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</si>
  <si>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</si>
  <si>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</si>
  <si>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</si>
  <si>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</si>
  <si>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</si>
  <si>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</si>
  <si>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</si>
  <si>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</si>
  <si>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</si>
  <si>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</si>
  <si>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</si>
  <si>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</si>
  <si>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</si>
  <si>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</si>
  <si>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</si>
  <si>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</si>
  <si>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</si>
  <si>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</si>
  <si>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</si>
  <si>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</si>
  <si>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</si>
  <si>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</si>
  <si>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</si>
  <si>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</si>
  <si>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</si>
  <si>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</si>
  <si>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</si>
  <si>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</si>
  <si>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</si>
  <si>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</si>
  <si>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</si>
  <si>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</si>
  <si>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</si>
  <si>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</si>
  <si>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</si>
  <si>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</si>
  <si>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</si>
  <si>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</si>
  <si>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</si>
  <si>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</si>
  <si>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</si>
  <si>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</si>
  <si>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</si>
  <si>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</si>
  <si>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</si>
  <si>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</si>
  <si>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</si>
  <si>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</si>
  <si>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</si>
  <si>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</si>
  <si>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</si>
  <si>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</si>
  <si>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</si>
  <si>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</si>
  <si>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</si>
  <si>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</si>
  <si>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</si>
  <si>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</si>
  <si>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</si>
  <si>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</si>
  <si>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</si>
  <si>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</si>
  <si>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</si>
  <si>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</si>
  <si>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</si>
  <si>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</si>
  <si>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</si>
  <si>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</si>
  <si>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</si>
  <si>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</si>
  <si>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</si>
  <si>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</si>
  <si>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</si>
  <si>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</si>
  <si>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</si>
  <si>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</si>
  <si>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</si>
  <si>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</si>
  <si>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</si>
  <si>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</si>
  <si>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</si>
  <si>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</si>
  <si>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</si>
  <si>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</si>
  <si>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</si>
  <si>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</si>
  <si>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</si>
  <si>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</si>
  <si>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</si>
  <si>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</si>
  <si>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</si>
  <si>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</si>
  <si>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</si>
  <si>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</si>
  <si>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</si>
  <si>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</si>
  <si>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</si>
  <si>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</si>
  <si>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</si>
  <si>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</si>
  <si>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</si>
  <si>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</si>
  <si>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</si>
  <si>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</si>
  <si>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</si>
  <si>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</si>
  <si>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</si>
  <si>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</si>
  <si>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</si>
  <si>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</si>
  <si>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</si>
  <si>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</si>
  <si>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</si>
  <si>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</si>
  <si>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</si>
  <si>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</si>
  <si>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</si>
  <si>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</si>
  <si>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</si>
  <si>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</si>
  <si>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</si>
  <si>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</si>
  <si>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</si>
  <si>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</si>
  <si>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</si>
  <si>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</si>
  <si>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</si>
  <si>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</si>
  <si>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</si>
  <si>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</si>
  <si>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</si>
  <si>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</si>
  <si>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</si>
  <si>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</si>
  <si>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</si>
  <si>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</si>
  <si>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</si>
  <si>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</si>
  <si>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</si>
  <si>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</si>
  <si>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</si>
  <si>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</si>
  <si>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</si>
  <si>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</si>
  <si>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</si>
  <si>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</si>
  <si>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</si>
  <si>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</si>
  <si>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</si>
  <si>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</si>
  <si>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</si>
  <si>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</si>
  <si>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</si>
  <si>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</si>
  <si>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</si>
  <si>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</si>
  <si>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</si>
  <si>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</si>
  <si>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</si>
  <si>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</si>
  <si>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</si>
  <si>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</si>
  <si>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</si>
  <si>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</si>
  <si>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</si>
  <si>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</si>
  <si>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</si>
  <si>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</si>
  <si>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</si>
  <si>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</si>
  <si>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</si>
  <si>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</si>
  <si>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</si>
  <si>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</si>
  <si>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</si>
  <si>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</si>
  <si>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</si>
  <si>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</si>
  <si>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</si>
  <si>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</si>
  <si>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</si>
  <si>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</si>
  <si>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</si>
  <si>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</si>
  <si>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</si>
  <si>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</si>
  <si>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</si>
  <si>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</si>
  <si>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</si>
  <si>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</si>
  <si>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</si>
  <si>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</si>
  <si>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</si>
  <si>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</si>
  <si>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</si>
  <si>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</si>
  <si>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</si>
  <si>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</si>
  <si>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</si>
  <si>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</si>
  <si>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</si>
  <si>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</si>
  <si>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</si>
  <si>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</si>
  <si>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</si>
  <si>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</si>
  <si>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</si>
  <si>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</si>
  <si>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</si>
  <si>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</si>
  <si>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</si>
  <si>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</si>
  <si>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</si>
  <si>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</si>
  <si>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</si>
  <si>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</si>
  <si>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</si>
  <si>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</si>
  <si>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</si>
  <si>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</si>
  <si>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</si>
  <si>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</si>
  <si>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</si>
  <si>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</si>
  <si>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</si>
  <si>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</si>
  <si>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</si>
  <si>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</si>
  <si>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</si>
  <si>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</si>
  <si>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</si>
  <si>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</si>
  <si>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</si>
  <si>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</si>
  <si>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</si>
  <si>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</si>
  <si>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</si>
  <si>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</si>
  <si>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</si>
  <si>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</si>
  <si>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</si>
  <si>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</si>
  <si>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</si>
  <si>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</si>
  <si>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</si>
  <si>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</si>
  <si>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</si>
  <si>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</si>
  <si>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</si>
  <si>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</si>
  <si>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</si>
  <si>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</si>
  <si>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</si>
  <si>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</si>
  <si>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</si>
  <si>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</si>
  <si>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</si>
  <si>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</si>
  <si>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</si>
  <si>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</si>
  <si>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</si>
  <si>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</si>
  <si>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</si>
  <si>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</si>
  <si>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</si>
  <si>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</si>
  <si>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</si>
  <si>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</si>
  <si>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</si>
  <si>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</si>
  <si>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</si>
  <si>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</si>
  <si>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</si>
  <si>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</si>
  <si>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</si>
  <si>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</si>
  <si>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</si>
  <si>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</si>
  <si>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</si>
  <si>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</si>
  <si>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</si>
  <si>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</si>
  <si>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</si>
  <si>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</si>
  <si>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</si>
  <si>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</si>
  <si>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</si>
  <si>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</si>
  <si>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</si>
  <si>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</si>
  <si>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</si>
  <si>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</si>
  <si>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</si>
  <si>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</si>
  <si>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</si>
  <si>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</si>
  <si>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</si>
  <si>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</si>
  <si>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</si>
  <si>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</si>
  <si>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</si>
  <si>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</si>
  <si>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</si>
  <si>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</si>
  <si>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</si>
  <si>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</si>
  <si>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</si>
  <si>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</si>
  <si>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</si>
  <si>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</si>
  <si>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</si>
  <si>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</si>
  <si>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</si>
  <si>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</si>
  <si>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</si>
  <si>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</si>
  <si>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</si>
  <si>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</si>
  <si>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</si>
  <si>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</si>
  <si>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</si>
  <si>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</si>
  <si>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</si>
  <si>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</si>
  <si>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</si>
  <si>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</si>
  <si>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</si>
  <si>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</si>
  <si>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</si>
  <si>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</si>
  <si>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</si>
  <si>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</si>
  <si>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</si>
  <si>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</si>
  <si>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</si>
  <si>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</si>
  <si>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</si>
  <si>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</si>
  <si>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</si>
  <si>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</si>
  <si>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</si>
  <si>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</si>
  <si>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</si>
  <si>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</si>
  <si>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</si>
  <si>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</si>
  <si>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</si>
  <si>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</si>
  <si>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</si>
  <si>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</si>
  <si>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</si>
  <si>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</si>
  <si>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</si>
  <si>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</si>
  <si>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</si>
  <si>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</si>
  <si>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</si>
  <si>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</si>
  <si>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</si>
  <si>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</si>
  <si>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</si>
  <si>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</si>
  <si>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</si>
  <si>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</si>
  <si>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</si>
  <si>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</si>
  <si>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</si>
  <si>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</si>
  <si>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</si>
  <si>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</si>
  <si>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</si>
  <si>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</si>
  <si>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</si>
  <si>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</si>
  <si>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</si>
  <si>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</si>
  <si>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</si>
  <si>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</si>
  <si>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</si>
  <si>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</si>
  <si>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</si>
  <si>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</si>
  <si>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</si>
  <si>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</si>
  <si>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</si>
  <si>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</si>
  <si>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</si>
  <si>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</si>
  <si>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</si>
  <si>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</si>
  <si>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</si>
  <si>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</si>
  <si>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</si>
  <si>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</si>
  <si>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</si>
  <si>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</si>
  <si>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</si>
  <si>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</si>
  <si>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</si>
  <si>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</si>
  <si>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</si>
  <si>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</si>
  <si>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</si>
  <si>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</si>
  <si>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</si>
  <si>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</si>
  <si>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</si>
  <si>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</si>
  <si>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</si>
  <si>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</si>
  <si>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</si>
  <si>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</si>
  <si>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</si>
  <si>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</si>
  <si>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</si>
  <si>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</si>
  <si>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</si>
  <si>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</si>
  <si>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</si>
  <si>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</si>
  <si>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</si>
  <si>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</si>
  <si>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</si>
  <si>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</si>
  <si>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</si>
  <si>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</si>
  <si>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</si>
  <si>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</si>
  <si>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</si>
  <si>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</si>
  <si>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</si>
  <si>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</si>
  <si>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</si>
  <si>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</si>
  <si>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</si>
  <si>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</si>
  <si>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</si>
  <si>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</si>
  <si>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</si>
  <si>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</si>
  <si>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</si>
  <si>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</si>
  <si>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</si>
  <si>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</si>
  <si>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</si>
  <si>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</si>
  <si>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</si>
  <si>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</si>
  <si>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</si>
  <si>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</si>
  <si>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</si>
  <si>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</si>
  <si>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</si>
  <si>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</si>
  <si>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</si>
  <si>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</si>
  <si>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</si>
  <si>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</si>
  <si>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</si>
  <si>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</si>
  <si>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</si>
  <si>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</si>
  <si>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</si>
  <si>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</si>
  <si>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</si>
  <si>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</si>
  <si>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</si>
  <si>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</si>
  <si>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</si>
  <si>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</si>
  <si>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</si>
  <si>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</si>
  <si>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</si>
  <si>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</si>
  <si>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</si>
  <si>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</si>
  <si>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</si>
  <si>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</si>
  <si>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</si>
  <si>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</si>
  <si>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</si>
  <si>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</si>
  <si>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</si>
  <si>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</si>
  <si>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</si>
  <si>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</si>
  <si>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</si>
  <si>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</si>
  <si>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</si>
  <si>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</si>
  <si>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</si>
  <si>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</si>
  <si>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</si>
  <si>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</si>
  <si>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</si>
  <si>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</si>
  <si>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</si>
  <si>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</si>
  <si>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</si>
  <si>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</si>
  <si>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</si>
  <si>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</si>
  <si>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</si>
  <si>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</si>
  <si>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</si>
  <si>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</si>
  <si>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</si>
  <si>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</si>
  <si>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</si>
  <si>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</si>
  <si>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</si>
  <si>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</si>
  <si>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</si>
  <si>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</si>
  <si>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</si>
  <si>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</si>
  <si>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</si>
  <si>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</si>
  <si>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</si>
  <si>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</si>
  <si>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</si>
  <si>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</si>
  <si>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</si>
  <si>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</si>
  <si>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</si>
  <si>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</si>
  <si>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</si>
  <si>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</si>
  <si>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</si>
  <si>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</si>
  <si>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</si>
  <si>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</si>
  <si>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</si>
  <si>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</si>
  <si>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</si>
  <si>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</si>
  <si>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</si>
  <si>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</si>
  <si>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</si>
  <si>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</si>
  <si>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</si>
  <si>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</si>
  <si>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</si>
  <si>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</si>
  <si>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</si>
  <si>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</si>
  <si>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</si>
  <si>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</si>
  <si>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</si>
  <si>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</si>
  <si>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</si>
  <si>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</si>
  <si>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</si>
  <si>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</si>
  <si>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</si>
  <si>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</si>
  <si>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</si>
  <si>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</si>
  <si>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</si>
  <si>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</si>
  <si>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</si>
  <si>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</si>
  <si>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</si>
  <si>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</si>
  <si>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</si>
  <si>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</si>
  <si>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</si>
  <si>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</si>
  <si>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</si>
  <si>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</si>
  <si>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</si>
  <si>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</si>
  <si>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</si>
  <si>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</si>
  <si>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</si>
  <si>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</si>
  <si>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</si>
  <si>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</si>
  <si>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</si>
  <si>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</si>
  <si>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</si>
  <si>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</si>
  <si>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</si>
  <si>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</si>
  <si>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</si>
  <si>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</si>
  <si>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</si>
  <si>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</si>
  <si>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</si>
  <si>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</si>
  <si>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</si>
  <si>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</si>
  <si>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</si>
  <si>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</si>
  <si>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</si>
  <si>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</si>
  <si>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</si>
  <si>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</si>
  <si>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</si>
  <si>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</si>
  <si>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</si>
  <si>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</si>
  <si>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</si>
  <si>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</si>
  <si>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</si>
  <si>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</si>
  <si>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</si>
  <si>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</si>
  <si>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</si>
  <si>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</si>
  <si>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</si>
  <si>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</si>
  <si>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</si>
  <si>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</si>
  <si>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</si>
  <si>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</si>
  <si>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</si>
  <si>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</si>
  <si>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</si>
  <si>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</si>
  <si>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</si>
  <si>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</si>
  <si>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</si>
  <si>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</si>
  <si>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</si>
  <si>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</si>
  <si>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</si>
  <si>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</si>
  <si>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</si>
  <si>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</si>
  <si>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</si>
  <si>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</si>
  <si>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</si>
  <si>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</si>
  <si>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</si>
  <si>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</si>
  <si>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</si>
  <si>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</si>
  <si>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</si>
  <si>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</si>
  <si>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</si>
  <si>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</si>
  <si>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</si>
  <si>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</si>
  <si>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</si>
  <si>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</si>
  <si>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</si>
  <si>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</si>
  <si>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</si>
  <si>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</si>
  <si>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</si>
  <si>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</si>
  <si>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</si>
  <si>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</si>
  <si>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</si>
  <si>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</si>
  <si>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</si>
  <si>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</si>
  <si>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</si>
  <si>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</si>
  <si>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</si>
  <si>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</si>
  <si>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</si>
  <si>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</si>
  <si>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</si>
  <si>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</si>
  <si>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</si>
  <si>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</si>
  <si>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</si>
  <si>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</si>
  <si>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</si>
  <si>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</si>
  <si>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</si>
  <si>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</si>
  <si>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</si>
  <si>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</si>
  <si>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</si>
  <si>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</si>
  <si>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</si>
  <si>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</si>
  <si>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</si>
  <si>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</si>
  <si>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</si>
  <si>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</si>
  <si>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</si>
  <si>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</si>
  <si>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</si>
  <si>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</si>
  <si>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</si>
  <si>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</si>
  <si>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</si>
  <si>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</si>
  <si>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</si>
  <si>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</si>
  <si>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</si>
  <si>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</si>
  <si>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</si>
  <si>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</si>
  <si>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</si>
  <si>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</si>
  <si>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</si>
  <si>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</si>
  <si>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</si>
  <si>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</si>
  <si>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</si>
  <si>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</si>
  <si>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</si>
  <si>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</si>
  <si>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</si>
  <si>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</si>
  <si>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</si>
  <si>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</si>
  <si>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</si>
  <si>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</si>
  <si>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</si>
  <si>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</si>
  <si>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</si>
  <si>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</si>
  <si>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</si>
  <si>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</si>
  <si>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</si>
  <si>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</si>
  <si>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</si>
  <si>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</si>
  <si>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</si>
  <si>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</si>
  <si>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</si>
  <si>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</si>
  <si>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</si>
  <si>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</si>
  <si>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</si>
  <si>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</si>
  <si>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</si>
  <si>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</si>
  <si>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</si>
  <si>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</si>
  <si>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</si>
  <si>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</si>
  <si>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</si>
  <si>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</si>
  <si>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</si>
  <si>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</si>
  <si>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</si>
  <si>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</si>
  <si>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</si>
  <si>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</si>
  <si>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</si>
  <si>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</si>
  <si>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</si>
  <si>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</si>
  <si>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</si>
  <si>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</si>
  <si>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</si>
  <si>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</si>
  <si>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</si>
  <si>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</si>
  <si>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</si>
  <si>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</si>
  <si>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</si>
  <si>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</si>
  <si>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</si>
  <si>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</si>
  <si>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</si>
  <si>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</si>
  <si>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</si>
  <si>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</si>
  <si>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</si>
  <si>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</si>
  <si>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</si>
  <si>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</si>
  <si>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</si>
  <si>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</si>
  <si>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</si>
  <si>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</si>
  <si>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</si>
  <si>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</si>
  <si>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</si>
  <si>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</si>
  <si>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</si>
  <si>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</si>
  <si>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</si>
  <si>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</si>
  <si>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</si>
  <si>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</si>
  <si>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</si>
  <si>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</si>
  <si>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</si>
  <si>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</si>
  <si>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</si>
  <si>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</si>
  <si>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</si>
  <si>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</si>
  <si>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</si>
  <si>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</si>
  <si>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</si>
  <si>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</si>
  <si>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</si>
  <si>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</si>
  <si>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</si>
  <si>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</si>
  <si>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</si>
  <si>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</si>
  <si>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</si>
  <si>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</si>
  <si>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</si>
  <si>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</si>
  <si>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</si>
  <si>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</si>
  <si>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</si>
  <si>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</si>
  <si>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</si>
  <si>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</si>
  <si>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</si>
  <si>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</si>
  <si>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</si>
  <si>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</si>
  <si>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</si>
  <si>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</si>
  <si>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</si>
  <si>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</si>
  <si>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</si>
  <si>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</si>
  <si>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</si>
  <si>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</si>
  <si>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</si>
  <si>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</si>
  <si>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</si>
  <si>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</si>
  <si>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</si>
  <si>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</si>
  <si>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</si>
  <si>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</si>
  <si>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</si>
  <si>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</si>
  <si>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</si>
  <si>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</si>
  <si>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</si>
  <si>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</si>
  <si>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</si>
  <si>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</si>
  <si>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</si>
  <si>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</si>
  <si>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</si>
  <si>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</si>
  <si>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</si>
  <si>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</si>
  <si>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</si>
  <si>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</si>
  <si>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</si>
  <si>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</si>
  <si>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</si>
  <si>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</si>
  <si>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</si>
  <si>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</si>
  <si>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</si>
  <si>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</si>
  <si>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</si>
  <si>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</si>
  <si>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</si>
  <si>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</si>
  <si>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</si>
  <si>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</si>
  <si>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</si>
  <si>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</si>
  <si>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</si>
  <si>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</si>
  <si>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</si>
  <si>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</si>
  <si>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</si>
  <si>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</si>
  <si>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</si>
  <si>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</si>
  <si>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</si>
  <si>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</si>
  <si>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</si>
  <si>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</si>
  <si>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</si>
  <si>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</si>
  <si>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</si>
  <si>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</si>
  <si>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</si>
  <si>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</si>
  <si>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</si>
  <si>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</si>
  <si>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</si>
  <si>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</si>
  <si>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</si>
  <si>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</si>
  <si>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</si>
  <si>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</si>
  <si>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</si>
  <si>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</si>
  <si>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</si>
  <si>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</si>
  <si>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</si>
  <si>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</si>
  <si>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</si>
  <si>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</si>
  <si>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</si>
  <si>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</si>
  <si>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</si>
  <si>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</si>
  <si>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</si>
  <si>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</si>
  <si>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</si>
  <si>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</si>
  <si>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</si>
  <si>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</si>
  <si>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</si>
  <si>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</si>
  <si>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</si>
  <si>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</si>
  <si>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</si>
  <si>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</si>
  <si>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</si>
  <si>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</si>
  <si>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</si>
  <si>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</si>
  <si>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</si>
  <si>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</si>
  <si>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</si>
  <si>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</si>
  <si>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</si>
  <si>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</si>
  <si>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</si>
  <si>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</si>
  <si>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</si>
  <si>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</si>
  <si>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</si>
  <si>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</si>
  <si>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</si>
  <si>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</si>
  <si>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</si>
  <si>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</si>
  <si>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</si>
  <si>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</si>
  <si>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</si>
  <si>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</si>
  <si>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</si>
  <si>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</si>
  <si>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</si>
  <si>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</si>
  <si>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</si>
  <si>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</si>
  <si>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</si>
  <si>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</si>
  <si>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</si>
  <si>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</si>
  <si>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</si>
  <si>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</si>
  <si>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</si>
  <si>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</si>
  <si>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</si>
  <si>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</si>
  <si>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</si>
  <si>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</si>
  <si>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</si>
  <si>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</si>
  <si>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</si>
  <si>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</si>
  <si>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</si>
  <si>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</si>
  <si>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</si>
  <si>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</si>
  <si>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</si>
  <si>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</si>
  <si>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</si>
  <si>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</si>
  <si>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</si>
  <si>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</si>
  <si>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</si>
  <si>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</si>
  <si>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</si>
  <si>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</si>
  <si>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</si>
  <si>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</si>
  <si>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</si>
  <si>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</si>
  <si>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</si>
  <si>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</si>
  <si>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</si>
  <si>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</si>
  <si>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</si>
  <si>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</si>
  <si>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</si>
  <si>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</si>
  <si>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</si>
  <si>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</si>
  <si>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</si>
  <si>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</si>
  <si>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</si>
  <si>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</si>
  <si>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</si>
  <si>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</si>
  <si>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</si>
  <si>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</si>
  <si>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</si>
  <si>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</si>
  <si>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</si>
  <si>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</si>
  <si>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</si>
  <si>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</si>
  <si>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</si>
  <si>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</si>
  <si>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</si>
  <si>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</si>
  <si>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</si>
  <si>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</si>
  <si>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</si>
  <si>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</si>
  <si>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</si>
  <si>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</si>
  <si>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</si>
  <si>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</si>
  <si>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</si>
  <si>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</si>
  <si>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</si>
  <si>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</si>
  <si>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</si>
  <si>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</si>
  <si>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</si>
  <si>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</si>
  <si>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</si>
  <si>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</si>
  <si>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</si>
  <si>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</si>
  <si>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</si>
  <si>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</si>
  <si>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</si>
  <si>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</si>
  <si>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</si>
  <si>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</si>
  <si>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</si>
  <si>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</si>
  <si>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</si>
  <si>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</si>
  <si>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</si>
  <si>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</si>
  <si>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</si>
  <si>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</si>
  <si>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</si>
  <si>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</si>
  <si>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</si>
  <si>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</si>
  <si>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</si>
  <si>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</si>
  <si>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</si>
  <si>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</si>
  <si>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</si>
  <si>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</si>
  <si>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</si>
  <si>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</si>
  <si>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</si>
  <si>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</si>
  <si>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</si>
  <si>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</si>
  <si>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</si>
  <si>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</si>
  <si>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</si>
  <si>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</si>
  <si>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</si>
  <si>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</si>
  <si>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</si>
  <si>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</si>
  <si>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</si>
  <si>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</si>
  <si>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</si>
  <si>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</si>
  <si>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</si>
  <si>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</si>
  <si>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</si>
  <si>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</si>
  <si>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</si>
  <si>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</si>
  <si>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</si>
  <si>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</si>
  <si>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</si>
  <si>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</si>
  <si>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</si>
  <si>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</si>
  <si>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</si>
  <si>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</si>
  <si>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</si>
  <si>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</si>
  <si>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</si>
  <si>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</si>
  <si>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</si>
  <si>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</si>
  <si>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</si>
  <si>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</si>
  <si>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</si>
  <si>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</si>
  <si>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</si>
  <si>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</si>
  <si>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</si>
  <si>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</si>
  <si>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</si>
  <si>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</si>
  <si>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</si>
  <si>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</si>
  <si>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</si>
  <si>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</si>
  <si>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</si>
  <si>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</si>
  <si>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</si>
  <si>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</si>
  <si>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</si>
  <si>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</si>
  <si>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</si>
  <si>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</si>
  <si>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</si>
  <si>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</si>
  <si>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</si>
  <si>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</si>
  <si>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</si>
  <si>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</si>
  <si>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</si>
  <si>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</si>
  <si>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</si>
  <si>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</si>
  <si>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</si>
  <si>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</si>
  <si>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</si>
  <si>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</si>
  <si>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</si>
  <si>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</si>
  <si>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</si>
  <si>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</si>
  <si>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</si>
  <si>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</si>
  <si>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</si>
  <si>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</si>
  <si>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</si>
  <si>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</si>
  <si>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</si>
  <si>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</si>
  <si>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</si>
  <si>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</si>
  <si>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</si>
  <si>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</si>
  <si>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</si>
  <si>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</si>
  <si>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</si>
  <si>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</si>
  <si>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</si>
  <si>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</si>
  <si>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</si>
  <si>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</si>
  <si>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</si>
  <si>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</si>
  <si>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</si>
  <si>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</si>
  <si>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</si>
  <si>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</si>
  <si>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</si>
  <si>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</si>
  <si>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</si>
  <si>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</si>
  <si>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</si>
  <si>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</si>
  <si>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</si>
  <si>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</si>
  <si>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</si>
  <si>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</si>
  <si>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</si>
  <si>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</si>
  <si>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</si>
  <si>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</si>
  <si>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</si>
  <si>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</si>
  <si>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</si>
  <si>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</si>
  <si>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</si>
  <si>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</si>
  <si>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</si>
  <si>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</si>
  <si>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</si>
  <si>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</si>
  <si>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</si>
  <si>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</si>
  <si>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</si>
  <si>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</si>
  <si>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</si>
  <si>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</si>
  <si>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</si>
  <si>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</si>
  <si>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</si>
  <si>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</si>
  <si>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</si>
  <si>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</si>
  <si>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</si>
  <si>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</si>
  <si>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</si>
  <si>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</si>
  <si>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</si>
  <si>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</si>
  <si>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</si>
  <si>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</si>
  <si>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</si>
  <si>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</si>
  <si>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</si>
  <si>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</si>
  <si>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</si>
  <si>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</si>
  <si>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</si>
  <si>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</si>
  <si>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</si>
  <si>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</si>
  <si>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</si>
  <si>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</si>
  <si>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</si>
  <si>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</si>
  <si>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</si>
  <si>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</si>
  <si>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</si>
  <si>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</si>
  <si>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</si>
  <si>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</si>
  <si>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</si>
  <si>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</si>
  <si>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</si>
  <si>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</si>
  <si>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</si>
  <si>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</si>
  <si>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</si>
  <si>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</si>
  <si>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</si>
  <si>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</si>
  <si>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</si>
  <si>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</si>
  <si>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</si>
  <si>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</si>
  <si>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</si>
  <si>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</si>
  <si>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</si>
  <si>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</si>
  <si>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</si>
  <si>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</si>
  <si>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</si>
  <si>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</si>
  <si>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</si>
  <si>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</si>
  <si>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</si>
  <si>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</si>
  <si>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</si>
  <si>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</si>
  <si>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</si>
  <si>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</si>
  <si>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</si>
  <si>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</si>
  <si>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</si>
  <si>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</si>
  <si>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</si>
  <si>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</si>
  <si>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</si>
  <si>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</si>
  <si>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</si>
  <si>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</si>
  <si>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</si>
  <si>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</si>
  <si>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</si>
  <si>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</si>
  <si>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</si>
  <si>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</si>
  <si>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</si>
  <si>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</si>
  <si>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</si>
  <si>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</si>
  <si>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</si>
  <si>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</si>
  <si>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</si>
  <si>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</si>
  <si>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</si>
  <si>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</si>
  <si>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</si>
  <si>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</si>
  <si>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</si>
  <si>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</si>
  <si>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</si>
  <si>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</si>
  <si>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</si>
  <si>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</si>
  <si>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</si>
  <si>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</si>
  <si>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</si>
  <si>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</si>
  <si>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</si>
  <si>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</si>
  <si>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</si>
  <si>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</si>
  <si>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</si>
  <si>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</si>
  <si>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</si>
  <si>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</si>
  <si>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</si>
  <si>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</si>
  <si>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</si>
  <si>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</si>
  <si>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</si>
  <si>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</si>
  <si>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</si>
  <si>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</si>
  <si>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</si>
  <si>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</si>
  <si>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</si>
  <si>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</si>
  <si>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</si>
  <si>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</si>
  <si>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</si>
  <si>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</si>
  <si>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</si>
  <si>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</si>
  <si>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</si>
  <si>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</si>
  <si>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</si>
  <si>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</si>
  <si>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</si>
  <si>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</si>
  <si>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</si>
  <si>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</si>
  <si>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</si>
  <si>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</si>
  <si>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</si>
  <si>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</si>
  <si>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</si>
  <si>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</si>
  <si>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</si>
  <si>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</si>
  <si>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</si>
  <si>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</si>
  <si>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</si>
  <si>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</si>
  <si>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</si>
  <si>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</si>
  <si>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</si>
  <si>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</si>
  <si>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</si>
  <si>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</si>
  <si>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</si>
  <si>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</si>
  <si>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</si>
  <si>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</si>
  <si>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</si>
  <si>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</si>
  <si>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</si>
  <si>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</si>
  <si>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</si>
  <si>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</si>
  <si>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</si>
  <si>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</si>
  <si>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</si>
  <si>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</si>
  <si>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</si>
  <si>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</si>
  <si>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</si>
  <si>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</si>
  <si>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</si>
  <si>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</si>
  <si>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</si>
  <si>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</si>
  <si>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</si>
  <si>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</si>
  <si>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</si>
  <si>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</si>
  <si>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</si>
  <si>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</si>
  <si>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</si>
  <si>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</si>
  <si>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</si>
  <si>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</si>
  <si>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</si>
  <si>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</si>
  <si>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</si>
  <si>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</si>
  <si>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</si>
  <si>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</si>
  <si>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</si>
  <si>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</si>
  <si>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</si>
  <si>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</si>
  <si>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</si>
  <si>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</si>
  <si>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</si>
  <si>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</si>
  <si>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</si>
  <si>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</si>
  <si>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</si>
  <si>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</si>
  <si>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</si>
  <si>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</si>
  <si>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</si>
  <si>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</si>
  <si>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</si>
  <si>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</si>
  <si>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</si>
  <si>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</si>
  <si>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</si>
  <si>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</si>
  <si>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</si>
  <si>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</si>
  <si>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</si>
  <si>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</si>
  <si>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</si>
  <si>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</si>
  <si>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</si>
  <si>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</si>
  <si>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</si>
  <si>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</si>
  <si>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</si>
  <si>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</si>
  <si>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</si>
  <si>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</si>
  <si>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</si>
  <si>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</si>
  <si>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</si>
  <si>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</si>
  <si>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</si>
  <si>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</si>
  <si>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</si>
  <si>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</si>
  <si>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</si>
  <si>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</si>
  <si>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</si>
  <si>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</si>
  <si>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</si>
  <si>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</si>
  <si>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</si>
  <si>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</si>
  <si>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</si>
  <si>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</si>
  <si>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</si>
  <si>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</si>
  <si>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</si>
  <si>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</si>
  <si>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</si>
  <si>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</si>
  <si>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</si>
  <si>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</si>
  <si>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</si>
  <si>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</si>
  <si>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</si>
  <si>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</si>
  <si>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</si>
  <si>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</si>
  <si>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</si>
  <si>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</si>
  <si>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</si>
  <si>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</si>
  <si>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</si>
  <si>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</si>
  <si>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</si>
  <si>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</si>
  <si>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</si>
  <si>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</si>
  <si>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</si>
  <si>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</si>
  <si>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</si>
  <si>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</si>
  <si>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</si>
  <si>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</si>
  <si>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</si>
  <si>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</si>
  <si>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</si>
  <si>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</si>
  <si>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</si>
  <si>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</si>
  <si>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</si>
  <si>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</si>
  <si>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</si>
  <si>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</si>
  <si>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</si>
  <si>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</si>
  <si>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</si>
  <si>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</si>
  <si>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</si>
  <si>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</si>
  <si>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</si>
  <si>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</si>
  <si>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</si>
  <si>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</si>
  <si>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</si>
  <si>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</si>
  <si>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</si>
  <si>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</si>
  <si>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</si>
  <si>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</si>
  <si>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</si>
  <si>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</si>
  <si>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</si>
  <si>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</si>
  <si>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</si>
  <si>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</si>
  <si>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</si>
  <si>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</si>
  <si>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</si>
  <si>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</si>
  <si>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</si>
  <si>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</si>
  <si>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</si>
  <si>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</si>
  <si>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</si>
  <si>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</si>
  <si>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</si>
  <si>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</si>
  <si>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</si>
  <si>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</si>
  <si>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</si>
  <si>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</si>
  <si>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</si>
  <si>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</si>
  <si>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</si>
  <si>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</si>
  <si>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</si>
  <si>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</si>
  <si>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</si>
  <si>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</si>
  <si>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</si>
  <si>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</si>
  <si>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</si>
  <si>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</si>
  <si>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</si>
  <si>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</si>
  <si>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</si>
  <si>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</si>
  <si>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</si>
  <si>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</si>
  <si>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</si>
  <si>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</si>
  <si>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</si>
  <si>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</si>
  <si>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</si>
  <si>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</si>
  <si>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</si>
  <si>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</si>
  <si>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</si>
  <si>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</si>
  <si>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</si>
  <si>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</si>
  <si>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</si>
  <si>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</si>
  <si>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</si>
  <si>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</si>
  <si>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</si>
  <si>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</si>
  <si>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</si>
  <si>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</si>
  <si>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</si>
  <si>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</si>
  <si>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</si>
  <si>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</si>
  <si>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</si>
  <si>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</si>
  <si>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</si>
  <si>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</si>
  <si>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</si>
  <si>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</si>
  <si>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</si>
  <si>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</si>
  <si>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</si>
  <si>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</si>
  <si>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</si>
  <si>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</si>
  <si>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</si>
  <si>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</si>
  <si>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</si>
  <si>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</si>
  <si>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</si>
  <si>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</si>
  <si>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</si>
  <si>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</si>
  <si>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</si>
  <si>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</si>
  <si>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</si>
  <si>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</si>
  <si>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</si>
  <si>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</si>
  <si>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</si>
  <si>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</si>
  <si>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</si>
  <si>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</si>
  <si>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</si>
  <si>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</si>
  <si>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</si>
  <si>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</si>
  <si>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</si>
  <si>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</si>
  <si>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</si>
  <si>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</si>
  <si>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</si>
  <si>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</si>
  <si>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</si>
  <si>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</si>
  <si>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</si>
  <si>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</si>
  <si>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</si>
  <si>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</si>
  <si>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</si>
  <si>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</si>
  <si>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</si>
  <si>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</si>
  <si>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</si>
  <si>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</si>
  <si>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</si>
  <si>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</si>
  <si>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</si>
  <si>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</si>
  <si>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</si>
  <si>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</si>
  <si>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</si>
  <si>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</si>
  <si>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</si>
  <si>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</si>
  <si>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</si>
  <si>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</si>
  <si>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</si>
  <si>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</si>
  <si>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</si>
  <si>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</si>
  <si>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</si>
  <si>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</si>
  <si>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</si>
  <si>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</si>
  <si>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</si>
  <si>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</si>
  <si>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</si>
  <si>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</si>
  <si>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</si>
  <si>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</si>
  <si>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</si>
  <si>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</si>
  <si>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</si>
  <si>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</si>
  <si>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</si>
  <si>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</si>
  <si>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</si>
  <si>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</si>
  <si>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</si>
  <si>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</si>
  <si>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</si>
  <si>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</si>
  <si>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</si>
  <si>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</si>
  <si>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</si>
  <si>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</si>
  <si>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</si>
  <si>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</si>
  <si>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</si>
  <si>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</si>
  <si>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</si>
  <si>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</si>
  <si>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</si>
  <si>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</si>
  <si>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</si>
  <si>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</si>
  <si>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</si>
  <si>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</si>
  <si>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</si>
  <si>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</si>
  <si>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</si>
  <si>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</si>
  <si>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</si>
  <si>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</si>
  <si>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</si>
  <si>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</si>
  <si>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</si>
  <si>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</si>
  <si>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</si>
  <si>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</si>
  <si>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</si>
  <si>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</si>
  <si>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</si>
  <si>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</si>
  <si>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</si>
  <si>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</si>
  <si>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</si>
  <si>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</si>
  <si>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</si>
  <si>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</si>
  <si>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</si>
  <si>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</si>
  <si>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</si>
  <si>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</si>
  <si>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</si>
  <si>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</si>
  <si>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</si>
  <si>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</si>
  <si>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</si>
  <si>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</si>
  <si>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</si>
  <si>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</si>
  <si>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</si>
  <si>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</si>
  <si>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</si>
  <si>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</si>
  <si>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</si>
  <si>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</si>
  <si>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</si>
  <si>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</si>
  <si>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</si>
  <si>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</si>
  <si>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</si>
  <si>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</si>
  <si>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</si>
  <si>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</si>
  <si>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</si>
  <si>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</si>
  <si>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</si>
  <si>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</si>
  <si>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</si>
  <si>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</si>
  <si>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</si>
  <si>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</si>
  <si>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</si>
  <si>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</si>
  <si>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</si>
  <si>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</si>
  <si>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</si>
  <si>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</si>
  <si>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</si>
  <si>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</si>
  <si>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</si>
  <si>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</si>
  <si>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</si>
  <si>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</si>
  <si>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</si>
  <si>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</si>
  <si>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</si>
  <si>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</si>
  <si>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</si>
  <si>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</si>
  <si>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</si>
  <si>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</si>
  <si>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</si>
  <si>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</si>
  <si>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</si>
  <si>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</si>
  <si>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</si>
  <si>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</si>
  <si>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</si>
  <si>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</si>
  <si>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</si>
  <si>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</si>
  <si>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</si>
  <si>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</si>
  <si>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</si>
  <si>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</si>
  <si>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</si>
  <si>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</si>
  <si>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</si>
  <si>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</si>
  <si>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</si>
  <si>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</si>
  <si>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</si>
  <si>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</si>
  <si>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</si>
  <si>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</si>
  <si>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</si>
  <si>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</si>
  <si>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</si>
  <si>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</si>
  <si>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</si>
  <si>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</si>
  <si>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</si>
  <si>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</si>
  <si>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</si>
  <si>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</si>
  <si>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</si>
  <si>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</si>
  <si>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</si>
  <si>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</si>
  <si>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</si>
  <si>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</si>
  <si>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</si>
  <si>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</si>
  <si>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</si>
  <si>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</si>
  <si>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</si>
  <si>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</si>
  <si>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</si>
  <si>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</si>
  <si>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</si>
  <si>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</si>
  <si>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</si>
  <si>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</si>
  <si>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</si>
  <si>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</si>
  <si>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</si>
  <si>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</si>
  <si>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</si>
  <si>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</si>
  <si>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</si>
  <si>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</si>
  <si>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</si>
  <si>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</si>
  <si>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</si>
  <si>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</si>
  <si>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</si>
  <si>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</si>
  <si>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</si>
  <si>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</si>
  <si>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</si>
  <si>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</si>
  <si>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</si>
  <si>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</si>
  <si>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</si>
  <si>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</si>
  <si>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</si>
  <si>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</si>
  <si>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</si>
  <si>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</si>
  <si>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</si>
  <si>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</si>
  <si>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</si>
  <si>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</si>
  <si>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</si>
  <si>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</si>
  <si>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</si>
  <si>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</si>
  <si>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</si>
  <si>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</si>
  <si>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</si>
  <si>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</si>
  <si>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</si>
  <si>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</si>
  <si>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</si>
  <si>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</si>
  <si>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</si>
  <si>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</si>
  <si>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</si>
  <si>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</si>
  <si>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</si>
  <si>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</si>
  <si>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</si>
  <si>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</si>
  <si>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</si>
  <si>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</si>
  <si>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</si>
  <si>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</si>
  <si>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</si>
  <si>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</si>
  <si>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</si>
  <si>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</si>
  <si>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</si>
  <si>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</si>
  <si>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</si>
  <si>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</si>
  <si>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</si>
  <si>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</si>
  <si>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</si>
  <si>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</si>
  <si>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</si>
  <si>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</si>
  <si>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</si>
  <si>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</si>
  <si>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</si>
  <si>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</si>
  <si>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</si>
  <si>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</si>
  <si>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</si>
  <si>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</si>
  <si>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</si>
  <si>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</si>
  <si>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</si>
  <si>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</si>
  <si>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</si>
  <si>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</si>
  <si>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</si>
  <si>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</si>
  <si>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</si>
  <si>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</si>
  <si>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</si>
  <si>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</si>
  <si>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</si>
  <si>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</si>
  <si>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</si>
  <si>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</si>
  <si>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</si>
  <si>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</si>
  <si>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</si>
  <si>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</si>
  <si>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</si>
  <si>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</si>
  <si>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</si>
  <si>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</si>
  <si>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</si>
  <si>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</si>
  <si>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</si>
  <si>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</si>
  <si>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</si>
  <si>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</si>
  <si>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</si>
  <si>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</si>
  <si>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</si>
  <si>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</si>
  <si>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</si>
  <si>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</si>
  <si>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</si>
  <si>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</si>
  <si>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</si>
  <si>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</si>
  <si>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</si>
  <si>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</si>
  <si>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</si>
  <si>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</si>
  <si>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</si>
  <si>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</si>
  <si>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</si>
  <si>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</si>
  <si>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</si>
  <si>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</si>
  <si>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</si>
  <si>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</si>
  <si>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</si>
  <si>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</si>
  <si>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</si>
  <si>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</si>
  <si>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</si>
  <si>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</si>
  <si>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</si>
  <si>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</si>
  <si>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</si>
  <si>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</si>
  <si>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</si>
  <si>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</si>
  <si>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</si>
  <si>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</si>
  <si>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</si>
  <si>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</si>
  <si>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</si>
  <si>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</si>
  <si>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</si>
  <si>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</si>
  <si>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</si>
  <si>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</si>
  <si>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</si>
  <si>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</si>
  <si>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</si>
  <si>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</si>
  <si>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</si>
  <si>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</si>
  <si>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</si>
  <si>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</si>
  <si>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</si>
  <si>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</si>
  <si>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</si>
  <si>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</si>
  <si>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</si>
  <si>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</si>
  <si>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</si>
  <si>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</si>
  <si>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</si>
  <si>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</si>
  <si>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</si>
  <si>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</si>
  <si>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</si>
  <si>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</si>
  <si>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</si>
  <si>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</si>
  <si>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</si>
  <si>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</si>
  <si>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</si>
  <si>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</si>
  <si>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</si>
  <si>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</si>
  <si>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</si>
  <si>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</si>
  <si>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</si>
  <si>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</si>
  <si>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</si>
  <si>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</si>
  <si>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</si>
  <si>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</si>
  <si>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</si>
  <si>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</si>
  <si>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</si>
  <si>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</si>
  <si>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</si>
  <si>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</si>
  <si>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</si>
  <si>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</si>
  <si>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</si>
  <si>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</si>
  <si>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</si>
  <si>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</si>
  <si>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</si>
  <si>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</si>
  <si>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</si>
  <si>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</si>
  <si>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</si>
  <si>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</si>
  <si>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</si>
  <si>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</si>
  <si>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</si>
  <si>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</si>
  <si>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</si>
  <si>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</si>
  <si>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</si>
  <si>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</si>
  <si>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</si>
  <si>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</si>
  <si>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</si>
  <si>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</si>
  <si>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</si>
  <si>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</si>
  <si>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</si>
  <si>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</si>
  <si>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</si>
  <si>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</si>
  <si>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</si>
  <si>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</si>
  <si>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</si>
  <si>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</si>
  <si>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</si>
  <si>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</si>
  <si>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</si>
  <si>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</si>
  <si>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</si>
  <si>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</si>
  <si>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</si>
  <si>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</si>
  <si>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</si>
  <si>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</si>
  <si>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</si>
  <si>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</si>
  <si>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</si>
  <si>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</si>
  <si>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</si>
  <si>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</si>
  <si>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</si>
  <si>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</si>
  <si>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</si>
  <si>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</si>
  <si>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</si>
  <si>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</si>
  <si>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</si>
  <si>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</si>
  <si>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</si>
  <si>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</si>
  <si>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</si>
  <si>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</si>
  <si>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</si>
  <si>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</si>
  <si>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</si>
  <si>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</si>
  <si>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</si>
  <si>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</si>
  <si>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</si>
  <si>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</si>
  <si>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</si>
  <si>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</si>
  <si>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</si>
  <si>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</si>
  <si>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</si>
  <si>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</si>
  <si>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</si>
  <si>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</si>
  <si>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</si>
  <si>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</si>
  <si>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</si>
  <si>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</si>
  <si>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</si>
  <si>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</si>
  <si>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</si>
  <si>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</si>
  <si>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</si>
  <si>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</si>
  <si>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</si>
  <si>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</si>
  <si>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</si>
  <si>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</si>
  <si>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</si>
  <si>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</si>
  <si>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</si>
  <si>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</si>
  <si>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</si>
  <si>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</si>
  <si>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</si>
  <si>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</si>
  <si>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</si>
  <si>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</si>
  <si>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</si>
  <si>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</si>
  <si>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</si>
  <si>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</si>
  <si>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</si>
  <si>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</si>
  <si>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</si>
  <si>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</si>
  <si>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</si>
  <si>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</si>
  <si>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</si>
  <si>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</si>
  <si>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</si>
  <si>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</si>
  <si>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</si>
  <si>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</si>
  <si>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</si>
  <si>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</si>
  <si>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</si>
  <si>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</si>
  <si>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</si>
  <si>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</si>
  <si>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</si>
  <si>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</si>
  <si>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</si>
  <si>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</si>
  <si>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</si>
  <si>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</si>
  <si>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</si>
  <si>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</si>
  <si>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</si>
  <si>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</si>
  <si>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</si>
  <si>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</si>
  <si>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</si>
  <si>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</si>
  <si>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</si>
  <si>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</si>
  <si>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</si>
  <si>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</si>
  <si>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</si>
  <si>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</si>
  <si>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</si>
  <si>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</si>
  <si>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</si>
  <si>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</si>
  <si>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</si>
  <si>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</si>
  <si>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</si>
  <si>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</si>
  <si>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</si>
  <si>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</si>
  <si>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</si>
  <si>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</si>
  <si>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</si>
  <si>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</si>
  <si>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</si>
  <si>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</si>
  <si>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</si>
  <si>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</si>
  <si>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</si>
  <si>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</si>
  <si>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</si>
  <si>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</si>
  <si>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</si>
  <si>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</si>
  <si>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</si>
  <si>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</si>
  <si>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</si>
  <si>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</si>
  <si>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</si>
  <si>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</si>
  <si>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</si>
  <si>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</si>
  <si>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</si>
  <si>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</si>
  <si>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</si>
  <si>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</si>
  <si>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</si>
  <si>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</si>
  <si>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</si>
  <si>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</si>
  <si>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</si>
  <si>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</si>
  <si>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</si>
  <si>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</si>
  <si>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</si>
  <si>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</si>
  <si>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</si>
  <si>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</si>
  <si>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</si>
  <si>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</si>
  <si>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</si>
  <si>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</si>
  <si>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</si>
  <si>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</si>
  <si>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</si>
  <si>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</si>
  <si>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</si>
  <si>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</si>
  <si>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</si>
  <si>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</si>
  <si>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</si>
  <si>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</si>
  <si>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</si>
  <si>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</si>
  <si>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</si>
  <si>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</si>
  <si>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</si>
  <si>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</si>
  <si>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</si>
  <si>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</si>
  <si>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</si>
  <si>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</si>
  <si>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</si>
  <si>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</si>
  <si>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</si>
  <si>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</si>
  <si>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</si>
  <si>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</si>
  <si>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</si>
  <si>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</si>
  <si>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</si>
  <si>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</si>
  <si>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</si>
  <si>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</si>
  <si>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</si>
  <si>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</si>
  <si>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</si>
  <si>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</si>
  <si>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</si>
  <si>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</si>
  <si>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</si>
  <si>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</si>
  <si>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</si>
  <si>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</si>
  <si>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</si>
  <si>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</si>
  <si>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</si>
  <si>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</si>
  <si>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</si>
  <si>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</si>
  <si>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</si>
  <si>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</si>
  <si>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</si>
  <si>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</si>
  <si>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</si>
  <si>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</si>
  <si>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</si>
  <si>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</si>
  <si>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</si>
  <si>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</si>
  <si>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</si>
  <si>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</si>
  <si>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</si>
  <si>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</si>
  <si>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</si>
  <si>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</si>
  <si>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</si>
  <si>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</si>
  <si>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</si>
  <si>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</si>
  <si>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</si>
  <si>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</si>
  <si>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</si>
  <si>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</si>
  <si>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</si>
  <si>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</si>
  <si>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</si>
  <si>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</si>
  <si>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</si>
  <si>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</si>
  <si>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</si>
  <si>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</si>
  <si>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</si>
  <si>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</si>
  <si>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</si>
  <si>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</si>
  <si>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</si>
  <si>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</si>
  <si>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</si>
  <si>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</si>
  <si>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</si>
  <si>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</si>
  <si>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</si>
  <si>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</si>
  <si>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</si>
  <si>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</si>
  <si>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</si>
  <si>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</si>
  <si>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</si>
  <si>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</si>
  <si>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</si>
  <si>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</si>
  <si>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</si>
  <si>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</si>
  <si>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</si>
  <si>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</si>
  <si>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</si>
  <si>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</si>
  <si>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</si>
  <si>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</si>
  <si>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</si>
  <si>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</si>
  <si>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</si>
  <si>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</si>
  <si>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</si>
  <si>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</si>
  <si>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</si>
  <si>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</si>
  <si>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</si>
  <si>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</si>
  <si>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</si>
  <si>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</si>
  <si>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</si>
  <si>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</si>
  <si>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</si>
  <si>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</si>
  <si>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</si>
  <si>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</si>
  <si>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</si>
  <si>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</si>
  <si>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</si>
  <si>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</si>
  <si>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</si>
  <si>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</si>
  <si>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</si>
  <si>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</si>
  <si>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</si>
  <si>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</si>
  <si>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</si>
  <si>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</si>
  <si>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</si>
  <si>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</si>
  <si>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</si>
  <si>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</si>
  <si>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</si>
  <si>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</si>
  <si>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</si>
  <si>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</si>
  <si>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</si>
  <si>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</si>
  <si>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</si>
  <si>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</si>
  <si>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</si>
  <si>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</si>
  <si>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</si>
  <si>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</si>
  <si>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</si>
  <si>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</si>
  <si>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</si>
  <si>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</si>
  <si>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</si>
  <si>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</si>
  <si>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</si>
  <si>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</si>
  <si>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</si>
  <si>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</si>
  <si>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</si>
  <si>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</si>
  <si>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</si>
  <si>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</si>
  <si>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</si>
  <si>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</si>
  <si>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</si>
  <si>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</si>
  <si>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</si>
  <si>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</si>
  <si>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</si>
  <si>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</si>
  <si>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</si>
  <si>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</si>
  <si>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</si>
  <si>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</si>
  <si>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</si>
  <si>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</si>
  <si>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</si>
  <si>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</si>
  <si>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</si>
  <si>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</si>
  <si>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</si>
  <si>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</si>
  <si>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</si>
  <si>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</si>
  <si>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</si>
  <si>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</si>
  <si>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</si>
  <si>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</si>
  <si>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</si>
  <si>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</si>
  <si>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</si>
  <si>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</si>
  <si>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</si>
  <si>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</si>
  <si>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</si>
  <si>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</si>
  <si>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</si>
  <si>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</si>
  <si>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</si>
  <si>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</si>
  <si>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</si>
  <si>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</si>
  <si>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</si>
  <si>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</si>
  <si>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</si>
  <si>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</si>
  <si>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</si>
  <si>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</si>
  <si>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</si>
  <si>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</si>
  <si>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</si>
  <si>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</si>
  <si>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</si>
  <si>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</si>
  <si>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</si>
  <si>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</si>
  <si>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</si>
  <si>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</si>
  <si>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</si>
  <si>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</si>
  <si>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</si>
  <si>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</si>
  <si>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</si>
  <si>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</si>
  <si>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</si>
  <si>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</si>
  <si>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</si>
  <si>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</si>
  <si>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</si>
  <si>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</si>
  <si>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</si>
  <si>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</si>
  <si>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</si>
  <si>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</si>
  <si>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</si>
  <si>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</si>
  <si>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</si>
  <si>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</si>
  <si>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</si>
  <si>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</si>
  <si>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</si>
  <si>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</si>
  <si>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</si>
  <si>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</si>
  <si>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</si>
  <si>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</si>
  <si>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</si>
  <si>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</si>
  <si>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</si>
  <si>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</si>
  <si>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</si>
  <si>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</si>
  <si>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</si>
  <si>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</si>
  <si>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</si>
  <si>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</si>
  <si>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</si>
  <si>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</si>
  <si>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</si>
  <si>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</si>
  <si>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</si>
  <si>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</si>
  <si>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</si>
  <si>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</si>
  <si>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</si>
  <si>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</si>
  <si>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</si>
  <si>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</si>
  <si>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</si>
  <si>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</si>
  <si>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</si>
  <si>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</si>
  <si>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</si>
  <si>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</si>
  <si>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</si>
  <si>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</si>
  <si>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</si>
  <si>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</si>
  <si>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</si>
  <si>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</si>
  <si>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</si>
  <si>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</si>
  <si>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</si>
  <si>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</si>
  <si>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</si>
  <si>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</si>
  <si>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</si>
  <si>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</si>
  <si>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</si>
  <si>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</si>
  <si>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</si>
  <si>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</si>
  <si>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</si>
  <si>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</si>
  <si>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</si>
  <si>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</si>
  <si>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</si>
  <si>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</si>
  <si>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</si>
  <si>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</si>
  <si>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</si>
  <si>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</si>
  <si>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</si>
  <si>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</si>
  <si>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</si>
  <si>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</si>
  <si>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</si>
  <si>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</si>
  <si>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</si>
  <si>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</si>
  <si>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</si>
  <si>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</si>
  <si>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</si>
  <si>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</si>
  <si>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</si>
  <si>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</si>
  <si>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</si>
  <si>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</si>
  <si>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</si>
  <si>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</si>
  <si>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</si>
  <si>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</si>
  <si>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</si>
  <si>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</si>
  <si>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</si>
  <si>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</si>
  <si>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</si>
  <si>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</si>
  <si>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</si>
  <si>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</si>
  <si>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</si>
  <si>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</si>
  <si>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</si>
  <si>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</si>
  <si>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</si>
  <si>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</si>
  <si>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</si>
  <si>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</si>
  <si>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</si>
  <si>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</si>
  <si>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</si>
  <si>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</si>
  <si>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</si>
  <si>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</si>
  <si>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</si>
  <si>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</si>
  <si>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</si>
  <si>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</si>
  <si>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</si>
  <si>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</si>
  <si>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</si>
  <si>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</si>
  <si>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</si>
  <si>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</si>
  <si>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</si>
  <si>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</si>
  <si>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</si>
  <si>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</si>
  <si>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</si>
  <si>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</si>
  <si>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</si>
  <si>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</si>
  <si>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</si>
  <si>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</si>
  <si>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</si>
  <si>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</si>
  <si>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</si>
  <si>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</si>
  <si>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</si>
  <si>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</si>
  <si>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</si>
  <si>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</si>
  <si>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</si>
  <si>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</si>
  <si>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</si>
  <si>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</si>
  <si>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</si>
  <si>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</si>
  <si>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</si>
  <si>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</si>
  <si>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</si>
  <si>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</si>
  <si>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</si>
  <si>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</si>
  <si>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</si>
  <si>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</si>
  <si>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</si>
  <si>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</si>
  <si>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</si>
  <si>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</si>
  <si>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</si>
  <si>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</si>
  <si>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</si>
  <si>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</si>
  <si>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</si>
  <si>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</si>
  <si>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</si>
  <si>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</si>
  <si>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</si>
  <si>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</si>
  <si>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</si>
  <si>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</si>
  <si>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</si>
  <si>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</si>
  <si>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</si>
  <si>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</si>
  <si>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</si>
  <si>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</si>
  <si>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</si>
  <si>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</si>
  <si>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</si>
  <si>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</si>
  <si>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</si>
  <si>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</si>
  <si>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</si>
  <si>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</si>
  <si>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</si>
  <si>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</si>
  <si>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</si>
  <si>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</si>
  <si>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</si>
  <si>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</si>
  <si>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</si>
  <si>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</si>
  <si>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</si>
  <si>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</si>
  <si>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</si>
  <si>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</si>
  <si>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</si>
  <si>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</si>
  <si>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</si>
  <si>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</si>
  <si>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</si>
  <si>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</si>
  <si>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</si>
  <si>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</si>
  <si>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</si>
  <si>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</si>
  <si>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</si>
  <si>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</si>
  <si>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</si>
  <si>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</si>
  <si>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</si>
  <si>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</si>
  <si>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</si>
  <si>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</si>
  <si>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</si>
  <si>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</si>
  <si>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</si>
  <si>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</si>
  <si>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</si>
  <si>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</si>
  <si>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</si>
  <si>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</si>
  <si>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</si>
  <si>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</si>
  <si>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</si>
  <si>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</si>
  <si>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</si>
  <si>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</si>
  <si>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</si>
  <si>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</si>
  <si>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</si>
  <si>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</si>
  <si>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</si>
  <si>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</si>
  <si>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</si>
  <si>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</si>
  <si>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</si>
  <si>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</si>
  <si>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</si>
  <si>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</si>
  <si>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</si>
  <si>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</si>
  <si>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</si>
  <si>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</si>
  <si>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</si>
  <si>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</si>
  <si>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</si>
  <si>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</si>
  <si>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</si>
  <si>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</si>
  <si>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</si>
  <si>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</si>
  <si>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</si>
  <si>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</si>
  <si>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</si>
  <si>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</si>
  <si>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</si>
  <si>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</si>
  <si>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</si>
  <si>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</si>
  <si>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</si>
  <si>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</si>
  <si>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</si>
  <si>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</si>
  <si>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</si>
  <si>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</si>
  <si>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</si>
  <si>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</si>
  <si>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</si>
  <si>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</si>
  <si>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</si>
  <si>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</si>
  <si>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</si>
  <si>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</si>
  <si>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</si>
  <si>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</si>
  <si>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</si>
  <si>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</si>
  <si>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</si>
  <si>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</si>
  <si>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</si>
  <si>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</si>
  <si>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</si>
  <si>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</si>
  <si>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</si>
  <si>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</si>
  <si>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</si>
  <si>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</si>
  <si>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</si>
  <si>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</si>
  <si>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</si>
  <si>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</si>
  <si>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</si>
  <si>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</si>
  <si>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</si>
  <si>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</si>
  <si>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</si>
  <si>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</si>
  <si>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</si>
  <si>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</si>
  <si>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</si>
  <si>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</si>
  <si>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</si>
  <si>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</si>
  <si>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</si>
  <si>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</si>
  <si>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</si>
  <si>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</si>
  <si>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</si>
  <si>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</si>
  <si>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</si>
  <si>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</si>
  <si>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</si>
  <si>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</si>
  <si>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</si>
  <si>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</si>
  <si>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</si>
  <si>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</si>
  <si>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</si>
  <si>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</si>
  <si>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</si>
  <si>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</si>
  <si>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</si>
  <si>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</si>
  <si>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</si>
  <si>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</si>
  <si>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</si>
  <si>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</si>
  <si>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</si>
  <si>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</si>
  <si>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</si>
  <si>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</si>
  <si>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</si>
  <si>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</si>
  <si>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</si>
  <si>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</si>
  <si>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</si>
  <si>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</si>
  <si>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</si>
  <si>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</si>
  <si>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</si>
  <si>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</si>
  <si>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</si>
  <si>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</si>
  <si>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</si>
  <si>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</si>
  <si>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</si>
  <si>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</si>
  <si>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</si>
  <si>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</si>
  <si>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</si>
  <si>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</si>
  <si>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</si>
  <si>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</si>
  <si>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</si>
  <si>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</si>
  <si>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</si>
  <si>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</si>
  <si>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</si>
  <si>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</si>
  <si>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</si>
  <si>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</si>
  <si>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</si>
  <si>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</si>
  <si>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</si>
  <si>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</si>
  <si>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</si>
  <si>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</si>
  <si>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</si>
  <si>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</si>
  <si>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</si>
  <si>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</si>
  <si>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</si>
  <si>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</si>
  <si>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</si>
  <si>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</si>
  <si>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</si>
  <si>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</si>
  <si>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</si>
  <si>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</si>
  <si>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</si>
  <si>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</si>
  <si>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</si>
  <si>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</si>
  <si>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</si>
  <si>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</si>
  <si>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</si>
  <si>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</si>
  <si>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</si>
  <si>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</si>
  <si>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</si>
  <si>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</si>
  <si>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</si>
  <si>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</si>
  <si>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</si>
  <si>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</si>
  <si>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</si>
  <si>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</si>
  <si>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</si>
  <si>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</si>
  <si>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</si>
  <si>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</si>
  <si>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</si>
  <si>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</si>
  <si>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</si>
  <si>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</si>
  <si>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</si>
  <si>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</si>
  <si>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</si>
  <si>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</si>
  <si>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</si>
  <si>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</si>
  <si>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</si>
  <si>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</si>
  <si>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</si>
  <si>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</si>
  <si>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</si>
  <si>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</si>
  <si>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</si>
  <si>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</si>
  <si>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</si>
  <si>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</si>
  <si>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</si>
  <si>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</si>
  <si>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</si>
  <si>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</si>
  <si>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</si>
  <si>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</si>
  <si>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</si>
  <si>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</si>
  <si>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</si>
  <si>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</si>
  <si>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</si>
  <si>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</si>
  <si>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</si>
  <si>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</si>
  <si>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</si>
  <si>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</si>
  <si>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</si>
  <si>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</si>
  <si>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</si>
  <si>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</si>
  <si>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</si>
  <si>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</si>
  <si>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</si>
  <si>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</si>
  <si>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</si>
  <si>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</si>
  <si>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</si>
  <si>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</si>
  <si>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</si>
  <si>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</si>
  <si>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</si>
  <si>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</si>
  <si>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</si>
  <si>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</si>
  <si>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</si>
  <si>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</si>
  <si>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</si>
  <si>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</si>
  <si>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</si>
  <si>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</si>
  <si>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</si>
  <si>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</si>
  <si>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</si>
  <si>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</si>
  <si>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</si>
  <si>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</si>
  <si>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</si>
  <si>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</si>
  <si>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</si>
  <si>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</si>
  <si>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</si>
  <si>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</si>
  <si>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</si>
  <si>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</si>
  <si>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</si>
  <si>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</si>
  <si>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</si>
  <si>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</si>
  <si>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</si>
  <si>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</si>
  <si>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</si>
  <si>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</si>
  <si>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</si>
  <si>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</si>
  <si>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</si>
  <si>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</si>
  <si>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</si>
  <si>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</si>
  <si>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</si>
  <si>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</si>
  <si>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</si>
  <si>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</si>
  <si>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</si>
  <si>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</si>
  <si>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</si>
  <si>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</si>
  <si>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</si>
  <si>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</si>
  <si>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</si>
  <si>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</si>
  <si>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</si>
  <si>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</si>
  <si>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</si>
  <si>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</si>
  <si>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</si>
  <si>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</si>
  <si>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</si>
  <si>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</si>
  <si>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</si>
  <si>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</si>
  <si>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</si>
  <si>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</si>
  <si>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</si>
  <si>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</si>
  <si>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</si>
  <si>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</si>
  <si>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</si>
  <si>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</si>
  <si>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</si>
  <si>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</si>
  <si>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</si>
  <si>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</si>
  <si>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</si>
  <si>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</si>
  <si>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</si>
  <si>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</si>
  <si>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</si>
  <si>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</si>
  <si>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</si>
  <si>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</si>
  <si>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</si>
  <si>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</si>
  <si>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</si>
  <si>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</si>
  <si>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</si>
  <si>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</si>
  <si>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</si>
  <si>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</si>
  <si>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</si>
  <si>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</si>
  <si>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</si>
  <si>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</si>
  <si>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</si>
  <si>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</si>
  <si>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</si>
  <si>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</si>
  <si>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</si>
  <si>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</si>
  <si>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</si>
  <si>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</si>
  <si>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</si>
  <si>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</si>
  <si>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</si>
  <si>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</si>
  <si>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</si>
  <si>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</si>
  <si>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</si>
  <si>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</si>
  <si>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</si>
  <si>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</si>
  <si>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</si>
  <si>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</si>
  <si>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</si>
  <si>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</si>
  <si>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</si>
  <si>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</si>
  <si>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</si>
  <si>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</si>
  <si>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</si>
  <si>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</si>
  <si>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</si>
  <si>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</si>
  <si>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</si>
  <si>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</si>
  <si>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</si>
  <si>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</si>
  <si>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</si>
  <si>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</si>
  <si>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</si>
  <si>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</si>
  <si>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</si>
  <si>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</si>
  <si>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</si>
  <si>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</si>
  <si>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</si>
  <si>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</si>
  <si>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</si>
  <si>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</si>
  <si>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</si>
  <si>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</si>
  <si>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</si>
  <si>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</si>
  <si>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</si>
  <si>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</si>
  <si>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</si>
  <si>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</si>
  <si>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</si>
  <si>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</si>
  <si>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</si>
  <si>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</si>
  <si>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</si>
  <si>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</si>
  <si>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</si>
  <si>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</si>
  <si>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</si>
  <si>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</si>
  <si>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</si>
  <si>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</si>
  <si>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</si>
  <si>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</si>
  <si>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</si>
  <si>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</si>
  <si>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</si>
  <si>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</si>
  <si>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</si>
  <si>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</si>
  <si>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</si>
  <si>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</si>
  <si>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</si>
  <si>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</si>
  <si>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</si>
  <si>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</si>
  <si>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</si>
  <si>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</si>
  <si>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</si>
  <si>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</si>
  <si>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</si>
  <si>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</si>
  <si>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</si>
  <si>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</si>
  <si>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</si>
  <si>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</si>
  <si>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</si>
  <si>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</si>
  <si>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</si>
  <si>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</si>
  <si>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</si>
  <si>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</si>
  <si>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</si>
  <si>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</si>
  <si>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</si>
  <si>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</si>
  <si>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</si>
  <si>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</si>
  <si>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</si>
  <si>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</si>
  <si>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</si>
  <si>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</si>
  <si>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</si>
  <si>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</si>
  <si>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</si>
  <si>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</si>
  <si>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</si>
  <si>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</si>
  <si>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</si>
  <si>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</si>
  <si>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</si>
  <si>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</si>
  <si>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</si>
  <si>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</si>
  <si>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</si>
  <si>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</si>
  <si>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</si>
  <si>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</si>
  <si>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</si>
  <si>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</si>
  <si>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</si>
  <si>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</si>
  <si>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</si>
  <si>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</si>
  <si>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</si>
  <si>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</si>
  <si>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</si>
  <si>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</si>
  <si>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</si>
  <si>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</si>
  <si>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</si>
  <si>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</si>
  <si>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</si>
  <si>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</si>
  <si>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</si>
  <si>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</si>
  <si>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</si>
  <si>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</si>
  <si>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</si>
  <si>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</si>
  <si>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</si>
  <si>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</si>
  <si>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</si>
  <si>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</si>
  <si>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</si>
  <si>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</si>
  <si>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</si>
  <si>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</si>
  <si>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</si>
  <si>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</si>
  <si>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</si>
  <si>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</si>
  <si>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</si>
  <si>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</si>
  <si>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</si>
  <si>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</si>
  <si>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</si>
  <si>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</si>
  <si>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</si>
  <si>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</si>
  <si>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</si>
  <si>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</si>
  <si>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</si>
  <si>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</si>
  <si>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</si>
  <si>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</si>
  <si>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</si>
  <si>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</si>
  <si>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</si>
  <si>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</si>
  <si>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</si>
  <si>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</si>
  <si>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</si>
  <si>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</si>
  <si>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</si>
  <si>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</si>
  <si>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</si>
  <si>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</si>
  <si>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</si>
  <si>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</si>
  <si>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</si>
  <si>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</si>
  <si>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</si>
  <si>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</si>
  <si>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</si>
  <si>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</si>
  <si>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</si>
  <si>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</si>
  <si>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</si>
  <si>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</si>
  <si>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</si>
  <si>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</si>
  <si>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</si>
  <si>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</si>
  <si>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</si>
  <si>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</si>
  <si>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</si>
  <si>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</si>
  <si>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</si>
  <si>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</si>
  <si>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</si>
  <si>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</si>
  <si>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</si>
  <si>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</si>
  <si>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</si>
  <si>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</si>
  <si>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</si>
  <si>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</si>
  <si>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</si>
  <si>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</si>
  <si>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</si>
  <si>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</si>
  <si>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</si>
  <si>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</si>
  <si>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</si>
  <si>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</si>
  <si>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</si>
  <si>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</si>
  <si>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</si>
  <si>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</si>
  <si>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</si>
  <si>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</si>
  <si>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</si>
  <si>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</si>
  <si>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</si>
  <si>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</si>
  <si>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</si>
  <si>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</si>
  <si>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</si>
  <si>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</si>
  <si>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</si>
  <si>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</si>
  <si>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</si>
  <si>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</si>
  <si>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</si>
  <si>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</si>
  <si>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</si>
  <si>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</si>
  <si>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</si>
  <si>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</si>
  <si>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</si>
  <si>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</si>
  <si>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</si>
  <si>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</si>
  <si>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</si>
  <si>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</si>
  <si>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</si>
  <si>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</si>
  <si>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</si>
  <si>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</si>
  <si>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</si>
  <si>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</si>
  <si>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</si>
  <si>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</si>
  <si>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</si>
  <si>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</si>
  <si>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</si>
  <si>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</si>
  <si>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</si>
  <si>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</si>
  <si>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</si>
  <si>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</si>
  <si>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</si>
  <si>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</si>
  <si>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</si>
  <si>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</si>
  <si>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</si>
  <si>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</si>
  <si>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</si>
  <si>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</si>
  <si>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</si>
  <si>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</si>
  <si>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</si>
  <si>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</si>
  <si>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</si>
  <si>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</si>
  <si>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</si>
  <si>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</si>
  <si>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</si>
  <si>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</si>
  <si>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</si>
  <si>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</si>
  <si>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</si>
  <si>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</si>
  <si>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</si>
  <si>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</si>
  <si>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</si>
  <si>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</si>
  <si>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</si>
  <si>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</si>
  <si>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</si>
  <si>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</si>
  <si>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</si>
  <si>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</si>
  <si>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</si>
  <si>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</si>
  <si>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</si>
  <si>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</si>
  <si>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</si>
  <si>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</si>
  <si>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</si>
  <si>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</si>
  <si>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</si>
  <si>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</si>
  <si>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</si>
  <si>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</si>
  <si>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</si>
  <si>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</si>
  <si>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</si>
  <si>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</si>
  <si>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</si>
  <si>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</si>
  <si>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</si>
  <si>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</si>
  <si>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</si>
  <si>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</si>
  <si>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</si>
  <si>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</si>
  <si>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</si>
  <si>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</si>
  <si>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</si>
  <si>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</si>
  <si>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</si>
  <si>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</si>
  <si>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</si>
  <si>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</si>
  <si>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</si>
  <si>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</si>
  <si>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</si>
  <si>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</si>
  <si>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</si>
  <si>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</si>
  <si>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</si>
  <si>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</si>
  <si>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</si>
  <si>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</si>
  <si>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</si>
  <si>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</si>
  <si>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</si>
  <si>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</si>
  <si>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</si>
  <si>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</si>
  <si>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</si>
  <si>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</si>
  <si>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</si>
  <si>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</si>
  <si>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</si>
  <si>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</si>
  <si>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</si>
  <si>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</si>
  <si>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</si>
  <si>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</si>
  <si>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</si>
  <si>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</si>
  <si>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</si>
  <si>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</si>
  <si>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</si>
  <si>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</si>
  <si>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</si>
  <si>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</si>
  <si>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</si>
  <si>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</si>
  <si>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</si>
  <si>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</si>
  <si>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</si>
  <si>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</si>
  <si>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</si>
  <si>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</si>
  <si>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</si>
  <si>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</si>
  <si>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</si>
  <si>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</si>
  <si>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</si>
  <si>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</si>
  <si>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</si>
  <si>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</si>
  <si>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</si>
  <si>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</si>
  <si>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</si>
  <si>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</si>
  <si>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</si>
  <si>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</si>
  <si>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</si>
  <si>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</si>
  <si>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</si>
  <si>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</si>
  <si>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</si>
  <si>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</si>
  <si>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</si>
  <si>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</si>
  <si>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</si>
  <si>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</si>
  <si>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</si>
  <si>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</si>
  <si>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</si>
  <si>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</si>
  <si>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</si>
  <si>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</si>
  <si>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</si>
  <si>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</si>
  <si>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</si>
  <si>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</si>
  <si>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</si>
  <si>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</si>
  <si>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</si>
  <si>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</si>
  <si>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</si>
  <si>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</si>
  <si>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</si>
  <si>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</si>
  <si>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</si>
  <si>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</si>
  <si>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</si>
  <si>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</si>
  <si>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</si>
  <si>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</si>
  <si>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</si>
  <si>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</si>
  <si>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</si>
  <si>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</si>
  <si>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</si>
  <si>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</si>
  <si>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</si>
  <si>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</si>
  <si>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</si>
  <si>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</si>
  <si>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</si>
  <si>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</si>
  <si>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</si>
  <si>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</si>
  <si>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</si>
  <si>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</si>
  <si>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</si>
  <si>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</si>
  <si>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</si>
  <si>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</si>
  <si>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</si>
  <si>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</si>
  <si>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</si>
  <si>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</si>
  <si>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</si>
  <si>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</si>
  <si>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</si>
  <si>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</si>
  <si>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</si>
  <si>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</si>
  <si>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</si>
  <si>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</si>
  <si>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</si>
  <si>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</si>
  <si>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</si>
  <si>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</si>
  <si>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</si>
  <si>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</si>
  <si>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</si>
  <si>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</si>
  <si>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</si>
  <si>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</si>
  <si>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</si>
  <si>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</si>
  <si>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</si>
  <si>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</si>
  <si>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</si>
  <si>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</si>
  <si>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</si>
  <si>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</si>
  <si>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</si>
  <si>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</si>
  <si>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</si>
  <si>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</si>
  <si>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</si>
  <si>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</si>
  <si>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</si>
  <si>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</si>
  <si>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</si>
  <si>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</si>
  <si>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</si>
  <si>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</si>
  <si>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</si>
  <si>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</si>
  <si>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</si>
  <si>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</si>
  <si>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</si>
  <si>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</si>
  <si>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</si>
  <si>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</si>
  <si>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</si>
  <si>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</si>
  <si>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</si>
  <si>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</si>
  <si>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</si>
  <si>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</si>
  <si>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</si>
  <si>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</si>
  <si>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</si>
  <si>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</si>
  <si>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</si>
  <si>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</si>
  <si>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</si>
  <si>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</si>
  <si>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</si>
  <si>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</si>
  <si>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</si>
  <si>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</si>
  <si>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</si>
  <si>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</si>
  <si>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</si>
  <si>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</si>
  <si>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</si>
  <si>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</si>
  <si>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</si>
  <si>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</si>
  <si>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</si>
  <si>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</si>
  <si>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</si>
  <si>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</si>
  <si>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</si>
  <si>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</si>
  <si>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</si>
  <si>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</si>
  <si>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</si>
  <si>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</si>
  <si>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</si>
  <si>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</si>
  <si>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</si>
  <si>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</si>
  <si>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</si>
  <si>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</si>
  <si>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</si>
  <si>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</si>
  <si>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</si>
  <si>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</si>
  <si>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</si>
  <si>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</si>
  <si>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</si>
  <si>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</si>
  <si>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</si>
  <si>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</si>
  <si>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</si>
  <si>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</si>
  <si>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</si>
  <si>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</si>
  <si>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</si>
  <si>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</si>
  <si>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</si>
  <si>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</si>
  <si>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</si>
  <si>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</si>
  <si>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</si>
  <si>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</si>
  <si>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</si>
  <si>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</si>
  <si>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</si>
  <si>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</si>
  <si>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</si>
  <si>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</si>
  <si>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</si>
  <si>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</si>
  <si>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</si>
  <si>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</si>
  <si>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</si>
  <si>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</si>
  <si>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</si>
  <si>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</si>
  <si>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</si>
  <si>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</si>
  <si>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</si>
  <si>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</si>
  <si>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</si>
  <si>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</si>
  <si>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</si>
  <si>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</si>
  <si>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</si>
  <si>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</si>
  <si>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</si>
  <si>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</si>
  <si>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</si>
  <si>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</si>
  <si>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</si>
  <si>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</si>
  <si>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</si>
  <si>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</si>
  <si>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</si>
  <si>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</si>
  <si>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</si>
  <si>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</si>
  <si>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</si>
  <si>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</si>
  <si>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</si>
  <si>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</si>
  <si>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</si>
  <si>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</si>
  <si>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</si>
  <si>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</si>
  <si>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</si>
  <si>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</si>
  <si>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</si>
  <si>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</si>
  <si>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</si>
  <si>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</si>
  <si>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</si>
  <si>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</si>
  <si>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</si>
  <si>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</si>
  <si>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</si>
  <si>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</si>
  <si>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</si>
  <si>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</si>
  <si>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</si>
  <si>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</si>
  <si>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</si>
  <si>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</si>
  <si>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</si>
  <si>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</si>
  <si>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</si>
  <si>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</si>
  <si>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</si>
  <si>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</si>
  <si>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</si>
  <si>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</si>
  <si>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</si>
  <si>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</si>
  <si>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</si>
  <si>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</si>
  <si>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</si>
  <si>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</si>
  <si>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</si>
  <si>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</si>
  <si>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</si>
  <si>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</si>
  <si>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</si>
  <si>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</si>
  <si>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</si>
  <si>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</si>
  <si>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</si>
  <si>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</si>
  <si>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</si>
  <si>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</si>
  <si>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</si>
  <si>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</si>
  <si>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</si>
  <si>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</si>
  <si>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</si>
  <si>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</si>
  <si>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</si>
  <si>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</si>
  <si>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</si>
  <si>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</si>
  <si>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</si>
  <si>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</si>
  <si>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</si>
  <si>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</si>
  <si>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</si>
  <si>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</si>
  <si>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</si>
  <si>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</si>
  <si>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</si>
  <si>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</si>
  <si>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</si>
  <si>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</si>
  <si>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</si>
  <si>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</si>
  <si>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</si>
  <si>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</si>
  <si>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</si>
  <si>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</si>
  <si>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</si>
  <si>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</si>
  <si>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</si>
  <si>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</si>
  <si>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</si>
  <si>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</si>
  <si>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</si>
  <si>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</si>
  <si>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</si>
  <si>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</si>
  <si>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</si>
  <si>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</si>
  <si>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</si>
  <si>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</si>
  <si>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</si>
  <si>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</si>
  <si>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</si>
  <si>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</si>
  <si>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</si>
  <si>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</si>
  <si>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</si>
  <si>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</si>
  <si>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</si>
  <si>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</si>
  <si>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</si>
  <si>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</si>
  <si>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</si>
  <si>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</si>
  <si>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</si>
  <si>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</si>
  <si>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</si>
  <si>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</si>
  <si>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</si>
  <si>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</si>
  <si>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</si>
  <si>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</si>
  <si>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</si>
  <si>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</si>
  <si>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</si>
  <si>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</si>
  <si>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</si>
  <si>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</si>
  <si>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</si>
  <si>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</si>
  <si>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</si>
  <si>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</si>
  <si>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</si>
  <si>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</si>
  <si>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</si>
  <si>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</si>
  <si>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</si>
  <si>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</si>
  <si>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</si>
  <si>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</si>
  <si>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</si>
  <si>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</si>
  <si>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</si>
  <si>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</si>
  <si>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</si>
  <si>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</si>
  <si>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</si>
  <si>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</si>
  <si>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</si>
  <si>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</si>
  <si>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</si>
  <si>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</si>
  <si>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</si>
  <si>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</si>
  <si>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</si>
  <si>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</si>
  <si>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</si>
  <si>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</si>
  <si>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</si>
  <si>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</si>
  <si>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</si>
  <si>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</si>
  <si>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</si>
  <si>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</si>
  <si>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</si>
  <si>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</si>
  <si>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</si>
  <si>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</si>
  <si>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</si>
  <si>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</si>
  <si>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</si>
  <si>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</si>
  <si>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</si>
  <si>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</si>
  <si>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</si>
  <si>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</si>
  <si>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</si>
  <si>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</si>
  <si>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</si>
  <si>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</si>
  <si>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</si>
  <si>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</si>
  <si>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</si>
  <si>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</si>
  <si>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</si>
  <si>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</si>
  <si>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</si>
  <si>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</si>
  <si>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</si>
  <si>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</si>
  <si>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</si>
  <si>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</si>
  <si>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</si>
  <si>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</si>
  <si>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</si>
  <si>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</si>
  <si>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</si>
  <si>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</si>
  <si>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</si>
  <si>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</si>
  <si>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</si>
  <si>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</si>
  <si>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</si>
  <si>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</si>
  <si>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</si>
  <si>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</si>
  <si>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</si>
  <si>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</si>
  <si>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</si>
  <si>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</si>
  <si>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</si>
  <si>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</si>
  <si>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</si>
  <si>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</si>
  <si>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</si>
  <si>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</si>
  <si>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</si>
  <si>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</si>
  <si>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</si>
  <si>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</si>
  <si>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</si>
  <si>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</si>
  <si>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</si>
  <si>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</si>
  <si>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</si>
  <si>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</si>
  <si>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</si>
  <si>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</si>
  <si>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</si>
  <si>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</si>
  <si>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</si>
  <si>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</si>
  <si>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</si>
  <si>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</si>
  <si>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</si>
  <si>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</si>
  <si>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</si>
  <si>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</si>
  <si>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</si>
  <si>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</si>
  <si>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</si>
  <si>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</si>
  <si>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</si>
  <si>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</si>
  <si>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</si>
  <si>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</si>
  <si>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</si>
  <si>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</si>
  <si>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</si>
  <si>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</si>
  <si>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</si>
  <si>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</si>
  <si>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</si>
  <si>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</si>
  <si>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</si>
  <si>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</si>
  <si>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</si>
  <si>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</si>
  <si>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</si>
  <si>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</si>
  <si>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</si>
  <si>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</si>
  <si>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</si>
  <si>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</si>
  <si>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</si>
  <si>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</si>
  <si>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</si>
  <si>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</si>
  <si>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</si>
  <si>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</si>
  <si>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</si>
  <si>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</si>
  <si>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</si>
  <si>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</si>
  <si>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</si>
  <si>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</si>
  <si>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</si>
  <si>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</si>
  <si>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</si>
  <si>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</si>
  <si>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</si>
  <si>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</si>
  <si>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</si>
  <si>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</si>
  <si>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</si>
  <si>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</si>
  <si>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</si>
  <si>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</si>
  <si>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</si>
  <si>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</si>
  <si>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</si>
  <si>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</si>
  <si>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</si>
  <si>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</si>
  <si>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</si>
  <si>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</si>
  <si>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</si>
  <si>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</si>
  <si>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</si>
  <si>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</si>
  <si>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</si>
  <si>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</si>
  <si>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</si>
  <si>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</si>
  <si>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</si>
  <si>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</si>
  <si>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</si>
  <si>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</si>
  <si>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</si>
  <si>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</si>
  <si>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</si>
  <si>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</si>
  <si>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</si>
  <si>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</si>
  <si>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</si>
  <si>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</si>
  <si>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</si>
  <si>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</si>
  <si>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</si>
  <si>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</si>
  <si>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</si>
  <si>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</si>
  <si>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</si>
  <si>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</si>
  <si>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</si>
  <si>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</si>
  <si>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</si>
  <si>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</si>
  <si>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</si>
  <si>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</si>
  <si>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</si>
  <si>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</si>
  <si>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</si>
  <si>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</si>
  <si>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</si>
  <si>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</si>
  <si>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</si>
  <si>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</si>
  <si>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</si>
  <si>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</si>
  <si>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</si>
  <si>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</si>
  <si>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</si>
  <si>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</si>
  <si>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</si>
  <si>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</si>
  <si>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</si>
  <si>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</si>
  <si>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</si>
  <si>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</si>
  <si>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</si>
  <si>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</si>
  <si>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</si>
  <si>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</si>
  <si>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</si>
  <si>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</si>
  <si>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</si>
  <si>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</si>
  <si>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</si>
  <si>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</si>
  <si>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</si>
  <si>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</si>
  <si>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</si>
  <si>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</si>
  <si>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</si>
  <si>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</si>
  <si>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</si>
  <si>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</si>
  <si>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</si>
  <si>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</si>
  <si>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</si>
  <si>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</si>
  <si>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</si>
  <si>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</si>
  <si>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</si>
  <si>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</si>
  <si>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</si>
  <si>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</si>
  <si>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</si>
  <si>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</si>
  <si>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</si>
  <si>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</si>
  <si>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</si>
  <si>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</si>
  <si>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</si>
  <si>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</si>
  <si>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</si>
  <si>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</si>
  <si>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</si>
  <si>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</si>
  <si>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</si>
  <si>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</si>
  <si>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</si>
  <si>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</si>
  <si>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</si>
  <si>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</si>
  <si>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</si>
  <si>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</si>
  <si>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</si>
  <si>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</si>
  <si>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</si>
  <si>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</si>
  <si>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</si>
  <si>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</si>
  <si>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</si>
  <si>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</si>
  <si>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</si>
  <si>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</si>
  <si>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</si>
  <si>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</si>
  <si>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</si>
  <si>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</si>
  <si>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</si>
  <si>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</si>
  <si>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</si>
  <si>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</si>
  <si>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</si>
  <si>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</si>
  <si>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</si>
  <si>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</si>
  <si>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</si>
  <si>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</si>
  <si>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</si>
  <si>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</si>
  <si>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</si>
  <si>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</si>
  <si>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</si>
  <si>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</si>
  <si>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</si>
  <si>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</si>
  <si>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</si>
  <si>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</si>
  <si>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</si>
  <si>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</si>
  <si>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</si>
  <si>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</si>
  <si>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</si>
  <si>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</si>
  <si>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</si>
  <si>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</si>
  <si>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</si>
  <si>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</si>
  <si>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</si>
  <si>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</si>
  <si>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</si>
  <si>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</si>
  <si>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</si>
  <si>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</si>
  <si>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</si>
  <si>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</si>
  <si>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</si>
  <si>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</si>
  <si>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</si>
  <si>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</si>
  <si>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</si>
  <si>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</si>
  <si>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</si>
  <si>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</si>
  <si>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</si>
  <si>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</si>
  <si>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</si>
  <si>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</si>
  <si>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</si>
  <si>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</si>
  <si>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</si>
  <si>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</si>
  <si>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</si>
  <si>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</si>
  <si>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</si>
  <si>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</si>
  <si>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</si>
  <si>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</si>
  <si>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</si>
  <si>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</si>
  <si>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</si>
  <si>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</si>
  <si>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</si>
  <si>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</si>
  <si>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</si>
  <si>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</si>
  <si>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</si>
  <si>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</si>
  <si>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</si>
  <si>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</si>
  <si>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</si>
  <si>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</si>
  <si>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</si>
  <si>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</si>
  <si>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</si>
  <si>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</si>
  <si>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</si>
  <si>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</si>
  <si>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</si>
  <si>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</si>
  <si>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</si>
  <si>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</si>
  <si>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</si>
  <si>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</si>
  <si>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</si>
  <si>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</si>
  <si>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</si>
  <si>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</si>
  <si>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</si>
  <si>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</si>
  <si>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</si>
  <si>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</si>
  <si>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</si>
  <si>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</si>
  <si>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</si>
  <si>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</si>
  <si>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</si>
  <si>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</si>
  <si>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</si>
  <si>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</si>
  <si>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</si>
  <si>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</si>
  <si>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</si>
  <si>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</si>
  <si>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</si>
  <si>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</si>
  <si>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</si>
  <si>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</si>
  <si>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</si>
  <si>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</si>
  <si>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</si>
  <si>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</si>
  <si>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</si>
  <si>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</si>
  <si>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</si>
  <si>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</si>
  <si>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</si>
  <si>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</si>
  <si>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</si>
  <si>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</si>
  <si>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</si>
  <si>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</si>
  <si>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</si>
  <si>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</si>
  <si>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</si>
  <si>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</si>
  <si>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</si>
  <si>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</si>
  <si>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</si>
  <si>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</si>
  <si>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</si>
  <si>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</si>
  <si>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</si>
  <si>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</si>
  <si>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</si>
  <si>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</si>
  <si>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</si>
  <si>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</si>
  <si>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</si>
  <si>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</si>
  <si>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</si>
  <si>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</si>
  <si>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</si>
  <si>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</si>
  <si>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</si>
  <si>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</si>
  <si>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</si>
  <si>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</si>
  <si>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</si>
  <si>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</si>
  <si>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</si>
  <si>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</si>
  <si>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</si>
  <si>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</si>
  <si>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</si>
  <si>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</si>
  <si>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</si>
  <si>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</si>
  <si>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</si>
  <si>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</si>
  <si>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</si>
  <si>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</si>
  <si>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</si>
  <si>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</si>
  <si>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</si>
  <si>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</si>
  <si>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</si>
  <si>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</si>
  <si>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</si>
  <si>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</si>
  <si>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</si>
  <si>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</si>
  <si>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</si>
  <si>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</si>
  <si>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</si>
  <si>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</si>
  <si>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</si>
  <si>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</si>
  <si>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</si>
  <si>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</si>
  <si>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</si>
  <si>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</si>
  <si>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</si>
  <si>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</si>
  <si>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</si>
  <si>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</si>
  <si>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</si>
  <si>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</si>
  <si>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</si>
  <si>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</si>
  <si>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</si>
  <si>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</si>
  <si>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</si>
  <si>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</si>
  <si>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</si>
  <si>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</si>
  <si>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</si>
  <si>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</si>
  <si>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</si>
  <si>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</si>
  <si>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</si>
  <si>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</si>
  <si>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</si>
  <si>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</si>
  <si>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</si>
  <si>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</si>
  <si>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</si>
  <si>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</si>
  <si>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</si>
  <si>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</si>
  <si>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</si>
  <si>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</si>
  <si>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</si>
  <si>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</si>
  <si>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</si>
  <si>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</si>
  <si>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</si>
  <si>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</si>
  <si>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</si>
  <si>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</si>
  <si>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</si>
  <si>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</si>
  <si>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</si>
  <si>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</si>
  <si>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</si>
  <si>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</si>
  <si>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</si>
  <si>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</si>
  <si>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</si>
  <si>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</si>
  <si>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</si>
  <si>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</si>
  <si>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</si>
  <si>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</si>
  <si>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</si>
  <si>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</si>
  <si>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</si>
  <si>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</si>
  <si>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</si>
  <si>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</si>
  <si>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</si>
  <si>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</si>
  <si>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</si>
  <si>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</si>
  <si>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</si>
  <si>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</si>
  <si>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</si>
  <si>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</si>
  <si>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</si>
  <si>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</si>
  <si>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</si>
  <si>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</si>
  <si>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</si>
  <si>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</si>
  <si>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</si>
  <si>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</si>
  <si>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</si>
  <si>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</si>
  <si>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</si>
  <si>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</si>
  <si>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</si>
  <si>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</si>
  <si>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</si>
  <si>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</si>
  <si>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</si>
  <si>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</si>
  <si>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</si>
  <si>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</si>
  <si>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</si>
  <si>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</si>
  <si>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</si>
  <si>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</si>
  <si>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</si>
  <si>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</si>
  <si>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</si>
  <si>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</si>
  <si>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</si>
  <si>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</si>
  <si>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</si>
  <si>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</si>
  <si>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</si>
  <si>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</si>
  <si>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</si>
  <si>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</si>
  <si>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</si>
  <si>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</si>
  <si>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</si>
  <si>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</si>
  <si>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</si>
  <si>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</si>
  <si>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</si>
  <si>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</si>
  <si>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</si>
  <si>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</si>
  <si>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</si>
  <si>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</si>
  <si>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</si>
  <si>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</si>
  <si>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</si>
  <si>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</si>
  <si>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</si>
  <si>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</si>
  <si>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</si>
  <si>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</si>
  <si>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</si>
  <si>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</si>
  <si>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</si>
  <si>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</si>
  <si>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</si>
  <si>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</si>
  <si>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</si>
  <si>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</si>
  <si>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</si>
  <si>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</si>
  <si>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</si>
  <si>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</si>
  <si>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</si>
  <si>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</si>
  <si>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</si>
  <si>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</si>
  <si>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</si>
  <si>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</si>
  <si>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</si>
  <si>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</si>
  <si>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</si>
  <si>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</si>
  <si>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</si>
  <si>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</si>
  <si>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</si>
  <si>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</si>
  <si>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</si>
  <si>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</si>
  <si>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</si>
  <si>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</si>
  <si>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</si>
  <si>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</si>
  <si>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</si>
  <si>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</si>
  <si>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</si>
  <si>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</si>
  <si>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</si>
  <si>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</si>
  <si>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</si>
  <si>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</si>
  <si>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</si>
  <si>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</si>
  <si>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</si>
  <si>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</si>
  <si>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</si>
  <si>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</si>
  <si>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</si>
  <si>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</si>
  <si>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</si>
  <si>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</si>
  <si>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</si>
  <si>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</si>
  <si>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</si>
  <si>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</si>
  <si>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</si>
  <si>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</si>
  <si>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</si>
  <si>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</si>
  <si>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</si>
  <si>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</si>
  <si>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</si>
  <si>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</si>
  <si>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</si>
  <si>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</si>
  <si>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</si>
  <si>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</si>
  <si>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</si>
  <si>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</si>
  <si>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</si>
  <si>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</si>
  <si>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</si>
  <si>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</si>
  <si>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</si>
  <si>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</si>
  <si>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</si>
  <si>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</si>
  <si>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</si>
  <si>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</si>
  <si>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</si>
  <si>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</si>
  <si>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</si>
  <si>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</si>
  <si>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</si>
  <si>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</si>
  <si>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</si>
  <si>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</si>
  <si>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</si>
  <si>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</si>
  <si>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</si>
  <si>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</si>
  <si>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</si>
  <si>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</si>
  <si>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</si>
  <si>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</si>
  <si>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</si>
  <si>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</si>
  <si>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</si>
  <si>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</si>
  <si>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</si>
  <si>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</si>
  <si>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</si>
  <si>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</si>
  <si>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</si>
  <si>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</si>
  <si>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</si>
  <si>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</si>
  <si>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</si>
  <si>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</si>
  <si>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</si>
  <si>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</si>
  <si>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</si>
  <si>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</si>
  <si>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</si>
  <si>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</si>
  <si>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</si>
  <si>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</si>
  <si>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</si>
  <si>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</si>
  <si>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</si>
  <si>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</si>
  <si>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</si>
  <si>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</si>
  <si>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</si>
  <si>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</si>
  <si>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</si>
  <si>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</si>
  <si>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</si>
  <si>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</si>
  <si>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</si>
  <si>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</si>
  <si>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</si>
  <si>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</si>
  <si>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</si>
  <si>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</si>
  <si>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</si>
  <si>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</si>
  <si>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</si>
  <si>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</si>
  <si>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</si>
  <si>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</si>
  <si>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</si>
  <si>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</si>
  <si>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</si>
  <si>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</si>
  <si>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</si>
  <si>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</si>
  <si>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</si>
  <si>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</si>
  <si>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</si>
  <si>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</si>
  <si>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</si>
  <si>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</si>
  <si>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</si>
  <si>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</si>
  <si>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</si>
  <si>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</si>
  <si>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</si>
  <si>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</si>
  <si>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</si>
  <si>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</si>
  <si>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</si>
  <si>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</si>
  <si>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</si>
  <si>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</si>
  <si>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</si>
  <si>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</si>
  <si>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</si>
  <si>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</si>
  <si>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</si>
  <si>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</si>
  <si>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</si>
  <si>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</si>
  <si>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</si>
  <si>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</si>
  <si>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</si>
  <si>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</si>
  <si>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</si>
  <si>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</si>
  <si>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</si>
  <si>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</si>
  <si>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</si>
  <si>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</si>
  <si>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</si>
  <si>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</si>
  <si>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</si>
  <si>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</si>
  <si>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</si>
  <si>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</si>
  <si>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</si>
  <si>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</si>
  <si>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</si>
  <si>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</si>
  <si>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</si>
  <si>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</si>
  <si>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</si>
  <si>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</si>
  <si>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</si>
  <si>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</si>
  <si>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</si>
  <si>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</si>
  <si>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</si>
  <si>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</si>
  <si>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</si>
  <si>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</si>
  <si>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</si>
  <si>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</si>
  <si>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</si>
  <si>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</si>
  <si>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</si>
  <si>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</si>
  <si>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</si>
  <si>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</si>
  <si>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</si>
  <si>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</si>
  <si>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</si>
  <si>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</si>
  <si>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</si>
  <si>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</si>
  <si>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</si>
  <si>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</si>
  <si>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</si>
  <si>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</si>
  <si>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</si>
  <si>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</si>
  <si>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</si>
  <si>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</si>
  <si>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</si>
  <si>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</si>
  <si>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</si>
  <si>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</si>
  <si>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</si>
  <si>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</si>
  <si>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</si>
  <si>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</si>
  <si>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</si>
  <si>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</si>
  <si>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</si>
  <si>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</si>
  <si>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</si>
  <si>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</si>
  <si>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</si>
  <si>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</si>
  <si>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</si>
  <si>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</si>
  <si>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</si>
  <si>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</si>
  <si>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</si>
  <si>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</si>
  <si>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</si>
  <si>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</si>
  <si>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</si>
  <si>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</si>
  <si>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</si>
  <si>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</si>
  <si>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</si>
  <si>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</si>
  <si>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</si>
  <si>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</si>
  <si>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</si>
  <si>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</si>
  <si>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</si>
  <si>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</si>
  <si>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</si>
  <si>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</si>
  <si>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</si>
  <si>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</si>
  <si>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</si>
  <si>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</si>
  <si>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</si>
  <si>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</si>
  <si>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</si>
  <si>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</si>
  <si>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</si>
  <si>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</si>
  <si>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</si>
  <si>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</si>
  <si>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</si>
  <si>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</si>
  <si>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</si>
  <si>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</si>
  <si>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</si>
  <si>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</si>
  <si>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</si>
  <si>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</si>
  <si>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</si>
  <si>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</si>
  <si>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</si>
  <si>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</si>
  <si>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</si>
  <si>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</si>
  <si>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</si>
  <si>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</si>
  <si>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</si>
  <si>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</si>
  <si>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</si>
  <si>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</si>
  <si>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</si>
  <si>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</si>
  <si>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</si>
  <si>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</si>
  <si>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</si>
  <si>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</si>
  <si>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</si>
  <si>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</si>
  <si>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</si>
  <si>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</si>
  <si>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</si>
  <si>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</si>
  <si>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</si>
  <si>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</si>
  <si>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</si>
  <si>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</si>
  <si>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</si>
  <si>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</si>
  <si>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</si>
  <si>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</si>
  <si>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</si>
  <si>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</si>
  <si>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</si>
  <si>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</si>
  <si>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</si>
  <si>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</si>
  <si>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</si>
  <si>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</si>
  <si>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</si>
  <si>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</si>
  <si>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</si>
  <si>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</si>
  <si>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</si>
  <si>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</si>
  <si>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</si>
  <si>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</si>
  <si>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</si>
  <si>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</si>
  <si>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</si>
  <si>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</si>
  <si>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</si>
  <si>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</si>
  <si>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</si>
  <si>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</si>
  <si>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</si>
  <si>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</si>
  <si>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</si>
  <si>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</si>
  <si>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</si>
  <si>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</si>
  <si>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</si>
  <si>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</si>
  <si>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</si>
  <si>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</si>
  <si>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</si>
  <si>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</si>
  <si>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</si>
  <si>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</si>
  <si>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</si>
  <si>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</si>
  <si>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</si>
  <si>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</si>
  <si>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</si>
  <si>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</si>
  <si>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</si>
  <si>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</si>
  <si>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</si>
  <si>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</si>
  <si>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</si>
  <si>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</si>
  <si>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</si>
  <si>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</si>
  <si>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</si>
  <si>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</si>
  <si>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</si>
  <si>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</si>
  <si>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</si>
  <si>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</si>
  <si>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</si>
  <si>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</si>
  <si>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</si>
  <si>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</si>
  <si>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</si>
  <si>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</si>
  <si>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</si>
  <si>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</si>
  <si>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</si>
  <si>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</si>
  <si>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</si>
  <si>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</si>
  <si>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</si>
  <si>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</si>
  <si>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</si>
  <si>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</si>
  <si>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Parent_Category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</si>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</sst>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[StarterBook_LS_V1.xlsx]Pivot_Table1!PivotTable1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9-444B-99AE-234D06059839}"/>
            </c:ext>
          </c:extLst>
        </c:ser>
        <c:ser>
          <c:idx val="1"/>
          <c:order val="1"/>
          <c:tx>
            <c:strRef>
              <c:f>Pivot_Table1!$C$3:$C$4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19-444B-99AE-234D06059839}"/>
            </c:ext>
          </c:extLst>
        </c:ser>
        <c:ser>
          <c:idx val="2"/>
          <c:order val="2"/>
          <c:tx>
            <c:strRef>
              <c:f>Pivot_Table1!$D$3:$D$4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19-444B-99AE-234D06059839}"/>
            </c:ext>
          </c:extLst>
        </c:ser>
        <c:ser>
          <c:idx val="3"/>
          <c:order val="3"/>
          <c:tx>
            <c:strRef>
              <c:f>Pivot_Table1!$E$3:$E$4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19-444B-99AE-234D06059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458784"/>
        <c:axId val="277334976"/>
      </c:barChart>
      <c:catAx>
        <c:axId val="294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34976"/>
        <c:crosses val="autoZero"/>
        <c:auto val="1"/>
        <c:lblAlgn val="ctr"/>
        <c:lblOffset val="100"/>
        <c:noMultiLvlLbl val="0"/>
      </c:catAx>
      <c:valAx>
        <c:axId val="2773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[StarterBook_LS_V1.xlsx]Pivot_Table2!PivotTable2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4-4EEA-BED0-09FD36082E2A}"/>
            </c:ext>
          </c:extLst>
        </c:ser>
        <c:ser>
          <c:idx val="1"/>
          <c:order val="1"/>
          <c:tx>
            <c:strRef>
              <c:f>Pivot_Table2!$C$4:$C$5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34-4EEA-BED0-09FD36082E2A}"/>
            </c:ext>
          </c:extLst>
        </c:ser>
        <c:ser>
          <c:idx val="2"/>
          <c:order val="2"/>
          <c:tx>
            <c:strRef>
              <c:f>Pivot_Table2!$D$4:$D$5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34-4EEA-BED0-09FD36082E2A}"/>
            </c:ext>
          </c:extLst>
        </c:ser>
        <c:ser>
          <c:idx val="3"/>
          <c:order val="3"/>
          <c:tx>
            <c:strRef>
              <c:f>Pivot_Table2!$E$4:$E$5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34-4EEA-BED0-09FD36082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813984"/>
        <c:axId val="392096016"/>
      </c:barChart>
      <c:catAx>
        <c:axId val="38481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96016"/>
        <c:crosses val="autoZero"/>
        <c:auto val="1"/>
        <c:lblAlgn val="ctr"/>
        <c:lblOffset val="100"/>
        <c:noMultiLvlLbl val="0"/>
      </c:catAx>
      <c:valAx>
        <c:axId val="39209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[StarterBook_LS_V1.xlsx]Pivot_Table3!PivotTable4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Pivot_Table3!$A$6:$A$18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2-4500-B11B-CE85871D47C9}"/>
            </c:ext>
          </c:extLst>
        </c:ser>
        <c:ser>
          <c:idx val="1"/>
          <c:order val="1"/>
          <c:tx>
            <c:strRef>
              <c:f>Pivot_Table3!$C$4:$C$5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Pivot_Table3!$A$6:$A$18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32-4500-B11B-CE85871D47C9}"/>
            </c:ext>
          </c:extLst>
        </c:ser>
        <c:ser>
          <c:idx val="2"/>
          <c:order val="2"/>
          <c:tx>
            <c:strRef>
              <c:f>Pivot_Table3!$D$4:$D$5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Pivot_Table3!$A$6:$A$18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32-4500-B11B-CE85871D4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83300320"/>
        <c:axId val="385151744"/>
      </c:lineChart>
      <c:catAx>
        <c:axId val="18330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151744"/>
        <c:crosses val="autoZero"/>
        <c:auto val="1"/>
        <c:lblAlgn val="ctr"/>
        <c:lblOffset val="100"/>
        <c:noMultiLvlLbl val="0"/>
      </c:catAx>
      <c:valAx>
        <c:axId val="385151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003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555624</xdr:colOff>
      <xdr:row>1</xdr:row>
      <xdr:rowOff>133350</xdr:rowOff>
    </xdr:from>
    <xdr:to>
      <xdr:col>15</xdr:col>
      <xdr:colOff>374649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5F2AE-F6D5-4BDE-894E-6C26BA02D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327024</xdr:colOff>
      <xdr:row>1</xdr:row>
      <xdr:rowOff>19050</xdr:rowOff>
    </xdr:from>
    <xdr:to>
      <xdr:col>17</xdr:col>
      <xdr:colOff>412749</xdr:colOff>
      <xdr:row>21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FFFD-5F34-4895-81E1-63589C7E3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225424</xdr:colOff>
      <xdr:row>0</xdr:row>
      <xdr:rowOff>88900</xdr:rowOff>
    </xdr:from>
    <xdr:to>
      <xdr:col>17</xdr:col>
      <xdr:colOff>438149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92317-36B7-4398-B2BD-83A1F9768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a sauceda castillo" refreshedDate="43614.915618749998" createdVersion="6" refreshedVersion="6" minRefreshableVersion="3" recordCount="4114" xr:uid="{75A4266A-3A61-46B2-9EA8-4D713653ADF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a sauceda castillo" refreshedDate="43614.947260185188" createdVersion="6" refreshedVersion="6" minRefreshableVersion="3" recordCount="4114" xr:uid="{0F3A6BFA-F7EA-47C3-8D59-80487985C32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0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09-30T19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0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4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8-31T21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15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17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0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8T20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2-29T23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3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15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3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1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4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3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15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2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0T19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4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15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2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3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1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5T21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4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4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0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18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0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15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3-31T19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1T19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0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4T20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18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3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5T22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4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15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16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1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16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3T19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07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2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0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2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15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5T21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7T23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09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0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6T23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17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17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0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3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08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1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08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5-05T1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5-03T13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2-19T23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10-29T18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18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17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4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1T23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3-23T01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9-27T16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2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7-30T18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5-02-02T13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6-12T15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1-06T04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4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28T23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10-07T10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01-13T19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0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3-06T08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0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5-13T15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2-16T13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2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2T20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3-06T10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4-11T21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3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3-15T22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08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17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5-01-10T02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5-05T16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1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3-23T06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1-18T19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1-25T14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08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3-13T16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3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17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2-13T17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31T11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9-12T11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2-28T15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4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2T20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7-19T13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2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15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28T18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2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29T20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3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5-01-28T17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4-04T22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6T2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3-14T18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2-11T11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8-20T23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7T19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4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7-08T18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9-01T15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6-01-30T14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4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27T17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16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1T21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15T00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31T12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1-29T16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2T19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5-04T22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6-09T15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6-01-29T09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5-28T23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2-27T19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3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7-18T22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15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4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3-26T19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08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4-28T10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5-10T12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6-29T22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08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9-25T11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07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8-01T0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08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0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1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4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10-23T10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2-05T14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1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10-16T11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2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4-17T15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3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9-25T16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9-21T14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7-14T18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8-24T15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0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1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08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16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6T20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16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3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10-26T13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15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18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4-14T09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8-07T10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2-08T16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6-08-15T07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4-10-06T23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6-05T01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2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6T19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15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8-15T05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3-14T09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8-10T08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10-02T12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7-26T11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31T13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6-05-07T09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8-03T23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3-30T10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3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4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2-23T22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4-10T02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5-05-28T10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10-08T14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1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2T2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3-23T21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6-19T17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4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17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0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18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16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15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4T2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5-01-08T08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0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5-05-24T10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5-10-15T15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1-05T23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3-11T11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5-03-26T22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4-08-04T11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6-01-08T01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8-15T21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15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5-01-20T14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9-19T23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3T2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1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5-01-02T06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9-11T03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2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18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5T20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4-06T14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3-01T13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5-15T14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8-26T11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6-01-20T12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15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16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4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6-11T22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1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9-01T00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7-15T05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09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3-23T22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06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8-27T12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0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2-26T21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2T20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0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15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8-31T19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16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7T23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7T19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17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3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1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10-09T05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7-31T19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09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15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21T16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4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05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16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17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7-01-07T02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7T20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0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5-30T16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15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8-21T13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4T19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2-16T23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0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8-20T13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4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5-08T16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9-06T06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6T22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3T20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1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3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4T21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5-13T11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19T21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3T23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1-22T08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7-08T11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8T21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16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1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3T22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3-02T17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0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10-05T01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3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8-14T18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9-01T10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3-16T12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5-01-08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18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17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8-06T16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3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6-30T19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3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08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7-24T15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3-22T22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8T20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15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15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1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16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7-01-11T12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29T21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7T19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17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09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7-23T21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2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1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4-08T13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8T2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6-19T13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31T04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0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2-23T11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1-06T21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8-12T17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08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1T22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7-10T16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3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2-11T22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9-18T15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3-25T02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05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4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0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4-30T12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2T20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7-16T12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16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10-11T07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8-14T13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17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07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17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18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3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9-08T23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17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07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0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09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10-06T15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4-18T14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7-13T01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4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1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8-02T10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4-15T11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2-19T14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4T22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8-28T18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1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2-08T16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2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18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5-10T18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16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16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4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19T23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07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2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7-19T09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10-14T1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1-24T2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18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0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4-07T11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07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17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06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8-03T13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5-09T15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5-12-13T13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5-06-07T16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7-01-13T18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2-28T1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3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18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9-04T11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3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5-08T2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6-29T22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9-02T12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1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0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3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9-02T15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4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3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4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4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07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17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5T22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5-11-17T17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1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06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10-27T16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31T11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4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0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2T19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0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2-16T02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2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15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07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2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10-20T14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17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0T20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09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07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17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3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31T17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15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9-24T20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3-14T11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4T19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6-27T11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3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7-02-05T11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1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7-22T13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4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8-10T12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3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18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4-03T16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6-01-03T15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1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9-12T05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4-24T01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7-17T08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6-18T00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0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2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3-19T06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07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4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8-28T17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16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2-15T20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9-23T15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08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15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17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3-13T15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16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20T04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5-01T17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07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6-01-17T19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17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15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4-09-26T20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18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0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4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9-03T18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6-20T20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3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3T20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09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3-03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4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5-15T10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5-05-09T14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4-02T11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5-11-14T18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06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4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3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24T17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4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8T2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3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7-03T09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0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06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1-22T10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28T20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1-30T12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4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5-01-10T2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4T19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2T22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9-16T21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6-20T14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18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08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9-18T14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2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31T11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2-13T06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09T21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0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17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08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10-08T04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0T21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5-08-22T14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4T21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29T21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1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4T22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16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3-31T22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18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3-26T17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9-15T2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3-31T22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3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1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08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3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8-23T15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15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1-25T17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2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2-18T19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1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08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2-19T04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4-10-04T01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4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0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7T20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1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4-15T15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6-06-08T12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4T22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3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6T20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6-23T1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1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1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7-15T12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4-13T09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9-30T10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2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6-06-05T05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8-08T17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16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0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3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1T22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3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06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2-23T22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7-31T23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4-09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8-02T18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28T09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2T23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2-28T03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6-15T14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3T20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3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4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17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10-31T22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5-03T14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2-07T12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4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10-01T22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18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8-31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5-01T03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3-14T10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3T22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5T23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5-20T22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3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1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2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7T19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08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4-13T2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1-12T20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4-12-31T21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4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3-27T21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0T2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3-31T08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9-09T11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9-05T19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0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4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30T18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9-20T10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5-01-10T2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3-11T17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8-16T13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4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7-16T23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9-16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6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18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2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3-02T11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7-01-12T11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0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15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3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2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3T22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2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9-02T02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1T20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16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08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1T21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3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4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3T20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0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3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2T16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07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2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15-11-20T2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10-31T21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5-31T12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6-16T18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4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16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2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4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1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1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2-01T16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28T18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14-11-09T07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14-11-12T16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15-07-26T00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17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07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2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4T2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17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7-09T12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3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2T21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8-01T12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8T20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0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10-28T12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3-24T23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1-13T05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18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09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15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7-01-04T08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5-10T13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18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4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17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15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2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3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3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2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1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0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2-29T23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2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15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15-07-22T18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4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1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3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18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15-04-19T11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3T23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1-07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8T19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2-19T11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3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4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4-19T10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3-31T20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15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4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4T22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1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4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17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06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3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2-15T15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15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2-25T19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16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3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05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08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22T20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16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3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3-22T22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1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3T21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0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28T22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4T22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09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08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0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16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5-01-28T08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3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7-16T16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5T23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06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17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2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3-29T18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10-16T23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4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2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18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1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0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2-25T09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5-02-15T10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15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2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8-05T09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1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1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1-08T17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8-18T21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28T22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10-07T16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7-20T13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17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1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2-21T12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15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0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0-31T22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3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16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0T22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10-26T16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8T23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15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2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7-31T2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3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2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15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18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15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2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08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3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0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15-08-17T11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14-07-30T15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8-26T13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3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2-15T09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6-01-08T17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18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1-30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0T23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0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1-3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16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17-04-16T10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07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3-24T15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1-16T11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16T23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15-01-31T10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6-02T21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3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0T22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15-01-16T05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9-01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2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16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7T19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17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17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10-01T08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9-27T20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08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7-21T14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5-01-09T22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1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09T23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4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09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2-28T03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2-04T06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3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07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2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6-1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3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17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05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09T2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2-20T18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4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09T19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4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1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0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0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15-07-16T02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18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10-17T14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0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6-27T16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3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1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18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16-01-06T17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16-06-18T14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15-01-16T07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1-08T2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3-26T21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6-30T16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10-15T2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18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09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2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2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09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5-28T11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4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05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3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2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2-23T20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15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07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2-11T23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18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9-17T15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6-01-14T22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2-11T18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16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15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05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4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4-13T23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08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6-12-31T21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17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0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0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09T2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17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3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7-02T23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10-09T10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3T23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10-20T09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6-26T18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14-10-26T15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0T20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09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5-01-24T07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1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08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1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18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2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4-08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7-16T19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2-10T21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17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2-03T13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1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0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0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5-09T16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4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7T23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2-28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4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1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3-23T22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18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17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8-15T13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15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2-12T23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0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0T19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08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2T19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5-01-08T15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6-19T10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17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1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06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0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9-06T20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09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0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8-11T20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3T22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7-05T09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07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1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0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2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2-22T15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2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2T20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8-26T16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16-02-05T23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6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4-29T09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07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17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06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3-04T18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7-02-20T13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17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11T14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15-07-07T14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15-05-31T10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07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7-17T05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15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16-07-03T2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18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5T19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3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15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09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5-15T11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7-06T00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15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1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4-03T22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15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07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2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5-02-05T20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4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17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5-31T20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18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09-30T23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1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1-12T01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0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7-01T01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1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4-12-31T23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6-01-14T13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3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9-16T00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18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07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06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14-11-15T15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05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08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25T18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08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07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1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27T11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9-03T09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5-31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2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4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7-09T07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0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5T22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2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7-08T20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0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4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17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1-30T23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3-06T01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3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1-28T16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3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9-25T18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7T22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16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0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1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4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06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18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4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09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07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2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2-21T15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3-31T23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4T21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7-31T21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17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0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09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3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1-05T09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3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2T23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0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6T21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08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0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0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5-15T15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17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2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15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5T22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3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6-05T17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2-23T02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1-22T00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3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5-25T16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2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1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0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2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06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0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1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2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3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2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3T23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15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0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2-02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15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16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1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4-12-31T19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4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2-13T20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3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08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1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0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2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15-07-17T22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6-07T19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1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6-02T08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15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16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3-13T19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3-22T23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8-17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1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2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2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5-01T09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17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17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07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1-02T23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7-17T05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2-28T07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3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15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1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1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15-02-14T06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2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8T20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4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3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1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15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08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1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17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3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4-20T16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10-21T23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1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10-21T16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7T21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15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15-04-10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16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3-01T14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15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5-01-28T14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16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0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1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1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8T23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9-23T15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8-23T03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0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18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16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17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3T2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4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2T22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09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0T22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0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7T23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17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0T19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5T2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7-31T23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06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15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1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5-01-18T21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18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3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1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1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4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2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16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4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4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0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0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0T2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1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2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18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15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0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06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0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8T22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3T22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0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09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09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2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0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07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3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2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17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18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16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08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8-01T02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18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20T13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16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07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2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09-30T22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08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16-01-29T1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8T23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09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09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0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2T22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0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4-16T15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3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16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1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1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09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7-03T14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2-14T00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17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2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3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17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4-01T07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7T23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9T18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4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0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09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0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18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6-16T12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2-16T17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21T00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15-12-01T00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9-27T21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3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1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0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4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4T23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1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6-10T04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5T22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18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05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6-26T08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08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18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0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5-01-31T21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2-23T13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09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4-01T20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4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4T21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17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09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19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5-08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0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25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2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1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15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7-11T10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16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12T14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6T21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3T23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2T22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3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5-03T23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15-07-10T14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15-04-14T14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15-02-16T14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3-16T16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08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3-27T10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15-01-23T22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16T18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28T13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7-19T15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9-27T18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17T18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16-04-10T15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1-17T06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30T06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6-17T09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2-23T16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8-10T18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2-31T08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10-25T19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8-20T18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0T19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3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1-20T2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0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2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1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7T23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1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16-11-11T17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05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16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5-17T16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6T20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3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5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27T17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7T20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10-06T17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08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9-27T22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17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17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3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4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5-01-11T15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09-30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0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17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18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31T15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0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8-22T15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6-27T00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2T22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7T23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8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6-16T22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18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1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06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2-08T23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7-10T22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29T22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15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7-16T06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4T19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8-03T1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15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6-04T07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17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0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7T2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9-09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8-24T01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3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10-02T18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10-05T02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7-02-01T18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15-04-11T14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8-28T17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6T22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2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15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16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2-10T02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8-17T10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15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2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16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1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4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4T20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3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1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1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29T18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3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2T19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7-02T09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2-1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15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1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2-28T17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1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3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7T19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0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1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4-30T22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7-04T20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10-13T13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2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3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7-01T22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08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09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2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3T2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0-12-31T2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16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1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17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0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8-01T17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1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5T22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10-19T23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28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2T23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15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1-05T18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1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07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5-22T12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3-12T16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0T23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7T22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2-17T11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8T21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7-20T22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07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5-23T15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17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18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18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7T2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3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09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2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6T20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08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6-14T16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31T11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1-01-24T23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8-19T12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6-03T10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3T20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0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4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5-05T07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0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4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3-20T11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1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7-23T06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4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25T15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6T20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16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3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7-01-18T07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0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3T21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16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17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4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3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1-07T13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4T20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3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4-21T12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0T19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3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7-29T22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3-25T20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2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1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2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8T20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4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3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16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8-10T22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3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6T23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16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3-04T09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1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1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4-11T20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31T11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7-15T14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8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30T23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28T22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3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8-29T23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17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18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16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1T20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2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8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6-21T22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18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1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9-26T17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7T22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16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1-05T13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9-12T23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6T2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29T00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10-03T22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3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20T08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7-12T07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6-05T08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3-31T2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2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18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2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16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9-12T19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18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15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2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6-01T17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1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6T22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5-22T17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29T23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2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07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3T2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4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3-04T2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19T19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15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2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10-28T23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2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7-29T12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16-04-28T00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9-04T04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31T15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3T22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3-19T09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4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1-06T00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2-11T11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5-25T08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17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5-31T21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1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3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3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3T19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7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18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07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24T08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9-16T16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3-07T10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3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2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9-07T09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0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3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3-10T22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0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08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3-31T22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8T22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08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17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8-22T22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0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2-16T23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5-25T22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1T19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8-05T13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4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5-28T16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09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09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09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16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16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6T21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4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9-08T23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5-31T07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16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5-04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3-31T07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5T20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16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1T20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3-03T00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08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3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4T22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7T2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7-08T17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4-28T23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7-02T23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06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0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3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2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1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15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17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17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2T2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1-08T05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8-28T23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10-08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1T20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3-24T00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9-26T05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2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8-27T20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18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7-02T22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3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2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09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08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1-19T03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6T19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9-26T16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8-09T1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2-12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5T23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2-21T23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0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18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2T19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0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3T20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7-18T18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6-10T2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5-08T22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3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5T23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18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15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4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7T23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4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2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4-30T2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16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10-10T22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2-07T03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5-30T15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1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1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3T22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3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8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28T09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3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7T23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1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10-07T19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09-30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15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1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0-31T23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26T18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5T19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15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5T20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26T2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2-21T17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12T23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0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15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4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15-06-18T06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15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17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0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7-01-14T19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8-31T22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3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2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09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1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5-03T11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7-10T11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16-12-21T06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3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2-25T19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2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6T19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08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3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19T21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10-30T09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05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5-02T16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8T20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8T22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4T19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6-06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7T23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6-11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3T22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5-31T22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5-01-16T18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4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19T23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31T17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8-31T23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1-29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1-29T18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1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2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0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0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3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10-09T13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7-02T18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09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1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6-01-03T23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18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1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0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5-01-01T00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2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0-31T23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4-28T11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2-19T21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3T19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3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8-05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8T23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17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0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0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5-01-23T07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5-02T16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16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05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0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15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2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3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3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09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0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16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8-31T20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16-04-28T22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17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3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4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15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0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4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16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06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10-15T07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2-28T21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4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3-04T23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5-01-08T16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7-11T11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15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2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10-25T19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15-02-12T02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2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2-11T17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09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2-04T20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15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16-03-15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6-16T20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7T23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2-14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0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1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18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4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17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15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1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08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18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7T22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16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08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0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0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1-05T19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0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0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2-01T17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15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7-12T05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8-21T11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18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7-17T09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3-15T16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1-02T15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05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0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9-15T01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7-18T11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8-09T11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7-19T22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05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16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0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1-05T16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23T09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1-13T18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08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09-30T22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6-07T19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1T23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8-02T14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18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2-24T20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4-01T15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8-1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2-22T08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3-06T2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2-06T10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08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20T23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7-17T16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09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09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3T20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4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6-02T05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2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4-06T16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2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18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15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3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08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06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4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6-13T19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18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5-14T20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2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1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7-31T20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09-30T22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0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06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17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09T23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4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2-10T09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07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6T23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7-02T06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1-01T12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4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1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05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0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2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3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7-06T05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2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7-01T18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16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5-01-18T13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0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2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1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1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18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09T22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0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1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15T22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3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07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6-05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31T00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6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7-01T18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0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8T2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0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7-24T06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0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15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2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31T08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0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2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5T21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4T20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0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26T12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3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5-09T04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2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3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06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2-17T23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23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3-18T15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06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2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18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0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22T2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3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08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3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07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1-29T23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8-01T08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16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3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2T19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20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2-05T07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4T21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1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4T22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4T21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6-25T11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10-10T21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1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09T2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0T2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4T19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09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5-26T21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1T23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1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4-18T04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15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15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0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7-30T17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1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1-18T12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3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15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5T19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09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3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2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6-02T17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2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0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16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08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4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4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09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18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08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6T23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16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4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6-18T05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08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2-13T19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2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0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3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4-30T19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7-10T17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1-30T12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2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2T2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16T00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7-29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2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9-23T11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18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1T21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8-20T15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2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31T18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5-31T22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1-02-17T16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3-25T23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17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2-05T17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16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6T21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7T23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15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30T16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2-16T21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1-11T21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0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10-17T02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09-30T22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4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2-01T23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4-15T21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6-01-19T17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0T20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10-02T09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2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6-30T23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2T20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08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0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4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1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5T21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0T19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18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16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2T19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07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08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2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15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3-02T14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15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7-21T05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5-01-05T15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0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17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4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17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8T23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2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08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6-21T12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6-01T16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09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3T20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09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0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10-19T21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3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1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6T19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4-09T2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2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2T20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2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15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4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3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16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2-11T17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9-11T22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4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2T22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17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3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3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2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24T23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4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07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06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0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10-16T06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3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5T23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16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18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6T23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0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16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16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3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15T10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16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0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8-06T22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15-08-05T06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2-28T00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3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0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30T16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7-01T23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3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1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6T22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7-01T07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3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8T2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8-02T23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0-31T22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1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2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1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5-24T16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10-05T05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16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07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1-15T17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9T01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3-16T16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0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2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15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17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06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0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7T23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16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16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3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3T2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8T20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1-05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2T22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4-05T2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3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1-02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0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2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3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9-01T10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06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7T23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3-22T21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07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1-05T07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9-16T12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2T22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9-25T18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05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05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2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2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0T2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16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2-28T23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3-08T22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1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9-16T22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1T2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2T21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1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0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3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3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3T20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5-31T2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3-31T20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31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3T20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4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3T19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5-13T22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6-03T08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18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5T23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29T23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7-31T22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20T18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17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1-23T17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4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0T22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8-18T1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09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0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8T23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3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7-10T18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4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3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3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1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28T14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1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16T22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0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16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7-13T02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16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0T22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4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1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6-21T16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3T23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15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4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1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3-28T09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0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29T21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0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1-04T08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26T2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1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2T23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8-01T23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10-14T17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1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09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4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3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1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0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17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18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0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7T23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3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1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2-01T14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2-28T2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27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0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3-31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3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7-10T22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6-12T20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6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4T1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5T23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09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1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8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1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3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11-06T19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2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2-17T03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7-09T08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5T20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3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17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3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18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17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07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09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0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7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6-21T17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6-03T23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15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2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08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0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2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1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15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08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1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8-01T17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06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1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0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2-28T21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27T1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3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17T22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29T13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2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0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08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5-07T05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7-17T11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17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18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5-08T16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1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4-23T13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3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7-17T23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15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8-14T21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6-20T04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1-26T09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2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5T21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16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1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2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4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10-05T13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2-16T23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26T02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15-07-13T15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4-30T19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17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17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4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3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8-13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1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3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8T20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4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1T20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0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1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05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1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4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18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4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4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9-20T22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1T22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0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2T23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4-17T1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9-3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6T22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9-12T16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8T23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0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9-01T19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30T2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4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9-20T22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15-03-01T01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6-17T07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0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4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10-30T15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4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08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2-28T22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2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4-13T16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15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5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5-31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8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0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15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16-06-25T19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16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5-12T19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8T20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17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1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8-13T01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4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1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15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7-31T15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8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17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2-23T17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5T2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1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2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7-14T14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31T17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18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2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7T19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6-13T17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2-02T23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9-11T15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4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3-19T16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2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7-14T14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17-01-17T16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16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7-01-03T22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3T23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09T19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4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08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4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09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17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0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15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3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2T22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4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16-04-10T21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06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15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5-31T22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3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9-03T20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0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16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2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6T21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2-01-22T01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6-29T15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18T19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0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1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15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6T19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7T20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16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15-11-11T14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8-08T14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5-10T06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6T19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6-27T14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8-16T06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1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2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1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15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05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09T22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3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16-02-18T16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4-19T18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7-06T21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08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9-10T20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5-02-10T23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3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9-19T13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17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0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17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2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07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6-24T17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3-31T17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9-07T06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6-21T15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7-15T19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3-01T2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24T16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0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17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1-30T23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6-10T2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16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2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18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8-13T18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18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8-17T05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8T23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9-12T14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9-23T08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18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14-09-25T16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26T2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30T17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20T00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0T19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15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17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2-28T10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4-26T01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16-10-13T15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4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6-11T14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06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8-14T09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0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5T19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0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4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2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2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9-18T23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0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0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17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6-30T22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09-30T2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2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5-03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3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5T19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3-20T10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05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15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15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3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15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2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7-12T20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3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2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7T22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09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1T22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17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18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8-21T22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2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08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5-01-04T08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3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0-31T19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7T19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10-10T06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16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05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7T21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8-01T01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2-01-18T18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0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2-29T18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0T19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0T22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1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0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5T22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1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3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15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18T23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1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3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2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16-06-01T13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07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3T20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17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4-08T03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4T22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2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1-30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1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3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0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2T23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29T22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15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0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2T22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8T20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0T2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09T22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09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17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1T20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3-01T18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18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0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13T19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2-06T18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1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7-06T13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4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2-02T15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7-30T07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0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08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4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10-28T2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9-01T23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3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1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16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16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15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16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3-31T22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0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2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0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1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4-03T08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3-13T19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1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09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2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05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08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0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1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7-27T09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09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7-10T16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0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07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3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6T2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3-03T06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7-05T10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16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0T2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0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6-26T16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17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22T17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18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8-17T19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1-31T20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6-09T12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3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2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3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4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5-01T22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4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8T23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16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06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2T22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2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4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2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17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2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4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4T20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3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8-17T21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1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16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16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4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1T23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6T20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7T19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15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6T23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5T22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4-16T16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2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3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17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4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0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13T17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4-27T08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2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19T21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16-03-03T14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7-15T16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0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1T19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8-02T05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18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1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08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4-02T10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05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1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4T23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3-26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0T19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7-22T22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18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3-30T17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2-20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6-13T1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3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1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2-03T23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8T21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07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7T19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1-06T08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2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1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4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4T21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1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5-02-13T09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4T23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6-03T01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1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1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16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0T23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2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6-01-21T16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15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1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09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0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1T22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7T19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09-30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15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08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0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6T21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15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15-02-21T14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0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07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06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16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10-16T10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1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15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18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16-04-21T17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2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1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0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16-04-16T17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0T23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05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15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8-17T05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5-03T17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3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5-02T22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0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2-03T1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5T2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1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5-31T23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08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09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16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0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7T19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17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2T2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0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6T21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1-26T10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1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15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0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3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07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2T20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30T18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07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07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3-04T05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7-08T2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2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1-05T16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09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4T22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2T2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4T20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1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4-13T08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7-16T09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8T22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16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0-31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6T22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09T21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9-25T23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8-02T16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7T19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0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1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15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4-03T12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5-12-31T2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5-01-23T23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6-09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18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1-30T22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1T23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2-20T2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3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5T20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1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08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17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3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16-05-10T1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2T22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2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1-17T02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09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3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18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17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08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4-20T13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4T19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1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2-13T14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5-31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1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1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3T23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22T00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2-04T19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4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5T2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2-20T06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19T23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4T21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14-08-15T07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9-09T23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7T20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07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8-01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18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3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0-31T2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6T19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1T19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0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3T22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09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0-12-31T23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3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1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4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0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4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1T23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0T23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15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1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09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7-10T13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29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06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16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0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3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3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6T22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1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2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4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1T19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8T21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07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07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3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15-06-22T12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5-08T15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7-18T18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8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0T23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2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2T20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06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09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10-01T23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3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1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8-31T15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3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2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3-06T23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3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0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5T19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07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5-12T20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05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8-08T17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4T19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16-05-27T12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19T20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1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18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3-12T14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3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8-31T2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7-21T11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0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09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4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17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2-05T20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2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0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6T23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8-07T13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4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18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09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08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18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0T19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4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24T22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2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15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0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0T23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3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2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2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1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1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0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1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4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1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1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17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4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4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17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17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2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3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1T19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3-31T2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1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3T20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1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09T19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18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0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4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17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4-04T21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4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16-06-08T08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2-11T07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4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4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16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2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2T20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2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15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7-03T22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8T2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1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5-13T14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0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3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4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7T19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2T19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18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5-02T18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0T23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0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16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18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6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06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16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18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5-31T06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3T19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4-30T23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29T16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06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16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1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5T19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5-27T01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6T23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19T21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18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07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6T19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3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15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3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0T20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15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15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16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4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1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0T2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4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09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1T21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09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1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3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8T21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1T2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3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0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1T22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06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0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0T20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2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1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18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8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18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17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0T23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18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17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16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17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09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2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5T22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16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1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4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2T22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18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15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2T22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09T20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7T20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0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15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16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2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17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09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2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4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8T21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18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15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3-11T18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16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4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09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15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2T2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15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2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2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18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5T22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19T22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4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1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15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16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1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6T22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05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17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0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4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1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1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3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4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2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17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28T10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4T23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05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3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16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A2F43-8373-415C-9E4E-F62E72D08C6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7E478-C9D7-4DA7-8C03-428903FDB228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_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DB9AB-68AC-4D25-A7A3-A550B0BE398D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1"/>
        <item h="1"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_Category"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R3" sqref="R3"/>
    </sheetView>
  </sheetViews>
  <sheetFormatPr defaultRowHeight="14.5" x14ac:dyDescent="0.35"/>
  <cols>
    <col min="1" max="1" width="8.26953125" bestFit="1" customWidth="1"/>
    <col min="2" max="2" width="39.26953125" style="3" bestFit="1" customWidth="1"/>
    <col min="3" max="3" width="42.36328125" style="3" bestFit="1" customWidth="1"/>
    <col min="4" max="4" width="10.36328125" bestFit="1" customWidth="1"/>
    <col min="5" max="5" width="13.6328125" bestFit="1" customWidth="1"/>
    <col min="6" max="6" width="10.90625" bestFit="1" customWidth="1"/>
    <col min="7" max="7" width="13.36328125" bestFit="1" customWidth="1"/>
    <col min="8" max="8" width="14.1796875" bestFit="1" customWidth="1"/>
    <col min="9" max="9" width="14.08984375" bestFit="1" customWidth="1"/>
    <col min="10" max="10" width="17.36328125" bestFit="1" customWidth="1"/>
    <col min="11" max="11" width="15.08984375" bestFit="1" customWidth="1"/>
    <col min="12" max="12" width="19.453125" bestFit="1" customWidth="1"/>
    <col min="13" max="13" width="14.1796875" bestFit="1" customWidth="1"/>
    <col min="14" max="14" width="30.6328125" bestFit="1" customWidth="1"/>
    <col min="15" max="15" width="20.90625" bestFit="1" customWidth="1"/>
    <col min="16" max="16" width="22.81640625" bestFit="1" customWidth="1"/>
    <col min="17" max="17" width="14.453125" bestFit="1" customWidth="1"/>
    <col min="18" max="18" width="18.1796875" bestFit="1" customWidth="1"/>
    <col min="19" max="19" width="23.7265625" bestFit="1" customWidth="1"/>
    <col min="20" max="20" width="22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29" x14ac:dyDescent="0.3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>+E2/D2</f>
        <v>0</v>
      </c>
      <c r="P2">
        <f>IFERROR(+E2/L2,0)</f>
        <v>0</v>
      </c>
      <c r="Q2" t="str">
        <f>LEFT(N2,FIND("/",N2,1)-1)</f>
        <v>film &amp; video</v>
      </c>
      <c r="R2" t="str">
        <f>+RIGHT(N2,LEN(N2)-FIND("/",N2,1))</f>
        <v>science fiction</v>
      </c>
      <c r="S2" s="5">
        <f>(J2/86400)+25569+(-5/24)</f>
        <v>42593.223460648143</v>
      </c>
      <c r="T2" s="5">
        <f>(I2/86400)+25569+(-5/24)</f>
        <v>42653.223460648143</v>
      </c>
    </row>
    <row r="3" spans="1:20" ht="43.5" x14ac:dyDescent="0.3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6">
        <f>+E3/D3</f>
        <v>0</v>
      </c>
      <c r="P3">
        <f>IFERROR(+E3/L3,0)</f>
        <v>0</v>
      </c>
      <c r="Q3" t="str">
        <f>LEFT(N3,FIND("/",N3,1)-1)</f>
        <v>film &amp; video</v>
      </c>
      <c r="R3" t="str">
        <f>+RIGHT(N3,LEN(N3)-FIND("/",N3,1))</f>
        <v>science fiction</v>
      </c>
      <c r="S3" s="5">
        <f t="shared" ref="S3:S66" si="0">(J3/86400)+25569+(-5/24)</f>
        <v>42114.720393518517</v>
      </c>
      <c r="T3" s="5">
        <f t="shared" ref="T3:T66" si="1">(I3/86400)+25569+(-5/24)</f>
        <v>42139.720393518517</v>
      </c>
    </row>
    <row r="4" spans="1:20" ht="43.5" x14ac:dyDescent="0.3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6">
        <f>+E4/D4</f>
        <v>0</v>
      </c>
      <c r="P4">
        <f>IFERROR(+E4/L4,0)</f>
        <v>0</v>
      </c>
      <c r="Q4" t="str">
        <f>LEFT(N4,FIND("/",N4,1)-1)</f>
        <v>film &amp; video</v>
      </c>
      <c r="R4" t="str">
        <f>+RIGHT(N4,LEN(N4)-FIND("/",N4,1))</f>
        <v>science fiction</v>
      </c>
      <c r="S4" s="5">
        <f t="shared" si="0"/>
        <v>41882.728969907403</v>
      </c>
      <c r="T4" s="5">
        <f t="shared" si="1"/>
        <v>41942.728969907403</v>
      </c>
    </row>
    <row r="5" spans="1:20" ht="43.5" x14ac:dyDescent="0.3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6">
        <f>+E5/D5</f>
        <v>0</v>
      </c>
      <c r="P5">
        <f>IFERROR(+E5/L5,0)</f>
        <v>0</v>
      </c>
      <c r="Q5" t="str">
        <f>LEFT(N5,FIND("/",N5,1)-1)</f>
        <v>film &amp; video</v>
      </c>
      <c r="R5" t="str">
        <f>+RIGHT(N5,LEN(N5)-FIND("/",N5,1))</f>
        <v>science fiction</v>
      </c>
      <c r="S5" s="5">
        <f t="shared" si="0"/>
        <v>41778.707083333335</v>
      </c>
      <c r="T5" s="5">
        <f t="shared" si="1"/>
        <v>41806.636111111111</v>
      </c>
    </row>
    <row r="6" spans="1:20" x14ac:dyDescent="0.3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6">
        <f>+E6/D6</f>
        <v>0</v>
      </c>
      <c r="P6">
        <f>IFERROR(+E6/L6,0)</f>
        <v>0</v>
      </c>
      <c r="Q6" t="str">
        <f>LEFT(N6,FIND("/",N6,1)-1)</f>
        <v>film &amp; video</v>
      </c>
      <c r="R6" t="str">
        <f>+RIGHT(N6,LEN(N6)-FIND("/",N6,1))</f>
        <v>science fiction</v>
      </c>
      <c r="S6" s="5">
        <f t="shared" si="0"/>
        <v>42541.629178240742</v>
      </c>
      <c r="T6" s="5">
        <f t="shared" si="1"/>
        <v>42556.791666666664</v>
      </c>
    </row>
    <row r="7" spans="1:20" ht="29" x14ac:dyDescent="0.3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6">
        <f>+E7/D7</f>
        <v>0</v>
      </c>
      <c r="P7">
        <f>IFERROR(+E7/L7,0)</f>
        <v>0</v>
      </c>
      <c r="Q7" t="str">
        <f>LEFT(N7,FIND("/",N7,1)-1)</f>
        <v>film &amp; video</v>
      </c>
      <c r="R7" t="str">
        <f>+RIGHT(N7,LEN(N7)-FIND("/",N7,1))</f>
        <v>science fiction</v>
      </c>
      <c r="S7" s="5">
        <f t="shared" si="0"/>
        <v>42491.599351851844</v>
      </c>
      <c r="T7" s="5">
        <f t="shared" si="1"/>
        <v>42521.521527777775</v>
      </c>
    </row>
    <row r="8" spans="1:20" ht="29" x14ac:dyDescent="0.3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6">
        <f>+E8/D8</f>
        <v>0</v>
      </c>
      <c r="P8">
        <f>IFERROR(+E8/L8,0)</f>
        <v>0</v>
      </c>
      <c r="Q8" t="str">
        <f>LEFT(N8,FIND("/",N8,1)-1)</f>
        <v>film &amp; video</v>
      </c>
      <c r="R8" t="str">
        <f>+RIGHT(N8,LEN(N8)-FIND("/",N8,1))</f>
        <v>science fiction</v>
      </c>
      <c r="S8" s="5">
        <f t="shared" si="0"/>
        <v>42221.701597222222</v>
      </c>
      <c r="T8" s="5">
        <f t="shared" si="1"/>
        <v>42251.499999999993</v>
      </c>
    </row>
    <row r="9" spans="1:20" ht="43.5" x14ac:dyDescent="0.3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6">
        <f>+E9/D9</f>
        <v>0</v>
      </c>
      <c r="P9">
        <f>IFERROR(+E9/L9,0)</f>
        <v>0</v>
      </c>
      <c r="Q9" t="str">
        <f>LEFT(N9,FIND("/",N9,1)-1)</f>
        <v>film &amp; video</v>
      </c>
      <c r="R9" t="str">
        <f>+RIGHT(N9,LEN(N9)-FIND("/",N9,1))</f>
        <v>science fiction</v>
      </c>
      <c r="S9" s="5">
        <f t="shared" si="0"/>
        <v>42096.201782407406</v>
      </c>
      <c r="T9" s="5">
        <f t="shared" si="1"/>
        <v>42140.219444444439</v>
      </c>
    </row>
    <row r="10" spans="1:20" ht="43.5" x14ac:dyDescent="0.3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6">
        <f>+E10/D10</f>
        <v>0</v>
      </c>
      <c r="P10">
        <f>IFERROR(+E10/L10,0)</f>
        <v>0</v>
      </c>
      <c r="Q10" t="str">
        <f>LEFT(N10,FIND("/",N10,1)-1)</f>
        <v>film &amp; video</v>
      </c>
      <c r="R10" t="str">
        <f>+RIGHT(N10,LEN(N10)-FIND("/",N10,1))</f>
        <v>science fiction</v>
      </c>
      <c r="S10" s="5">
        <f t="shared" si="0"/>
        <v>42239.365659722222</v>
      </c>
      <c r="T10" s="5">
        <f t="shared" si="1"/>
        <v>42289.365659722222</v>
      </c>
    </row>
    <row r="11" spans="1:20" ht="43.5" x14ac:dyDescent="0.3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6">
        <f>+E11/D11</f>
        <v>0</v>
      </c>
      <c r="P11">
        <f>IFERROR(+E11/L11,0)</f>
        <v>0</v>
      </c>
      <c r="Q11" t="str">
        <f>LEFT(N11,FIND("/",N11,1)-1)</f>
        <v>film &amp; video</v>
      </c>
      <c r="R11" t="str">
        <f>+RIGHT(N11,LEN(N11)-FIND("/",N11,1))</f>
        <v>science fiction</v>
      </c>
      <c r="S11" s="5">
        <f t="shared" si="0"/>
        <v>42052.989953703705</v>
      </c>
      <c r="T11" s="5">
        <f t="shared" si="1"/>
        <v>42082.948287037034</v>
      </c>
    </row>
    <row r="12" spans="1:20" ht="43.5" x14ac:dyDescent="0.3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6">
        <f>+E12/D12</f>
        <v>0</v>
      </c>
      <c r="P12">
        <f>IFERROR(+E12/L12,0)</f>
        <v>0</v>
      </c>
      <c r="Q12" t="str">
        <f>LEFT(N12,FIND("/",N12,1)-1)</f>
        <v>film &amp; video</v>
      </c>
      <c r="R12" t="str">
        <f>+RIGHT(N12,LEN(N12)-FIND("/",N12,1))</f>
        <v>science fiction</v>
      </c>
      <c r="S12" s="5">
        <f t="shared" si="0"/>
        <v>42558.855810185181</v>
      </c>
      <c r="T12" s="5">
        <f t="shared" si="1"/>
        <v>42616.038194444445</v>
      </c>
    </row>
    <row r="13" spans="1:20" ht="29" x14ac:dyDescent="0.3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6">
        <f>+E13/D13</f>
        <v>0</v>
      </c>
      <c r="P13">
        <f>IFERROR(+E13/L13,0)</f>
        <v>0</v>
      </c>
      <c r="Q13" t="str">
        <f>LEFT(N13,FIND("/",N13,1)-1)</f>
        <v>film &amp; video</v>
      </c>
      <c r="R13" t="str">
        <f>+RIGHT(N13,LEN(N13)-FIND("/",N13,1))</f>
        <v>science fiction</v>
      </c>
      <c r="S13" s="5">
        <f t="shared" si="0"/>
        <v>41969.559490740743</v>
      </c>
      <c r="T13" s="5">
        <f t="shared" si="1"/>
        <v>42012.554166666661</v>
      </c>
    </row>
    <row r="14" spans="1:20" ht="43.5" x14ac:dyDescent="0.3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6">
        <f>+E14/D14</f>
        <v>0</v>
      </c>
      <c r="P14">
        <f>IFERROR(+E14/L14,0)</f>
        <v>0</v>
      </c>
      <c r="Q14" t="str">
        <f>LEFT(N14,FIND("/",N14,1)-1)</f>
        <v>film &amp; video</v>
      </c>
      <c r="R14" t="str">
        <f>+RIGHT(N14,LEN(N14)-FIND("/",N14,1))</f>
        <v>science fiction</v>
      </c>
      <c r="S14" s="5">
        <f t="shared" si="0"/>
        <v>41903.868379629625</v>
      </c>
      <c r="T14" s="5">
        <f t="shared" si="1"/>
        <v>41933.868379629625</v>
      </c>
    </row>
    <row r="15" spans="1:20" ht="43.5" x14ac:dyDescent="0.3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6">
        <f>+E15/D15</f>
        <v>0</v>
      </c>
      <c r="P15">
        <f>IFERROR(+E15/L15,0)</f>
        <v>0</v>
      </c>
      <c r="Q15" t="str">
        <f>LEFT(N15,FIND("/",N15,1)-1)</f>
        <v>film &amp; video</v>
      </c>
      <c r="R15" t="str">
        <f>+RIGHT(N15,LEN(N15)-FIND("/",N15,1))</f>
        <v>drama</v>
      </c>
      <c r="S15" s="5">
        <f t="shared" si="0"/>
        <v>42171.70475694444</v>
      </c>
      <c r="T15" s="5">
        <f t="shared" si="1"/>
        <v>42231.70475694444</v>
      </c>
    </row>
    <row r="16" spans="1:20" ht="58" x14ac:dyDescent="0.3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6">
        <f>+E16/D16</f>
        <v>0</v>
      </c>
      <c r="P16">
        <f>IFERROR(+E16/L16,0)</f>
        <v>0</v>
      </c>
      <c r="Q16" t="str">
        <f>LEFT(N16,FIND("/",N16,1)-1)</f>
        <v>film &amp; video</v>
      </c>
      <c r="R16" t="str">
        <f>+RIGHT(N16,LEN(N16)-FIND("/",N16,1))</f>
        <v>drama</v>
      </c>
      <c r="S16" s="5">
        <f t="shared" si="0"/>
        <v>42243.752939814811</v>
      </c>
      <c r="T16" s="5">
        <f t="shared" si="1"/>
        <v>42277.791666666664</v>
      </c>
    </row>
    <row r="17" spans="1:20" ht="29" x14ac:dyDescent="0.3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6">
        <f>+E17/D17</f>
        <v>0</v>
      </c>
      <c r="P17">
        <f>IFERROR(+E17/L17,0)</f>
        <v>0</v>
      </c>
      <c r="Q17" t="str">
        <f>LEFT(N17,FIND("/",N17,1)-1)</f>
        <v>film &amp; video</v>
      </c>
      <c r="R17" t="str">
        <f>+RIGHT(N17,LEN(N17)-FIND("/",N17,1))</f>
        <v>drama</v>
      </c>
      <c r="S17" s="5">
        <f t="shared" si="0"/>
        <v>42351.450509259252</v>
      </c>
      <c r="T17" s="5">
        <f t="shared" si="1"/>
        <v>42381.450509259252</v>
      </c>
    </row>
    <row r="18" spans="1:20" ht="43.5" x14ac:dyDescent="0.3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6">
        <f>+E18/D18</f>
        <v>0</v>
      </c>
      <c r="P18">
        <f>IFERROR(+E18/L18,0)</f>
        <v>0</v>
      </c>
      <c r="Q18" t="str">
        <f>LEFT(N18,FIND("/",N18,1)-1)</f>
        <v>film &amp; video</v>
      </c>
      <c r="R18" t="str">
        <f>+RIGHT(N18,LEN(N18)-FIND("/",N18,1))</f>
        <v>drama</v>
      </c>
      <c r="S18" s="5">
        <f t="shared" si="0"/>
        <v>42047.186608796292</v>
      </c>
      <c r="T18" s="5">
        <f t="shared" si="1"/>
        <v>42082.144942129627</v>
      </c>
    </row>
    <row r="19" spans="1:20" ht="43.5" x14ac:dyDescent="0.3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6">
        <f>+E19/D19</f>
        <v>0</v>
      </c>
      <c r="P19">
        <f>IFERROR(+E19/L19,0)</f>
        <v>0</v>
      </c>
      <c r="Q19" t="str">
        <f>LEFT(N19,FIND("/",N19,1)-1)</f>
        <v>film &amp; video</v>
      </c>
      <c r="R19" t="str">
        <f>+RIGHT(N19,LEN(N19)-FIND("/",N19,1))</f>
        <v>drama</v>
      </c>
      <c r="S19" s="5">
        <f t="shared" si="0"/>
        <v>42033.364675925921</v>
      </c>
      <c r="T19" s="5">
        <f t="shared" si="1"/>
        <v>42063.364675925921</v>
      </c>
    </row>
    <row r="20" spans="1:20" ht="43.5" x14ac:dyDescent="0.3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6">
        <f>+E20/D20</f>
        <v>0</v>
      </c>
      <c r="P20">
        <f>IFERROR(+E20/L20,0)</f>
        <v>0</v>
      </c>
      <c r="Q20" t="str">
        <f>LEFT(N20,FIND("/",N20,1)-1)</f>
        <v>film &amp; video</v>
      </c>
      <c r="R20" t="str">
        <f>+RIGHT(N20,LEN(N20)-FIND("/",N20,1))</f>
        <v>drama</v>
      </c>
      <c r="S20" s="5">
        <f t="shared" si="0"/>
        <v>42072.55064814815</v>
      </c>
      <c r="T20" s="5">
        <f t="shared" si="1"/>
        <v>42132.55064814815</v>
      </c>
    </row>
    <row r="21" spans="1:20" ht="43.5" x14ac:dyDescent="0.3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6">
        <f>+E21/D21</f>
        <v>0</v>
      </c>
      <c r="P21">
        <f>IFERROR(+E21/L21,0)</f>
        <v>0</v>
      </c>
      <c r="Q21" t="str">
        <f>LEFT(N21,FIND("/",N21,1)-1)</f>
        <v>film &amp; video</v>
      </c>
      <c r="R21" t="str">
        <f>+RIGHT(N21,LEN(N21)-FIND("/",N21,1))</f>
        <v>drama</v>
      </c>
      <c r="S21" s="5">
        <f t="shared" si="0"/>
        <v>42191.615729166668</v>
      </c>
      <c r="T21" s="5">
        <f t="shared" si="1"/>
        <v>42221.615729166668</v>
      </c>
    </row>
    <row r="22" spans="1:20" ht="29" x14ac:dyDescent="0.3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6">
        <f>+E22/D22</f>
        <v>0</v>
      </c>
      <c r="P22">
        <f>IFERROR(+E22/L22,0)</f>
        <v>0</v>
      </c>
      <c r="Q22" t="str">
        <f>LEFT(N22,FIND("/",N22,1)-1)</f>
        <v>film &amp; video</v>
      </c>
      <c r="R22" t="str">
        <f>+RIGHT(N22,LEN(N22)-FIND("/",N22,1))</f>
        <v>drama</v>
      </c>
      <c r="S22" s="5">
        <f t="shared" si="0"/>
        <v>42304.747048611105</v>
      </c>
      <c r="T22" s="5">
        <f t="shared" si="1"/>
        <v>42334.788715277777</v>
      </c>
    </row>
    <row r="23" spans="1:20" ht="43.5" x14ac:dyDescent="0.3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6">
        <f>+E23/D23</f>
        <v>0</v>
      </c>
      <c r="P23">
        <f>IFERROR(+E23/L23,0)</f>
        <v>0</v>
      </c>
      <c r="Q23" t="str">
        <f>LEFT(N23,FIND("/",N23,1)-1)</f>
        <v>film &amp; video</v>
      </c>
      <c r="R23" t="str">
        <f>+RIGHT(N23,LEN(N23)-FIND("/",N23,1))</f>
        <v>drama</v>
      </c>
      <c r="S23" s="5">
        <f t="shared" si="0"/>
        <v>42711.803611111107</v>
      </c>
      <c r="T23" s="5">
        <f t="shared" si="1"/>
        <v>42741.803611111107</v>
      </c>
    </row>
    <row r="24" spans="1:20" ht="43.5" x14ac:dyDescent="0.3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6">
        <f>+E24/D24</f>
        <v>0</v>
      </c>
      <c r="P24">
        <f>IFERROR(+E24/L24,0)</f>
        <v>0</v>
      </c>
      <c r="Q24" t="str">
        <f>LEFT(N24,FIND("/",N24,1)-1)</f>
        <v>film &amp; video</v>
      </c>
      <c r="R24" t="str">
        <f>+RIGHT(N24,LEN(N24)-FIND("/",N24,1))</f>
        <v>drama</v>
      </c>
      <c r="S24" s="5">
        <f t="shared" si="0"/>
        <v>42767.604560185187</v>
      </c>
      <c r="T24" s="5">
        <f t="shared" si="1"/>
        <v>42797.624999999993</v>
      </c>
    </row>
    <row r="25" spans="1:20" ht="43.5" x14ac:dyDescent="0.3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6">
        <f>+E25/D25</f>
        <v>0</v>
      </c>
      <c r="P25">
        <f>IFERROR(+E25/L25,0)</f>
        <v>0</v>
      </c>
      <c r="Q25" t="str">
        <f>LEFT(N25,FIND("/",N25,1)-1)</f>
        <v>film &amp; video</v>
      </c>
      <c r="R25" t="str">
        <f>+RIGHT(N25,LEN(N25)-FIND("/",N25,1))</f>
        <v>drama</v>
      </c>
      <c r="S25" s="5">
        <f t="shared" si="0"/>
        <v>41856.974710648145</v>
      </c>
      <c r="T25" s="5">
        <f t="shared" si="1"/>
        <v>41886.974710648145</v>
      </c>
    </row>
    <row r="26" spans="1:20" ht="58" x14ac:dyDescent="0.3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6">
        <f>+E26/D26</f>
        <v>0</v>
      </c>
      <c r="P26">
        <f>IFERROR(+E26/L26,0)</f>
        <v>0</v>
      </c>
      <c r="Q26" t="str">
        <f>LEFT(N26,FIND("/",N26,1)-1)</f>
        <v>film &amp; video</v>
      </c>
      <c r="R26" t="str">
        <f>+RIGHT(N26,LEN(N26)-FIND("/",N26,1))</f>
        <v>drama</v>
      </c>
      <c r="S26" s="5">
        <f t="shared" si="0"/>
        <v>41911.726458333331</v>
      </c>
      <c r="T26" s="5">
        <f t="shared" si="1"/>
        <v>41971.768124999995</v>
      </c>
    </row>
    <row r="27" spans="1:20" ht="43.5" x14ac:dyDescent="0.3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6">
        <f>+E27/D27</f>
        <v>0</v>
      </c>
      <c r="P27">
        <f>IFERROR(+E27/L27,0)</f>
        <v>0</v>
      </c>
      <c r="Q27" t="str">
        <f>LEFT(N27,FIND("/",N27,1)-1)</f>
        <v>film &amp; video</v>
      </c>
      <c r="R27" t="str">
        <f>+RIGHT(N27,LEN(N27)-FIND("/",N27,1))</f>
        <v>drama</v>
      </c>
      <c r="S27" s="5">
        <f t="shared" si="0"/>
        <v>42135.462175925924</v>
      </c>
      <c r="T27" s="5">
        <f t="shared" si="1"/>
        <v>42195.462175925924</v>
      </c>
    </row>
    <row r="28" spans="1:20" ht="43.5" x14ac:dyDescent="0.3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6">
        <f>+E28/D28</f>
        <v>0</v>
      </c>
      <c r="P28">
        <f>IFERROR(+E28/L28,0)</f>
        <v>0</v>
      </c>
      <c r="Q28" t="str">
        <f>LEFT(N28,FIND("/",N28,1)-1)</f>
        <v>film &amp; video</v>
      </c>
      <c r="R28" t="str">
        <f>+RIGHT(N28,LEN(N28)-FIND("/",N28,1))</f>
        <v>drama</v>
      </c>
      <c r="S28" s="5">
        <f t="shared" si="0"/>
        <v>42583.915532407402</v>
      </c>
      <c r="T28" s="5">
        <f t="shared" si="1"/>
        <v>42613.915532407402</v>
      </c>
    </row>
    <row r="29" spans="1:20" x14ac:dyDescent="0.3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6">
        <f>+E29/D29</f>
        <v>0</v>
      </c>
      <c r="P29">
        <f>IFERROR(+E29/L29,0)</f>
        <v>0</v>
      </c>
      <c r="Q29" t="str">
        <f>LEFT(N29,FIND("/",N29,1)-1)</f>
        <v>film &amp; video</v>
      </c>
      <c r="R29" t="str">
        <f>+RIGHT(N29,LEN(N29)-FIND("/",N29,1))</f>
        <v>drama</v>
      </c>
      <c r="S29" s="5">
        <f t="shared" si="0"/>
        <v>42255.719490740739</v>
      </c>
      <c r="T29" s="5">
        <f t="shared" si="1"/>
        <v>42285.665972222218</v>
      </c>
    </row>
    <row r="30" spans="1:20" ht="43.5" x14ac:dyDescent="0.3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6">
        <f>+E30/D30</f>
        <v>0</v>
      </c>
      <c r="P30">
        <f>IFERROR(+E30/L30,0)</f>
        <v>0</v>
      </c>
      <c r="Q30" t="str">
        <f>LEFT(N30,FIND("/",N30,1)-1)</f>
        <v>film &amp; video</v>
      </c>
      <c r="R30" t="str">
        <f>+RIGHT(N30,LEN(N30)-FIND("/",N30,1))</f>
        <v>drama</v>
      </c>
      <c r="S30" s="5">
        <f t="shared" si="0"/>
        <v>42566.79609953703</v>
      </c>
      <c r="T30" s="5">
        <f t="shared" si="1"/>
        <v>42587.79609953703</v>
      </c>
    </row>
    <row r="31" spans="1:20" ht="43.5" x14ac:dyDescent="0.3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6">
        <f>+E31/D31</f>
        <v>0</v>
      </c>
      <c r="P31">
        <f>IFERROR(+E31/L31,0)</f>
        <v>0</v>
      </c>
      <c r="Q31" t="str">
        <f>LEFT(N31,FIND("/",N31,1)-1)</f>
        <v>film &amp; video</v>
      </c>
      <c r="R31" t="str">
        <f>+RIGHT(N31,LEN(N31)-FIND("/",N31,1))</f>
        <v>drama</v>
      </c>
      <c r="S31" s="5">
        <f t="shared" si="0"/>
        <v>41959.16165509259</v>
      </c>
      <c r="T31" s="5">
        <f t="shared" si="1"/>
        <v>41989.16165509259</v>
      </c>
    </row>
    <row r="32" spans="1:20" ht="43.5" x14ac:dyDescent="0.3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6">
        <f>+E32/D32</f>
        <v>0</v>
      </c>
      <c r="P32">
        <f>IFERROR(+E32/L32,0)</f>
        <v>0</v>
      </c>
      <c r="Q32" t="str">
        <f>LEFT(N32,FIND("/",N32,1)-1)</f>
        <v>film &amp; video</v>
      </c>
      <c r="R32" t="str">
        <f>+RIGHT(N32,LEN(N32)-FIND("/",N32,1))</f>
        <v>drama</v>
      </c>
      <c r="S32" s="5">
        <f t="shared" si="0"/>
        <v>42165.714525462965</v>
      </c>
      <c r="T32" s="5">
        <f t="shared" si="1"/>
        <v>42195.714525462965</v>
      </c>
    </row>
    <row r="33" spans="1:20" x14ac:dyDescent="0.3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6">
        <f>+E33/D33</f>
        <v>0</v>
      </c>
      <c r="P33">
        <f>IFERROR(+E33/L33,0)</f>
        <v>0</v>
      </c>
      <c r="Q33" t="str">
        <f>LEFT(N33,FIND("/",N33,1)-1)</f>
        <v>film &amp; video</v>
      </c>
      <c r="R33" t="str">
        <f>+RIGHT(N33,LEN(N33)-FIND("/",N33,1))</f>
        <v>drama</v>
      </c>
      <c r="S33" s="5">
        <f t="shared" si="0"/>
        <v>42031.629212962966</v>
      </c>
      <c r="T33" s="5">
        <f t="shared" si="1"/>
        <v>42091.587546296294</v>
      </c>
    </row>
    <row r="34" spans="1:20" ht="43.5" x14ac:dyDescent="0.3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6">
        <f>+E34/D34</f>
        <v>0</v>
      </c>
      <c r="P34">
        <f>IFERROR(+E34/L34,0)</f>
        <v>0</v>
      </c>
      <c r="Q34" t="str">
        <f>LEFT(N34,FIND("/",N34,1)-1)</f>
        <v>film &amp; video</v>
      </c>
      <c r="R34" t="str">
        <f>+RIGHT(N34,LEN(N34)-FIND("/",N34,1))</f>
        <v>drama</v>
      </c>
      <c r="S34" s="5">
        <f t="shared" si="0"/>
        <v>42481.839699074073</v>
      </c>
      <c r="T34" s="5">
        <f t="shared" si="1"/>
        <v>42511.836805555555</v>
      </c>
    </row>
    <row r="35" spans="1:20" ht="43.5" x14ac:dyDescent="0.3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6">
        <f>+E35/D35</f>
        <v>0</v>
      </c>
      <c r="P35">
        <f>IFERROR(+E35/L35,0)</f>
        <v>0</v>
      </c>
      <c r="Q35" t="str">
        <f>LEFT(N35,FIND("/",N35,1)-1)</f>
        <v>film &amp; video</v>
      </c>
      <c r="R35" t="str">
        <f>+RIGHT(N35,LEN(N35)-FIND("/",N35,1))</f>
        <v>drama</v>
      </c>
      <c r="S35" s="5">
        <f t="shared" si="0"/>
        <v>42135.026921296296</v>
      </c>
      <c r="T35" s="5">
        <f t="shared" si="1"/>
        <v>42195.026921296296</v>
      </c>
    </row>
    <row r="36" spans="1:20" ht="43.5" x14ac:dyDescent="0.3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6">
        <f>+E36/D36</f>
        <v>0</v>
      </c>
      <c r="P36">
        <f>IFERROR(+E36/L36,0)</f>
        <v>0</v>
      </c>
      <c r="Q36" t="str">
        <f>LEFT(N36,FIND("/",N36,1)-1)</f>
        <v>film &amp; video</v>
      </c>
      <c r="R36" t="str">
        <f>+RIGHT(N36,LEN(N36)-FIND("/",N36,1))</f>
        <v>drama</v>
      </c>
      <c r="S36" s="5">
        <f t="shared" si="0"/>
        <v>42438.752939814811</v>
      </c>
      <c r="T36" s="5">
        <f t="shared" si="1"/>
        <v>42468.711273148147</v>
      </c>
    </row>
    <row r="37" spans="1:20" ht="43.5" x14ac:dyDescent="0.3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6">
        <f>+E37/D37</f>
        <v>0</v>
      </c>
      <c r="P37">
        <f>IFERROR(+E37/L37,0)</f>
        <v>0</v>
      </c>
      <c r="Q37" t="str">
        <f>LEFT(N37,FIND("/",N37,1)-1)</f>
        <v>film &amp; video</v>
      </c>
      <c r="R37" t="str">
        <f>+RIGHT(N37,LEN(N37)-FIND("/",N37,1))</f>
        <v>drama</v>
      </c>
      <c r="S37" s="5">
        <f t="shared" si="0"/>
        <v>42164.685659722221</v>
      </c>
      <c r="T37" s="5">
        <f t="shared" si="1"/>
        <v>42194.685659722221</v>
      </c>
    </row>
    <row r="38" spans="1:20" ht="29" x14ac:dyDescent="0.3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6">
        <f>+E38/D38</f>
        <v>0</v>
      </c>
      <c r="P38">
        <f>IFERROR(+E38/L38,0)</f>
        <v>0</v>
      </c>
      <c r="Q38" t="str">
        <f>LEFT(N38,FIND("/",N38,1)-1)</f>
        <v>film &amp; video</v>
      </c>
      <c r="R38" t="str">
        <f>+RIGHT(N38,LEN(N38)-FIND("/",N38,1))</f>
        <v>drama</v>
      </c>
      <c r="S38" s="5">
        <f t="shared" si="0"/>
        <v>42096.478067129625</v>
      </c>
      <c r="T38" s="5">
        <f t="shared" si="1"/>
        <v>42156.478067129625</v>
      </c>
    </row>
    <row r="39" spans="1:20" ht="43.5" x14ac:dyDescent="0.3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6">
        <f>+E39/D39</f>
        <v>0</v>
      </c>
      <c r="P39">
        <f>IFERROR(+E39/L39,0)</f>
        <v>0</v>
      </c>
      <c r="Q39" t="str">
        <f>LEFT(N39,FIND("/",N39,1)-1)</f>
        <v>film &amp; video</v>
      </c>
      <c r="R39" t="str">
        <f>+RIGHT(N39,LEN(N39)-FIND("/",N39,1))</f>
        <v>drama</v>
      </c>
      <c r="S39" s="5">
        <f t="shared" si="0"/>
        <v>42383.725659722222</v>
      </c>
      <c r="T39" s="5">
        <f t="shared" si="1"/>
        <v>42413.725659722222</v>
      </c>
    </row>
    <row r="40" spans="1:20" ht="43.5" x14ac:dyDescent="0.3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6">
        <f>+E40/D40</f>
        <v>0</v>
      </c>
      <c r="P40">
        <f>IFERROR(+E40/L40,0)</f>
        <v>0</v>
      </c>
      <c r="Q40" t="str">
        <f>LEFT(N40,FIND("/",N40,1)-1)</f>
        <v>film &amp; video</v>
      </c>
      <c r="R40" t="str">
        <f>+RIGHT(N40,LEN(N40)-FIND("/",N40,1))</f>
        <v>drama</v>
      </c>
      <c r="S40" s="5">
        <f t="shared" si="0"/>
        <v>42341.75059027777</v>
      </c>
      <c r="T40" s="5">
        <f t="shared" si="1"/>
        <v>42371.75059027777</v>
      </c>
    </row>
    <row r="41" spans="1:20" ht="43.5" x14ac:dyDescent="0.3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6">
        <f>+E41/D41</f>
        <v>0</v>
      </c>
      <c r="P41">
        <f>IFERROR(+E41/L41,0)</f>
        <v>0</v>
      </c>
      <c r="Q41" t="str">
        <f>LEFT(N41,FIND("/",N41,1)-1)</f>
        <v>film &amp; video</v>
      </c>
      <c r="R41" t="str">
        <f>+RIGHT(N41,LEN(N41)-FIND("/",N41,1))</f>
        <v>drama</v>
      </c>
      <c r="S41" s="5">
        <f t="shared" si="0"/>
        <v>42612.703379629624</v>
      </c>
      <c r="T41" s="5">
        <f t="shared" si="1"/>
        <v>42642.703379629624</v>
      </c>
    </row>
    <row r="42" spans="1:20" ht="43.5" x14ac:dyDescent="0.3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6">
        <f>+E42/D42</f>
        <v>0</v>
      </c>
      <c r="P42">
        <f>IFERROR(+E42/L42,0)</f>
        <v>0</v>
      </c>
      <c r="Q42" t="str">
        <f>LEFT(N42,FIND("/",N42,1)-1)</f>
        <v>film &amp; video</v>
      </c>
      <c r="R42" t="str">
        <f>+RIGHT(N42,LEN(N42)-FIND("/",N42,1))</f>
        <v>drama</v>
      </c>
      <c r="S42" s="5">
        <f t="shared" si="0"/>
        <v>42164.700196759259</v>
      </c>
      <c r="T42" s="5">
        <f t="shared" si="1"/>
        <v>42194.700196759259</v>
      </c>
    </row>
    <row r="43" spans="1:20" ht="43.5" x14ac:dyDescent="0.3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6">
        <f>+E43/D43</f>
        <v>0</v>
      </c>
      <c r="P43">
        <f>IFERROR(+E43/L43,0)</f>
        <v>0</v>
      </c>
      <c r="Q43" t="str">
        <f>LEFT(N43,FIND("/",N43,1)-1)</f>
        <v>film &amp; video</v>
      </c>
      <c r="R43" t="str">
        <f>+RIGHT(N43,LEN(N43)-FIND("/",N43,1))</f>
        <v>drama</v>
      </c>
      <c r="S43" s="5">
        <f t="shared" si="0"/>
        <v>42320.876145833332</v>
      </c>
      <c r="T43" s="5">
        <f t="shared" si="1"/>
        <v>42373.791666666664</v>
      </c>
    </row>
    <row r="44" spans="1:20" ht="43.5" x14ac:dyDescent="0.3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6">
        <f>+E44/D44</f>
        <v>0</v>
      </c>
      <c r="P44">
        <f>IFERROR(+E44/L44,0)</f>
        <v>0</v>
      </c>
      <c r="Q44" t="str">
        <f>LEFT(N44,FIND("/",N44,1)-1)</f>
        <v>film &amp; video</v>
      </c>
      <c r="R44" t="str">
        <f>+RIGHT(N44,LEN(N44)-FIND("/",N44,1))</f>
        <v>drama</v>
      </c>
      <c r="S44" s="5">
        <f t="shared" si="0"/>
        <v>42713.754166666666</v>
      </c>
      <c r="T44" s="5">
        <f t="shared" si="1"/>
        <v>42734.166666666664</v>
      </c>
    </row>
    <row r="45" spans="1:20" ht="58" x14ac:dyDescent="0.3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6">
        <f>+E45/D45</f>
        <v>0</v>
      </c>
      <c r="P45">
        <f>IFERROR(+E45/L45,0)</f>
        <v>0</v>
      </c>
      <c r="Q45" t="str">
        <f>LEFT(N45,FIND("/",N45,1)-1)</f>
        <v>film &amp; video</v>
      </c>
      <c r="R45" t="str">
        <f>+RIGHT(N45,LEN(N45)-FIND("/",N45,1))</f>
        <v>animation</v>
      </c>
      <c r="S45" s="5">
        <f t="shared" si="0"/>
        <v>42285.700694444444</v>
      </c>
      <c r="T45" s="5">
        <f t="shared" si="1"/>
        <v>42299.582638888889</v>
      </c>
    </row>
    <row r="46" spans="1:20" ht="58" x14ac:dyDescent="0.3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6">
        <f>+E46/D46</f>
        <v>0</v>
      </c>
      <c r="P46">
        <f>IFERROR(+E46/L46,0)</f>
        <v>0</v>
      </c>
      <c r="Q46" t="str">
        <f>LEFT(N46,FIND("/",N46,1)-1)</f>
        <v>film &amp; video</v>
      </c>
      <c r="R46" t="str">
        <f>+RIGHT(N46,LEN(N46)-FIND("/",N46,1))</f>
        <v>animation</v>
      </c>
      <c r="S46" s="5">
        <f t="shared" si="0"/>
        <v>40070.693078703705</v>
      </c>
      <c r="T46" s="5">
        <f t="shared" si="1"/>
        <v>40143.999305555553</v>
      </c>
    </row>
    <row r="47" spans="1:20" ht="58" x14ac:dyDescent="0.3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6">
        <f>+E47/D47</f>
        <v>0</v>
      </c>
      <c r="P47">
        <f>IFERROR(+E47/L47,0)</f>
        <v>0</v>
      </c>
      <c r="Q47" t="str">
        <f>LEFT(N47,FIND("/",N47,1)-1)</f>
        <v>film &amp; video</v>
      </c>
      <c r="R47" t="str">
        <f>+RIGHT(N47,LEN(N47)-FIND("/",N47,1))</f>
        <v>animation</v>
      </c>
      <c r="S47" s="5">
        <f t="shared" si="0"/>
        <v>42228.421550925923</v>
      </c>
      <c r="T47" s="5">
        <f t="shared" si="1"/>
        <v>42288.421550925923</v>
      </c>
    </row>
    <row r="48" spans="1:20" ht="43.5" x14ac:dyDescent="0.3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6">
        <f>+E48/D48</f>
        <v>0</v>
      </c>
      <c r="P48">
        <f>IFERROR(+E48/L48,0)</f>
        <v>0</v>
      </c>
      <c r="Q48" t="str">
        <f>LEFT(N48,FIND("/",N48,1)-1)</f>
        <v>film &amp; video</v>
      </c>
      <c r="R48" t="str">
        <f>+RIGHT(N48,LEN(N48)-FIND("/",N48,1))</f>
        <v>animation</v>
      </c>
      <c r="S48" s="5">
        <f t="shared" si="0"/>
        <v>41456.154085648144</v>
      </c>
      <c r="T48" s="5">
        <f t="shared" si="1"/>
        <v>41486.154085648144</v>
      </c>
    </row>
    <row r="49" spans="1:20" ht="43.5" x14ac:dyDescent="0.3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6">
        <f>+E49/D49</f>
        <v>0</v>
      </c>
      <c r="P49">
        <f>IFERROR(+E49/L49,0)</f>
        <v>0</v>
      </c>
      <c r="Q49" t="str">
        <f>LEFT(N49,FIND("/",N49,1)-1)</f>
        <v>film &amp; video</v>
      </c>
      <c r="R49" t="str">
        <f>+RIGHT(N49,LEN(N49)-FIND("/",N49,1))</f>
        <v>animation</v>
      </c>
      <c r="S49" s="5">
        <f t="shared" si="0"/>
        <v>42591.110254629624</v>
      </c>
      <c r="T49" s="5">
        <f t="shared" si="1"/>
        <v>42651.110254629624</v>
      </c>
    </row>
    <row r="50" spans="1:20" ht="43.5" x14ac:dyDescent="0.3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6">
        <f>+E50/D50</f>
        <v>0</v>
      </c>
      <c r="P50">
        <f>IFERROR(+E50/L50,0)</f>
        <v>0</v>
      </c>
      <c r="Q50" t="str">
        <f>LEFT(N50,FIND("/",N50,1)-1)</f>
        <v>film &amp; video</v>
      </c>
      <c r="R50" t="str">
        <f>+RIGHT(N50,LEN(N50)-FIND("/",N50,1))</f>
        <v>animation</v>
      </c>
      <c r="S50" s="5">
        <f t="shared" si="0"/>
        <v>41919.553449074076</v>
      </c>
      <c r="T50" s="5">
        <f t="shared" si="1"/>
        <v>41929.553449074076</v>
      </c>
    </row>
    <row r="51" spans="1:20" ht="43.5" x14ac:dyDescent="0.3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6">
        <f>+E51/D51</f>
        <v>0</v>
      </c>
      <c r="P51">
        <f>IFERROR(+E51/L51,0)</f>
        <v>0</v>
      </c>
      <c r="Q51" t="str">
        <f>LEFT(N51,FIND("/",N51,1)-1)</f>
        <v>film &amp; video</v>
      </c>
      <c r="R51" t="str">
        <f>+RIGHT(N51,LEN(N51)-FIND("/",N51,1))</f>
        <v>animation</v>
      </c>
      <c r="S51" s="5">
        <f t="shared" si="0"/>
        <v>41550.585601851846</v>
      </c>
      <c r="T51" s="5">
        <f t="shared" si="1"/>
        <v>41580.585601851846</v>
      </c>
    </row>
    <row r="52" spans="1:20" ht="43.5" x14ac:dyDescent="0.3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6">
        <f>+E52/D52</f>
        <v>0</v>
      </c>
      <c r="P52">
        <f>IFERROR(+E52/L52,0)</f>
        <v>0</v>
      </c>
      <c r="Q52" t="str">
        <f>LEFT(N52,FIND("/",N52,1)-1)</f>
        <v>film &amp; video</v>
      </c>
      <c r="R52" t="str">
        <f>+RIGHT(N52,LEN(N52)-FIND("/",N52,1))</f>
        <v>animation</v>
      </c>
      <c r="S52" s="5">
        <f t="shared" si="0"/>
        <v>41634.506840277776</v>
      </c>
      <c r="T52" s="5">
        <f t="shared" si="1"/>
        <v>41664.506840277776</v>
      </c>
    </row>
    <row r="53" spans="1:20" ht="43.5" x14ac:dyDescent="0.3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6">
        <f>+E53/D53</f>
        <v>0</v>
      </c>
      <c r="P53">
        <f>IFERROR(+E53/L53,0)</f>
        <v>0</v>
      </c>
      <c r="Q53" t="str">
        <f>LEFT(N53,FIND("/",N53,1)-1)</f>
        <v>film &amp; video</v>
      </c>
      <c r="R53" t="str">
        <f>+RIGHT(N53,LEN(N53)-FIND("/",N53,1))</f>
        <v>animation</v>
      </c>
      <c r="S53" s="5">
        <f t="shared" si="0"/>
        <v>41837.559166666666</v>
      </c>
      <c r="T53" s="5">
        <f t="shared" si="1"/>
        <v>41867.559166666666</v>
      </c>
    </row>
    <row r="54" spans="1:20" ht="43.5" x14ac:dyDescent="0.3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6">
        <f>+E54/D54</f>
        <v>0</v>
      </c>
      <c r="P54">
        <f>IFERROR(+E54/L54,0)</f>
        <v>0</v>
      </c>
      <c r="Q54" t="str">
        <f>LEFT(N54,FIND("/",N54,1)-1)</f>
        <v>film &amp; video</v>
      </c>
      <c r="R54" t="str">
        <f>+RIGHT(N54,LEN(N54)-FIND("/",N54,1))</f>
        <v>animation</v>
      </c>
      <c r="S54" s="5">
        <f t="shared" si="0"/>
        <v>41407.638506944444</v>
      </c>
      <c r="T54" s="5">
        <f t="shared" si="1"/>
        <v>41427.638506944444</v>
      </c>
    </row>
    <row r="55" spans="1:20" ht="43.5" x14ac:dyDescent="0.3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6">
        <f>+E55/D55</f>
        <v>0</v>
      </c>
      <c r="P55">
        <f>IFERROR(+E55/L55,0)</f>
        <v>0</v>
      </c>
      <c r="Q55" t="str">
        <f>LEFT(N55,FIND("/",N55,1)-1)</f>
        <v>film &amp; video</v>
      </c>
      <c r="R55" t="str">
        <f>+RIGHT(N55,LEN(N55)-FIND("/",N55,1))</f>
        <v>animation</v>
      </c>
      <c r="S55" s="5">
        <f t="shared" si="0"/>
        <v>40704.918298611105</v>
      </c>
      <c r="T55" s="5">
        <f t="shared" si="1"/>
        <v>40764.918298611105</v>
      </c>
    </row>
    <row r="56" spans="1:20" ht="43.5" x14ac:dyDescent="0.3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6">
        <f>+E56/D56</f>
        <v>0</v>
      </c>
      <c r="P56">
        <f>IFERROR(+E56/L56,0)</f>
        <v>0</v>
      </c>
      <c r="Q56" t="str">
        <f>LEFT(N56,FIND("/",N56,1)-1)</f>
        <v>film &amp; video</v>
      </c>
      <c r="R56" t="str">
        <f>+RIGHT(N56,LEN(N56)-FIND("/",N56,1))</f>
        <v>animation</v>
      </c>
      <c r="S56" s="5">
        <f t="shared" si="0"/>
        <v>41040.959293981483</v>
      </c>
      <c r="T56" s="5">
        <f t="shared" si="1"/>
        <v>41100.952141203699</v>
      </c>
    </row>
    <row r="57" spans="1:20" ht="29" x14ac:dyDescent="0.3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6">
        <f>+E57/D57</f>
        <v>0</v>
      </c>
      <c r="P57">
        <f>IFERROR(+E57/L57,0)</f>
        <v>0</v>
      </c>
      <c r="Q57" t="str">
        <f>LEFT(N57,FIND("/",N57,1)-1)</f>
        <v>film &amp; video</v>
      </c>
      <c r="R57" t="str">
        <f>+RIGHT(N57,LEN(N57)-FIND("/",N57,1))</f>
        <v>animation</v>
      </c>
      <c r="S57" s="5">
        <f t="shared" si="0"/>
        <v>41827.781527777777</v>
      </c>
      <c r="T57" s="5">
        <f t="shared" si="1"/>
        <v>41887.781527777777</v>
      </c>
    </row>
    <row r="58" spans="1:20" ht="58" x14ac:dyDescent="0.3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6">
        <f>+E58/D58</f>
        <v>0</v>
      </c>
      <c r="P58">
        <f>IFERROR(+E58/L58,0)</f>
        <v>0</v>
      </c>
      <c r="Q58" t="str">
        <f>LEFT(N58,FIND("/",N58,1)-1)</f>
        <v>film &amp; video</v>
      </c>
      <c r="R58" t="str">
        <f>+RIGHT(N58,LEN(N58)-FIND("/",N58,1))</f>
        <v>animation</v>
      </c>
      <c r="S58" s="5">
        <f t="shared" si="0"/>
        <v>42099.877812500003</v>
      </c>
      <c r="T58" s="5">
        <f t="shared" si="1"/>
        <v>42129.877812500003</v>
      </c>
    </row>
    <row r="59" spans="1:20" ht="58" x14ac:dyDescent="0.3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>+E59/D59</f>
        <v>0</v>
      </c>
      <c r="P59">
        <f>IFERROR(+E59/L59,0)</f>
        <v>0</v>
      </c>
      <c r="Q59" t="str">
        <f>LEFT(N59,FIND("/",N59,1)-1)</f>
        <v>film &amp; video</v>
      </c>
      <c r="R59" t="str">
        <f>+RIGHT(N59,LEN(N59)-FIND("/",N59,1))</f>
        <v>animation</v>
      </c>
      <c r="S59" s="5">
        <f t="shared" si="0"/>
        <v>40987.626550925925</v>
      </c>
      <c r="T59" s="5">
        <f t="shared" si="1"/>
        <v>41047.626550925925</v>
      </c>
    </row>
    <row r="60" spans="1:20" ht="43.5" x14ac:dyDescent="0.3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>+E60/D60</f>
        <v>0</v>
      </c>
      <c r="P60">
        <f>IFERROR(+E60/L60,0)</f>
        <v>0</v>
      </c>
      <c r="Q60" t="str">
        <f>LEFT(N60,FIND("/",N60,1)-1)</f>
        <v>film &amp; video</v>
      </c>
      <c r="R60" t="str">
        <f>+RIGHT(N60,LEN(N60)-FIND("/",N60,1))</f>
        <v>animation</v>
      </c>
      <c r="S60" s="5">
        <f t="shared" si="0"/>
        <v>42065.702650462961</v>
      </c>
      <c r="T60" s="5">
        <f t="shared" si="1"/>
        <v>42095.660983796297</v>
      </c>
    </row>
    <row r="61" spans="1:20" ht="43.5" x14ac:dyDescent="0.3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6">
        <f>+E61/D61</f>
        <v>0</v>
      </c>
      <c r="P61">
        <f>IFERROR(+E61/L61,0)</f>
        <v>0</v>
      </c>
      <c r="Q61" t="str">
        <f>LEFT(N61,FIND("/",N61,1)-1)</f>
        <v>film &amp; video</v>
      </c>
      <c r="R61" t="str">
        <f>+RIGHT(N61,LEN(N61)-FIND("/",N61,1))</f>
        <v>animation</v>
      </c>
      <c r="S61" s="5">
        <f t="shared" si="0"/>
        <v>42669.386504629627</v>
      </c>
      <c r="T61" s="5">
        <f t="shared" si="1"/>
        <v>42729.428171296291</v>
      </c>
    </row>
    <row r="62" spans="1:20" ht="43.5" x14ac:dyDescent="0.3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6">
        <f>+E62/D62</f>
        <v>0</v>
      </c>
      <c r="P62">
        <f>IFERROR(+E62/L62,0)</f>
        <v>0</v>
      </c>
      <c r="Q62" t="str">
        <f>LEFT(N62,FIND("/",N62,1)-1)</f>
        <v>film &amp; video</v>
      </c>
      <c r="R62" t="str">
        <f>+RIGHT(N62,LEN(N62)-FIND("/",N62,1))</f>
        <v>animation</v>
      </c>
      <c r="S62" s="5">
        <f t="shared" si="0"/>
        <v>42713.84606481481</v>
      </c>
      <c r="T62" s="5">
        <f t="shared" si="1"/>
        <v>42743.84606481481</v>
      </c>
    </row>
    <row r="63" spans="1:20" x14ac:dyDescent="0.3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6">
        <f>+E63/D63</f>
        <v>0</v>
      </c>
      <c r="P63">
        <f>IFERROR(+E63/L63,0)</f>
        <v>0</v>
      </c>
      <c r="Q63" t="str">
        <f>LEFT(N63,FIND("/",N63,1)-1)</f>
        <v>film &amp; video</v>
      </c>
      <c r="R63" t="str">
        <f>+RIGHT(N63,LEN(N63)-FIND("/",N63,1))</f>
        <v>animation</v>
      </c>
      <c r="S63" s="5">
        <f t="shared" si="0"/>
        <v>41113.760243055549</v>
      </c>
      <c r="T63" s="5">
        <f t="shared" si="1"/>
        <v>41143.760243055549</v>
      </c>
    </row>
    <row r="64" spans="1:20" ht="43.5" x14ac:dyDescent="0.3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6">
        <f>+E64/D64</f>
        <v>0</v>
      </c>
      <c r="P64">
        <f>IFERROR(+E64/L64,0)</f>
        <v>0</v>
      </c>
      <c r="Q64" t="str">
        <f>LEFT(N64,FIND("/",N64,1)-1)</f>
        <v>film &amp; video</v>
      </c>
      <c r="R64" t="str">
        <f>+RIGHT(N64,LEN(N64)-FIND("/",N64,1))</f>
        <v>animation</v>
      </c>
      <c r="S64" s="5">
        <f t="shared" si="0"/>
        <v>42366.774293981478</v>
      </c>
      <c r="T64" s="5">
        <f t="shared" si="1"/>
        <v>42396.774293981478</v>
      </c>
    </row>
    <row r="65" spans="1:20" ht="43.5" x14ac:dyDescent="0.3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6">
        <f>+E65/D65</f>
        <v>0</v>
      </c>
      <c r="P65">
        <f>IFERROR(+E65/L65,0)</f>
        <v>0</v>
      </c>
      <c r="Q65" t="str">
        <f>LEFT(N65,FIND("/",N65,1)-1)</f>
        <v>film &amp; video</v>
      </c>
      <c r="R65" t="str">
        <f>+RIGHT(N65,LEN(N65)-FIND("/",N65,1))</f>
        <v>animation</v>
      </c>
      <c r="S65" s="5">
        <f t="shared" si="0"/>
        <v>42595.826736111114</v>
      </c>
      <c r="T65" s="5">
        <f t="shared" si="1"/>
        <v>42655.826736111114</v>
      </c>
    </row>
    <row r="66" spans="1:20" ht="43.5" x14ac:dyDescent="0.3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6">
        <f>+E66/D66</f>
        <v>0</v>
      </c>
      <c r="P66">
        <f>IFERROR(+E66/L66,0)</f>
        <v>0</v>
      </c>
      <c r="Q66" t="str">
        <f>LEFT(N66,FIND("/",N66,1)-1)</f>
        <v>film &amp; video</v>
      </c>
      <c r="R66" t="str">
        <f>+RIGHT(N66,LEN(N66)-FIND("/",N66,1))</f>
        <v>animation</v>
      </c>
      <c r="S66" s="5">
        <f t="shared" si="0"/>
        <v>42114.517800925925</v>
      </c>
      <c r="T66" s="5">
        <f t="shared" si="1"/>
        <v>42144.517800925925</v>
      </c>
    </row>
    <row r="67" spans="1:20" ht="43.5" x14ac:dyDescent="0.3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6">
        <f>+E67/D67</f>
        <v>0</v>
      </c>
      <c r="P67">
        <f>IFERROR(+E67/L67,0)</f>
        <v>0</v>
      </c>
      <c r="Q67" t="str">
        <f>LEFT(N67,FIND("/",N67,1)-1)</f>
        <v>film &amp; video</v>
      </c>
      <c r="R67" t="str">
        <f>+RIGHT(N67,LEN(N67)-FIND("/",N67,1))</f>
        <v>animation</v>
      </c>
      <c r="S67" s="5">
        <f t="shared" ref="S67:S130" si="2">(J67/86400)+25569+(-5/24)</f>
        <v>42171.619270833333</v>
      </c>
      <c r="T67" s="5">
        <f t="shared" ref="T67:T130" si="3">(I67/86400)+25569+(-5/24)</f>
        <v>42201.619270833333</v>
      </c>
    </row>
    <row r="68" spans="1:20" ht="43.5" x14ac:dyDescent="0.3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6">
        <f>+E68/D68</f>
        <v>0</v>
      </c>
      <c r="P68">
        <f>IFERROR(+E68/L68,0)</f>
        <v>0</v>
      </c>
      <c r="Q68" t="str">
        <f>LEFT(N68,FIND("/",N68,1)-1)</f>
        <v>film &amp; video</v>
      </c>
      <c r="R68" t="str">
        <f>+RIGHT(N68,LEN(N68)-FIND("/",N68,1))</f>
        <v>animation</v>
      </c>
      <c r="S68" s="5">
        <f t="shared" si="2"/>
        <v>40703.026053240741</v>
      </c>
      <c r="T68" s="5">
        <f t="shared" si="3"/>
        <v>40733.026053240741</v>
      </c>
    </row>
    <row r="69" spans="1:20" ht="43.5" x14ac:dyDescent="0.3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6">
        <f>+E69/D69</f>
        <v>0</v>
      </c>
      <c r="P69">
        <f>IFERROR(+E69/L69,0)</f>
        <v>0</v>
      </c>
      <c r="Q69" t="str">
        <f>LEFT(N69,FIND("/",N69,1)-1)</f>
        <v>film &amp; video</v>
      </c>
      <c r="R69" t="str">
        <f>+RIGHT(N69,LEN(N69)-FIND("/",N69,1))</f>
        <v>animation</v>
      </c>
      <c r="S69" s="5">
        <f t="shared" si="2"/>
        <v>42399.968043981477</v>
      </c>
      <c r="T69" s="5">
        <f t="shared" si="3"/>
        <v>42429.968043981477</v>
      </c>
    </row>
    <row r="70" spans="1:20" ht="29" x14ac:dyDescent="0.3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6">
        <f>+E70/D70</f>
        <v>0</v>
      </c>
      <c r="P70">
        <f>IFERROR(+E70/L70,0)</f>
        <v>0</v>
      </c>
      <c r="Q70" t="str">
        <f>LEFT(N70,FIND("/",N70,1)-1)</f>
        <v>film &amp; video</v>
      </c>
      <c r="R70" t="str">
        <f>+RIGHT(N70,LEN(N70)-FIND("/",N70,1))</f>
        <v>animation</v>
      </c>
      <c r="S70" s="5">
        <f t="shared" si="2"/>
        <v>42091.570370370369</v>
      </c>
      <c r="T70" s="5">
        <f t="shared" si="3"/>
        <v>42151.570370370369</v>
      </c>
    </row>
    <row r="71" spans="1:20" ht="58" x14ac:dyDescent="0.3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6">
        <f>+E71/D71</f>
        <v>0</v>
      </c>
      <c r="P71">
        <f>IFERROR(+E71/L71,0)</f>
        <v>0</v>
      </c>
      <c r="Q71" t="str">
        <f>LEFT(N71,FIND("/",N71,1)-1)</f>
        <v>film &amp; video</v>
      </c>
      <c r="R71" t="str">
        <f>+RIGHT(N71,LEN(N71)-FIND("/",N71,1))</f>
        <v>animation</v>
      </c>
      <c r="S71" s="5">
        <f t="shared" si="2"/>
        <v>42223.407685185179</v>
      </c>
      <c r="T71" s="5">
        <f t="shared" si="3"/>
        <v>42253.406944444439</v>
      </c>
    </row>
    <row r="72" spans="1:20" ht="43.5" x14ac:dyDescent="0.3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6">
        <f>+E72/D72</f>
        <v>0</v>
      </c>
      <c r="P72">
        <f>IFERROR(+E72/L72,0)</f>
        <v>0</v>
      </c>
      <c r="Q72" t="str">
        <f>LEFT(N72,FIND("/",N72,1)-1)</f>
        <v>technology</v>
      </c>
      <c r="R72" t="str">
        <f>+RIGHT(N72,LEN(N72)-FIND("/",N72,1))</f>
        <v>web</v>
      </c>
      <c r="S72" s="5">
        <f t="shared" si="2"/>
        <v>42380.488009259258</v>
      </c>
      <c r="T72" s="5">
        <f t="shared" si="3"/>
        <v>42410.488009259258</v>
      </c>
    </row>
    <row r="73" spans="1:20" ht="43.5" x14ac:dyDescent="0.3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6">
        <f>+E73/D73</f>
        <v>0</v>
      </c>
      <c r="P73">
        <f>IFERROR(+E73/L73,0)</f>
        <v>0</v>
      </c>
      <c r="Q73" t="str">
        <f>LEFT(N73,FIND("/",N73,1)-1)</f>
        <v>technology</v>
      </c>
      <c r="R73" t="str">
        <f>+RIGHT(N73,LEN(N73)-FIND("/",N73,1))</f>
        <v>web</v>
      </c>
      <c r="S73" s="5">
        <f t="shared" si="2"/>
        <v>42318.408518518518</v>
      </c>
      <c r="T73" s="5">
        <f t="shared" si="3"/>
        <v>42378.408518518518</v>
      </c>
    </row>
    <row r="74" spans="1:20" ht="43.5" x14ac:dyDescent="0.3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6">
        <f>+E74/D74</f>
        <v>0</v>
      </c>
      <c r="P74">
        <f>IFERROR(+E74/L74,0)</f>
        <v>0</v>
      </c>
      <c r="Q74" t="str">
        <f>LEFT(N74,FIND("/",N74,1)-1)</f>
        <v>technology</v>
      </c>
      <c r="R74" t="str">
        <f>+RIGHT(N74,LEN(N74)-FIND("/",N74,1))</f>
        <v>web</v>
      </c>
      <c r="S74" s="5">
        <f t="shared" si="2"/>
        <v>42503.145173611112</v>
      </c>
      <c r="T74" s="5">
        <f t="shared" si="3"/>
        <v>42533.145173611112</v>
      </c>
    </row>
    <row r="75" spans="1:20" ht="43.5" x14ac:dyDescent="0.3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6">
        <f>+E75/D75</f>
        <v>0</v>
      </c>
      <c r="P75">
        <f>IFERROR(+E75/L75,0)</f>
        <v>0</v>
      </c>
      <c r="Q75" t="str">
        <f>LEFT(N75,FIND("/",N75,1)-1)</f>
        <v>technology</v>
      </c>
      <c r="R75" t="str">
        <f>+RIGHT(N75,LEN(N75)-FIND("/",N75,1))</f>
        <v>web</v>
      </c>
      <c r="S75" s="5">
        <f t="shared" si="2"/>
        <v>42057.674826388888</v>
      </c>
      <c r="T75" s="5">
        <f t="shared" si="3"/>
        <v>42087.633159722223</v>
      </c>
    </row>
    <row r="76" spans="1:20" ht="43.5" x14ac:dyDescent="0.3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6">
        <f>+E76/D76</f>
        <v>0</v>
      </c>
      <c r="P76">
        <f>IFERROR(+E76/L76,0)</f>
        <v>0</v>
      </c>
      <c r="Q76" t="str">
        <f>LEFT(N76,FIND("/",N76,1)-1)</f>
        <v>technology</v>
      </c>
      <c r="R76" t="str">
        <f>+RIGHT(N76,LEN(N76)-FIND("/",N76,1))</f>
        <v>web</v>
      </c>
      <c r="S76" s="5">
        <f t="shared" si="2"/>
        <v>42692.180729166663</v>
      </c>
      <c r="T76" s="5">
        <f t="shared" si="3"/>
        <v>42722.180729166663</v>
      </c>
    </row>
    <row r="77" spans="1:20" ht="43.5" x14ac:dyDescent="0.3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6">
        <f>+E77/D77</f>
        <v>0</v>
      </c>
      <c r="P77">
        <f>IFERROR(+E77/L77,0)</f>
        <v>0</v>
      </c>
      <c r="Q77" t="str">
        <f>LEFT(N77,FIND("/",N77,1)-1)</f>
        <v>technology</v>
      </c>
      <c r="R77" t="str">
        <f>+RIGHT(N77,LEN(N77)-FIND("/",N77,1))</f>
        <v>web</v>
      </c>
      <c r="S77" s="5">
        <f t="shared" si="2"/>
        <v>42165.576956018514</v>
      </c>
      <c r="T77" s="5">
        <f t="shared" si="3"/>
        <v>42195.576956018514</v>
      </c>
    </row>
    <row r="78" spans="1:20" ht="43.5" x14ac:dyDescent="0.3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6">
        <f>+E78/D78</f>
        <v>0</v>
      </c>
      <c r="P78">
        <f>IFERROR(+E78/L78,0)</f>
        <v>0</v>
      </c>
      <c r="Q78" t="str">
        <f>LEFT(N78,FIND("/",N78,1)-1)</f>
        <v>technology</v>
      </c>
      <c r="R78" t="str">
        <f>+RIGHT(N78,LEN(N78)-FIND("/",N78,1))</f>
        <v>web</v>
      </c>
      <c r="S78" s="5">
        <f t="shared" si="2"/>
        <v>41975.634189814817</v>
      </c>
      <c r="T78" s="5">
        <f t="shared" si="3"/>
        <v>42005.634189814817</v>
      </c>
    </row>
    <row r="79" spans="1:20" ht="43.5" x14ac:dyDescent="0.3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6">
        <f>+E79/D79</f>
        <v>0</v>
      </c>
      <c r="P79">
        <f>IFERROR(+E79/L79,0)</f>
        <v>0</v>
      </c>
      <c r="Q79" t="str">
        <f>LEFT(N79,FIND("/",N79,1)-1)</f>
        <v>technology</v>
      </c>
      <c r="R79" t="str">
        <f>+RIGHT(N79,LEN(N79)-FIND("/",N79,1))</f>
        <v>web</v>
      </c>
      <c r="S79" s="5">
        <f t="shared" si="2"/>
        <v>42282.507962962962</v>
      </c>
      <c r="T79" s="5">
        <f t="shared" si="3"/>
        <v>42312.549629629626</v>
      </c>
    </row>
    <row r="80" spans="1:20" ht="43.5" x14ac:dyDescent="0.3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6">
        <f>+E80/D80</f>
        <v>0</v>
      </c>
      <c r="P80">
        <f>IFERROR(+E80/L80,0)</f>
        <v>0</v>
      </c>
      <c r="Q80" t="str">
        <f>LEFT(N80,FIND("/",N80,1)-1)</f>
        <v>technology</v>
      </c>
      <c r="R80" t="str">
        <f>+RIGHT(N80,LEN(N80)-FIND("/",N80,1))</f>
        <v>web</v>
      </c>
      <c r="S80" s="5">
        <f t="shared" si="2"/>
        <v>42187.804444444446</v>
      </c>
      <c r="T80" s="5">
        <f t="shared" si="3"/>
        <v>42217.804444444446</v>
      </c>
    </row>
    <row r="81" spans="1:20" ht="43.5" x14ac:dyDescent="0.3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6">
        <f>+E81/D81</f>
        <v>0</v>
      </c>
      <c r="P81">
        <f>IFERROR(+E81/L81,0)</f>
        <v>0</v>
      </c>
      <c r="Q81" t="str">
        <f>LEFT(N81,FIND("/",N81,1)-1)</f>
        <v>technology</v>
      </c>
      <c r="R81" t="str">
        <f>+RIGHT(N81,LEN(N81)-FIND("/",N81,1))</f>
        <v>web</v>
      </c>
      <c r="S81" s="5">
        <f t="shared" si="2"/>
        <v>42055.531469907401</v>
      </c>
      <c r="T81" s="5">
        <f t="shared" si="3"/>
        <v>42078.541666666664</v>
      </c>
    </row>
    <row r="82" spans="1:20" ht="43.5" x14ac:dyDescent="0.3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6">
        <f>+E82/D82</f>
        <v>0</v>
      </c>
      <c r="P82">
        <f>IFERROR(+E82/L82,0)</f>
        <v>0</v>
      </c>
      <c r="Q82" t="str">
        <f>LEFT(N82,FIND("/",N82,1)-1)</f>
        <v>technology</v>
      </c>
      <c r="R82" t="str">
        <f>+RIGHT(N82,LEN(N82)-FIND("/",N82,1))</f>
        <v>web</v>
      </c>
      <c r="S82" s="5">
        <f t="shared" si="2"/>
        <v>42283.182604166665</v>
      </c>
      <c r="T82" s="5">
        <f t="shared" si="3"/>
        <v>42338.791666666664</v>
      </c>
    </row>
    <row r="83" spans="1:20" ht="43.5" x14ac:dyDescent="0.3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6">
        <f>+E83/D83</f>
        <v>0</v>
      </c>
      <c r="P83">
        <f>IFERROR(+E83/L83,0)</f>
        <v>0</v>
      </c>
      <c r="Q83" t="str">
        <f>LEFT(N83,FIND("/",N83,1)-1)</f>
        <v>technology</v>
      </c>
      <c r="R83" t="str">
        <f>+RIGHT(N83,LEN(N83)-FIND("/",N83,1))</f>
        <v>web</v>
      </c>
      <c r="S83" s="5">
        <f t="shared" si="2"/>
        <v>42143.585821759254</v>
      </c>
      <c r="T83" s="5">
        <f t="shared" si="3"/>
        <v>42173.585821759254</v>
      </c>
    </row>
    <row r="84" spans="1:20" ht="43.5" x14ac:dyDescent="0.3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6">
        <f>+E84/D84</f>
        <v>0</v>
      </c>
      <c r="P84">
        <f>IFERROR(+E84/L84,0)</f>
        <v>0</v>
      </c>
      <c r="Q84" t="str">
        <f>LEFT(N84,FIND("/",N84,1)-1)</f>
        <v>technology</v>
      </c>
      <c r="R84" t="str">
        <f>+RIGHT(N84,LEN(N84)-FIND("/",N84,1))</f>
        <v>web</v>
      </c>
      <c r="S84" s="5">
        <f t="shared" si="2"/>
        <v>41848.827037037037</v>
      </c>
      <c r="T84" s="5">
        <f t="shared" si="3"/>
        <v>41878.827037037037</v>
      </c>
    </row>
    <row r="85" spans="1:20" ht="43.5" x14ac:dyDescent="0.3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6">
        <f>+E85/D85</f>
        <v>0</v>
      </c>
      <c r="P85">
        <f>IFERROR(+E85/L85,0)</f>
        <v>0</v>
      </c>
      <c r="Q85" t="str">
        <f>LEFT(N85,FIND("/",N85,1)-1)</f>
        <v>technology</v>
      </c>
      <c r="R85" t="str">
        <f>+RIGHT(N85,LEN(N85)-FIND("/",N85,1))</f>
        <v>web</v>
      </c>
      <c r="S85" s="5">
        <f t="shared" si="2"/>
        <v>42300.617314814815</v>
      </c>
      <c r="T85" s="5">
        <f t="shared" si="3"/>
        <v>42330.65898148148</v>
      </c>
    </row>
    <row r="86" spans="1:20" ht="43.5" x14ac:dyDescent="0.3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6">
        <f>+E86/D86</f>
        <v>0</v>
      </c>
      <c r="P86">
        <f>IFERROR(+E86/L86,0)</f>
        <v>0</v>
      </c>
      <c r="Q86" t="str">
        <f>LEFT(N86,FIND("/",N86,1)-1)</f>
        <v>technology</v>
      </c>
      <c r="R86" t="str">
        <f>+RIGHT(N86,LEN(N86)-FIND("/",N86,1))</f>
        <v>web</v>
      </c>
      <c r="S86" s="5">
        <f t="shared" si="2"/>
        <v>42086.622523148144</v>
      </c>
      <c r="T86" s="5">
        <f t="shared" si="3"/>
        <v>42116.622523148144</v>
      </c>
    </row>
    <row r="87" spans="1:20" ht="43.5" x14ac:dyDescent="0.3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6">
        <f>+E87/D87</f>
        <v>0</v>
      </c>
      <c r="P87">
        <f>IFERROR(+E87/L87,0)</f>
        <v>0</v>
      </c>
      <c r="Q87" t="str">
        <f>LEFT(N87,FIND("/",N87,1)-1)</f>
        <v>technology</v>
      </c>
      <c r="R87" t="str">
        <f>+RIGHT(N87,LEN(N87)-FIND("/",N87,1))</f>
        <v>web</v>
      </c>
      <c r="S87" s="5">
        <f t="shared" si="2"/>
        <v>42328.352280092593</v>
      </c>
      <c r="T87" s="5">
        <f t="shared" si="3"/>
        <v>42388.352280092593</v>
      </c>
    </row>
    <row r="88" spans="1:20" ht="29" x14ac:dyDescent="0.3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6">
        <f>+E88/D88</f>
        <v>0</v>
      </c>
      <c r="P88">
        <f>IFERROR(+E88/L88,0)</f>
        <v>0</v>
      </c>
      <c r="Q88" t="str">
        <f>LEFT(N88,FIND("/",N88,1)-1)</f>
        <v>technology</v>
      </c>
      <c r="R88" t="str">
        <f>+RIGHT(N88,LEN(N88)-FIND("/",N88,1))</f>
        <v>web</v>
      </c>
      <c r="S88" s="5">
        <f t="shared" si="2"/>
        <v>42584.823449074072</v>
      </c>
      <c r="T88" s="5">
        <f t="shared" si="3"/>
        <v>42614.823449074072</v>
      </c>
    </row>
    <row r="89" spans="1:20" ht="43.5" x14ac:dyDescent="0.3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6">
        <f>+E89/D89</f>
        <v>0</v>
      </c>
      <c r="P89">
        <f>IFERROR(+E89/L89,0)</f>
        <v>0</v>
      </c>
      <c r="Q89" t="str">
        <f>LEFT(N89,FIND("/",N89,1)-1)</f>
        <v>technology</v>
      </c>
      <c r="R89" t="str">
        <f>+RIGHT(N89,LEN(N89)-FIND("/",N89,1))</f>
        <v>web</v>
      </c>
      <c r="S89" s="5">
        <f t="shared" si="2"/>
        <v>42514.853472222218</v>
      </c>
      <c r="T89" s="5">
        <f t="shared" si="3"/>
        <v>42544.853472222218</v>
      </c>
    </row>
    <row r="90" spans="1:20" ht="43.5" x14ac:dyDescent="0.3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6">
        <f>+E90/D90</f>
        <v>0</v>
      </c>
      <c r="P90">
        <f>IFERROR(+E90/L90,0)</f>
        <v>0</v>
      </c>
      <c r="Q90" t="str">
        <f>LEFT(N90,FIND("/",N90,1)-1)</f>
        <v>technology</v>
      </c>
      <c r="R90" t="str">
        <f>+RIGHT(N90,LEN(N90)-FIND("/",N90,1))</f>
        <v>web</v>
      </c>
      <c r="S90" s="5">
        <f t="shared" si="2"/>
        <v>42241.913877314808</v>
      </c>
      <c r="T90" s="5">
        <f t="shared" si="3"/>
        <v>42271.913877314808</v>
      </c>
    </row>
    <row r="91" spans="1:20" ht="43.5" x14ac:dyDescent="0.3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6">
        <f>+E91/D91</f>
        <v>0</v>
      </c>
      <c r="P91">
        <f>IFERROR(+E91/L91,0)</f>
        <v>0</v>
      </c>
      <c r="Q91" t="str">
        <f>LEFT(N91,FIND("/",N91,1)-1)</f>
        <v>technology</v>
      </c>
      <c r="R91" t="str">
        <f>+RIGHT(N91,LEN(N91)-FIND("/",N91,1))</f>
        <v>web</v>
      </c>
      <c r="S91" s="5">
        <f t="shared" si="2"/>
        <v>42761.167905092589</v>
      </c>
      <c r="T91" s="5">
        <f t="shared" si="3"/>
        <v>42791.167905092589</v>
      </c>
    </row>
    <row r="92" spans="1:20" ht="43.5" x14ac:dyDescent="0.3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6">
        <f>+E92/D92</f>
        <v>0</v>
      </c>
      <c r="P92">
        <f>IFERROR(+E92/L92,0)</f>
        <v>0</v>
      </c>
      <c r="Q92" t="str">
        <f>LEFT(N92,FIND("/",N92,1)-1)</f>
        <v>technology</v>
      </c>
      <c r="R92" t="str">
        <f>+RIGHT(N92,LEN(N92)-FIND("/",N92,1))</f>
        <v>web</v>
      </c>
      <c r="S92" s="5">
        <f t="shared" si="2"/>
        <v>42317.60188657407</v>
      </c>
      <c r="T92" s="5">
        <f t="shared" si="3"/>
        <v>42347.60188657407</v>
      </c>
    </row>
    <row r="93" spans="1:20" ht="58" x14ac:dyDescent="0.3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6">
        <f>+E93/D93</f>
        <v>0</v>
      </c>
      <c r="P93">
        <f>IFERROR(+E93/L93,0)</f>
        <v>0</v>
      </c>
      <c r="Q93" t="str">
        <f>LEFT(N93,FIND("/",N93,1)-1)</f>
        <v>technology</v>
      </c>
      <c r="R93" t="str">
        <f>+RIGHT(N93,LEN(N93)-FIND("/",N93,1))</f>
        <v>web</v>
      </c>
      <c r="S93" s="5">
        <f t="shared" si="2"/>
        <v>42121.800891203697</v>
      </c>
      <c r="T93" s="5">
        <f t="shared" si="3"/>
        <v>42151.800891203697</v>
      </c>
    </row>
    <row r="94" spans="1:20" ht="43.5" x14ac:dyDescent="0.3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6">
        <f>+E94/D94</f>
        <v>0</v>
      </c>
      <c r="P94">
        <f>IFERROR(+E94/L94,0)</f>
        <v>0</v>
      </c>
      <c r="Q94" t="str">
        <f>LEFT(N94,FIND("/",N94,1)-1)</f>
        <v>technology</v>
      </c>
      <c r="R94" t="str">
        <f>+RIGHT(N94,LEN(N94)-FIND("/",N94,1))</f>
        <v>web</v>
      </c>
      <c r="S94" s="5">
        <f t="shared" si="2"/>
        <v>42108.78056712963</v>
      </c>
      <c r="T94" s="5">
        <f t="shared" si="3"/>
        <v>42138.78056712963</v>
      </c>
    </row>
    <row r="95" spans="1:20" ht="43.5" x14ac:dyDescent="0.3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6">
        <f>+E95/D95</f>
        <v>0</v>
      </c>
      <c r="P95">
        <f>IFERROR(+E95/L95,0)</f>
        <v>0</v>
      </c>
      <c r="Q95" t="str">
        <f>LEFT(N95,FIND("/",N95,1)-1)</f>
        <v>technology</v>
      </c>
      <c r="R95" t="str">
        <f>+RIGHT(N95,LEN(N95)-FIND("/",N95,1))</f>
        <v>web</v>
      </c>
      <c r="S95" s="5">
        <f t="shared" si="2"/>
        <v>42790.687233796292</v>
      </c>
      <c r="T95" s="5">
        <f t="shared" si="3"/>
        <v>42820.645567129628</v>
      </c>
    </row>
    <row r="96" spans="1:20" ht="43.5" x14ac:dyDescent="0.3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6">
        <f>+E96/D96</f>
        <v>0</v>
      </c>
      <c r="P96">
        <f>IFERROR(+E96/L96,0)</f>
        <v>0</v>
      </c>
      <c r="Q96" t="str">
        <f>LEFT(N96,FIND("/",N96,1)-1)</f>
        <v>technology</v>
      </c>
      <c r="R96" t="str">
        <f>+RIGHT(N96,LEN(N96)-FIND("/",N96,1))</f>
        <v>web</v>
      </c>
      <c r="S96" s="5">
        <f t="shared" si="2"/>
        <v>41803.484456018516</v>
      </c>
      <c r="T96" s="5">
        <f t="shared" si="3"/>
        <v>41833.484456018516</v>
      </c>
    </row>
    <row r="97" spans="1:20" ht="29" x14ac:dyDescent="0.3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6">
        <f>+E97/D97</f>
        <v>0</v>
      </c>
      <c r="P97">
        <f>IFERROR(+E97/L97,0)</f>
        <v>0</v>
      </c>
      <c r="Q97" t="str">
        <f>LEFT(N97,FIND("/",N97,1)-1)</f>
        <v>technology</v>
      </c>
      <c r="R97" t="str">
        <f>+RIGHT(N97,LEN(N97)-FIND("/",N97,1))</f>
        <v>web</v>
      </c>
      <c r="S97" s="5">
        <f t="shared" si="2"/>
        <v>42303.450983796291</v>
      </c>
      <c r="T97" s="5">
        <f t="shared" si="3"/>
        <v>42333.492650462962</v>
      </c>
    </row>
    <row r="98" spans="1:20" ht="43.5" x14ac:dyDescent="0.3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6">
        <f>+E98/D98</f>
        <v>0</v>
      </c>
      <c r="P98">
        <f>IFERROR(+E98/L98,0)</f>
        <v>0</v>
      </c>
      <c r="Q98" t="str">
        <f>LEFT(N98,FIND("/",N98,1)-1)</f>
        <v>technology</v>
      </c>
      <c r="R98" t="str">
        <f>+RIGHT(N98,LEN(N98)-FIND("/",N98,1))</f>
        <v>web</v>
      </c>
      <c r="S98" s="5">
        <f t="shared" si="2"/>
        <v>42762.75368055555</v>
      </c>
      <c r="T98" s="5">
        <f t="shared" si="3"/>
        <v>42791.75277777778</v>
      </c>
    </row>
    <row r="99" spans="1:20" ht="58" x14ac:dyDescent="0.3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6">
        <f>+E99/D99</f>
        <v>0</v>
      </c>
      <c r="P99">
        <f>IFERROR(+E99/L99,0)</f>
        <v>0</v>
      </c>
      <c r="Q99" t="str">
        <f>LEFT(N99,FIND("/",N99,1)-1)</f>
        <v>technology</v>
      </c>
      <c r="R99" t="str">
        <f>+RIGHT(N99,LEN(N99)-FIND("/",N99,1))</f>
        <v>wearables</v>
      </c>
      <c r="S99" s="5">
        <f t="shared" si="2"/>
        <v>42189.464930555558</v>
      </c>
      <c r="T99" s="5">
        <f t="shared" si="3"/>
        <v>42219.464930555558</v>
      </c>
    </row>
    <row r="100" spans="1:20" ht="43.5" x14ac:dyDescent="0.3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6">
        <f>+E100/D100</f>
        <v>0</v>
      </c>
      <c r="P100">
        <f>IFERROR(+E100/L100,0)</f>
        <v>0</v>
      </c>
      <c r="Q100" t="str">
        <f>LEFT(N100,FIND("/",N100,1)-1)</f>
        <v>technology</v>
      </c>
      <c r="R100" t="str">
        <f>+RIGHT(N100,LEN(N100)-FIND("/",N100,1))</f>
        <v>wearables</v>
      </c>
      <c r="S100" s="5">
        <f t="shared" si="2"/>
        <v>42676.786840277775</v>
      </c>
      <c r="T100" s="5">
        <f t="shared" si="3"/>
        <v>42718.568749999999</v>
      </c>
    </row>
    <row r="101" spans="1:20" ht="29" x14ac:dyDescent="0.3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6">
        <f>+E101/D101</f>
        <v>0</v>
      </c>
      <c r="P101">
        <f>IFERROR(+E101/L101,0)</f>
        <v>0</v>
      </c>
      <c r="Q101" t="str">
        <f>LEFT(N101,FIND("/",N101,1)-1)</f>
        <v>technology</v>
      </c>
      <c r="R101" t="str">
        <f>+RIGHT(N101,LEN(N101)-FIND("/",N101,1))</f>
        <v>wearables</v>
      </c>
      <c r="S101" s="5">
        <f t="shared" si="2"/>
        <v>41837.776643518519</v>
      </c>
      <c r="T101" s="5">
        <f t="shared" si="3"/>
        <v>41870.822222222218</v>
      </c>
    </row>
    <row r="102" spans="1:20" ht="43.5" x14ac:dyDescent="0.3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6">
        <f>+E102/D102</f>
        <v>0</v>
      </c>
      <c r="P102">
        <f>IFERROR(+E102/L102,0)</f>
        <v>0</v>
      </c>
      <c r="Q102" t="str">
        <f>LEFT(N102,FIND("/",N102,1)-1)</f>
        <v>publishing</v>
      </c>
      <c r="R102" t="str">
        <f>+RIGHT(N102,LEN(N102)-FIND("/",N102,1))</f>
        <v>fiction</v>
      </c>
      <c r="S102" s="5">
        <f t="shared" si="2"/>
        <v>42670.555706018517</v>
      </c>
      <c r="T102" s="5">
        <f t="shared" si="3"/>
        <v>42700.597372685188</v>
      </c>
    </row>
    <row r="103" spans="1:20" ht="43.5" x14ac:dyDescent="0.3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6">
        <f>+E103/D103</f>
        <v>0</v>
      </c>
      <c r="P103">
        <f>IFERROR(+E103/L103,0)</f>
        <v>0</v>
      </c>
      <c r="Q103" t="str">
        <f>LEFT(N103,FIND("/",N103,1)-1)</f>
        <v>publishing</v>
      </c>
      <c r="R103" t="str">
        <f>+RIGHT(N103,LEN(N103)-FIND("/",N103,1))</f>
        <v>fiction</v>
      </c>
      <c r="S103" s="5">
        <f t="shared" si="2"/>
        <v>42690.65011574074</v>
      </c>
      <c r="T103" s="5">
        <f t="shared" si="3"/>
        <v>42708.041666666664</v>
      </c>
    </row>
    <row r="104" spans="1:20" ht="43.5" x14ac:dyDescent="0.3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6">
        <f>+E104/D104</f>
        <v>0</v>
      </c>
      <c r="P104">
        <f>IFERROR(+E104/L104,0)</f>
        <v>0</v>
      </c>
      <c r="Q104" t="str">
        <f>LEFT(N104,FIND("/",N104,1)-1)</f>
        <v>publishing</v>
      </c>
      <c r="R104" t="str">
        <f>+RIGHT(N104,LEN(N104)-FIND("/",N104,1))</f>
        <v>fiction</v>
      </c>
      <c r="S104" s="5">
        <f t="shared" si="2"/>
        <v>42226.964826388888</v>
      </c>
      <c r="T104" s="5">
        <f t="shared" si="3"/>
        <v>42256.964826388888</v>
      </c>
    </row>
    <row r="105" spans="1:20" ht="43.5" x14ac:dyDescent="0.3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6">
        <f>+E105/D105</f>
        <v>0</v>
      </c>
      <c r="P105">
        <f>IFERROR(+E105/L105,0)</f>
        <v>0</v>
      </c>
      <c r="Q105" t="str">
        <f>LEFT(N105,FIND("/",N105,1)-1)</f>
        <v>publishing</v>
      </c>
      <c r="R105" t="str">
        <f>+RIGHT(N105,LEN(N105)-FIND("/",N105,1))</f>
        <v>fiction</v>
      </c>
      <c r="S105" s="5">
        <f t="shared" si="2"/>
        <v>42021.57503472222</v>
      </c>
      <c r="T105" s="5">
        <f t="shared" si="3"/>
        <v>42051.57503472222</v>
      </c>
    </row>
    <row r="106" spans="1:20" ht="43.5" x14ac:dyDescent="0.3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6">
        <f>+E106/D106</f>
        <v>0</v>
      </c>
      <c r="P106">
        <f>IFERROR(+E106/L106,0)</f>
        <v>0</v>
      </c>
      <c r="Q106" t="str">
        <f>LEFT(N106,FIND("/",N106,1)-1)</f>
        <v>publishing</v>
      </c>
      <c r="R106" t="str">
        <f>+RIGHT(N106,LEN(N106)-FIND("/",N106,1))</f>
        <v>fiction</v>
      </c>
      <c r="S106" s="5">
        <f t="shared" si="2"/>
        <v>41593.998726851853</v>
      </c>
      <c r="T106" s="5">
        <f t="shared" si="3"/>
        <v>41623.998726851853</v>
      </c>
    </row>
    <row r="107" spans="1:20" ht="43.5" x14ac:dyDescent="0.3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6">
        <f>+E107/D107</f>
        <v>0</v>
      </c>
      <c r="P107">
        <f>IFERROR(+E107/L107,0)</f>
        <v>0</v>
      </c>
      <c r="Q107" t="str">
        <f>LEFT(N107,FIND("/",N107,1)-1)</f>
        <v>publishing</v>
      </c>
      <c r="R107" t="str">
        <f>+RIGHT(N107,LEN(N107)-FIND("/",N107,1))</f>
        <v>fiction</v>
      </c>
      <c r="S107" s="5">
        <f t="shared" si="2"/>
        <v>41289.791307870364</v>
      </c>
      <c r="T107" s="5">
        <f t="shared" si="3"/>
        <v>41329.791307870364</v>
      </c>
    </row>
    <row r="108" spans="1:20" ht="58" x14ac:dyDescent="0.3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6">
        <f>+E108/D108</f>
        <v>0</v>
      </c>
      <c r="P108">
        <f>IFERROR(+E108/L108,0)</f>
        <v>0</v>
      </c>
      <c r="Q108" t="str">
        <f>LEFT(N108,FIND("/",N108,1)-1)</f>
        <v>music</v>
      </c>
      <c r="R108" t="str">
        <f>+RIGHT(N108,LEN(N108)-FIND("/",N108,1))</f>
        <v>jazz</v>
      </c>
      <c r="S108" s="5">
        <f t="shared" si="2"/>
        <v>42248.515405092585</v>
      </c>
      <c r="T108" s="5">
        <f t="shared" si="3"/>
        <v>42268.515405092585</v>
      </c>
    </row>
    <row r="109" spans="1:20" ht="43.5" x14ac:dyDescent="0.3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6">
        <f>+E109/D109</f>
        <v>0</v>
      </c>
      <c r="P109">
        <f>IFERROR(+E109/L109,0)</f>
        <v>0</v>
      </c>
      <c r="Q109" t="str">
        <f>LEFT(N109,FIND("/",N109,1)-1)</f>
        <v>music</v>
      </c>
      <c r="R109" t="str">
        <f>+RIGHT(N109,LEN(N109)-FIND("/",N109,1))</f>
        <v>indie rock</v>
      </c>
      <c r="S109" s="5">
        <f t="shared" si="2"/>
        <v>41026.75063657407</v>
      </c>
      <c r="T109" s="5">
        <f t="shared" si="3"/>
        <v>41056.75063657407</v>
      </c>
    </row>
    <row r="110" spans="1:20" ht="43.5" x14ac:dyDescent="0.3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6">
        <f>+E110/D110</f>
        <v>0</v>
      </c>
      <c r="P110">
        <f>IFERROR(+E110/L110,0)</f>
        <v>0</v>
      </c>
      <c r="Q110" t="str">
        <f>LEFT(N110,FIND("/",N110,1)-1)</f>
        <v>music</v>
      </c>
      <c r="R110" t="str">
        <f>+RIGHT(N110,LEN(N110)-FIND("/",N110,1))</f>
        <v>indie rock</v>
      </c>
      <c r="S110" s="5">
        <f t="shared" si="2"/>
        <v>41211.480416666665</v>
      </c>
      <c r="T110" s="5">
        <f t="shared" si="3"/>
        <v>41241.52208333333</v>
      </c>
    </row>
    <row r="111" spans="1:20" ht="58" x14ac:dyDescent="0.3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6">
        <f>+E111/D111</f>
        <v>0</v>
      </c>
      <c r="P111">
        <f>IFERROR(+E111/L111,0)</f>
        <v>0</v>
      </c>
      <c r="Q111" t="str">
        <f>LEFT(N111,FIND("/",N111,1)-1)</f>
        <v>music</v>
      </c>
      <c r="R111" t="str">
        <f>+RIGHT(N111,LEN(N111)-FIND("/",N111,1))</f>
        <v>jazz</v>
      </c>
      <c r="S111" s="5">
        <f t="shared" si="2"/>
        <v>40291.603171296294</v>
      </c>
      <c r="T111" s="5">
        <f t="shared" si="3"/>
        <v>40337.59097222222</v>
      </c>
    </row>
    <row r="112" spans="1:20" ht="29" x14ac:dyDescent="0.3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6">
        <f>+E112/D112</f>
        <v>0</v>
      </c>
      <c r="P112">
        <f>IFERROR(+E112/L112,0)</f>
        <v>0</v>
      </c>
      <c r="Q112" t="str">
        <f>LEFT(N112,FIND("/",N112,1)-1)</f>
        <v>music</v>
      </c>
      <c r="R112" t="str">
        <f>+RIGHT(N112,LEN(N112)-FIND("/",N112,1))</f>
        <v>jazz</v>
      </c>
      <c r="S112" s="5">
        <f t="shared" si="2"/>
        <v>41680.981365740736</v>
      </c>
      <c r="T112" s="5">
        <f t="shared" si="3"/>
        <v>41710.939699074072</v>
      </c>
    </row>
    <row r="113" spans="1:20" ht="29" x14ac:dyDescent="0.3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6">
        <f>+E113/D113</f>
        <v>0</v>
      </c>
      <c r="P113">
        <f>IFERROR(+E113/L113,0)</f>
        <v>0</v>
      </c>
      <c r="Q113" t="str">
        <f>LEFT(N113,FIND("/",N113,1)-1)</f>
        <v>music</v>
      </c>
      <c r="R113" t="str">
        <f>+RIGHT(N113,LEN(N113)-FIND("/",N113,1))</f>
        <v>jazz</v>
      </c>
      <c r="S113" s="5">
        <f t="shared" si="2"/>
        <v>40766.9840625</v>
      </c>
      <c r="T113" s="5">
        <f t="shared" si="3"/>
        <v>40796.9840625</v>
      </c>
    </row>
    <row r="114" spans="1:20" ht="43.5" x14ac:dyDescent="0.3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6">
        <f>+E114/D114</f>
        <v>0</v>
      </c>
      <c r="P114">
        <f>IFERROR(+E114/L114,0)</f>
        <v>0</v>
      </c>
      <c r="Q114" t="str">
        <f>LEFT(N114,FIND("/",N114,1)-1)</f>
        <v>music</v>
      </c>
      <c r="R114" t="str">
        <f>+RIGHT(N114,LEN(N114)-FIND("/",N114,1))</f>
        <v>jazz</v>
      </c>
      <c r="S114" s="5">
        <f t="shared" si="2"/>
        <v>40340.593229166661</v>
      </c>
      <c r="T114" s="5">
        <f t="shared" si="3"/>
        <v>40385.999305555553</v>
      </c>
    </row>
    <row r="115" spans="1:20" ht="43.5" x14ac:dyDescent="0.3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6">
        <f>+E115/D115</f>
        <v>0</v>
      </c>
      <c r="P115">
        <f>IFERROR(+E115/L115,0)</f>
        <v>0</v>
      </c>
      <c r="Q115" t="str">
        <f>LEFT(N115,FIND("/",N115,1)-1)</f>
        <v>music</v>
      </c>
      <c r="R115" t="str">
        <f>+RIGHT(N115,LEN(N115)-FIND("/",N115,1))</f>
        <v>jazz</v>
      </c>
      <c r="S115" s="5">
        <f t="shared" si="2"/>
        <v>41641.796817129631</v>
      </c>
      <c r="T115" s="5">
        <f t="shared" si="3"/>
        <v>41662.796817129631</v>
      </c>
    </row>
    <row r="116" spans="1:20" ht="43.5" x14ac:dyDescent="0.3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6">
        <f>+E116/D116</f>
        <v>0</v>
      </c>
      <c r="P116">
        <f>IFERROR(+E116/L116,0)</f>
        <v>0</v>
      </c>
      <c r="Q116" t="str">
        <f>LEFT(N116,FIND("/",N116,1)-1)</f>
        <v>music</v>
      </c>
      <c r="R116" t="str">
        <f>+RIGHT(N116,LEN(N116)-FIND("/",N116,1))</f>
        <v>jazz</v>
      </c>
      <c r="S116" s="5">
        <f t="shared" si="2"/>
        <v>41116.554942129624</v>
      </c>
      <c r="T116" s="5">
        <f t="shared" si="3"/>
        <v>41146.554942129624</v>
      </c>
    </row>
    <row r="117" spans="1:20" ht="43.5" x14ac:dyDescent="0.3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6">
        <f>+E117/D117</f>
        <v>0</v>
      </c>
      <c r="P117">
        <f>IFERROR(+E117/L117,0)</f>
        <v>0</v>
      </c>
      <c r="Q117" t="str">
        <f>LEFT(N117,FIND("/",N117,1)-1)</f>
        <v>music</v>
      </c>
      <c r="R117" t="str">
        <f>+RIGHT(N117,LEN(N117)-FIND("/",N117,1))</f>
        <v>jazz</v>
      </c>
      <c r="S117" s="5">
        <f t="shared" si="2"/>
        <v>40434.645069444443</v>
      </c>
      <c r="T117" s="5">
        <f t="shared" si="3"/>
        <v>40473</v>
      </c>
    </row>
    <row r="118" spans="1:20" ht="43.5" x14ac:dyDescent="0.3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6">
        <f>+E118/D118</f>
        <v>0</v>
      </c>
      <c r="P118">
        <f>IFERROR(+E118/L118,0)</f>
        <v>0</v>
      </c>
      <c r="Q118" t="str">
        <f>LEFT(N118,FIND("/",N118,1)-1)</f>
        <v>music</v>
      </c>
      <c r="R118" t="str">
        <f>+RIGHT(N118,LEN(N118)-FIND("/",N118,1))</f>
        <v>jazz</v>
      </c>
      <c r="S118" s="5">
        <f t="shared" si="2"/>
        <v>41562.463217592587</v>
      </c>
      <c r="T118" s="5">
        <f t="shared" si="3"/>
        <v>41592.504884259259</v>
      </c>
    </row>
    <row r="119" spans="1:20" ht="58" x14ac:dyDescent="0.3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6">
        <f>+E119/D119</f>
        <v>0</v>
      </c>
      <c r="P119">
        <f>IFERROR(+E119/L119,0)</f>
        <v>0</v>
      </c>
      <c r="Q119" t="str">
        <f>LEFT(N119,FIND("/",N119,1)-1)</f>
        <v>music</v>
      </c>
      <c r="R119" t="str">
        <f>+RIGHT(N119,LEN(N119)-FIND("/",N119,1))</f>
        <v>jazz</v>
      </c>
      <c r="S119" s="5">
        <f t="shared" si="2"/>
        <v>40337.811689814815</v>
      </c>
      <c r="T119" s="5">
        <f t="shared" si="3"/>
        <v>40367.736111111109</v>
      </c>
    </row>
    <row r="120" spans="1:20" ht="29" x14ac:dyDescent="0.3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6">
        <f>+E120/D120</f>
        <v>0</v>
      </c>
      <c r="P120">
        <f>IFERROR(+E120/L120,0)</f>
        <v>0</v>
      </c>
      <c r="Q120" t="str">
        <f>LEFT(N120,FIND("/",N120,1)-1)</f>
        <v>music</v>
      </c>
      <c r="R120" t="str">
        <f>+RIGHT(N120,LEN(N120)-FIND("/",N120,1))</f>
        <v>jazz</v>
      </c>
      <c r="S120" s="5">
        <f t="shared" si="2"/>
        <v>41013.614525462959</v>
      </c>
      <c r="T120" s="5">
        <f t="shared" si="3"/>
        <v>41043.614525462959</v>
      </c>
    </row>
    <row r="121" spans="1:20" ht="43.5" x14ac:dyDescent="0.3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6">
        <f>+E121/D121</f>
        <v>0</v>
      </c>
      <c r="P121">
        <f>IFERROR(+E121/L121,0)</f>
        <v>0</v>
      </c>
      <c r="Q121" t="str">
        <f>LEFT(N121,FIND("/",N121,1)-1)</f>
        <v>music</v>
      </c>
      <c r="R121" t="str">
        <f>+RIGHT(N121,LEN(N121)-FIND("/",N121,1))</f>
        <v>jazz</v>
      </c>
      <c r="S121" s="5">
        <f t="shared" si="2"/>
        <v>40978.029733796291</v>
      </c>
      <c r="T121" s="5">
        <f t="shared" si="3"/>
        <v>41007.988067129627</v>
      </c>
    </row>
    <row r="122" spans="1:20" ht="43.5" x14ac:dyDescent="0.3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6">
        <f>+E122/D122</f>
        <v>0</v>
      </c>
      <c r="P122">
        <f>IFERROR(+E122/L122,0)</f>
        <v>0</v>
      </c>
      <c r="Q122" t="str">
        <f>LEFT(N122,FIND("/",N122,1)-1)</f>
        <v>music</v>
      </c>
      <c r="R122" t="str">
        <f>+RIGHT(N122,LEN(N122)-FIND("/",N122,1))</f>
        <v>jazz</v>
      </c>
      <c r="S122" s="5">
        <f t="shared" si="2"/>
        <v>40882.815844907404</v>
      </c>
      <c r="T122" s="5">
        <f t="shared" si="3"/>
        <v>40926.625</v>
      </c>
    </row>
    <row r="123" spans="1:20" ht="43.5" x14ac:dyDescent="0.3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6">
        <f>+E123/D123</f>
        <v>0</v>
      </c>
      <c r="P123">
        <f>IFERROR(+E123/L123,0)</f>
        <v>0</v>
      </c>
      <c r="Q123" t="str">
        <f>LEFT(N123,FIND("/",N123,1)-1)</f>
        <v>technology</v>
      </c>
      <c r="R123" t="str">
        <f>+RIGHT(N123,LEN(N123)-FIND("/",N123,1))</f>
        <v>wearables</v>
      </c>
      <c r="S123" s="5">
        <f t="shared" si="2"/>
        <v>42491.57298611111</v>
      </c>
      <c r="T123" s="5">
        <f t="shared" si="3"/>
        <v>42551.57298611111</v>
      </c>
    </row>
    <row r="124" spans="1:20" ht="58" x14ac:dyDescent="0.3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6">
        <f>+E124/D124</f>
        <v>0</v>
      </c>
      <c r="P124">
        <f>IFERROR(+E124/L124,0)</f>
        <v>0</v>
      </c>
      <c r="Q124" t="str">
        <f>LEFT(N124,FIND("/",N124,1)-1)</f>
        <v>technology</v>
      </c>
      <c r="R124" t="str">
        <f>+RIGHT(N124,LEN(N124)-FIND("/",N124,1))</f>
        <v>wearables</v>
      </c>
      <c r="S124" s="5">
        <f t="shared" si="2"/>
        <v>42614.148437499993</v>
      </c>
      <c r="T124" s="5">
        <f t="shared" si="3"/>
        <v>42644.148437499993</v>
      </c>
    </row>
    <row r="125" spans="1:20" ht="43.5" x14ac:dyDescent="0.3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6">
        <f>+E125/D125</f>
        <v>0</v>
      </c>
      <c r="P125">
        <f>IFERROR(+E125/L125,0)</f>
        <v>0</v>
      </c>
      <c r="Q125" t="str">
        <f>LEFT(N125,FIND("/",N125,1)-1)</f>
        <v>journalism</v>
      </c>
      <c r="R125" t="str">
        <f>+RIGHT(N125,LEN(N125)-FIND("/",N125,1))</f>
        <v>audio</v>
      </c>
      <c r="S125" s="5">
        <f t="shared" si="2"/>
        <v>41830.851759259254</v>
      </c>
      <c r="T125" s="5">
        <f t="shared" si="3"/>
        <v>41850.851759259254</v>
      </c>
    </row>
    <row r="126" spans="1:20" ht="43.5" x14ac:dyDescent="0.3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6">
        <f>+E126/D126</f>
        <v>0</v>
      </c>
      <c r="P126">
        <f>IFERROR(+E126/L126,0)</f>
        <v>0</v>
      </c>
      <c r="Q126" t="str">
        <f>LEFT(N126,FIND("/",N126,1)-1)</f>
        <v>journalism</v>
      </c>
      <c r="R126" t="str">
        <f>+RIGHT(N126,LEN(N126)-FIND("/",N126,1))</f>
        <v>audio</v>
      </c>
      <c r="S126" s="5">
        <f t="shared" si="2"/>
        <v>42319.643055555549</v>
      </c>
      <c r="T126" s="5">
        <f t="shared" si="3"/>
        <v>42364.643055555549</v>
      </c>
    </row>
    <row r="127" spans="1:20" x14ac:dyDescent="0.3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6">
        <f>+E127/D127</f>
        <v>0</v>
      </c>
      <c r="P127">
        <f>IFERROR(+E127/L127,0)</f>
        <v>0</v>
      </c>
      <c r="Q127" t="str">
        <f>LEFT(N127,FIND("/",N127,1)-1)</f>
        <v>journalism</v>
      </c>
      <c r="R127" t="str">
        <f>+RIGHT(N127,LEN(N127)-FIND("/",N127,1))</f>
        <v>audio</v>
      </c>
      <c r="S127" s="5">
        <f t="shared" si="2"/>
        <v>42382.222743055558</v>
      </c>
      <c r="T127" s="5">
        <f t="shared" si="3"/>
        <v>42412.222743055558</v>
      </c>
    </row>
    <row r="128" spans="1:20" ht="29" x14ac:dyDescent="0.3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6">
        <f>+E128/D128</f>
        <v>0</v>
      </c>
      <c r="P128">
        <f>IFERROR(+E128/L128,0)</f>
        <v>0</v>
      </c>
      <c r="Q128" t="str">
        <f>LEFT(N128,FIND("/",N128,1)-1)</f>
        <v>journalism</v>
      </c>
      <c r="R128" t="str">
        <f>+RIGHT(N128,LEN(N128)-FIND("/",N128,1))</f>
        <v>audio</v>
      </c>
      <c r="S128" s="5">
        <f t="shared" si="2"/>
        <v>42231.588854166665</v>
      </c>
      <c r="T128" s="5">
        <f t="shared" si="3"/>
        <v>42261.588854166665</v>
      </c>
    </row>
    <row r="129" spans="1:20" ht="43.5" x14ac:dyDescent="0.3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6">
        <f>+E129/D129</f>
        <v>0</v>
      </c>
      <c r="P129">
        <f>IFERROR(+E129/L129,0)</f>
        <v>0</v>
      </c>
      <c r="Q129" t="str">
        <f>LEFT(N129,FIND("/",N129,1)-1)</f>
        <v>journalism</v>
      </c>
      <c r="R129" t="str">
        <f>+RIGHT(N129,LEN(N129)-FIND("/",N129,1))</f>
        <v>audio</v>
      </c>
      <c r="S129" s="5">
        <f t="shared" si="2"/>
        <v>41849.805844907409</v>
      </c>
      <c r="T129" s="5">
        <f t="shared" si="3"/>
        <v>41877.805844907409</v>
      </c>
    </row>
    <row r="130" spans="1:20" ht="58" x14ac:dyDescent="0.3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6">
        <f>+E130/D130</f>
        <v>0</v>
      </c>
      <c r="P130">
        <f>IFERROR(+E130/L130,0)</f>
        <v>0</v>
      </c>
      <c r="Q130" t="str">
        <f>LEFT(N130,FIND("/",N130,1)-1)</f>
        <v>journalism</v>
      </c>
      <c r="R130" t="str">
        <f>+RIGHT(N130,LEN(N130)-FIND("/",N130,1))</f>
        <v>audio</v>
      </c>
      <c r="S130" s="5">
        <f t="shared" si="2"/>
        <v>42483.589062499996</v>
      </c>
      <c r="T130" s="5">
        <f t="shared" si="3"/>
        <v>42527.631249999999</v>
      </c>
    </row>
    <row r="131" spans="1:20" ht="58" x14ac:dyDescent="0.3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6">
        <f>+E131/D131</f>
        <v>0</v>
      </c>
      <c r="P131">
        <f>IFERROR(+E131/L131,0)</f>
        <v>0</v>
      </c>
      <c r="Q131" t="str">
        <f>LEFT(N131,FIND("/",N131,1)-1)</f>
        <v>journalism</v>
      </c>
      <c r="R131" t="str">
        <f>+RIGHT(N131,LEN(N131)-FIND("/",N131,1))</f>
        <v>audio</v>
      </c>
      <c r="S131" s="5">
        <f t="shared" ref="S131:S194" si="4">(J131/86400)+25569+(-5/24)</f>
        <v>41831.643506944441</v>
      </c>
      <c r="T131" s="5">
        <f t="shared" ref="T131:T194" si="5">(I131/86400)+25569+(-5/24)</f>
        <v>41861.708333333328</v>
      </c>
    </row>
    <row r="132" spans="1:20" ht="43.5" x14ac:dyDescent="0.3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6">
        <f>+E132/D132</f>
        <v>0</v>
      </c>
      <c r="P132">
        <f>IFERROR(+E132/L132,0)</f>
        <v>0</v>
      </c>
      <c r="Q132" t="str">
        <f>LEFT(N132,FIND("/",N132,1)-1)</f>
        <v>journalism</v>
      </c>
      <c r="R132" t="str">
        <f>+RIGHT(N132,LEN(N132)-FIND("/",N132,1))</f>
        <v>audio</v>
      </c>
      <c r="S132" s="5">
        <f t="shared" si="4"/>
        <v>42406.784085648142</v>
      </c>
      <c r="T132" s="5">
        <f t="shared" si="5"/>
        <v>42436.784085648142</v>
      </c>
    </row>
    <row r="133" spans="1:20" ht="43.5" x14ac:dyDescent="0.3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6">
        <f>+E133/D133</f>
        <v>0</v>
      </c>
      <c r="P133">
        <f>IFERROR(+E133/L133,0)</f>
        <v>0</v>
      </c>
      <c r="Q133" t="str">
        <f>LEFT(N133,FIND("/",N133,1)-1)</f>
        <v>journalism</v>
      </c>
      <c r="R133" t="str">
        <f>+RIGHT(N133,LEN(N133)-FIND("/",N133,1))</f>
        <v>audio</v>
      </c>
      <c r="S133" s="5">
        <f t="shared" si="4"/>
        <v>42058.511307870365</v>
      </c>
      <c r="T133" s="5">
        <f t="shared" si="5"/>
        <v>42118.469641203701</v>
      </c>
    </row>
    <row r="134" spans="1:20" ht="43.5" x14ac:dyDescent="0.3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6">
        <f>+E134/D134</f>
        <v>0</v>
      </c>
      <c r="P134">
        <f>IFERROR(+E134/L134,0)</f>
        <v>0</v>
      </c>
      <c r="Q134" t="str">
        <f>LEFT(N134,FIND("/",N134,1)-1)</f>
        <v>journalism</v>
      </c>
      <c r="R134" t="str">
        <f>+RIGHT(N134,LEN(N134)-FIND("/",N134,1))</f>
        <v>audio</v>
      </c>
      <c r="S134" s="5">
        <f t="shared" si="4"/>
        <v>42678.662997685184</v>
      </c>
      <c r="T134" s="5">
        <f t="shared" si="5"/>
        <v>42708.704664351848</v>
      </c>
    </row>
    <row r="135" spans="1:20" ht="43.5" x14ac:dyDescent="0.3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6">
        <f>+E135/D135</f>
        <v>0</v>
      </c>
      <c r="P135">
        <f>IFERROR(+E135/L135,0)</f>
        <v>0</v>
      </c>
      <c r="Q135" t="str">
        <f>LEFT(N135,FIND("/",N135,1)-1)</f>
        <v>journalism</v>
      </c>
      <c r="R135" t="str">
        <f>+RIGHT(N135,LEN(N135)-FIND("/",N135,1))</f>
        <v>audio</v>
      </c>
      <c r="S135" s="5">
        <f t="shared" si="4"/>
        <v>42047.692627314813</v>
      </c>
      <c r="T135" s="5">
        <f t="shared" si="5"/>
        <v>42088.791666666664</v>
      </c>
    </row>
    <row r="136" spans="1:20" x14ac:dyDescent="0.3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6">
        <f>+E136/D136</f>
        <v>0</v>
      </c>
      <c r="P136">
        <f>IFERROR(+E136/L136,0)</f>
        <v>0</v>
      </c>
      <c r="Q136" t="str">
        <f>LEFT(N136,FIND("/",N136,1)-1)</f>
        <v>journalism</v>
      </c>
      <c r="R136" t="str">
        <f>+RIGHT(N136,LEN(N136)-FIND("/",N136,1))</f>
        <v>audio</v>
      </c>
      <c r="S136" s="5">
        <f t="shared" si="4"/>
        <v>42046.581666666665</v>
      </c>
      <c r="T136" s="5">
        <f t="shared" si="5"/>
        <v>42076.54</v>
      </c>
    </row>
    <row r="137" spans="1:20" ht="29" x14ac:dyDescent="0.3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6">
        <f>+E137/D137</f>
        <v>0</v>
      </c>
      <c r="P137">
        <f>IFERROR(+E137/L137,0)</f>
        <v>0</v>
      </c>
      <c r="Q137" t="str">
        <f>LEFT(N137,FIND("/",N137,1)-1)</f>
        <v>journalism</v>
      </c>
      <c r="R137" t="str">
        <f>+RIGHT(N137,LEN(N137)-FIND("/",N137,1))</f>
        <v>audio</v>
      </c>
      <c r="S137" s="5">
        <f t="shared" si="4"/>
        <v>42432.068379629629</v>
      </c>
      <c r="T137" s="5">
        <f t="shared" si="5"/>
        <v>42491.833333333336</v>
      </c>
    </row>
    <row r="138" spans="1:20" ht="43.5" x14ac:dyDescent="0.3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6">
        <f>+E138/D138</f>
        <v>0</v>
      </c>
      <c r="P138">
        <f>IFERROR(+E138/L138,0)</f>
        <v>0</v>
      </c>
      <c r="Q138" t="str">
        <f>LEFT(N138,FIND("/",N138,1)-1)</f>
        <v>journalism</v>
      </c>
      <c r="R138" t="str">
        <f>+RIGHT(N138,LEN(N138)-FIND("/",N138,1))</f>
        <v>audio</v>
      </c>
      <c r="S138" s="5">
        <f t="shared" si="4"/>
        <v>42582.822476851848</v>
      </c>
      <c r="T138" s="5">
        <f t="shared" si="5"/>
        <v>42612.822476851848</v>
      </c>
    </row>
    <row r="139" spans="1:20" ht="43.5" x14ac:dyDescent="0.3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6">
        <f>+E139/D139</f>
        <v>0</v>
      </c>
      <c r="P139">
        <f>IFERROR(+E139/L139,0)</f>
        <v>0</v>
      </c>
      <c r="Q139" t="str">
        <f>LEFT(N139,FIND("/",N139,1)-1)</f>
        <v>games</v>
      </c>
      <c r="R139" t="str">
        <f>+RIGHT(N139,LEN(N139)-FIND("/",N139,1))</f>
        <v>video games</v>
      </c>
      <c r="S139" s="5">
        <f t="shared" si="4"/>
        <v>42295.545057870368</v>
      </c>
      <c r="T139" s="5">
        <f t="shared" si="5"/>
        <v>42325.586724537039</v>
      </c>
    </row>
    <row r="140" spans="1:20" x14ac:dyDescent="0.3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6">
        <f>+E140/D140</f>
        <v>0</v>
      </c>
      <c r="P140">
        <f>IFERROR(+E140/L140,0)</f>
        <v>0</v>
      </c>
      <c r="Q140" t="str">
        <f>LEFT(N140,FIND("/",N140,1)-1)</f>
        <v>games</v>
      </c>
      <c r="R140" t="str">
        <f>+RIGHT(N140,LEN(N140)-FIND("/",N140,1))</f>
        <v>video games</v>
      </c>
      <c r="S140" s="5">
        <f t="shared" si="4"/>
        <v>41829.703749999993</v>
      </c>
      <c r="T140" s="5">
        <f t="shared" si="5"/>
        <v>41859.703749999993</v>
      </c>
    </row>
    <row r="141" spans="1:20" ht="43.5" x14ac:dyDescent="0.3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6">
        <f>+E141/D141</f>
        <v>0</v>
      </c>
      <c r="P141">
        <f>IFERROR(+E141/L141,0)</f>
        <v>0</v>
      </c>
      <c r="Q141" t="str">
        <f>LEFT(N141,FIND("/",N141,1)-1)</f>
        <v>games</v>
      </c>
      <c r="R141" t="str">
        <f>+RIGHT(N141,LEN(N141)-FIND("/",N141,1))</f>
        <v>video games</v>
      </c>
      <c r="S141" s="5">
        <f t="shared" si="4"/>
        <v>41775.505636574067</v>
      </c>
      <c r="T141" s="5">
        <f t="shared" si="5"/>
        <v>41805.505636574067</v>
      </c>
    </row>
    <row r="142" spans="1:20" ht="58" x14ac:dyDescent="0.3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6">
        <f>+E142/D142</f>
        <v>0</v>
      </c>
      <c r="P142">
        <f>IFERROR(+E142/L142,0)</f>
        <v>0</v>
      </c>
      <c r="Q142" t="str">
        <f>LEFT(N142,FIND("/",N142,1)-1)</f>
        <v>games</v>
      </c>
      <c r="R142" t="str">
        <f>+RIGHT(N142,LEN(N142)-FIND("/",N142,1))</f>
        <v>video games</v>
      </c>
      <c r="S142" s="5">
        <f t="shared" si="4"/>
        <v>41813.653055555551</v>
      </c>
      <c r="T142" s="5">
        <f t="shared" si="5"/>
        <v>41843.653055555551</v>
      </c>
    </row>
    <row r="143" spans="1:20" ht="43.5" x14ac:dyDescent="0.3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6">
        <f>+E143/D143</f>
        <v>0</v>
      </c>
      <c r="P143">
        <f>IFERROR(+E143/L143,0)</f>
        <v>0</v>
      </c>
      <c r="Q143" t="str">
        <f>LEFT(N143,FIND("/",N143,1)-1)</f>
        <v>games</v>
      </c>
      <c r="R143" t="str">
        <f>+RIGHT(N143,LEN(N143)-FIND("/",N143,1))</f>
        <v>video games</v>
      </c>
      <c r="S143" s="5">
        <f t="shared" si="4"/>
        <v>40799.664351851847</v>
      </c>
      <c r="T143" s="5">
        <f t="shared" si="5"/>
        <v>40844.664351851847</v>
      </c>
    </row>
    <row r="144" spans="1:20" ht="43.5" x14ac:dyDescent="0.3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6">
        <f>+E144/D144</f>
        <v>0</v>
      </c>
      <c r="P144">
        <f>IFERROR(+E144/L144,0)</f>
        <v>0</v>
      </c>
      <c r="Q144" t="str">
        <f>LEFT(N144,FIND("/",N144,1)-1)</f>
        <v>games</v>
      </c>
      <c r="R144" t="str">
        <f>+RIGHT(N144,LEN(N144)-FIND("/",N144,1))</f>
        <v>video games</v>
      </c>
      <c r="S144" s="5">
        <f t="shared" si="4"/>
        <v>41410.495659722219</v>
      </c>
      <c r="T144" s="5">
        <f t="shared" si="5"/>
        <v>41424.495659722219</v>
      </c>
    </row>
    <row r="145" spans="1:20" ht="43.5" x14ac:dyDescent="0.3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6">
        <f>+E145/D145</f>
        <v>0</v>
      </c>
      <c r="P145">
        <f>IFERROR(+E145/L145,0)</f>
        <v>0</v>
      </c>
      <c r="Q145" t="str">
        <f>LEFT(N145,FIND("/",N145,1)-1)</f>
        <v>games</v>
      </c>
      <c r="R145" t="str">
        <f>+RIGHT(N145,LEN(N145)-FIND("/",N145,1))</f>
        <v>mobile games</v>
      </c>
      <c r="S145" s="5">
        <f t="shared" si="4"/>
        <v>42212.415856481479</v>
      </c>
      <c r="T145" s="5">
        <f t="shared" si="5"/>
        <v>42272.415856481479</v>
      </c>
    </row>
    <row r="146" spans="1:20" ht="43.5" x14ac:dyDescent="0.3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6">
        <f>+E146/D146</f>
        <v>0</v>
      </c>
      <c r="P146">
        <f>IFERROR(+E146/L146,0)</f>
        <v>0</v>
      </c>
      <c r="Q146" t="str">
        <f>LEFT(N146,FIND("/",N146,1)-1)</f>
        <v>games</v>
      </c>
      <c r="R146" t="str">
        <f>+RIGHT(N146,LEN(N146)-FIND("/",N146,1))</f>
        <v>mobile games</v>
      </c>
      <c r="S146" s="5">
        <f t="shared" si="4"/>
        <v>42332.699861111112</v>
      </c>
      <c r="T146" s="5">
        <f t="shared" si="5"/>
        <v>42362.699861111112</v>
      </c>
    </row>
    <row r="147" spans="1:20" ht="43.5" x14ac:dyDescent="0.3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6">
        <f>+E147/D147</f>
        <v>0</v>
      </c>
      <c r="P147">
        <f>IFERROR(+E147/L147,0)</f>
        <v>0</v>
      </c>
      <c r="Q147" t="str">
        <f>LEFT(N147,FIND("/",N147,1)-1)</f>
        <v>games</v>
      </c>
      <c r="R147" t="str">
        <f>+RIGHT(N147,LEN(N147)-FIND("/",N147,1))</f>
        <v>mobile games</v>
      </c>
      <c r="S147" s="5">
        <f t="shared" si="4"/>
        <v>42192.253715277773</v>
      </c>
      <c r="T147" s="5">
        <f t="shared" si="5"/>
        <v>42222.253715277773</v>
      </c>
    </row>
    <row r="148" spans="1:20" x14ac:dyDescent="0.3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6">
        <f>+E148/D148</f>
        <v>0</v>
      </c>
      <c r="P148">
        <f>IFERROR(+E148/L148,0)</f>
        <v>0</v>
      </c>
      <c r="Q148" t="str">
        <f>LEFT(N148,FIND("/",N148,1)-1)</f>
        <v>games</v>
      </c>
      <c r="R148" t="str">
        <f>+RIGHT(N148,LEN(N148)-FIND("/",N148,1))</f>
        <v>mobile games</v>
      </c>
      <c r="S148" s="5">
        <f t="shared" si="4"/>
        <v>42164.491319444445</v>
      </c>
      <c r="T148" s="5">
        <f t="shared" si="5"/>
        <v>42194.491319444445</v>
      </c>
    </row>
    <row r="149" spans="1:20" ht="43.5" x14ac:dyDescent="0.3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6">
        <f>+E149/D149</f>
        <v>0</v>
      </c>
      <c r="P149">
        <f>IFERROR(+E149/L149,0)</f>
        <v>0</v>
      </c>
      <c r="Q149" t="str">
        <f>LEFT(N149,FIND("/",N149,1)-1)</f>
        <v>games</v>
      </c>
      <c r="R149" t="str">
        <f>+RIGHT(N149,LEN(N149)-FIND("/",N149,1))</f>
        <v>mobile games</v>
      </c>
      <c r="S149" s="5">
        <f t="shared" si="4"/>
        <v>42021.797766203701</v>
      </c>
      <c r="T149" s="5">
        <f t="shared" si="5"/>
        <v>42051.797766203701</v>
      </c>
    </row>
    <row r="150" spans="1:20" ht="43.5" x14ac:dyDescent="0.3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6">
        <f>+E150/D150</f>
        <v>0</v>
      </c>
      <c r="P150">
        <f>IFERROR(+E150/L150,0)</f>
        <v>0</v>
      </c>
      <c r="Q150" t="str">
        <f>LEFT(N150,FIND("/",N150,1)-1)</f>
        <v>food</v>
      </c>
      <c r="R150" t="str">
        <f>+RIGHT(N150,LEN(N150)-FIND("/",N150,1))</f>
        <v>food trucks</v>
      </c>
      <c r="S150" s="5">
        <f t="shared" si="4"/>
        <v>42092.973611111105</v>
      </c>
      <c r="T150" s="5">
        <f t="shared" si="5"/>
        <v>42122.973611111105</v>
      </c>
    </row>
    <row r="151" spans="1:20" ht="43.5" x14ac:dyDescent="0.3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6">
        <f>+E151/D151</f>
        <v>0</v>
      </c>
      <c r="P151">
        <f>IFERROR(+E151/L151,0)</f>
        <v>0</v>
      </c>
      <c r="Q151" t="str">
        <f>LEFT(N151,FIND("/",N151,1)-1)</f>
        <v>food</v>
      </c>
      <c r="R151" t="str">
        <f>+RIGHT(N151,LEN(N151)-FIND("/",N151,1))</f>
        <v>food trucks</v>
      </c>
      <c r="S151" s="5">
        <f t="shared" si="4"/>
        <v>41871.763692129629</v>
      </c>
      <c r="T151" s="5">
        <f t="shared" si="5"/>
        <v>41931.763692129629</v>
      </c>
    </row>
    <row r="152" spans="1:20" ht="58" x14ac:dyDescent="0.3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6">
        <f>+E152/D152</f>
        <v>0</v>
      </c>
      <c r="P152">
        <f>IFERROR(+E152/L152,0)</f>
        <v>0</v>
      </c>
      <c r="Q152" t="str">
        <f>LEFT(N152,FIND("/",N152,1)-1)</f>
        <v>food</v>
      </c>
      <c r="R152" t="str">
        <f>+RIGHT(N152,LEN(N152)-FIND("/",N152,1))</f>
        <v>food trucks</v>
      </c>
      <c r="S152" s="5">
        <f t="shared" si="4"/>
        <v>42223.894247685188</v>
      </c>
      <c r="T152" s="5">
        <f t="shared" si="5"/>
        <v>42253.894247685188</v>
      </c>
    </row>
    <row r="153" spans="1:20" ht="43.5" x14ac:dyDescent="0.3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6">
        <f>+E153/D153</f>
        <v>0</v>
      </c>
      <c r="P153">
        <f>IFERROR(+E153/L153,0)</f>
        <v>0</v>
      </c>
      <c r="Q153" t="str">
        <f>LEFT(N153,FIND("/",N153,1)-1)</f>
        <v>food</v>
      </c>
      <c r="R153" t="str">
        <f>+RIGHT(N153,LEN(N153)-FIND("/",N153,1))</f>
        <v>food trucks</v>
      </c>
      <c r="S153" s="5">
        <f t="shared" si="4"/>
        <v>42028.862986111104</v>
      </c>
      <c r="T153" s="5">
        <f t="shared" si="5"/>
        <v>42058.862986111104</v>
      </c>
    </row>
    <row r="154" spans="1:20" ht="43.5" x14ac:dyDescent="0.3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6">
        <f>+E154/D154</f>
        <v>0</v>
      </c>
      <c r="P154">
        <f>IFERROR(+E154/L154,0)</f>
        <v>0</v>
      </c>
      <c r="Q154" t="str">
        <f>LEFT(N154,FIND("/",N154,1)-1)</f>
        <v>food</v>
      </c>
      <c r="R154" t="str">
        <f>+RIGHT(N154,LEN(N154)-FIND("/",N154,1))</f>
        <v>food trucks</v>
      </c>
      <c r="S154" s="5">
        <f t="shared" si="4"/>
        <v>42154.518113425926</v>
      </c>
      <c r="T154" s="5">
        <f t="shared" si="5"/>
        <v>42185.447916666664</v>
      </c>
    </row>
    <row r="155" spans="1:20" ht="43.5" x14ac:dyDescent="0.3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6">
        <f>+E155/D155</f>
        <v>0</v>
      </c>
      <c r="P155">
        <f>IFERROR(+E155/L155,0)</f>
        <v>0</v>
      </c>
      <c r="Q155" t="str">
        <f>LEFT(N155,FIND("/",N155,1)-1)</f>
        <v>food</v>
      </c>
      <c r="R155" t="str">
        <f>+RIGHT(N155,LEN(N155)-FIND("/",N155,1))</f>
        <v>food trucks</v>
      </c>
      <c r="S155" s="5">
        <f t="shared" si="4"/>
        <v>42122.421168981477</v>
      </c>
      <c r="T155" s="5">
        <f t="shared" si="5"/>
        <v>42143.421168981477</v>
      </c>
    </row>
    <row r="156" spans="1:20" ht="43.5" x14ac:dyDescent="0.3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6">
        <f>+E156/D156</f>
        <v>0</v>
      </c>
      <c r="P156">
        <f>IFERROR(+E156/L156,0)</f>
        <v>0</v>
      </c>
      <c r="Q156" t="str">
        <f>LEFT(N156,FIND("/",N156,1)-1)</f>
        <v>food</v>
      </c>
      <c r="R156" t="str">
        <f>+RIGHT(N156,LEN(N156)-FIND("/",N156,1))</f>
        <v>food trucks</v>
      </c>
      <c r="S156" s="5">
        <f t="shared" si="4"/>
        <v>41830.515277777777</v>
      </c>
      <c r="T156" s="5">
        <f t="shared" si="5"/>
        <v>41860.515277777777</v>
      </c>
    </row>
    <row r="157" spans="1:20" ht="58" x14ac:dyDescent="0.3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6">
        <f>+E157/D157</f>
        <v>0</v>
      </c>
      <c r="P157">
        <f>IFERROR(+E157/L157,0)</f>
        <v>0</v>
      </c>
      <c r="Q157" t="str">
        <f>LEFT(N157,FIND("/",N157,1)-1)</f>
        <v>food</v>
      </c>
      <c r="R157" t="str">
        <f>+RIGHT(N157,LEN(N157)-FIND("/",N157,1))</f>
        <v>food trucks</v>
      </c>
      <c r="S157" s="5">
        <f t="shared" si="4"/>
        <v>42509.51599537037</v>
      </c>
      <c r="T157" s="5">
        <f t="shared" si="5"/>
        <v>42539.51599537037</v>
      </c>
    </row>
    <row r="158" spans="1:20" ht="29" x14ac:dyDescent="0.3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6">
        <f>+E158/D158</f>
        <v>0</v>
      </c>
      <c r="P158">
        <f>IFERROR(+E158/L158,0)</f>
        <v>0</v>
      </c>
      <c r="Q158" t="str">
        <f>LEFT(N158,FIND("/",N158,1)-1)</f>
        <v>food</v>
      </c>
      <c r="R158" t="str">
        <f>+RIGHT(N158,LEN(N158)-FIND("/",N158,1))</f>
        <v>food trucks</v>
      </c>
      <c r="S158" s="5">
        <f t="shared" si="4"/>
        <v>41841.473981481475</v>
      </c>
      <c r="T158" s="5">
        <f t="shared" si="5"/>
        <v>41871.473981481475</v>
      </c>
    </row>
    <row r="159" spans="1:20" ht="43.5" x14ac:dyDescent="0.3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6">
        <f>+E159/D159</f>
        <v>0</v>
      </c>
      <c r="P159">
        <f>IFERROR(+E159/L159,0)</f>
        <v>0</v>
      </c>
      <c r="Q159" t="str">
        <f>LEFT(N159,FIND("/",N159,1)-1)</f>
        <v>food</v>
      </c>
      <c r="R159" t="str">
        <f>+RIGHT(N159,LEN(N159)-FIND("/",N159,1))</f>
        <v>food trucks</v>
      </c>
      <c r="S159" s="5">
        <f t="shared" si="4"/>
        <v>41897.452499999999</v>
      </c>
      <c r="T159" s="5">
        <f t="shared" si="5"/>
        <v>41927.452499999999</v>
      </c>
    </row>
    <row r="160" spans="1:20" ht="43.5" x14ac:dyDescent="0.3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6">
        <f>+E160/D160</f>
        <v>0</v>
      </c>
      <c r="P160">
        <f>IFERROR(+E160/L160,0)</f>
        <v>0</v>
      </c>
      <c r="Q160" t="str">
        <f>LEFT(N160,FIND("/",N160,1)-1)</f>
        <v>music</v>
      </c>
      <c r="R160" t="str">
        <f>+RIGHT(N160,LEN(N160)-FIND("/",N160,1))</f>
        <v>world music</v>
      </c>
      <c r="S160" s="5">
        <f t="shared" si="4"/>
        <v>41827.710833333331</v>
      </c>
      <c r="T160" s="5">
        <f t="shared" si="5"/>
        <v>41858.083333333328</v>
      </c>
    </row>
    <row r="161" spans="1:20" ht="43.5" x14ac:dyDescent="0.3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6">
        <f>+E161/D161</f>
        <v>0</v>
      </c>
      <c r="P161">
        <f>IFERROR(+E161/L161,0)</f>
        <v>0</v>
      </c>
      <c r="Q161" t="str">
        <f>LEFT(N161,FIND("/",N161,1)-1)</f>
        <v>music</v>
      </c>
      <c r="R161" t="str">
        <f>+RIGHT(N161,LEN(N161)-FIND("/",N161,1))</f>
        <v>world music</v>
      </c>
      <c r="S161" s="5">
        <f t="shared" si="4"/>
        <v>40568.764236111107</v>
      </c>
      <c r="T161" s="5">
        <f t="shared" si="5"/>
        <v>40598.764236111107</v>
      </c>
    </row>
    <row r="162" spans="1:20" ht="43.5" x14ac:dyDescent="0.3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6">
        <f>+E162/D162</f>
        <v>0</v>
      </c>
      <c r="P162">
        <f>IFERROR(+E162/L162,0)</f>
        <v>0</v>
      </c>
      <c r="Q162" t="str">
        <f>LEFT(N162,FIND("/",N162,1)-1)</f>
        <v>music</v>
      </c>
      <c r="R162" t="str">
        <f>+RIGHT(N162,LEN(N162)-FIND("/",N162,1))</f>
        <v>world music</v>
      </c>
      <c r="S162" s="5">
        <f t="shared" si="4"/>
        <v>42193.733425925922</v>
      </c>
      <c r="T162" s="5">
        <f t="shared" si="5"/>
        <v>42243.833333333336</v>
      </c>
    </row>
    <row r="163" spans="1:20" ht="43.5" x14ac:dyDescent="0.3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6">
        <f>+E163/D163</f>
        <v>0</v>
      </c>
      <c r="P163">
        <f>IFERROR(+E163/L163,0)</f>
        <v>0</v>
      </c>
      <c r="Q163" t="str">
        <f>LEFT(N163,FIND("/",N163,1)-1)</f>
        <v>music</v>
      </c>
      <c r="R163" t="str">
        <f>+RIGHT(N163,LEN(N163)-FIND("/",N163,1))</f>
        <v>world music</v>
      </c>
      <c r="S163" s="5">
        <f t="shared" si="4"/>
        <v>42007.580347222225</v>
      </c>
      <c r="T163" s="5">
        <f t="shared" si="5"/>
        <v>42037.580347222225</v>
      </c>
    </row>
    <row r="164" spans="1:20" x14ac:dyDescent="0.3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6">
        <f>+E164/D164</f>
        <v>0</v>
      </c>
      <c r="P164">
        <f>IFERROR(+E164/L164,0)</f>
        <v>0</v>
      </c>
      <c r="Q164" t="str">
        <f>LEFT(N164,FIND("/",N164,1)-1)</f>
        <v>music</v>
      </c>
      <c r="R164" t="str">
        <f>+RIGHT(N164,LEN(N164)-FIND("/",N164,1))</f>
        <v>world music</v>
      </c>
      <c r="S164" s="5">
        <f t="shared" si="4"/>
        <v>41110.47180555555</v>
      </c>
      <c r="T164" s="5">
        <f t="shared" si="5"/>
        <v>41118.458333333328</v>
      </c>
    </row>
    <row r="165" spans="1:20" ht="43.5" x14ac:dyDescent="0.3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6">
        <f>+E165/D165</f>
        <v>0</v>
      </c>
      <c r="P165">
        <f>IFERROR(+E165/L165,0)</f>
        <v>0</v>
      </c>
      <c r="Q165" t="str">
        <f>LEFT(N165,FIND("/",N165,1)-1)</f>
        <v>music</v>
      </c>
      <c r="R165" t="str">
        <f>+RIGHT(N165,LEN(N165)-FIND("/",N165,1))</f>
        <v>world music</v>
      </c>
      <c r="S165" s="5">
        <f t="shared" si="4"/>
        <v>41125.074826388889</v>
      </c>
      <c r="T165" s="5">
        <f t="shared" si="5"/>
        <v>41145.074826388889</v>
      </c>
    </row>
    <row r="166" spans="1:20" ht="29" x14ac:dyDescent="0.3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6">
        <f>+E166/D166</f>
        <v>0</v>
      </c>
      <c r="P166">
        <f>IFERROR(+E166/L166,0)</f>
        <v>0</v>
      </c>
      <c r="Q166" t="str">
        <f>LEFT(N166,FIND("/",N166,1)-1)</f>
        <v>music</v>
      </c>
      <c r="R166" t="str">
        <f>+RIGHT(N166,LEN(N166)-FIND("/",N166,1))</f>
        <v>world music</v>
      </c>
      <c r="S166" s="5">
        <f t="shared" si="4"/>
        <v>40883.754247685181</v>
      </c>
      <c r="T166" s="5">
        <f t="shared" si="5"/>
        <v>40913.754247685181</v>
      </c>
    </row>
    <row r="167" spans="1:20" ht="43.5" x14ac:dyDescent="0.3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6">
        <f>+E167/D167</f>
        <v>0</v>
      </c>
      <c r="P167">
        <f>IFERROR(+E167/L167,0)</f>
        <v>0</v>
      </c>
      <c r="Q167" t="str">
        <f>LEFT(N167,FIND("/",N167,1)-1)</f>
        <v>technology</v>
      </c>
      <c r="R167" t="str">
        <f>+RIGHT(N167,LEN(N167)-FIND("/",N167,1))</f>
        <v>wearables</v>
      </c>
      <c r="S167" s="5">
        <f t="shared" si="4"/>
        <v>42731.851944444446</v>
      </c>
      <c r="T167" s="5">
        <f t="shared" si="5"/>
        <v>42761.851944444446</v>
      </c>
    </row>
    <row r="168" spans="1:20" ht="43.5" x14ac:dyDescent="0.3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6">
        <f>+E168/D168</f>
        <v>0</v>
      </c>
      <c r="P168">
        <f>IFERROR(+E168/L168,0)</f>
        <v>0</v>
      </c>
      <c r="Q168" t="str">
        <f>LEFT(N168,FIND("/",N168,1)-1)</f>
        <v>technology</v>
      </c>
      <c r="R168" t="str">
        <f>+RIGHT(N168,LEN(N168)-FIND("/",N168,1))</f>
        <v>wearables</v>
      </c>
      <c r="S168" s="5">
        <f t="shared" si="4"/>
        <v>41805.8984375</v>
      </c>
      <c r="T168" s="5">
        <f t="shared" si="5"/>
        <v>41835.8984375</v>
      </c>
    </row>
    <row r="169" spans="1:20" ht="43.5" x14ac:dyDescent="0.3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6">
        <f>+E169/D169</f>
        <v>0</v>
      </c>
      <c r="P169">
        <f>IFERROR(+E169/L169,0)</f>
        <v>0</v>
      </c>
      <c r="Q169" t="str">
        <f>LEFT(N169,FIND("/",N169,1)-1)</f>
        <v>technology</v>
      </c>
      <c r="R169" t="str">
        <f>+RIGHT(N169,LEN(N169)-FIND("/",N169,1))</f>
        <v>wearables</v>
      </c>
      <c r="S169" s="5">
        <f t="shared" si="4"/>
        <v>41836.387187499997</v>
      </c>
      <c r="T169" s="5">
        <f t="shared" si="5"/>
        <v>41866.387187499997</v>
      </c>
    </row>
    <row r="170" spans="1:20" ht="43.5" x14ac:dyDescent="0.3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6">
        <f>+E170/D170</f>
        <v>0</v>
      </c>
      <c r="P170">
        <f>IFERROR(+E170/L170,0)</f>
        <v>0</v>
      </c>
      <c r="Q170" t="str">
        <f>LEFT(N170,FIND("/",N170,1)-1)</f>
        <v>publishing</v>
      </c>
      <c r="R170" t="str">
        <f>+RIGHT(N170,LEN(N170)-FIND("/",N170,1))</f>
        <v>translations</v>
      </c>
      <c r="S170" s="5">
        <f t="shared" si="4"/>
        <v>41944.925173611111</v>
      </c>
      <c r="T170" s="5">
        <f t="shared" si="5"/>
        <v>42004.966840277775</v>
      </c>
    </row>
    <row r="171" spans="1:20" ht="43.5" x14ac:dyDescent="0.3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6">
        <f>+E171/D171</f>
        <v>0</v>
      </c>
      <c r="P171">
        <f>IFERROR(+E171/L171,0)</f>
        <v>0</v>
      </c>
      <c r="Q171" t="str">
        <f>LEFT(N171,FIND("/",N171,1)-1)</f>
        <v>publishing</v>
      </c>
      <c r="R171" t="str">
        <f>+RIGHT(N171,LEN(N171)-FIND("/",N171,1))</f>
        <v>translations</v>
      </c>
      <c r="S171" s="5">
        <f t="shared" si="4"/>
        <v>42299.717812499999</v>
      </c>
      <c r="T171" s="5">
        <f t="shared" si="5"/>
        <v>42329.759479166663</v>
      </c>
    </row>
    <row r="172" spans="1:20" ht="43.5" x14ac:dyDescent="0.3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6">
        <f>+E172/D172</f>
        <v>0</v>
      </c>
      <c r="P172">
        <f>IFERROR(+E172/L172,0)</f>
        <v>0</v>
      </c>
      <c r="Q172" t="str">
        <f>LEFT(N172,FIND("/",N172,1)-1)</f>
        <v>publishing</v>
      </c>
      <c r="R172" t="str">
        <f>+RIGHT(N172,LEN(N172)-FIND("/",N172,1))</f>
        <v>translations</v>
      </c>
      <c r="S172" s="5">
        <f t="shared" si="4"/>
        <v>42092.923136574071</v>
      </c>
      <c r="T172" s="5">
        <f t="shared" si="5"/>
        <v>42122.923136574071</v>
      </c>
    </row>
    <row r="173" spans="1:20" ht="43.5" x14ac:dyDescent="0.3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6">
        <f>+E173/D173</f>
        <v>0</v>
      </c>
      <c r="P173">
        <f>IFERROR(+E173/L173,0)</f>
        <v>0</v>
      </c>
      <c r="Q173" t="str">
        <f>LEFT(N173,FIND("/",N173,1)-1)</f>
        <v>publishing</v>
      </c>
      <c r="R173" t="str">
        <f>+RIGHT(N173,LEN(N173)-FIND("/",N173,1))</f>
        <v>translations</v>
      </c>
      <c r="S173" s="5">
        <f t="shared" si="4"/>
        <v>42180.181944444441</v>
      </c>
      <c r="T173" s="5">
        <f t="shared" si="5"/>
        <v>42240.181944444441</v>
      </c>
    </row>
    <row r="174" spans="1:20" ht="43.5" x14ac:dyDescent="0.3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6">
        <f>+E174/D174</f>
        <v>0</v>
      </c>
      <c r="P174">
        <f>IFERROR(+E174/L174,0)</f>
        <v>0</v>
      </c>
      <c r="Q174" t="str">
        <f>LEFT(N174,FIND("/",N174,1)-1)</f>
        <v>publishing</v>
      </c>
      <c r="R174" t="str">
        <f>+RIGHT(N174,LEN(N174)-FIND("/",N174,1))</f>
        <v>translations</v>
      </c>
      <c r="S174" s="5">
        <f t="shared" si="4"/>
        <v>42073.852337962962</v>
      </c>
      <c r="T174" s="5">
        <f t="shared" si="5"/>
        <v>42103.852337962962</v>
      </c>
    </row>
    <row r="175" spans="1:20" ht="43.5" x14ac:dyDescent="0.3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6">
        <f>+E175/D175</f>
        <v>0</v>
      </c>
      <c r="P175">
        <f>IFERROR(+E175/L175,0)</f>
        <v>0</v>
      </c>
      <c r="Q175" t="str">
        <f>LEFT(N175,FIND("/",N175,1)-1)</f>
        <v>publishing</v>
      </c>
      <c r="R175" t="str">
        <f>+RIGHT(N175,LEN(N175)-FIND("/",N175,1))</f>
        <v>translations</v>
      </c>
      <c r="S175" s="5">
        <f t="shared" si="4"/>
        <v>42175.572083333333</v>
      </c>
      <c r="T175" s="5">
        <f t="shared" si="5"/>
        <v>42205.572083333333</v>
      </c>
    </row>
    <row r="176" spans="1:20" ht="43.5" x14ac:dyDescent="0.3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6">
        <f>+E176/D176</f>
        <v>0</v>
      </c>
      <c r="P176">
        <f>IFERROR(+E176/L176,0)</f>
        <v>0</v>
      </c>
      <c r="Q176" t="str">
        <f>LEFT(N176,FIND("/",N176,1)-1)</f>
        <v>publishing</v>
      </c>
      <c r="R176" t="str">
        <f>+RIGHT(N176,LEN(N176)-FIND("/",N176,1))</f>
        <v>translations</v>
      </c>
      <c r="S176" s="5">
        <f t="shared" si="4"/>
        <v>42485.437013888884</v>
      </c>
      <c r="T176" s="5">
        <f t="shared" si="5"/>
        <v>42515.437013888884</v>
      </c>
    </row>
    <row r="177" spans="1:20" ht="43.5" x14ac:dyDescent="0.3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6">
        <f>+E177/D177</f>
        <v>0</v>
      </c>
      <c r="P177">
        <f>IFERROR(+E177/L177,0)</f>
        <v>0</v>
      </c>
      <c r="Q177" t="str">
        <f>LEFT(N177,FIND("/",N177,1)-1)</f>
        <v>publishing</v>
      </c>
      <c r="R177" t="str">
        <f>+RIGHT(N177,LEN(N177)-FIND("/",N177,1))</f>
        <v>translations</v>
      </c>
      <c r="S177" s="5">
        <f t="shared" si="4"/>
        <v>42707.71769675926</v>
      </c>
      <c r="T177" s="5">
        <f t="shared" si="5"/>
        <v>42737.71769675926</v>
      </c>
    </row>
    <row r="178" spans="1:20" ht="43.5" x14ac:dyDescent="0.3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6">
        <f>+E178/D178</f>
        <v>0</v>
      </c>
      <c r="P178">
        <f>IFERROR(+E178/L178,0)</f>
        <v>0</v>
      </c>
      <c r="Q178" t="str">
        <f>LEFT(N178,FIND("/",N178,1)-1)</f>
        <v>publishing</v>
      </c>
      <c r="R178" t="str">
        <f>+RIGHT(N178,LEN(N178)-FIND("/",N178,1))</f>
        <v>translations</v>
      </c>
      <c r="S178" s="5">
        <f t="shared" si="4"/>
        <v>42199.665069444447</v>
      </c>
      <c r="T178" s="5">
        <f t="shared" si="5"/>
        <v>42259.665069444447</v>
      </c>
    </row>
    <row r="179" spans="1:20" ht="43.5" x14ac:dyDescent="0.3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6">
        <f>+E179/D179</f>
        <v>0</v>
      </c>
      <c r="P179">
        <f>IFERROR(+E179/L179,0)</f>
        <v>0</v>
      </c>
      <c r="Q179" t="str">
        <f>LEFT(N179,FIND("/",N179,1)-1)</f>
        <v>publishing</v>
      </c>
      <c r="R179" t="str">
        <f>+RIGHT(N179,LEN(N179)-FIND("/",N179,1))</f>
        <v>translations</v>
      </c>
      <c r="S179" s="5">
        <f t="shared" si="4"/>
        <v>42139.333969907406</v>
      </c>
      <c r="T179" s="5">
        <f t="shared" si="5"/>
        <v>42169.333969907406</v>
      </c>
    </row>
    <row r="180" spans="1:20" ht="43.5" x14ac:dyDescent="0.3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6">
        <f>+E180/D180</f>
        <v>0</v>
      </c>
      <c r="P180">
        <f>IFERROR(+E180/L180,0)</f>
        <v>0</v>
      </c>
      <c r="Q180" t="str">
        <f>LEFT(N180,FIND("/",N180,1)-1)</f>
        <v>publishing</v>
      </c>
      <c r="R180" t="str">
        <f>+RIGHT(N180,LEN(N180)-FIND("/",N180,1))</f>
        <v>translations</v>
      </c>
      <c r="S180" s="5">
        <f t="shared" si="4"/>
        <v>42461.239328703705</v>
      </c>
      <c r="T180" s="5">
        <f t="shared" si="5"/>
        <v>42481.239328703705</v>
      </c>
    </row>
    <row r="181" spans="1:20" ht="43.5" x14ac:dyDescent="0.3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6">
        <f>+E181/D181</f>
        <v>0</v>
      </c>
      <c r="P181">
        <f>IFERROR(+E181/L181,0)</f>
        <v>0</v>
      </c>
      <c r="Q181" t="str">
        <f>LEFT(N181,FIND("/",N181,1)-1)</f>
        <v>publishing</v>
      </c>
      <c r="R181" t="str">
        <f>+RIGHT(N181,LEN(N181)-FIND("/",N181,1))</f>
        <v>translations</v>
      </c>
      <c r="S181" s="5">
        <f t="shared" si="4"/>
        <v>42115.728217592587</v>
      </c>
      <c r="T181" s="5">
        <f t="shared" si="5"/>
        <v>42146.017361111109</v>
      </c>
    </row>
    <row r="182" spans="1:20" ht="43.5" x14ac:dyDescent="0.3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6">
        <f>+E182/D182</f>
        <v>0</v>
      </c>
      <c r="P182">
        <f>IFERROR(+E182/L182,0)</f>
        <v>0</v>
      </c>
      <c r="Q182" t="str">
        <f>LEFT(N182,FIND("/",N182,1)-1)</f>
        <v>publishing</v>
      </c>
      <c r="R182" t="str">
        <f>+RIGHT(N182,LEN(N182)-FIND("/",N182,1))</f>
        <v>translations</v>
      </c>
      <c r="S182" s="5">
        <f t="shared" si="4"/>
        <v>42086.603067129625</v>
      </c>
      <c r="T182" s="5">
        <f t="shared" si="5"/>
        <v>42134.603067129625</v>
      </c>
    </row>
    <row r="183" spans="1:20" ht="29" x14ac:dyDescent="0.3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6">
        <f>+E183/D183</f>
        <v>0</v>
      </c>
      <c r="P183">
        <f>IFERROR(+E183/L183,0)</f>
        <v>0</v>
      </c>
      <c r="Q183" t="str">
        <f>LEFT(N183,FIND("/",N183,1)-1)</f>
        <v>publishing</v>
      </c>
      <c r="R183" t="str">
        <f>+RIGHT(N183,LEN(N183)-FIND("/",N183,1))</f>
        <v>translations</v>
      </c>
      <c r="S183" s="5">
        <f t="shared" si="4"/>
        <v>41818.494942129626</v>
      </c>
      <c r="T183" s="5">
        <f t="shared" si="5"/>
        <v>41848.494942129626</v>
      </c>
    </row>
    <row r="184" spans="1:20" ht="43.5" x14ac:dyDescent="0.3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6">
        <f>+E184/D184</f>
        <v>0</v>
      </c>
      <c r="P184">
        <f>IFERROR(+E184/L184,0)</f>
        <v>0</v>
      </c>
      <c r="Q184" t="str">
        <f>LEFT(N184,FIND("/",N184,1)-1)</f>
        <v>publishing</v>
      </c>
      <c r="R184" t="str">
        <f>+RIGHT(N184,LEN(N184)-FIND("/",N184,1))</f>
        <v>translations</v>
      </c>
      <c r="S184" s="5">
        <f t="shared" si="4"/>
        <v>42795.487812499996</v>
      </c>
      <c r="T184" s="5">
        <f t="shared" si="5"/>
        <v>42840.446145833332</v>
      </c>
    </row>
    <row r="185" spans="1:20" ht="29" x14ac:dyDescent="0.3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6">
        <f>+E185/D185</f>
        <v>0</v>
      </c>
      <c r="P185">
        <f>IFERROR(+E185/L185,0)</f>
        <v>0</v>
      </c>
      <c r="Q185" t="str">
        <f>LEFT(N185,FIND("/",N185,1)-1)</f>
        <v>publishing</v>
      </c>
      <c r="R185" t="str">
        <f>+RIGHT(N185,LEN(N185)-FIND("/",N185,1))</f>
        <v>translations</v>
      </c>
      <c r="S185" s="5">
        <f t="shared" si="4"/>
        <v>42289.688009259255</v>
      </c>
      <c r="T185" s="5">
        <f t="shared" si="5"/>
        <v>42319.729675925926</v>
      </c>
    </row>
    <row r="186" spans="1:20" ht="43.5" x14ac:dyDescent="0.3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6">
        <f>+E186/D186</f>
        <v>0</v>
      </c>
      <c r="P186">
        <f>IFERROR(+E186/L186,0)</f>
        <v>0</v>
      </c>
      <c r="Q186" t="str">
        <f>LEFT(N186,FIND("/",N186,1)-1)</f>
        <v>publishing</v>
      </c>
      <c r="R186" t="str">
        <f>+RIGHT(N186,LEN(N186)-FIND("/",N186,1))</f>
        <v>translations</v>
      </c>
      <c r="S186" s="5">
        <f t="shared" si="4"/>
        <v>41831.49722222222</v>
      </c>
      <c r="T186" s="5">
        <f t="shared" si="5"/>
        <v>41861.958333333328</v>
      </c>
    </row>
    <row r="187" spans="1:20" ht="43.5" x14ac:dyDescent="0.3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6">
        <f>+E187/D187</f>
        <v>0</v>
      </c>
      <c r="P187">
        <f>IFERROR(+E187/L187,0)</f>
        <v>0</v>
      </c>
      <c r="Q187" t="str">
        <f>LEFT(N187,FIND("/",N187,1)-1)</f>
        <v>publishing</v>
      </c>
      <c r="R187" t="str">
        <f>+RIGHT(N187,LEN(N187)-FIND("/",N187,1))</f>
        <v>translations</v>
      </c>
      <c r="S187" s="5">
        <f t="shared" si="4"/>
        <v>42311.996481481481</v>
      </c>
      <c r="T187" s="5">
        <f t="shared" si="5"/>
        <v>42340.517361111109</v>
      </c>
    </row>
    <row r="188" spans="1:20" ht="43.5" x14ac:dyDescent="0.3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6">
        <f>+E188/D188</f>
        <v>0</v>
      </c>
      <c r="P188">
        <f>IFERROR(+E188/L188,0)</f>
        <v>0</v>
      </c>
      <c r="Q188" t="str">
        <f>LEFT(N188,FIND("/",N188,1)-1)</f>
        <v>publishing</v>
      </c>
      <c r="R188" t="str">
        <f>+RIGHT(N188,LEN(N188)-FIND("/",N188,1))</f>
        <v>translations</v>
      </c>
      <c r="S188" s="5">
        <f t="shared" si="4"/>
        <v>41915.688634259255</v>
      </c>
      <c r="T188" s="5">
        <f t="shared" si="5"/>
        <v>41973.781249999993</v>
      </c>
    </row>
    <row r="189" spans="1:20" x14ac:dyDescent="0.3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6">
        <f>+E189/D189</f>
        <v>0</v>
      </c>
      <c r="P189">
        <f>IFERROR(+E189/L189,0)</f>
        <v>0</v>
      </c>
      <c r="Q189" t="str">
        <f>LEFT(N189,FIND("/",N189,1)-1)</f>
        <v>publishing</v>
      </c>
      <c r="R189" t="str">
        <f>+RIGHT(N189,LEN(N189)-FIND("/",N189,1))</f>
        <v>fiction</v>
      </c>
      <c r="S189" s="5">
        <f t="shared" si="4"/>
        <v>41052.992627314808</v>
      </c>
      <c r="T189" s="5">
        <f t="shared" si="5"/>
        <v>41111.410416666666</v>
      </c>
    </row>
    <row r="190" spans="1:20" ht="43.5" x14ac:dyDescent="0.3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6">
        <f>+E190/D190</f>
        <v>0</v>
      </c>
      <c r="P190">
        <f>IFERROR(+E190/L190,0)</f>
        <v>0</v>
      </c>
      <c r="Q190" t="str">
        <f>LEFT(N190,FIND("/",N190,1)-1)</f>
        <v>publishing</v>
      </c>
      <c r="R190" t="str">
        <f>+RIGHT(N190,LEN(N190)-FIND("/",N190,1))</f>
        <v>fiction</v>
      </c>
      <c r="S190" s="5">
        <f t="shared" si="4"/>
        <v>42554.709155092591</v>
      </c>
      <c r="T190" s="5">
        <f t="shared" si="5"/>
        <v>42584.709155092591</v>
      </c>
    </row>
    <row r="191" spans="1:20" ht="43.5" x14ac:dyDescent="0.3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6">
        <f>+E191/D191</f>
        <v>0</v>
      </c>
      <c r="P191">
        <f>IFERROR(+E191/L191,0)</f>
        <v>0</v>
      </c>
      <c r="Q191" t="str">
        <f>LEFT(N191,FIND("/",N191,1)-1)</f>
        <v>publishing</v>
      </c>
      <c r="R191" t="str">
        <f>+RIGHT(N191,LEN(N191)-FIND("/",N191,1))</f>
        <v>fiction</v>
      </c>
      <c r="S191" s="5">
        <f t="shared" si="4"/>
        <v>41198.403379629628</v>
      </c>
      <c r="T191" s="5">
        <f t="shared" si="5"/>
        <v>41228.445046296292</v>
      </c>
    </row>
    <row r="192" spans="1:20" ht="29" x14ac:dyDescent="0.3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6">
        <f>+E192/D192</f>
        <v>0</v>
      </c>
      <c r="P192">
        <f>IFERROR(+E192/L192,0)</f>
        <v>0</v>
      </c>
      <c r="Q192" t="str">
        <f>LEFT(N192,FIND("/",N192,1)-1)</f>
        <v>publishing</v>
      </c>
      <c r="R192" t="str">
        <f>+RIGHT(N192,LEN(N192)-FIND("/",N192,1))</f>
        <v>fiction</v>
      </c>
      <c r="S192" s="5">
        <f t="shared" si="4"/>
        <v>41411.658275462956</v>
      </c>
      <c r="T192" s="5">
        <f t="shared" si="5"/>
        <v>41441.658275462956</v>
      </c>
    </row>
    <row r="193" spans="1:20" ht="29" x14ac:dyDescent="0.3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6">
        <f>+E193/D193</f>
        <v>0</v>
      </c>
      <c r="P193">
        <f>IFERROR(+E193/L193,0)</f>
        <v>0</v>
      </c>
      <c r="Q193" t="str">
        <f>LEFT(N193,FIND("/",N193,1)-1)</f>
        <v>publishing</v>
      </c>
      <c r="R193" t="str">
        <f>+RIGHT(N193,LEN(N193)-FIND("/",N193,1))</f>
        <v>fiction</v>
      </c>
      <c r="S193" s="5">
        <f t="shared" si="4"/>
        <v>40752.581377314811</v>
      </c>
      <c r="T193" s="5">
        <f t="shared" si="5"/>
        <v>40782.581377314811</v>
      </c>
    </row>
    <row r="194" spans="1:20" ht="43.5" x14ac:dyDescent="0.3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6">
        <f>+E194/D194</f>
        <v>0</v>
      </c>
      <c r="P194">
        <f>IFERROR(+E194/L194,0)</f>
        <v>0</v>
      </c>
      <c r="Q194" t="str">
        <f>LEFT(N194,FIND("/",N194,1)-1)</f>
        <v>publishing</v>
      </c>
      <c r="R194" t="str">
        <f>+RIGHT(N194,LEN(N194)-FIND("/",N194,1))</f>
        <v>fiction</v>
      </c>
      <c r="S194" s="5">
        <f t="shared" si="4"/>
        <v>41838.266886574071</v>
      </c>
      <c r="T194" s="5">
        <f t="shared" si="5"/>
        <v>41898.266886574071</v>
      </c>
    </row>
    <row r="195" spans="1:20" ht="43.5" x14ac:dyDescent="0.3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6">
        <f>+E195/D195</f>
        <v>0</v>
      </c>
      <c r="P195">
        <f>IFERROR(+E195/L195,0)</f>
        <v>0</v>
      </c>
      <c r="Q195" t="str">
        <f>LEFT(N195,FIND("/",N195,1)-1)</f>
        <v>photography</v>
      </c>
      <c r="R195" t="str">
        <f>+RIGHT(N195,LEN(N195)-FIND("/",N195,1))</f>
        <v>nature</v>
      </c>
      <c r="S195" s="5">
        <f t="shared" ref="S195:S258" si="6">(J195/86400)+25569+(-5/24)</f>
        <v>42052.842870370368</v>
      </c>
      <c r="T195" s="5">
        <f t="shared" ref="T195:T258" si="7">(I195/86400)+25569+(-5/24)</f>
        <v>42094.804166666661</v>
      </c>
    </row>
    <row r="196" spans="1:20" ht="43.5" x14ac:dyDescent="0.3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6">
        <f>+E196/D196</f>
        <v>0</v>
      </c>
      <c r="P196">
        <f>IFERROR(+E196/L196,0)</f>
        <v>0</v>
      </c>
      <c r="Q196" t="str">
        <f>LEFT(N196,FIND("/",N196,1)-1)</f>
        <v>photography</v>
      </c>
      <c r="R196" t="str">
        <f>+RIGHT(N196,LEN(N196)-FIND("/",N196,1))</f>
        <v>nature</v>
      </c>
      <c r="S196" s="5">
        <f t="shared" si="6"/>
        <v>42782.218541666669</v>
      </c>
      <c r="T196" s="5">
        <f t="shared" si="7"/>
        <v>42789.218541666669</v>
      </c>
    </row>
    <row r="197" spans="1:20" ht="43.5" x14ac:dyDescent="0.3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6">
        <f>+E197/D197</f>
        <v>0</v>
      </c>
      <c r="P197">
        <f>IFERROR(+E197/L197,0)</f>
        <v>0</v>
      </c>
      <c r="Q197" t="str">
        <f>LEFT(N197,FIND("/",N197,1)-1)</f>
        <v>photography</v>
      </c>
      <c r="R197" t="str">
        <f>+RIGHT(N197,LEN(N197)-FIND("/",N197,1))</f>
        <v>nature</v>
      </c>
      <c r="S197" s="5">
        <f t="shared" si="6"/>
        <v>42121.616192129623</v>
      </c>
      <c r="T197" s="5">
        <f t="shared" si="7"/>
        <v>42151.616192129623</v>
      </c>
    </row>
    <row r="198" spans="1:20" ht="43.5" x14ac:dyDescent="0.3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6">
        <f>+E198/D198</f>
        <v>0</v>
      </c>
      <c r="P198">
        <f>IFERROR(+E198/L198,0)</f>
        <v>0</v>
      </c>
      <c r="Q198" t="str">
        <f>LEFT(N198,FIND("/",N198,1)-1)</f>
        <v>photography</v>
      </c>
      <c r="R198" t="str">
        <f>+RIGHT(N198,LEN(N198)-FIND("/",N198,1))</f>
        <v>nature</v>
      </c>
      <c r="S198" s="5">
        <f t="shared" si="6"/>
        <v>42219.074618055551</v>
      </c>
      <c r="T198" s="5">
        <f t="shared" si="7"/>
        <v>42249.074618055551</v>
      </c>
    </row>
    <row r="199" spans="1:20" ht="58" x14ac:dyDescent="0.3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6">
        <f>+E199/D199</f>
        <v>0</v>
      </c>
      <c r="P199">
        <f>IFERROR(+E199/L199,0)</f>
        <v>0</v>
      </c>
      <c r="Q199" t="str">
        <f>LEFT(N199,FIND("/",N199,1)-1)</f>
        <v>photography</v>
      </c>
      <c r="R199" t="str">
        <f>+RIGHT(N199,LEN(N199)-FIND("/",N199,1))</f>
        <v>nature</v>
      </c>
      <c r="S199" s="5">
        <f t="shared" si="6"/>
        <v>42188.043865740743</v>
      </c>
      <c r="T199" s="5">
        <f t="shared" si="7"/>
        <v>42218.043865740743</v>
      </c>
    </row>
    <row r="200" spans="1:20" ht="43.5" x14ac:dyDescent="0.3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6">
        <f>+E200/D200</f>
        <v>0</v>
      </c>
      <c r="P200">
        <f>IFERROR(+E200/L200,0)</f>
        <v>0</v>
      </c>
      <c r="Q200" t="str">
        <f>LEFT(N200,FIND("/",N200,1)-1)</f>
        <v>photography</v>
      </c>
      <c r="R200" t="str">
        <f>+RIGHT(N200,LEN(N200)-FIND("/",N200,1))</f>
        <v>nature</v>
      </c>
      <c r="S200" s="5">
        <f t="shared" si="6"/>
        <v>42241.405462962961</v>
      </c>
      <c r="T200" s="5">
        <f t="shared" si="7"/>
        <v>42264.499999999993</v>
      </c>
    </row>
    <row r="201" spans="1:20" ht="58" x14ac:dyDescent="0.3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6">
        <f>+E201/D201</f>
        <v>0</v>
      </c>
      <c r="P201">
        <f>IFERROR(+E201/L201,0)</f>
        <v>0</v>
      </c>
      <c r="Q201" t="str">
        <f>LEFT(N201,FIND("/",N201,1)-1)</f>
        <v>publishing</v>
      </c>
      <c r="R201" t="str">
        <f>+RIGHT(N201,LEN(N201)-FIND("/",N201,1))</f>
        <v>art books</v>
      </c>
      <c r="S201" s="5">
        <f t="shared" si="6"/>
        <v>40079.357824074068</v>
      </c>
      <c r="T201" s="5">
        <f t="shared" si="7"/>
        <v>40148.826388888883</v>
      </c>
    </row>
    <row r="202" spans="1:20" x14ac:dyDescent="0.3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6">
        <f>+E202/D202</f>
        <v>0</v>
      </c>
      <c r="P202">
        <f>IFERROR(+E202/L202,0)</f>
        <v>0</v>
      </c>
      <c r="Q202" t="str">
        <f>LEFT(N202,FIND("/",N202,1)-1)</f>
        <v>publishing</v>
      </c>
      <c r="R202" t="str">
        <f>+RIGHT(N202,LEN(N202)-FIND("/",N202,1))</f>
        <v>art books</v>
      </c>
      <c r="S202" s="5">
        <f t="shared" si="6"/>
        <v>41389.471226851849</v>
      </c>
      <c r="T202" s="5">
        <f t="shared" si="7"/>
        <v>41419.471226851849</v>
      </c>
    </row>
    <row r="203" spans="1:20" ht="43.5" x14ac:dyDescent="0.3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6">
        <f>+E203/D203</f>
        <v>0</v>
      </c>
      <c r="P203">
        <f>IFERROR(+E203/L203,0)</f>
        <v>0</v>
      </c>
      <c r="Q203" t="str">
        <f>LEFT(N203,FIND("/",N203,1)-1)</f>
        <v>publishing</v>
      </c>
      <c r="R203" t="str">
        <f>+RIGHT(N203,LEN(N203)-FIND("/",N203,1))</f>
        <v>art books</v>
      </c>
      <c r="S203" s="5">
        <f t="shared" si="6"/>
        <v>40989.841736111106</v>
      </c>
      <c r="T203" s="5">
        <f t="shared" si="7"/>
        <v>41049.841736111106</v>
      </c>
    </row>
    <row r="204" spans="1:20" ht="43.5" x14ac:dyDescent="0.3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6">
        <f>+E204/D204</f>
        <v>0</v>
      </c>
      <c r="P204">
        <f>IFERROR(+E204/L204,0)</f>
        <v>0</v>
      </c>
      <c r="Q204" t="str">
        <f>LEFT(N204,FIND("/",N204,1)-1)</f>
        <v>photography</v>
      </c>
      <c r="R204" t="str">
        <f>+RIGHT(N204,LEN(N204)-FIND("/",N204,1))</f>
        <v>places</v>
      </c>
      <c r="S204" s="5">
        <f t="shared" si="6"/>
        <v>41779.440983796296</v>
      </c>
      <c r="T204" s="5">
        <f t="shared" si="7"/>
        <v>41789.440983796296</v>
      </c>
    </row>
    <row r="205" spans="1:20" ht="29" x14ac:dyDescent="0.3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6">
        <f>+E205/D205</f>
        <v>0</v>
      </c>
      <c r="P205">
        <f>IFERROR(+E205/L205,0)</f>
        <v>0</v>
      </c>
      <c r="Q205" t="str">
        <f>LEFT(N205,FIND("/",N205,1)-1)</f>
        <v>photography</v>
      </c>
      <c r="R205" t="str">
        <f>+RIGHT(N205,LEN(N205)-FIND("/",N205,1))</f>
        <v>places</v>
      </c>
      <c r="S205" s="5">
        <f t="shared" si="6"/>
        <v>42068.896087962959</v>
      </c>
      <c r="T205" s="5">
        <f t="shared" si="7"/>
        <v>42098.854421296295</v>
      </c>
    </row>
    <row r="206" spans="1:20" ht="29" x14ac:dyDescent="0.3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6">
        <f>+E206/D206</f>
        <v>0</v>
      </c>
      <c r="P206">
        <f>IFERROR(+E206/L206,0)</f>
        <v>0</v>
      </c>
      <c r="Q206" t="str">
        <f>LEFT(N206,FIND("/",N206,1)-1)</f>
        <v>photography</v>
      </c>
      <c r="R206" t="str">
        <f>+RIGHT(N206,LEN(N206)-FIND("/",N206,1))</f>
        <v>places</v>
      </c>
      <c r="S206" s="5">
        <f t="shared" si="6"/>
        <v>42005.041655092595</v>
      </c>
      <c r="T206" s="5">
        <f t="shared" si="7"/>
        <v>42035.633333333331</v>
      </c>
    </row>
    <row r="207" spans="1:20" ht="43.5" x14ac:dyDescent="0.3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6">
        <f>+E207/D207</f>
        <v>0</v>
      </c>
      <c r="P207">
        <f>IFERROR(+E207/L207,0)</f>
        <v>0</v>
      </c>
      <c r="Q207" t="str">
        <f>LEFT(N207,FIND("/",N207,1)-1)</f>
        <v>photography</v>
      </c>
      <c r="R207" t="str">
        <f>+RIGHT(N207,LEN(N207)-FIND("/",N207,1))</f>
        <v>places</v>
      </c>
      <c r="S207" s="5">
        <f t="shared" si="6"/>
        <v>42256.776458333326</v>
      </c>
      <c r="T207" s="5">
        <f t="shared" si="7"/>
        <v>42286.776458333326</v>
      </c>
    </row>
    <row r="208" spans="1:20" ht="29" x14ac:dyDescent="0.3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6">
        <f>+E208/D208</f>
        <v>0</v>
      </c>
      <c r="P208">
        <f>IFERROR(+E208/L208,0)</f>
        <v>0</v>
      </c>
      <c r="Q208" t="str">
        <f>LEFT(N208,FIND("/",N208,1)-1)</f>
        <v>photography</v>
      </c>
      <c r="R208" t="str">
        <f>+RIGHT(N208,LEN(N208)-FIND("/",N208,1))</f>
        <v>places</v>
      </c>
      <c r="S208" s="5">
        <f t="shared" si="6"/>
        <v>42045.86440972222</v>
      </c>
      <c r="T208" s="5">
        <f t="shared" si="7"/>
        <v>42090.822743055549</v>
      </c>
    </row>
    <row r="209" spans="1:20" ht="43.5" x14ac:dyDescent="0.3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6">
        <f>+E209/D209</f>
        <v>0</v>
      </c>
      <c r="P209">
        <f>IFERROR(+E209/L209,0)</f>
        <v>0</v>
      </c>
      <c r="Q209" t="str">
        <f>LEFT(N209,FIND("/",N209,1)-1)</f>
        <v>photography</v>
      </c>
      <c r="R209" t="str">
        <f>+RIGHT(N209,LEN(N209)-FIND("/",N209,1))</f>
        <v>places</v>
      </c>
      <c r="S209" s="5">
        <f t="shared" si="6"/>
        <v>42603.145798611113</v>
      </c>
      <c r="T209" s="5">
        <f t="shared" si="7"/>
        <v>42633.145798611113</v>
      </c>
    </row>
    <row r="210" spans="1:20" ht="43.5" x14ac:dyDescent="0.3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6">
        <f>+E210/D210</f>
        <v>0</v>
      </c>
      <c r="P210">
        <f>IFERROR(+E210/L210,0)</f>
        <v>0</v>
      </c>
      <c r="Q210" t="str">
        <f>LEFT(N210,FIND("/",N210,1)-1)</f>
        <v>photography</v>
      </c>
      <c r="R210" t="str">
        <f>+RIGHT(N210,LEN(N210)-FIND("/",N210,1))</f>
        <v>places</v>
      </c>
      <c r="S210" s="5">
        <f t="shared" si="6"/>
        <v>42438.330740740734</v>
      </c>
      <c r="T210" s="5">
        <f t="shared" si="7"/>
        <v>42468.289074074077</v>
      </c>
    </row>
    <row r="211" spans="1:20" ht="29" x14ac:dyDescent="0.3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6">
        <f>+E211/D211</f>
        <v>0</v>
      </c>
      <c r="P211">
        <f>IFERROR(+E211/L211,0)</f>
        <v>0</v>
      </c>
      <c r="Q211" t="str">
        <f>LEFT(N211,FIND("/",N211,1)-1)</f>
        <v>music</v>
      </c>
      <c r="R211" t="str">
        <f>+RIGHT(N211,LEN(N211)-FIND("/",N211,1))</f>
        <v>faith</v>
      </c>
      <c r="S211" s="5">
        <f t="shared" si="6"/>
        <v>42779.005324074074</v>
      </c>
      <c r="T211" s="5">
        <f t="shared" si="7"/>
        <v>42838.963657407403</v>
      </c>
    </row>
    <row r="212" spans="1:20" ht="43.5" x14ac:dyDescent="0.3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6">
        <f>+E212/D212</f>
        <v>0</v>
      </c>
      <c r="P212">
        <f>IFERROR(+E212/L212,0)</f>
        <v>0</v>
      </c>
      <c r="Q212" t="str">
        <f>LEFT(N212,FIND("/",N212,1)-1)</f>
        <v>music</v>
      </c>
      <c r="R212" t="str">
        <f>+RIGHT(N212,LEN(N212)-FIND("/",N212,1))</f>
        <v>faith</v>
      </c>
      <c r="S212" s="5">
        <f t="shared" si="6"/>
        <v>42795.861238425925</v>
      </c>
      <c r="T212" s="5">
        <f t="shared" si="7"/>
        <v>42825.819571759253</v>
      </c>
    </row>
    <row r="213" spans="1:20" ht="72.5" x14ac:dyDescent="0.3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6">
        <f>+E213/D213</f>
        <v>0</v>
      </c>
      <c r="P213">
        <f>IFERROR(+E213/L213,0)</f>
        <v>0</v>
      </c>
      <c r="Q213" t="str">
        <f>LEFT(N213,FIND("/",N213,1)-1)</f>
        <v>music</v>
      </c>
      <c r="R213" t="str">
        <f>+RIGHT(N213,LEN(N213)-FIND("/",N213,1))</f>
        <v>faith</v>
      </c>
      <c r="S213" s="5">
        <f t="shared" si="6"/>
        <v>42795.999537037038</v>
      </c>
      <c r="T213" s="5">
        <f t="shared" si="7"/>
        <v>42819.939583333333</v>
      </c>
    </row>
    <row r="214" spans="1:20" ht="43.5" x14ac:dyDescent="0.3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6">
        <f>+E214/D214</f>
        <v>0</v>
      </c>
      <c r="P214">
        <f>IFERROR(+E214/L214,0)</f>
        <v>0</v>
      </c>
      <c r="Q214" t="str">
        <f>LEFT(N214,FIND("/",N214,1)-1)</f>
        <v>music</v>
      </c>
      <c r="R214" t="str">
        <f>+RIGHT(N214,LEN(N214)-FIND("/",N214,1))</f>
        <v>faith</v>
      </c>
      <c r="S214" s="5">
        <f t="shared" si="6"/>
        <v>42244.808402777773</v>
      </c>
      <c r="T214" s="5">
        <f t="shared" si="7"/>
        <v>42256.458333333336</v>
      </c>
    </row>
    <row r="215" spans="1:20" ht="43.5" x14ac:dyDescent="0.3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6">
        <f>+E215/D215</f>
        <v>0</v>
      </c>
      <c r="P215">
        <f>IFERROR(+E215/L215,0)</f>
        <v>0</v>
      </c>
      <c r="Q215" t="str">
        <f>LEFT(N215,FIND("/",N215,1)-1)</f>
        <v>music</v>
      </c>
      <c r="R215" t="str">
        <f>+RIGHT(N215,LEN(N215)-FIND("/",N215,1))</f>
        <v>faith</v>
      </c>
      <c r="S215" s="5">
        <f t="shared" si="6"/>
        <v>42179.098055555551</v>
      </c>
      <c r="T215" s="5">
        <f t="shared" si="7"/>
        <v>42239.098055555551</v>
      </c>
    </row>
    <row r="216" spans="1:20" ht="43.5" x14ac:dyDescent="0.3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6">
        <f>+E216/D216</f>
        <v>0</v>
      </c>
      <c r="P216">
        <f>IFERROR(+E216/L216,0)</f>
        <v>0</v>
      </c>
      <c r="Q216" t="str">
        <f>LEFT(N216,FIND("/",N216,1)-1)</f>
        <v>music</v>
      </c>
      <c r="R216" t="str">
        <f>+RIGHT(N216,LEN(N216)-FIND("/",N216,1))</f>
        <v>faith</v>
      </c>
      <c r="S216" s="5">
        <f t="shared" si="6"/>
        <v>42451.658634259256</v>
      </c>
      <c r="T216" s="5">
        <f t="shared" si="7"/>
        <v>42491.658634259256</v>
      </c>
    </row>
    <row r="217" spans="1:20" ht="58" x14ac:dyDescent="0.3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6">
        <f>+E217/D217</f>
        <v>0</v>
      </c>
      <c r="P217">
        <f>IFERROR(+E217/L217,0)</f>
        <v>0</v>
      </c>
      <c r="Q217" t="str">
        <f>LEFT(N217,FIND("/",N217,1)-1)</f>
        <v>music</v>
      </c>
      <c r="R217" t="str">
        <f>+RIGHT(N217,LEN(N217)-FIND("/",N217,1))</f>
        <v>faith</v>
      </c>
      <c r="S217" s="5">
        <f t="shared" si="6"/>
        <v>42125.705474537033</v>
      </c>
      <c r="T217" s="5">
        <f t="shared" si="7"/>
        <v>42185.705474537033</v>
      </c>
    </row>
    <row r="218" spans="1:20" ht="43.5" x14ac:dyDescent="0.3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6">
        <f>+E218/D218</f>
        <v>0</v>
      </c>
      <c r="P218">
        <f>IFERROR(+E218/L218,0)</f>
        <v>0</v>
      </c>
      <c r="Q218" t="str">
        <f>LEFT(N218,FIND("/",N218,1)-1)</f>
        <v>music</v>
      </c>
      <c r="R218" t="str">
        <f>+RIGHT(N218,LEN(N218)-FIND("/",N218,1))</f>
        <v>faith</v>
      </c>
      <c r="S218" s="5">
        <f t="shared" si="6"/>
        <v>42319.25304398148</v>
      </c>
      <c r="T218" s="5">
        <f t="shared" si="7"/>
        <v>42349.25304398148</v>
      </c>
    </row>
    <row r="219" spans="1:20" ht="43.5" x14ac:dyDescent="0.3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6">
        <f>+E219/D219</f>
        <v>0</v>
      </c>
      <c r="P219">
        <f>IFERROR(+E219/L219,0)</f>
        <v>0</v>
      </c>
      <c r="Q219" t="str">
        <f>LEFT(N219,FIND("/",N219,1)-1)</f>
        <v>music</v>
      </c>
      <c r="R219" t="str">
        <f>+RIGHT(N219,LEN(N219)-FIND("/",N219,1))</f>
        <v>faith</v>
      </c>
      <c r="S219" s="5">
        <f t="shared" si="6"/>
        <v>42470.843819444439</v>
      </c>
      <c r="T219" s="5">
        <f t="shared" si="7"/>
        <v>42530.843819444439</v>
      </c>
    </row>
    <row r="220" spans="1:20" ht="43.5" x14ac:dyDescent="0.3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6">
        <f>+E220/D220</f>
        <v>0</v>
      </c>
      <c r="P220">
        <f>IFERROR(+E220/L220,0)</f>
        <v>0</v>
      </c>
      <c r="Q220" t="str">
        <f>LEFT(N220,FIND("/",N220,1)-1)</f>
        <v>music</v>
      </c>
      <c r="R220" t="str">
        <f>+RIGHT(N220,LEN(N220)-FIND("/",N220,1))</f>
        <v>faith</v>
      </c>
      <c r="S220" s="5">
        <f t="shared" si="6"/>
        <v>42271.879432870366</v>
      </c>
      <c r="T220" s="5">
        <f t="shared" si="7"/>
        <v>42301.879432870366</v>
      </c>
    </row>
    <row r="221" spans="1:20" ht="29" x14ac:dyDescent="0.3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6">
        <f>+E221/D221</f>
        <v>0</v>
      </c>
      <c r="P221">
        <f>IFERROR(+E221/L221,0)</f>
        <v>0</v>
      </c>
      <c r="Q221" t="str">
        <f>LEFT(N221,FIND("/",N221,1)-1)</f>
        <v>music</v>
      </c>
      <c r="R221" t="str">
        <f>+RIGHT(N221,LEN(N221)-FIND("/",N221,1))</f>
        <v>faith</v>
      </c>
      <c r="S221" s="5">
        <f t="shared" si="6"/>
        <v>42152.698518518511</v>
      </c>
      <c r="T221" s="5">
        <f t="shared" si="7"/>
        <v>42166.416666666664</v>
      </c>
    </row>
    <row r="222" spans="1:20" ht="43.5" x14ac:dyDescent="0.3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6">
        <f>+E222/D222</f>
        <v>0</v>
      </c>
      <c r="P222">
        <f>IFERROR(+E222/L222,0)</f>
        <v>0</v>
      </c>
      <c r="Q222" t="str">
        <f>LEFT(N222,FIND("/",N222,1)-1)</f>
        <v>music</v>
      </c>
      <c r="R222" t="str">
        <f>+RIGHT(N222,LEN(N222)-FIND("/",N222,1))</f>
        <v>faith</v>
      </c>
      <c r="S222" s="5">
        <f t="shared" si="6"/>
        <v>42325.475474537037</v>
      </c>
      <c r="T222" s="5">
        <f t="shared" si="7"/>
        <v>42384.999999999993</v>
      </c>
    </row>
    <row r="223" spans="1:20" ht="43.5" x14ac:dyDescent="0.3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6">
        <f>+E223/D223</f>
        <v>0</v>
      </c>
      <c r="P223">
        <f>IFERROR(+E223/L223,0)</f>
        <v>0</v>
      </c>
      <c r="Q223" t="str">
        <f>LEFT(N223,FIND("/",N223,1)-1)</f>
        <v>music</v>
      </c>
      <c r="R223" t="str">
        <f>+RIGHT(N223,LEN(N223)-FIND("/",N223,1))</f>
        <v>faith</v>
      </c>
      <c r="S223" s="5">
        <f t="shared" si="6"/>
        <v>42614.467291666668</v>
      </c>
      <c r="T223" s="5">
        <f t="shared" si="7"/>
        <v>42626.687499999993</v>
      </c>
    </row>
    <row r="224" spans="1:20" ht="43.5" x14ac:dyDescent="0.3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6">
        <f>+E224/D224</f>
        <v>0</v>
      </c>
      <c r="P224">
        <f>IFERROR(+E224/L224,0)</f>
        <v>0</v>
      </c>
      <c r="Q224" t="str">
        <f>LEFT(N224,FIND("/",N224,1)-1)</f>
        <v>music</v>
      </c>
      <c r="R224" t="str">
        <f>+RIGHT(N224,LEN(N224)-FIND("/",N224,1))</f>
        <v>faith</v>
      </c>
      <c r="S224" s="5">
        <f t="shared" si="6"/>
        <v>42171.609050925923</v>
      </c>
      <c r="T224" s="5">
        <f t="shared" si="7"/>
        <v>42201.609050925923</v>
      </c>
    </row>
    <row r="225" spans="1:20" ht="29" x14ac:dyDescent="0.3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6">
        <f>+E225/D225</f>
        <v>0</v>
      </c>
      <c r="P225">
        <f>IFERROR(+E225/L225,0)</f>
        <v>0</v>
      </c>
      <c r="Q225" t="str">
        <f>LEFT(N225,FIND("/",N225,1)-1)</f>
        <v>photography</v>
      </c>
      <c r="R225" t="str">
        <f>+RIGHT(N225,LEN(N225)-FIND("/",N225,1))</f>
        <v>photobooks</v>
      </c>
      <c r="S225" s="5">
        <f t="shared" si="6"/>
        <v>41855.65148148148</v>
      </c>
      <c r="T225" s="5">
        <f t="shared" si="7"/>
        <v>41876.65148148148</v>
      </c>
    </row>
    <row r="226" spans="1:20" ht="43.5" x14ac:dyDescent="0.3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6">
        <f>+E226/D226</f>
        <v>0</v>
      </c>
      <c r="P226">
        <f>IFERROR(+E226/L226,0)</f>
        <v>0</v>
      </c>
      <c r="Q226" t="str">
        <f>LEFT(N226,FIND("/",N226,1)-1)</f>
        <v>photography</v>
      </c>
      <c r="R226" t="str">
        <f>+RIGHT(N226,LEN(N226)-FIND("/",N226,1))</f>
        <v>photobooks</v>
      </c>
      <c r="S226" s="5">
        <f t="shared" si="6"/>
        <v>41829.68069444444</v>
      </c>
      <c r="T226" s="5">
        <f t="shared" si="7"/>
        <v>41859.68069444444</v>
      </c>
    </row>
    <row r="227" spans="1:20" ht="58" x14ac:dyDescent="0.3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6">
        <f>+E227/D227</f>
        <v>0</v>
      </c>
      <c r="P227">
        <f>IFERROR(+E227/L227,0)</f>
        <v>0</v>
      </c>
      <c r="Q227" t="str">
        <f>LEFT(N227,FIND("/",N227,1)-1)</f>
        <v>photography</v>
      </c>
      <c r="R227" t="str">
        <f>+RIGHT(N227,LEN(N227)-FIND("/",N227,1))</f>
        <v>photobooks</v>
      </c>
      <c r="S227" s="5">
        <f t="shared" si="6"/>
        <v>42172.698344907403</v>
      </c>
      <c r="T227" s="5">
        <f t="shared" si="7"/>
        <v>42186.698344907403</v>
      </c>
    </row>
    <row r="228" spans="1:20" ht="29" x14ac:dyDescent="0.3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6">
        <f>+E228/D228</f>
        <v>0</v>
      </c>
      <c r="P228">
        <f>IFERROR(+E228/L228,0)</f>
        <v>0</v>
      </c>
      <c r="Q228" t="str">
        <f>LEFT(N228,FIND("/",N228,1)-1)</f>
        <v>photography</v>
      </c>
      <c r="R228" t="str">
        <f>+RIGHT(N228,LEN(N228)-FIND("/",N228,1))</f>
        <v>photobooks</v>
      </c>
      <c r="S228" s="5">
        <f t="shared" si="6"/>
        <v>42067.026041666664</v>
      </c>
      <c r="T228" s="5">
        <f t="shared" si="7"/>
        <v>42096.984374999993</v>
      </c>
    </row>
    <row r="229" spans="1:20" ht="43.5" x14ac:dyDescent="0.3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6">
        <f>+E229/D229</f>
        <v>0</v>
      </c>
      <c r="P229">
        <f>IFERROR(+E229/L229,0)</f>
        <v>0</v>
      </c>
      <c r="Q229" t="str">
        <f>LEFT(N229,FIND("/",N229,1)-1)</f>
        <v>games</v>
      </c>
      <c r="R229" t="str">
        <f>+RIGHT(N229,LEN(N229)-FIND("/",N229,1))</f>
        <v>mobile games</v>
      </c>
      <c r="S229" s="5">
        <f t="shared" si="6"/>
        <v>42000.091909722221</v>
      </c>
      <c r="T229" s="5">
        <f t="shared" si="7"/>
        <v>42030.091909722221</v>
      </c>
    </row>
    <row r="230" spans="1:20" ht="43.5" x14ac:dyDescent="0.3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6">
        <f>+E230/D230</f>
        <v>0</v>
      </c>
      <c r="P230">
        <f>IFERROR(+E230/L230,0)</f>
        <v>0</v>
      </c>
      <c r="Q230" t="str">
        <f>LEFT(N230,FIND("/",N230,1)-1)</f>
        <v>games</v>
      </c>
      <c r="R230" t="str">
        <f>+RIGHT(N230,LEN(N230)-FIND("/",N230,1))</f>
        <v>mobile games</v>
      </c>
      <c r="S230" s="5">
        <f t="shared" si="6"/>
        <v>42708.794548611106</v>
      </c>
      <c r="T230" s="5">
        <f t="shared" si="7"/>
        <v>42738.794548611106</v>
      </c>
    </row>
    <row r="231" spans="1:20" ht="43.5" x14ac:dyDescent="0.3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6">
        <f>+E231/D231</f>
        <v>0</v>
      </c>
      <c r="P231">
        <f>IFERROR(+E231/L231,0)</f>
        <v>0</v>
      </c>
      <c r="Q231" t="str">
        <f>LEFT(N231,FIND("/",N231,1)-1)</f>
        <v>games</v>
      </c>
      <c r="R231" t="str">
        <f>+RIGHT(N231,LEN(N231)-FIND("/",N231,1))</f>
        <v>mobile games</v>
      </c>
      <c r="S231" s="5">
        <f t="shared" si="6"/>
        <v>41776.07644675926</v>
      </c>
      <c r="T231" s="5">
        <f t="shared" si="7"/>
        <v>41806.07644675926</v>
      </c>
    </row>
    <row r="232" spans="1:20" ht="43.5" x14ac:dyDescent="0.3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6">
        <f>+E232/D232</f>
        <v>0</v>
      </c>
      <c r="P232">
        <f>IFERROR(+E232/L232,0)</f>
        <v>0</v>
      </c>
      <c r="Q232" t="str">
        <f>LEFT(N232,FIND("/",N232,1)-1)</f>
        <v>games</v>
      </c>
      <c r="R232" t="str">
        <f>+RIGHT(N232,LEN(N232)-FIND("/",N232,1))</f>
        <v>mobile games</v>
      </c>
      <c r="S232" s="5">
        <f t="shared" si="6"/>
        <v>42034.820891203701</v>
      </c>
      <c r="T232" s="5">
        <f t="shared" si="7"/>
        <v>42063.820891203701</v>
      </c>
    </row>
    <row r="233" spans="1:20" ht="58" x14ac:dyDescent="0.3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6">
        <f>+E233/D233</f>
        <v>0</v>
      </c>
      <c r="P233">
        <f>IFERROR(+E233/L233,0)</f>
        <v>0</v>
      </c>
      <c r="Q233" t="str">
        <f>LEFT(N233,FIND("/",N233,1)-1)</f>
        <v>games</v>
      </c>
      <c r="R233" t="str">
        <f>+RIGHT(N233,LEN(N233)-FIND("/",N233,1))</f>
        <v>mobile games</v>
      </c>
      <c r="S233" s="5">
        <f t="shared" si="6"/>
        <v>41772.800405092588</v>
      </c>
      <c r="T233" s="5">
        <f t="shared" si="7"/>
        <v>41802.800405092588</v>
      </c>
    </row>
    <row r="234" spans="1:20" ht="43.5" x14ac:dyDescent="0.3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6">
        <f>+E234/D234</f>
        <v>0</v>
      </c>
      <c r="P234">
        <f>IFERROR(+E234/L234,0)</f>
        <v>0</v>
      </c>
      <c r="Q234" t="str">
        <f>LEFT(N234,FIND("/",N234,1)-1)</f>
        <v>photography</v>
      </c>
      <c r="R234" t="str">
        <f>+RIGHT(N234,LEN(N234)-FIND("/",N234,1))</f>
        <v>people</v>
      </c>
      <c r="S234" s="5">
        <f t="shared" si="6"/>
        <v>42678.378321759257</v>
      </c>
      <c r="T234" s="5">
        <f t="shared" si="7"/>
        <v>42708.419988425921</v>
      </c>
    </row>
    <row r="235" spans="1:20" ht="43.5" x14ac:dyDescent="0.3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6">
        <f>+E235/D235</f>
        <v>0</v>
      </c>
      <c r="P235">
        <f>IFERROR(+E235/L235,0)</f>
        <v>0</v>
      </c>
      <c r="Q235" t="str">
        <f>LEFT(N235,FIND("/",N235,1)-1)</f>
        <v>photography</v>
      </c>
      <c r="R235" t="str">
        <f>+RIGHT(N235,LEN(N235)-FIND("/",N235,1))</f>
        <v>people</v>
      </c>
      <c r="S235" s="5">
        <f t="shared" si="6"/>
        <v>42329.380057870367</v>
      </c>
      <c r="T235" s="5">
        <f t="shared" si="7"/>
        <v>42359.380057870367</v>
      </c>
    </row>
    <row r="236" spans="1:20" ht="58" x14ac:dyDescent="0.3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6">
        <f>+E236/D236</f>
        <v>0</v>
      </c>
      <c r="P236">
        <f>IFERROR(+E236/L236,0)</f>
        <v>0</v>
      </c>
      <c r="Q236" t="str">
        <f>LEFT(N236,FIND("/",N236,1)-1)</f>
        <v>photography</v>
      </c>
      <c r="R236" t="str">
        <f>+RIGHT(N236,LEN(N236)-FIND("/",N236,1))</f>
        <v>people</v>
      </c>
      <c r="S236" s="5">
        <f t="shared" si="6"/>
        <v>42650.797939814809</v>
      </c>
      <c r="T236" s="5">
        <f t="shared" si="7"/>
        <v>42710.839606481481</v>
      </c>
    </row>
    <row r="237" spans="1:20" ht="43.5" x14ac:dyDescent="0.3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6">
        <f>+E237/D237</f>
        <v>0</v>
      </c>
      <c r="P237">
        <f>IFERROR(+E237/L237,0)</f>
        <v>0</v>
      </c>
      <c r="Q237" t="str">
        <f>LEFT(N237,FIND("/",N237,1)-1)</f>
        <v>photography</v>
      </c>
      <c r="R237" t="str">
        <f>+RIGHT(N237,LEN(N237)-FIND("/",N237,1))</f>
        <v>people</v>
      </c>
      <c r="S237" s="5">
        <f t="shared" si="6"/>
        <v>41800.611238425925</v>
      </c>
      <c r="T237" s="5">
        <f t="shared" si="7"/>
        <v>41830.611238425925</v>
      </c>
    </row>
    <row r="238" spans="1:20" ht="43.5" x14ac:dyDescent="0.3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6">
        <f>+E238/D238</f>
        <v>0</v>
      </c>
      <c r="P238">
        <f>IFERROR(+E238/L238,0)</f>
        <v>0</v>
      </c>
      <c r="Q238" t="str">
        <f>LEFT(N238,FIND("/",N238,1)-1)</f>
        <v>photography</v>
      </c>
      <c r="R238" t="str">
        <f>+RIGHT(N238,LEN(N238)-FIND("/",N238,1))</f>
        <v>people</v>
      </c>
      <c r="S238" s="5">
        <f t="shared" si="6"/>
        <v>41847.722361111111</v>
      </c>
      <c r="T238" s="5">
        <f t="shared" si="7"/>
        <v>41877.722361111111</v>
      </c>
    </row>
    <row r="239" spans="1:20" ht="43.5" x14ac:dyDescent="0.3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6">
        <f>+E239/D239</f>
        <v>0</v>
      </c>
      <c r="P239">
        <f>IFERROR(+E239/L239,0)</f>
        <v>0</v>
      </c>
      <c r="Q239" t="str">
        <f>LEFT(N239,FIND("/",N239,1)-1)</f>
        <v>games</v>
      </c>
      <c r="R239" t="str">
        <f>+RIGHT(N239,LEN(N239)-FIND("/",N239,1))</f>
        <v>video games</v>
      </c>
      <c r="S239" s="5">
        <f t="shared" si="6"/>
        <v>41927.027303240735</v>
      </c>
      <c r="T239" s="5">
        <f t="shared" si="7"/>
        <v>41957.068969907406</v>
      </c>
    </row>
    <row r="240" spans="1:20" ht="58" x14ac:dyDescent="0.3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6">
        <f>+E240/D240</f>
        <v>0</v>
      </c>
      <c r="P240">
        <f>IFERROR(+E240/L240,0)</f>
        <v>0</v>
      </c>
      <c r="Q240" t="str">
        <f>LEFT(N240,FIND("/",N240,1)-1)</f>
        <v>games</v>
      </c>
      <c r="R240" t="str">
        <f>+RIGHT(N240,LEN(N240)-FIND("/",N240,1))</f>
        <v>video games</v>
      </c>
      <c r="S240" s="5">
        <f t="shared" si="6"/>
        <v>40354.816620370366</v>
      </c>
      <c r="T240" s="5">
        <f t="shared" si="7"/>
        <v>40389.791666666664</v>
      </c>
    </row>
    <row r="241" spans="1:20" ht="43.5" x14ac:dyDescent="0.3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6">
        <f>+E241/D241</f>
        <v>0</v>
      </c>
      <c r="P241">
        <f>IFERROR(+E241/L241,0)</f>
        <v>0</v>
      </c>
      <c r="Q241" t="str">
        <f>LEFT(N241,FIND("/",N241,1)-1)</f>
        <v>technology</v>
      </c>
      <c r="R241" t="str">
        <f>+RIGHT(N241,LEN(N241)-FIND("/",N241,1))</f>
        <v>web</v>
      </c>
      <c r="S241" s="5">
        <f t="shared" si="6"/>
        <v>42167.605370370373</v>
      </c>
      <c r="T241" s="5">
        <f t="shared" si="7"/>
        <v>42197.605370370373</v>
      </c>
    </row>
    <row r="242" spans="1:20" ht="43.5" x14ac:dyDescent="0.3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6">
        <f>+E242/D242</f>
        <v>0</v>
      </c>
      <c r="P242">
        <f>IFERROR(+E242/L242,0)</f>
        <v>0</v>
      </c>
      <c r="Q242" t="str">
        <f>LEFT(N242,FIND("/",N242,1)-1)</f>
        <v>technology</v>
      </c>
      <c r="R242" t="str">
        <f>+RIGHT(N242,LEN(N242)-FIND("/",N242,1))</f>
        <v>web</v>
      </c>
      <c r="S242" s="5">
        <f t="shared" si="6"/>
        <v>41897.49386574074</v>
      </c>
      <c r="T242" s="5">
        <f t="shared" si="7"/>
        <v>41918</v>
      </c>
    </row>
    <row r="243" spans="1:20" ht="43.5" x14ac:dyDescent="0.3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6">
        <f>+E243/D243</f>
        <v>0</v>
      </c>
      <c r="P243">
        <f>IFERROR(+E243/L243,0)</f>
        <v>0</v>
      </c>
      <c r="Q243" t="str">
        <f>LEFT(N243,FIND("/",N243,1)-1)</f>
        <v>technology</v>
      </c>
      <c r="R243" t="str">
        <f>+RIGHT(N243,LEN(N243)-FIND("/",N243,1))</f>
        <v>web</v>
      </c>
      <c r="S243" s="5">
        <f t="shared" si="6"/>
        <v>42059.79347222222</v>
      </c>
      <c r="T243" s="5">
        <f t="shared" si="7"/>
        <v>42094.777083333327</v>
      </c>
    </row>
    <row r="244" spans="1:20" ht="43.5" x14ac:dyDescent="0.3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6">
        <f>+E244/D244</f>
        <v>0</v>
      </c>
      <c r="P244">
        <f>IFERROR(+E244/L244,0)</f>
        <v>0</v>
      </c>
      <c r="Q244" t="str">
        <f>LEFT(N244,FIND("/",N244,1)-1)</f>
        <v>technology</v>
      </c>
      <c r="R244" t="str">
        <f>+RIGHT(N244,LEN(N244)-FIND("/",N244,1))</f>
        <v>web</v>
      </c>
      <c r="S244" s="5">
        <f t="shared" si="6"/>
        <v>42198.567453703705</v>
      </c>
      <c r="T244" s="5">
        <f t="shared" si="7"/>
        <v>42227.567453703705</v>
      </c>
    </row>
    <row r="245" spans="1:20" ht="43.5" x14ac:dyDescent="0.3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6">
        <f>+E245/D245</f>
        <v>0</v>
      </c>
      <c r="P245">
        <f>IFERROR(+E245/L245,0)</f>
        <v>0</v>
      </c>
      <c r="Q245" t="str">
        <f>LEFT(N245,FIND("/",N245,1)-1)</f>
        <v>technology</v>
      </c>
      <c r="R245" t="str">
        <f>+RIGHT(N245,LEN(N245)-FIND("/",N245,1))</f>
        <v>web</v>
      </c>
      <c r="S245" s="5">
        <f t="shared" si="6"/>
        <v>42708.633912037032</v>
      </c>
      <c r="T245" s="5">
        <f t="shared" si="7"/>
        <v>42738.633912037032</v>
      </c>
    </row>
    <row r="246" spans="1:20" ht="43.5" x14ac:dyDescent="0.3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6">
        <f>+E246/D246</f>
        <v>0</v>
      </c>
      <c r="P246">
        <f>IFERROR(+E246/L246,0)</f>
        <v>0</v>
      </c>
      <c r="Q246" t="str">
        <f>LEFT(N246,FIND("/",N246,1)-1)</f>
        <v>technology</v>
      </c>
      <c r="R246" t="str">
        <f>+RIGHT(N246,LEN(N246)-FIND("/",N246,1))</f>
        <v>web</v>
      </c>
      <c r="S246" s="5">
        <f t="shared" si="6"/>
        <v>42101.425370370365</v>
      </c>
      <c r="T246" s="5">
        <f t="shared" si="7"/>
        <v>42161.425370370365</v>
      </c>
    </row>
    <row r="247" spans="1:20" ht="43.5" x14ac:dyDescent="0.3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6">
        <f>+E247/D247</f>
        <v>0</v>
      </c>
      <c r="P247">
        <f>IFERROR(+E247/L247,0)</f>
        <v>0</v>
      </c>
      <c r="Q247" t="str">
        <f>LEFT(N247,FIND("/",N247,1)-1)</f>
        <v>technology</v>
      </c>
      <c r="R247" t="str">
        <f>+RIGHT(N247,LEN(N247)-FIND("/",N247,1))</f>
        <v>web</v>
      </c>
      <c r="S247" s="5">
        <f t="shared" si="6"/>
        <v>42103.467847222222</v>
      </c>
      <c r="T247" s="5">
        <f t="shared" si="7"/>
        <v>42115.467847222222</v>
      </c>
    </row>
    <row r="248" spans="1:20" ht="29" x14ac:dyDescent="0.3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6">
        <f>+E248/D248</f>
        <v>0</v>
      </c>
      <c r="P248">
        <f>IFERROR(+E248/L248,0)</f>
        <v>0</v>
      </c>
      <c r="Q248" t="str">
        <f>LEFT(N248,FIND("/",N248,1)-1)</f>
        <v>technology</v>
      </c>
      <c r="R248" t="str">
        <f>+RIGHT(N248,LEN(N248)-FIND("/",N248,1))</f>
        <v>web</v>
      </c>
      <c r="S248" s="5">
        <f t="shared" si="6"/>
        <v>42130.575277777774</v>
      </c>
      <c r="T248" s="5">
        <f t="shared" si="7"/>
        <v>42160.575277777774</v>
      </c>
    </row>
    <row r="249" spans="1:20" ht="43.5" x14ac:dyDescent="0.3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6">
        <f>+E249/D249</f>
        <v>0</v>
      </c>
      <c r="P249">
        <f>IFERROR(+E249/L249,0)</f>
        <v>0</v>
      </c>
      <c r="Q249" t="str">
        <f>LEFT(N249,FIND("/",N249,1)-1)</f>
        <v>technology</v>
      </c>
      <c r="R249" t="str">
        <f>+RIGHT(N249,LEN(N249)-FIND("/",N249,1))</f>
        <v>web</v>
      </c>
      <c r="S249" s="5">
        <f t="shared" si="6"/>
        <v>42264.411782407406</v>
      </c>
      <c r="T249" s="5">
        <f t="shared" si="7"/>
        <v>42294.411782407406</v>
      </c>
    </row>
    <row r="250" spans="1:20" ht="43.5" x14ac:dyDescent="0.3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6">
        <f>+E250/D250</f>
        <v>0</v>
      </c>
      <c r="P250">
        <f>IFERROR(+E250/L250,0)</f>
        <v>0</v>
      </c>
      <c r="Q250" t="str">
        <f>LEFT(N250,FIND("/",N250,1)-1)</f>
        <v>technology</v>
      </c>
      <c r="R250" t="str">
        <f>+RIGHT(N250,LEN(N250)-FIND("/",N250,1))</f>
        <v>web</v>
      </c>
      <c r="S250" s="5">
        <f t="shared" si="6"/>
        <v>41978.722638888888</v>
      </c>
      <c r="T250" s="5">
        <f t="shared" si="7"/>
        <v>42034.818749999999</v>
      </c>
    </row>
    <row r="251" spans="1:20" ht="43.5" x14ac:dyDescent="0.3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6">
        <f>+E251/D251</f>
        <v>0</v>
      </c>
      <c r="P251">
        <f>IFERROR(+E251/L251,0)</f>
        <v>0</v>
      </c>
      <c r="Q251" t="str">
        <f>LEFT(N251,FIND("/",N251,1)-1)</f>
        <v>technology</v>
      </c>
      <c r="R251" t="str">
        <f>+RIGHT(N251,LEN(N251)-FIND("/",N251,1))</f>
        <v>web</v>
      </c>
      <c r="S251" s="5">
        <f t="shared" si="6"/>
        <v>42466.650555555556</v>
      </c>
      <c r="T251" s="5">
        <f t="shared" si="7"/>
        <v>42490.708333333336</v>
      </c>
    </row>
    <row r="252" spans="1:20" ht="43.5" x14ac:dyDescent="0.3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6">
        <f>+E252/D252</f>
        <v>0</v>
      </c>
      <c r="P252">
        <f>IFERROR(+E252/L252,0)</f>
        <v>0</v>
      </c>
      <c r="Q252" t="str">
        <f>LEFT(N252,FIND("/",N252,1)-1)</f>
        <v>technology</v>
      </c>
      <c r="R252" t="str">
        <f>+RIGHT(N252,LEN(N252)-FIND("/",N252,1))</f>
        <v>web</v>
      </c>
      <c r="S252" s="5">
        <f t="shared" si="6"/>
        <v>42321.803240740737</v>
      </c>
      <c r="T252" s="5">
        <f t="shared" si="7"/>
        <v>42366.803240740737</v>
      </c>
    </row>
    <row r="253" spans="1:20" ht="29" x14ac:dyDescent="0.3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6">
        <f>+E253/D253</f>
        <v>0</v>
      </c>
      <c r="P253">
        <f>IFERROR(+E253/L253,0)</f>
        <v>0</v>
      </c>
      <c r="Q253" t="str">
        <f>LEFT(N253,FIND("/",N253,1)-1)</f>
        <v>technology</v>
      </c>
      <c r="R253" t="str">
        <f>+RIGHT(N253,LEN(N253)-FIND("/",N253,1))</f>
        <v>web</v>
      </c>
      <c r="S253" s="5">
        <f t="shared" si="6"/>
        <v>42248.726342592585</v>
      </c>
      <c r="T253" s="5">
        <f t="shared" si="7"/>
        <v>42303.726342592585</v>
      </c>
    </row>
    <row r="254" spans="1:20" ht="43.5" x14ac:dyDescent="0.3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6">
        <f>+E254/D254</f>
        <v>0</v>
      </c>
      <c r="P254">
        <f>IFERROR(+E254/L254,0)</f>
        <v>0</v>
      </c>
      <c r="Q254" t="str">
        <f>LEFT(N254,FIND("/",N254,1)-1)</f>
        <v>technology</v>
      </c>
      <c r="R254" t="str">
        <f>+RIGHT(N254,LEN(N254)-FIND("/",N254,1))</f>
        <v>web</v>
      </c>
      <c r="S254" s="5">
        <f t="shared" si="6"/>
        <v>42346.528067129628</v>
      </c>
      <c r="T254" s="5">
        <f t="shared" si="7"/>
        <v>42386.749999999993</v>
      </c>
    </row>
    <row r="255" spans="1:20" ht="43.5" x14ac:dyDescent="0.3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6">
        <f>+E255/D255</f>
        <v>0</v>
      </c>
      <c r="P255">
        <f>IFERROR(+E255/L255,0)</f>
        <v>0</v>
      </c>
      <c r="Q255" t="str">
        <f>LEFT(N255,FIND("/",N255,1)-1)</f>
        <v>technology</v>
      </c>
      <c r="R255" t="str">
        <f>+RIGHT(N255,LEN(N255)-FIND("/",N255,1))</f>
        <v>web</v>
      </c>
      <c r="S255" s="5">
        <f t="shared" si="6"/>
        <v>42380.60429398148</v>
      </c>
      <c r="T255" s="5">
        <f t="shared" si="7"/>
        <v>42410.60429398148</v>
      </c>
    </row>
    <row r="256" spans="1:20" ht="43.5" x14ac:dyDescent="0.3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6">
        <f>+E256/D256</f>
        <v>0</v>
      </c>
      <c r="P256">
        <f>IFERROR(+E256/L256,0)</f>
        <v>0</v>
      </c>
      <c r="Q256" t="str">
        <f>LEFT(N256,FIND("/",N256,1)-1)</f>
        <v>technology</v>
      </c>
      <c r="R256" t="str">
        <f>+RIGHT(N256,LEN(N256)-FIND("/",N256,1))</f>
        <v>web</v>
      </c>
      <c r="S256" s="5">
        <f t="shared" si="6"/>
        <v>42150.569398148145</v>
      </c>
      <c r="T256" s="5">
        <f t="shared" si="7"/>
        <v>42180.569398148145</v>
      </c>
    </row>
    <row r="257" spans="1:20" ht="43.5" x14ac:dyDescent="0.3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6">
        <f>+E257/D257</f>
        <v>0</v>
      </c>
      <c r="P257">
        <f>IFERROR(+E257/L257,0)</f>
        <v>0</v>
      </c>
      <c r="Q257" t="str">
        <f>LEFT(N257,FIND("/",N257,1)-1)</f>
        <v>technology</v>
      </c>
      <c r="R257" t="str">
        <f>+RIGHT(N257,LEN(N257)-FIND("/",N257,1))</f>
        <v>web</v>
      </c>
      <c r="S257" s="5">
        <f t="shared" si="6"/>
        <v>42592.627743055556</v>
      </c>
      <c r="T257" s="5">
        <f t="shared" si="7"/>
        <v>42622.627743055556</v>
      </c>
    </row>
    <row r="258" spans="1:20" ht="43.5" x14ac:dyDescent="0.3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6">
        <f>+E258/D258</f>
        <v>0</v>
      </c>
      <c r="P258">
        <f>IFERROR(+E258/L258,0)</f>
        <v>0</v>
      </c>
      <c r="Q258" t="str">
        <f>LEFT(N258,FIND("/",N258,1)-1)</f>
        <v>technology</v>
      </c>
      <c r="R258" t="str">
        <f>+RIGHT(N258,LEN(N258)-FIND("/",N258,1))</f>
        <v>web</v>
      </c>
      <c r="S258" s="5">
        <f t="shared" si="6"/>
        <v>42669.661840277775</v>
      </c>
      <c r="T258" s="5">
        <f t="shared" si="7"/>
        <v>42699.703506944446</v>
      </c>
    </row>
    <row r="259" spans="1:20" ht="43.5" x14ac:dyDescent="0.3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6">
        <f>+E259/D259</f>
        <v>0</v>
      </c>
      <c r="P259">
        <f>IFERROR(+E259/L259,0)</f>
        <v>0</v>
      </c>
      <c r="Q259" t="str">
        <f>LEFT(N259,FIND("/",N259,1)-1)</f>
        <v>technology</v>
      </c>
      <c r="R259" t="str">
        <f>+RIGHT(N259,LEN(N259)-FIND("/",N259,1))</f>
        <v>web</v>
      </c>
      <c r="S259" s="5">
        <f t="shared" ref="S259:S322" si="8">(J259/86400)+25569+(-5/24)</f>
        <v>42212.804745370369</v>
      </c>
      <c r="T259" s="5">
        <f t="shared" ref="T259:T322" si="9">(I259/86400)+25569+(-5/24)</f>
        <v>42241.804745370369</v>
      </c>
    </row>
    <row r="260" spans="1:20" ht="29" x14ac:dyDescent="0.3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6">
        <f>+E260/D260</f>
        <v>0</v>
      </c>
      <c r="P260">
        <f>IFERROR(+E260/L260,0)</f>
        <v>0</v>
      </c>
      <c r="Q260" t="str">
        <f>LEFT(N260,FIND("/",N260,1)-1)</f>
        <v>technology</v>
      </c>
      <c r="R260" t="str">
        <f>+RIGHT(N260,LEN(N260)-FIND("/",N260,1))</f>
        <v>web</v>
      </c>
      <c r="S260" s="5">
        <f t="shared" si="8"/>
        <v>42236.808055555557</v>
      </c>
      <c r="T260" s="5">
        <f t="shared" si="9"/>
        <v>42281.808055555557</v>
      </c>
    </row>
    <row r="261" spans="1:20" ht="43.5" x14ac:dyDescent="0.3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>+E261/D261</f>
        <v>0</v>
      </c>
      <c r="P261">
        <f>IFERROR(+E261/L261,0)</f>
        <v>0</v>
      </c>
      <c r="Q261" t="str">
        <f>LEFT(N261,FIND("/",N261,1)-1)</f>
        <v>technology</v>
      </c>
      <c r="R261" t="str">
        <f>+RIGHT(N261,LEN(N261)-FIND("/",N261,1))</f>
        <v>web</v>
      </c>
      <c r="S261" s="5">
        <f t="shared" si="8"/>
        <v>41954.629907407405</v>
      </c>
      <c r="T261" s="5">
        <f t="shared" si="9"/>
        <v>42014.629907407405</v>
      </c>
    </row>
    <row r="262" spans="1:20" ht="43.5" x14ac:dyDescent="0.3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6">
        <f>+E262/D262</f>
        <v>0</v>
      </c>
      <c r="P262">
        <f>IFERROR(+E262/L262,0)</f>
        <v>0</v>
      </c>
      <c r="Q262" t="str">
        <f>LEFT(N262,FIND("/",N262,1)-1)</f>
        <v>technology</v>
      </c>
      <c r="R262" t="str">
        <f>+RIGHT(N262,LEN(N262)-FIND("/",N262,1))</f>
        <v>web</v>
      </c>
      <c r="S262" s="5">
        <f t="shared" si="8"/>
        <v>41968.053981481477</v>
      </c>
      <c r="T262" s="5">
        <f t="shared" si="9"/>
        <v>42008.053981481477</v>
      </c>
    </row>
    <row r="263" spans="1:20" ht="43.5" x14ac:dyDescent="0.3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6">
        <f>+E263/D263</f>
        <v>0</v>
      </c>
      <c r="P263">
        <f>IFERROR(+E263/L263,0)</f>
        <v>0</v>
      </c>
      <c r="Q263" t="str">
        <f>LEFT(N263,FIND("/",N263,1)-1)</f>
        <v>technology</v>
      </c>
      <c r="R263" t="str">
        <f>+RIGHT(N263,LEN(N263)-FIND("/",N263,1))</f>
        <v>web</v>
      </c>
      <c r="S263" s="5">
        <f t="shared" si="8"/>
        <v>42275.912303240737</v>
      </c>
      <c r="T263" s="5">
        <f t="shared" si="9"/>
        <v>42305.912303240737</v>
      </c>
    </row>
    <row r="264" spans="1:20" ht="43.5" x14ac:dyDescent="0.3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6">
        <f>+E264/D264</f>
        <v>0</v>
      </c>
      <c r="P264">
        <f>IFERROR(+E264/L264,0)</f>
        <v>0</v>
      </c>
      <c r="Q264" t="str">
        <f>LEFT(N264,FIND("/",N264,1)-1)</f>
        <v>technology</v>
      </c>
      <c r="R264" t="str">
        <f>+RIGHT(N264,LEN(N264)-FIND("/",N264,1))</f>
        <v>web</v>
      </c>
      <c r="S264" s="5">
        <f t="shared" si="8"/>
        <v>42716.913043981483</v>
      </c>
      <c r="T264" s="5">
        <f t="shared" si="9"/>
        <v>42745.164583333331</v>
      </c>
    </row>
    <row r="265" spans="1:20" ht="43.5" x14ac:dyDescent="0.3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6">
        <f>+E265/D265</f>
        <v>0</v>
      </c>
      <c r="P265">
        <f>IFERROR(+E265/L265,0)</f>
        <v>0</v>
      </c>
      <c r="Q265" t="str">
        <f>LEFT(N265,FIND("/",N265,1)-1)</f>
        <v>technology</v>
      </c>
      <c r="R265" t="str">
        <f>+RIGHT(N265,LEN(N265)-FIND("/",N265,1))</f>
        <v>web</v>
      </c>
      <c r="S265" s="5">
        <f t="shared" si="8"/>
        <v>41976.676574074074</v>
      </c>
      <c r="T265" s="5">
        <f t="shared" si="9"/>
        <v>42006.676574074074</v>
      </c>
    </row>
    <row r="266" spans="1:20" ht="43.5" x14ac:dyDescent="0.3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6">
        <f>+E266/D266</f>
        <v>0</v>
      </c>
      <c r="P266">
        <f>IFERROR(+E266/L266,0)</f>
        <v>0</v>
      </c>
      <c r="Q266" t="str">
        <f>LEFT(N266,FIND("/",N266,1)-1)</f>
        <v>technology</v>
      </c>
      <c r="R266" t="str">
        <f>+RIGHT(N266,LEN(N266)-FIND("/",N266,1))</f>
        <v>web</v>
      </c>
      <c r="S266" s="5">
        <f t="shared" si="8"/>
        <v>42157.708148148151</v>
      </c>
      <c r="T266" s="5">
        <f t="shared" si="9"/>
        <v>42187.708148148151</v>
      </c>
    </row>
    <row r="267" spans="1:20" ht="43.5" x14ac:dyDescent="0.3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6">
        <f>+E267/D267</f>
        <v>0</v>
      </c>
      <c r="P267">
        <f>IFERROR(+E267/L267,0)</f>
        <v>0</v>
      </c>
      <c r="Q267" t="str">
        <f>LEFT(N267,FIND("/",N267,1)-1)</f>
        <v>technology</v>
      </c>
      <c r="R267" t="str">
        <f>+RIGHT(N267,LEN(N267)-FIND("/",N267,1))</f>
        <v>web</v>
      </c>
      <c r="S267" s="5">
        <f t="shared" si="8"/>
        <v>41956.644745370366</v>
      </c>
      <c r="T267" s="5">
        <f t="shared" si="9"/>
        <v>41991.644745370366</v>
      </c>
    </row>
    <row r="268" spans="1:20" ht="43.5" x14ac:dyDescent="0.3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6">
        <f>+E268/D268</f>
        <v>0</v>
      </c>
      <c r="P268">
        <f>IFERROR(+E268/L268,0)</f>
        <v>0</v>
      </c>
      <c r="Q268" t="str">
        <f>LEFT(N268,FIND("/",N268,1)-1)</f>
        <v>technology</v>
      </c>
      <c r="R268" t="str">
        <f>+RIGHT(N268,LEN(N268)-FIND("/",N268,1))</f>
        <v>web</v>
      </c>
      <c r="S268" s="5">
        <f t="shared" si="8"/>
        <v>42444.059768518513</v>
      </c>
      <c r="T268" s="5">
        <f t="shared" si="9"/>
        <v>42474.059768518513</v>
      </c>
    </row>
    <row r="269" spans="1:20" ht="43.5" x14ac:dyDescent="0.3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6">
        <f>+E269/D269</f>
        <v>0</v>
      </c>
      <c r="P269">
        <f>IFERROR(+E269/L269,0)</f>
        <v>0</v>
      </c>
      <c r="Q269" t="str">
        <f>LEFT(N269,FIND("/",N269,1)-1)</f>
        <v>food</v>
      </c>
      <c r="R269" t="str">
        <f>+RIGHT(N269,LEN(N269)-FIND("/",N269,1))</f>
        <v>food trucks</v>
      </c>
      <c r="S269" s="5">
        <f t="shared" si="8"/>
        <v>42341.831099537034</v>
      </c>
      <c r="T269" s="5">
        <f t="shared" si="9"/>
        <v>42371.831099537034</v>
      </c>
    </row>
    <row r="270" spans="1:20" ht="58" x14ac:dyDescent="0.3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6">
        <f>+E270/D270</f>
        <v>0</v>
      </c>
      <c r="P270">
        <f>IFERROR(+E270/L270,0)</f>
        <v>0</v>
      </c>
      <c r="Q270" t="str">
        <f>LEFT(N270,FIND("/",N270,1)-1)</f>
        <v>food</v>
      </c>
      <c r="R270" t="str">
        <f>+RIGHT(N270,LEN(N270)-FIND("/",N270,1))</f>
        <v>food trucks</v>
      </c>
      <c r="S270" s="5">
        <f t="shared" si="8"/>
        <v>42224.199942129628</v>
      </c>
      <c r="T270" s="5">
        <f t="shared" si="9"/>
        <v>42254.199942129628</v>
      </c>
    </row>
    <row r="271" spans="1:20" ht="58" x14ac:dyDescent="0.3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6">
        <f>+E271/D271</f>
        <v>0</v>
      </c>
      <c r="P271">
        <f>IFERROR(+E271/L271,0)</f>
        <v>0</v>
      </c>
      <c r="Q271" t="str">
        <f>LEFT(N271,FIND("/",N271,1)-1)</f>
        <v>food</v>
      </c>
      <c r="R271" t="str">
        <f>+RIGHT(N271,LEN(N271)-FIND("/",N271,1))</f>
        <v>food trucks</v>
      </c>
      <c r="S271" s="5">
        <f t="shared" si="8"/>
        <v>42655.528622685182</v>
      </c>
      <c r="T271" s="5">
        <f t="shared" si="9"/>
        <v>42700.570289351854</v>
      </c>
    </row>
    <row r="272" spans="1:20" ht="43.5" x14ac:dyDescent="0.3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6">
        <f>+E272/D272</f>
        <v>0</v>
      </c>
      <c r="P272">
        <f>IFERROR(+E272/L272,0)</f>
        <v>0</v>
      </c>
      <c r="Q272" t="str">
        <f>LEFT(N272,FIND("/",N272,1)-1)</f>
        <v>food</v>
      </c>
      <c r="R272" t="str">
        <f>+RIGHT(N272,LEN(N272)-FIND("/",N272,1))</f>
        <v>food trucks</v>
      </c>
      <c r="S272" s="5">
        <f t="shared" si="8"/>
        <v>41831.675775462958</v>
      </c>
      <c r="T272" s="5">
        <f t="shared" si="9"/>
        <v>41861.675775462958</v>
      </c>
    </row>
    <row r="273" spans="1:20" ht="43.5" x14ac:dyDescent="0.3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6">
        <f>+E273/D273</f>
        <v>0</v>
      </c>
      <c r="P273">
        <f>IFERROR(+E273/L273,0)</f>
        <v>0</v>
      </c>
      <c r="Q273" t="str">
        <f>LEFT(N273,FIND("/",N273,1)-1)</f>
        <v>food</v>
      </c>
      <c r="R273" t="str">
        <f>+RIGHT(N273,LEN(N273)-FIND("/",N273,1))</f>
        <v>food trucks</v>
      </c>
      <c r="S273" s="5">
        <f t="shared" si="8"/>
        <v>41993.529965277776</v>
      </c>
      <c r="T273" s="5">
        <f t="shared" si="9"/>
        <v>42053.529965277776</v>
      </c>
    </row>
    <row r="274" spans="1:20" ht="43.5" x14ac:dyDescent="0.3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6">
        <f>+E274/D274</f>
        <v>0</v>
      </c>
      <c r="P274">
        <f>IFERROR(+E274/L274,0)</f>
        <v>0</v>
      </c>
      <c r="Q274" t="str">
        <f>LEFT(N274,FIND("/",N274,1)-1)</f>
        <v>food</v>
      </c>
      <c r="R274" t="str">
        <f>+RIGHT(N274,LEN(N274)-FIND("/",N274,1))</f>
        <v>food trucks</v>
      </c>
      <c r="S274" s="5">
        <f t="shared" si="8"/>
        <v>42163.961712962962</v>
      </c>
      <c r="T274" s="5">
        <f t="shared" si="9"/>
        <v>42223.961712962962</v>
      </c>
    </row>
    <row r="275" spans="1:20" ht="43.5" x14ac:dyDescent="0.3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6">
        <f>+E275/D275</f>
        <v>0</v>
      </c>
      <c r="P275">
        <f>IFERROR(+E275/L275,0)</f>
        <v>0</v>
      </c>
      <c r="Q275" t="str">
        <f>LEFT(N275,FIND("/",N275,1)-1)</f>
        <v>food</v>
      </c>
      <c r="R275" t="str">
        <f>+RIGHT(N275,LEN(N275)-FIND("/",N275,1))</f>
        <v>food trucks</v>
      </c>
      <c r="S275" s="5">
        <f t="shared" si="8"/>
        <v>42397.691469907404</v>
      </c>
      <c r="T275" s="5">
        <f t="shared" si="9"/>
        <v>42427.691469907404</v>
      </c>
    </row>
    <row r="276" spans="1:20" ht="43.5" x14ac:dyDescent="0.3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6">
        <f>+E276/D276</f>
        <v>0</v>
      </c>
      <c r="P276">
        <f>IFERROR(+E276/L276,0)</f>
        <v>0</v>
      </c>
      <c r="Q276" t="str">
        <f>LEFT(N276,FIND("/",N276,1)-1)</f>
        <v>food</v>
      </c>
      <c r="R276" t="str">
        <f>+RIGHT(N276,LEN(N276)-FIND("/",N276,1))</f>
        <v>food trucks</v>
      </c>
      <c r="S276" s="5">
        <f t="shared" si="8"/>
        <v>42031.756805555553</v>
      </c>
      <c r="T276" s="5">
        <f t="shared" si="9"/>
        <v>42080.541666666664</v>
      </c>
    </row>
    <row r="277" spans="1:20" ht="43.5" x14ac:dyDescent="0.3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6">
        <f>+E277/D277</f>
        <v>0</v>
      </c>
      <c r="P277">
        <f>IFERROR(+E277/L277,0)</f>
        <v>0</v>
      </c>
      <c r="Q277" t="str">
        <f>LEFT(N277,FIND("/",N277,1)-1)</f>
        <v>food</v>
      </c>
      <c r="R277" t="str">
        <f>+RIGHT(N277,LEN(N277)-FIND("/",N277,1))</f>
        <v>food trucks</v>
      </c>
      <c r="S277" s="5">
        <f t="shared" si="8"/>
        <v>42265.610289351847</v>
      </c>
      <c r="T277" s="5">
        <f t="shared" si="9"/>
        <v>42295.610289351847</v>
      </c>
    </row>
    <row r="278" spans="1:20" ht="43.5" x14ac:dyDescent="0.3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6">
        <f>+E278/D278</f>
        <v>0</v>
      </c>
      <c r="P278">
        <f>IFERROR(+E278/L278,0)</f>
        <v>0</v>
      </c>
      <c r="Q278" t="str">
        <f>LEFT(N278,FIND("/",N278,1)-1)</f>
        <v>food</v>
      </c>
      <c r="R278" t="str">
        <f>+RIGHT(N278,LEN(N278)-FIND("/",N278,1))</f>
        <v>restaurants</v>
      </c>
      <c r="S278" s="5">
        <f t="shared" si="8"/>
        <v>42498.691064814811</v>
      </c>
      <c r="T278" s="5">
        <f t="shared" si="9"/>
        <v>42528.67083333333</v>
      </c>
    </row>
    <row r="279" spans="1:20" ht="29" x14ac:dyDescent="0.3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6">
        <f>+E279/D279</f>
        <v>0</v>
      </c>
      <c r="P279">
        <f>IFERROR(+E279/L279,0)</f>
        <v>0</v>
      </c>
      <c r="Q279" t="str">
        <f>LEFT(N279,FIND("/",N279,1)-1)</f>
        <v>food</v>
      </c>
      <c r="R279" t="str">
        <f>+RIGHT(N279,LEN(N279)-FIND("/",N279,1))</f>
        <v>restaurants</v>
      </c>
      <c r="S279" s="5">
        <f t="shared" si="8"/>
        <v>41927.807106481479</v>
      </c>
      <c r="T279" s="5">
        <f t="shared" si="9"/>
        <v>41957.848773148151</v>
      </c>
    </row>
    <row r="280" spans="1:20" ht="58" x14ac:dyDescent="0.3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6">
        <f>+E280/D280</f>
        <v>0</v>
      </c>
      <c r="P280">
        <f>IFERROR(+E280/L280,0)</f>
        <v>0</v>
      </c>
      <c r="Q280" t="str">
        <f>LEFT(N280,FIND("/",N280,1)-1)</f>
        <v>food</v>
      </c>
      <c r="R280" t="str">
        <f>+RIGHT(N280,LEN(N280)-FIND("/",N280,1))</f>
        <v>restaurants</v>
      </c>
      <c r="S280" s="5">
        <f t="shared" si="8"/>
        <v>42046.847407407404</v>
      </c>
      <c r="T280" s="5">
        <f t="shared" si="9"/>
        <v>42076.80574074074</v>
      </c>
    </row>
    <row r="281" spans="1:20" x14ac:dyDescent="0.3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6">
        <f>+E281/D281</f>
        <v>0</v>
      </c>
      <c r="P281">
        <f>IFERROR(+E281/L281,0)</f>
        <v>0</v>
      </c>
      <c r="Q281" t="str">
        <f>LEFT(N281,FIND("/",N281,1)-1)</f>
        <v>food</v>
      </c>
      <c r="R281" t="str">
        <f>+RIGHT(N281,LEN(N281)-FIND("/",N281,1))</f>
        <v>restaurants</v>
      </c>
      <c r="S281" s="5">
        <f t="shared" si="8"/>
        <v>42104.864629629628</v>
      </c>
      <c r="T281" s="5">
        <f t="shared" si="9"/>
        <v>42134.864629629628</v>
      </c>
    </row>
    <row r="282" spans="1:20" ht="43.5" x14ac:dyDescent="0.3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6">
        <f>+E282/D282</f>
        <v>0</v>
      </c>
      <c r="P282">
        <f>IFERROR(+E282/L282,0)</f>
        <v>0</v>
      </c>
      <c r="Q282" t="str">
        <f>LEFT(N282,FIND("/",N282,1)-1)</f>
        <v>food</v>
      </c>
      <c r="R282" t="str">
        <f>+RIGHT(N282,LEN(N282)-FIND("/",N282,1))</f>
        <v>restaurants</v>
      </c>
      <c r="S282" s="5">
        <f t="shared" si="8"/>
        <v>41835.743449074071</v>
      </c>
      <c r="T282" s="5">
        <f t="shared" si="9"/>
        <v>41865.743449074071</v>
      </c>
    </row>
    <row r="283" spans="1:20" ht="43.5" x14ac:dyDescent="0.3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6">
        <f>+E283/D283</f>
        <v>0</v>
      </c>
      <c r="P283">
        <f>IFERROR(+E283/L283,0)</f>
        <v>0</v>
      </c>
      <c r="Q283" t="str">
        <f>LEFT(N283,FIND("/",N283,1)-1)</f>
        <v>food</v>
      </c>
      <c r="R283" t="str">
        <f>+RIGHT(N283,LEN(N283)-FIND("/",N283,1))</f>
        <v>restaurants</v>
      </c>
      <c r="S283" s="5">
        <f t="shared" si="8"/>
        <v>42371.238576388881</v>
      </c>
      <c r="T283" s="5">
        <f t="shared" si="9"/>
        <v>42401.238576388881</v>
      </c>
    </row>
    <row r="284" spans="1:20" ht="43.5" x14ac:dyDescent="0.3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6">
        <f>+E284/D284</f>
        <v>0</v>
      </c>
      <c r="P284">
        <f>IFERROR(+E284/L284,0)</f>
        <v>0</v>
      </c>
      <c r="Q284" t="str">
        <f>LEFT(N284,FIND("/",N284,1)-1)</f>
        <v>food</v>
      </c>
      <c r="R284" t="str">
        <f>+RIGHT(N284,LEN(N284)-FIND("/",N284,1))</f>
        <v>restaurants</v>
      </c>
      <c r="S284" s="5">
        <f t="shared" si="8"/>
        <v>41971.668530092589</v>
      </c>
      <c r="T284" s="5">
        <f t="shared" si="9"/>
        <v>41986.668530092589</v>
      </c>
    </row>
    <row r="285" spans="1:20" ht="58" x14ac:dyDescent="0.3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6">
        <f>+E285/D285</f>
        <v>0</v>
      </c>
      <c r="P285">
        <f>IFERROR(+E285/L285,0)</f>
        <v>0</v>
      </c>
      <c r="Q285" t="str">
        <f>LEFT(N285,FIND("/",N285,1)-1)</f>
        <v>food</v>
      </c>
      <c r="R285" t="str">
        <f>+RIGHT(N285,LEN(N285)-FIND("/",N285,1))</f>
        <v>restaurants</v>
      </c>
      <c r="S285" s="5">
        <f t="shared" si="8"/>
        <v>42731.798483796294</v>
      </c>
      <c r="T285" s="5">
        <f t="shared" si="9"/>
        <v>42791.798483796294</v>
      </c>
    </row>
    <row r="286" spans="1:20" ht="43.5" x14ac:dyDescent="0.3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6">
        <f>+E286/D286</f>
        <v>0</v>
      </c>
      <c r="P286">
        <f>IFERROR(+E286/L286,0)</f>
        <v>0</v>
      </c>
      <c r="Q286" t="str">
        <f>LEFT(N286,FIND("/",N286,1)-1)</f>
        <v>food</v>
      </c>
      <c r="R286" t="str">
        <f>+RIGHT(N286,LEN(N286)-FIND("/",N286,1))</f>
        <v>restaurants</v>
      </c>
      <c r="S286" s="5">
        <f t="shared" si="8"/>
        <v>41942.445046296292</v>
      </c>
      <c r="T286" s="5">
        <f t="shared" si="9"/>
        <v>41972.486712962964</v>
      </c>
    </row>
    <row r="287" spans="1:20" ht="43.5" x14ac:dyDescent="0.3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6">
        <f>+E287/D287</f>
        <v>0</v>
      </c>
      <c r="P287">
        <f>IFERROR(+E287/L287,0)</f>
        <v>0</v>
      </c>
      <c r="Q287" t="str">
        <f>LEFT(N287,FIND("/",N287,1)-1)</f>
        <v>food</v>
      </c>
      <c r="R287" t="str">
        <f>+RIGHT(N287,LEN(N287)-FIND("/",N287,1))</f>
        <v>restaurants</v>
      </c>
      <c r="S287" s="5">
        <f t="shared" si="8"/>
        <v>41926.472546296296</v>
      </c>
      <c r="T287" s="5">
        <f t="shared" si="9"/>
        <v>41956.51421296296</v>
      </c>
    </row>
    <row r="288" spans="1:20" ht="43.5" x14ac:dyDescent="0.3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6">
        <f>+E288/D288</f>
        <v>0</v>
      </c>
      <c r="P288">
        <f>IFERROR(+E288/L288,0)</f>
        <v>0</v>
      </c>
      <c r="Q288" t="str">
        <f>LEFT(N288,FIND("/",N288,1)-1)</f>
        <v>food</v>
      </c>
      <c r="R288" t="str">
        <f>+RIGHT(N288,LEN(N288)-FIND("/",N288,1))</f>
        <v>restaurants</v>
      </c>
      <c r="S288" s="5">
        <f t="shared" si="8"/>
        <v>42612.392187500001</v>
      </c>
      <c r="T288" s="5">
        <f t="shared" si="9"/>
        <v>42658.597916666666</v>
      </c>
    </row>
    <row r="289" spans="1:20" ht="43.5" x14ac:dyDescent="0.3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6">
        <f>+E289/D289</f>
        <v>0</v>
      </c>
      <c r="P289">
        <f>IFERROR(+E289/L289,0)</f>
        <v>0</v>
      </c>
      <c r="Q289" t="str">
        <f>LEFT(N289,FIND("/",N289,1)-1)</f>
        <v>food</v>
      </c>
      <c r="R289" t="str">
        <f>+RIGHT(N289,LEN(N289)-FIND("/",N289,1))</f>
        <v>food trucks</v>
      </c>
      <c r="S289" s="5">
        <f t="shared" si="8"/>
        <v>42260.320474537039</v>
      </c>
      <c r="T289" s="5">
        <f t="shared" si="9"/>
        <v>42290.320474537039</v>
      </c>
    </row>
    <row r="290" spans="1:20" ht="29" x14ac:dyDescent="0.3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6">
        <f>+E290/D290</f>
        <v>0</v>
      </c>
      <c r="P290">
        <f>IFERROR(+E290/L290,0)</f>
        <v>0</v>
      </c>
      <c r="Q290" t="str">
        <f>LEFT(N290,FIND("/",N290,1)-1)</f>
        <v>food</v>
      </c>
      <c r="R290" t="str">
        <f>+RIGHT(N290,LEN(N290)-FIND("/",N290,1))</f>
        <v>food trucks</v>
      </c>
      <c r="S290" s="5">
        <f t="shared" si="8"/>
        <v>42154.931145833332</v>
      </c>
      <c r="T290" s="5">
        <f t="shared" si="9"/>
        <v>42214.931145833332</v>
      </c>
    </row>
    <row r="291" spans="1:20" ht="43.5" x14ac:dyDescent="0.3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6">
        <f>+E291/D291</f>
        <v>0</v>
      </c>
      <c r="P291">
        <f>IFERROR(+E291/L291,0)</f>
        <v>0</v>
      </c>
      <c r="Q291" t="str">
        <f>LEFT(N291,FIND("/",N291,1)-1)</f>
        <v>food</v>
      </c>
      <c r="R291" t="str">
        <f>+RIGHT(N291,LEN(N291)-FIND("/",N291,1))</f>
        <v>food trucks</v>
      </c>
      <c r="S291" s="5">
        <f t="shared" si="8"/>
        <v>41821.83216435185</v>
      </c>
      <c r="T291" s="5">
        <f t="shared" si="9"/>
        <v>41851.83216435185</v>
      </c>
    </row>
    <row r="292" spans="1:20" ht="43.5" x14ac:dyDescent="0.3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6">
        <f>+E292/D292</f>
        <v>0</v>
      </c>
      <c r="P292">
        <f>IFERROR(+E292/L292,0)</f>
        <v>0</v>
      </c>
      <c r="Q292" t="str">
        <f>LEFT(N292,FIND("/",N292,1)-1)</f>
        <v>food</v>
      </c>
      <c r="R292" t="str">
        <f>+RIGHT(N292,LEN(N292)-FIND("/",N292,1))</f>
        <v>food trucks</v>
      </c>
      <c r="S292" s="5">
        <f t="shared" si="8"/>
        <v>41842.772546296292</v>
      </c>
      <c r="T292" s="5">
        <f t="shared" si="9"/>
        <v>41872.772546296292</v>
      </c>
    </row>
    <row r="293" spans="1:20" ht="43.5" x14ac:dyDescent="0.3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6">
        <f>+E293/D293</f>
        <v>0</v>
      </c>
      <c r="P293">
        <f>IFERROR(+E293/L293,0)</f>
        <v>0</v>
      </c>
      <c r="Q293" t="str">
        <f>LEFT(N293,FIND("/",N293,1)-1)</f>
        <v>food</v>
      </c>
      <c r="R293" t="str">
        <f>+RIGHT(N293,LEN(N293)-FIND("/",N293,1))</f>
        <v>food trucks</v>
      </c>
      <c r="S293" s="5">
        <f t="shared" si="8"/>
        <v>42076.911076388882</v>
      </c>
      <c r="T293" s="5">
        <f t="shared" si="9"/>
        <v>42106.911076388882</v>
      </c>
    </row>
    <row r="294" spans="1:20" ht="43.5" x14ac:dyDescent="0.3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6">
        <f>+E294/D294</f>
        <v>0</v>
      </c>
      <c r="P294">
        <f>IFERROR(+E294/L294,0)</f>
        <v>0</v>
      </c>
      <c r="Q294" t="str">
        <f>LEFT(N294,FIND("/",N294,1)-1)</f>
        <v>food</v>
      </c>
      <c r="R294" t="str">
        <f>+RIGHT(N294,LEN(N294)-FIND("/",N294,1))</f>
        <v>food trucks</v>
      </c>
      <c r="S294" s="5">
        <f t="shared" si="8"/>
        <v>41829.383668981478</v>
      </c>
      <c r="T294" s="5">
        <f t="shared" si="9"/>
        <v>41874.383668981478</v>
      </c>
    </row>
    <row r="295" spans="1:20" ht="43.5" x14ac:dyDescent="0.3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6">
        <f>+E295/D295</f>
        <v>0</v>
      </c>
      <c r="P295">
        <f>IFERROR(+E295/L295,0)</f>
        <v>0</v>
      </c>
      <c r="Q295" t="str">
        <f>LEFT(N295,FIND("/",N295,1)-1)</f>
        <v>food</v>
      </c>
      <c r="R295" t="str">
        <f>+RIGHT(N295,LEN(N295)-FIND("/",N295,1))</f>
        <v>food trucks</v>
      </c>
      <c r="S295" s="5">
        <f t="shared" si="8"/>
        <v>42487.617418981477</v>
      </c>
      <c r="T295" s="5">
        <f t="shared" si="9"/>
        <v>42508.617418981477</v>
      </c>
    </row>
    <row r="296" spans="1:20" ht="43.5" x14ac:dyDescent="0.3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6">
        <f>+E296/D296</f>
        <v>0</v>
      </c>
      <c r="P296">
        <f>IFERROR(+E296/L296,0)</f>
        <v>0</v>
      </c>
      <c r="Q296" t="str">
        <f>LEFT(N296,FIND("/",N296,1)-1)</f>
        <v>food</v>
      </c>
      <c r="R296" t="str">
        <f>+RIGHT(N296,LEN(N296)-FIND("/",N296,1))</f>
        <v>food trucks</v>
      </c>
      <c r="S296" s="5">
        <f t="shared" si="8"/>
        <v>41985.900393518517</v>
      </c>
      <c r="T296" s="5">
        <f t="shared" si="9"/>
        <v>42015.900393518517</v>
      </c>
    </row>
    <row r="297" spans="1:20" ht="29" x14ac:dyDescent="0.3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6">
        <f>+E297/D297</f>
        <v>0</v>
      </c>
      <c r="P297">
        <f>IFERROR(+E297/L297,0)</f>
        <v>0</v>
      </c>
      <c r="Q297" t="str">
        <f>LEFT(N297,FIND("/",N297,1)-1)</f>
        <v>food</v>
      </c>
      <c r="R297" t="str">
        <f>+RIGHT(N297,LEN(N297)-FIND("/",N297,1))</f>
        <v>food trucks</v>
      </c>
      <c r="S297" s="5">
        <f t="shared" si="8"/>
        <v>42059.801469907405</v>
      </c>
      <c r="T297" s="5">
        <f t="shared" si="9"/>
        <v>42104.759803240733</v>
      </c>
    </row>
    <row r="298" spans="1:20" ht="43.5" x14ac:dyDescent="0.3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6">
        <f>+E298/D298</f>
        <v>0</v>
      </c>
      <c r="P298">
        <f>IFERROR(+E298/L298,0)</f>
        <v>0</v>
      </c>
      <c r="Q298" t="str">
        <f>LEFT(N298,FIND("/",N298,1)-1)</f>
        <v>food</v>
      </c>
      <c r="R298" t="str">
        <f>+RIGHT(N298,LEN(N298)-FIND("/",N298,1))</f>
        <v>food trucks</v>
      </c>
      <c r="S298" s="5">
        <f t="shared" si="8"/>
        <v>41830.612233796295</v>
      </c>
      <c r="T298" s="5">
        <f t="shared" si="9"/>
        <v>41855.612233796295</v>
      </c>
    </row>
    <row r="299" spans="1:20" ht="58" x14ac:dyDescent="0.3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6">
        <f>+E299/D299</f>
        <v>0</v>
      </c>
      <c r="P299">
        <f>IFERROR(+E299/L299,0)</f>
        <v>0</v>
      </c>
      <c r="Q299" t="str">
        <f>LEFT(N299,FIND("/",N299,1)-1)</f>
        <v>food</v>
      </c>
      <c r="R299" t="str">
        <f>+RIGHT(N299,LEN(N299)-FIND("/",N299,1))</f>
        <v>food trucks</v>
      </c>
      <c r="S299" s="5">
        <f t="shared" si="8"/>
        <v>42237.814571759256</v>
      </c>
      <c r="T299" s="5">
        <f t="shared" si="9"/>
        <v>42286.499999999993</v>
      </c>
    </row>
    <row r="300" spans="1:20" ht="29" x14ac:dyDescent="0.3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6">
        <f>+E300/D300</f>
        <v>0</v>
      </c>
      <c r="P300">
        <f>IFERROR(+E300/L300,0)</f>
        <v>0</v>
      </c>
      <c r="Q300" t="str">
        <f>LEFT(N300,FIND("/",N300,1)-1)</f>
        <v>food</v>
      </c>
      <c r="R300" t="str">
        <f>+RIGHT(N300,LEN(N300)-FIND("/",N300,1))</f>
        <v>food trucks</v>
      </c>
      <c r="S300" s="5">
        <f t="shared" si="8"/>
        <v>42139.964918981474</v>
      </c>
      <c r="T300" s="5">
        <f t="shared" si="9"/>
        <v>42169.964918981474</v>
      </c>
    </row>
    <row r="301" spans="1:20" ht="43.5" x14ac:dyDescent="0.3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6">
        <f>+E301/D301</f>
        <v>0</v>
      </c>
      <c r="P301">
        <f>IFERROR(+E301/L301,0)</f>
        <v>0</v>
      </c>
      <c r="Q301" t="str">
        <f>LEFT(N301,FIND("/",N301,1)-1)</f>
        <v>food</v>
      </c>
      <c r="R301" t="str">
        <f>+RIGHT(N301,LEN(N301)-FIND("/",N301,1))</f>
        <v>food trucks</v>
      </c>
      <c r="S301" s="5">
        <f t="shared" si="8"/>
        <v>42388.380752314813</v>
      </c>
      <c r="T301" s="5">
        <f t="shared" si="9"/>
        <v>42395.380752314813</v>
      </c>
    </row>
    <row r="302" spans="1:20" ht="43.5" x14ac:dyDescent="0.3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6">
        <f>+E302/D302</f>
        <v>0</v>
      </c>
      <c r="P302">
        <f>IFERROR(+E302/L302,0)</f>
        <v>0</v>
      </c>
      <c r="Q302" t="str">
        <f>LEFT(N302,FIND("/",N302,1)-1)</f>
        <v>food</v>
      </c>
      <c r="R302" t="str">
        <f>+RIGHT(N302,LEN(N302)-FIND("/",N302,1))</f>
        <v>food trucks</v>
      </c>
      <c r="S302" s="5">
        <f t="shared" si="8"/>
        <v>42089.636874999997</v>
      </c>
      <c r="T302" s="5">
        <f t="shared" si="9"/>
        <v>42119.636874999997</v>
      </c>
    </row>
    <row r="303" spans="1:20" ht="58" x14ac:dyDescent="0.3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6">
        <f>+E303/D303</f>
        <v>0</v>
      </c>
      <c r="P303">
        <f>IFERROR(+E303/L303,0)</f>
        <v>0</v>
      </c>
      <c r="Q303" t="str">
        <f>LEFT(N303,FIND("/",N303,1)-1)</f>
        <v>technology</v>
      </c>
      <c r="R303" t="str">
        <f>+RIGHT(N303,LEN(N303)-FIND("/",N303,1))</f>
        <v>space exploration</v>
      </c>
      <c r="S303" s="5">
        <f t="shared" si="8"/>
        <v>42536.03828703703</v>
      </c>
      <c r="T303" s="5">
        <f t="shared" si="9"/>
        <v>42566.081249999996</v>
      </c>
    </row>
    <row r="304" spans="1:20" ht="43.5" x14ac:dyDescent="0.3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6">
        <f>+E304/D304</f>
        <v>0</v>
      </c>
      <c r="P304">
        <f>IFERROR(+E304/L304,0)</f>
        <v>0</v>
      </c>
      <c r="Q304" t="str">
        <f>LEFT(N304,FIND("/",N304,1)-1)</f>
        <v>food</v>
      </c>
      <c r="R304" t="str">
        <f>+RIGHT(N304,LEN(N304)-FIND("/",N304,1))</f>
        <v>food trucks</v>
      </c>
      <c r="S304" s="5">
        <f t="shared" si="8"/>
        <v>41892.766469907401</v>
      </c>
      <c r="T304" s="5">
        <f t="shared" si="9"/>
        <v>41912.766469907401</v>
      </c>
    </row>
    <row r="305" spans="1:20" ht="43.5" x14ac:dyDescent="0.3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6">
        <f>+E305/D305</f>
        <v>0</v>
      </c>
      <c r="P305">
        <f>IFERROR(+E305/L305,0)</f>
        <v>0</v>
      </c>
      <c r="Q305" t="str">
        <f>LEFT(N305,FIND("/",N305,1)-1)</f>
        <v>food</v>
      </c>
      <c r="R305" t="str">
        <f>+RIGHT(N305,LEN(N305)-FIND("/",N305,1))</f>
        <v>food trucks</v>
      </c>
      <c r="S305" s="5">
        <f t="shared" si="8"/>
        <v>42154.431921296295</v>
      </c>
      <c r="T305" s="5">
        <f t="shared" si="9"/>
        <v>42184.431921296295</v>
      </c>
    </row>
    <row r="306" spans="1:20" ht="43.5" x14ac:dyDescent="0.3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6">
        <f>+E306/D306</f>
        <v>0</v>
      </c>
      <c r="P306">
        <f>IFERROR(+E306/L306,0)</f>
        <v>0</v>
      </c>
      <c r="Q306" t="str">
        <f>LEFT(N306,FIND("/",N306,1)-1)</f>
        <v>food</v>
      </c>
      <c r="R306" t="str">
        <f>+RIGHT(N306,LEN(N306)-FIND("/",N306,1))</f>
        <v>food trucks</v>
      </c>
      <c r="S306" s="5">
        <f t="shared" si="8"/>
        <v>41829.688229166662</v>
      </c>
      <c r="T306" s="5">
        <f t="shared" si="9"/>
        <v>41859.688229166662</v>
      </c>
    </row>
    <row r="307" spans="1:20" ht="58" x14ac:dyDescent="0.3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6">
        <f>+E307/D307</f>
        <v>0</v>
      </c>
      <c r="P307">
        <f>IFERROR(+E307/L307,0)</f>
        <v>0</v>
      </c>
      <c r="Q307" t="str">
        <f>LEFT(N307,FIND("/",N307,1)-1)</f>
        <v>publishing</v>
      </c>
      <c r="R307" t="str">
        <f>+RIGHT(N307,LEN(N307)-FIND("/",N307,1))</f>
        <v>children's books</v>
      </c>
      <c r="S307" s="5">
        <f t="shared" si="8"/>
        <v>42632.120451388888</v>
      </c>
      <c r="T307" s="5">
        <f t="shared" si="9"/>
        <v>42662.120451388888</v>
      </c>
    </row>
    <row r="308" spans="1:20" ht="43.5" x14ac:dyDescent="0.3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6">
        <f>+E308/D308</f>
        <v>0</v>
      </c>
      <c r="P308">
        <f>IFERROR(+E308/L308,0)</f>
        <v>0</v>
      </c>
      <c r="Q308" t="str">
        <f>LEFT(N308,FIND("/",N308,1)-1)</f>
        <v>publishing</v>
      </c>
      <c r="R308" t="str">
        <f>+RIGHT(N308,LEN(N308)-FIND("/",N308,1))</f>
        <v>children's books</v>
      </c>
      <c r="S308" s="5">
        <f t="shared" si="8"/>
        <v>41078.691493055558</v>
      </c>
      <c r="T308" s="5">
        <f t="shared" si="9"/>
        <v>41090.625</v>
      </c>
    </row>
    <row r="309" spans="1:20" ht="43.5" x14ac:dyDescent="0.3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6">
        <f>+E309/D309</f>
        <v>0</v>
      </c>
      <c r="P309">
        <f>IFERROR(+E309/L309,0)</f>
        <v>0</v>
      </c>
      <c r="Q309" t="str">
        <f>LEFT(N309,FIND("/",N309,1)-1)</f>
        <v>publishing</v>
      </c>
      <c r="R309" t="str">
        <f>+RIGHT(N309,LEN(N309)-FIND("/",N309,1))</f>
        <v>children's books</v>
      </c>
      <c r="S309" s="5">
        <f t="shared" si="8"/>
        <v>41747.678726851846</v>
      </c>
      <c r="T309" s="5">
        <f t="shared" si="9"/>
        <v>41807.678726851846</v>
      </c>
    </row>
    <row r="310" spans="1:20" ht="43.5" x14ac:dyDescent="0.3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6">
        <f>+E310/D310</f>
        <v>0</v>
      </c>
      <c r="P310">
        <f>IFERROR(+E310/L310,0)</f>
        <v>0</v>
      </c>
      <c r="Q310" t="str">
        <f>LEFT(N310,FIND("/",N310,1)-1)</f>
        <v>publishing</v>
      </c>
      <c r="R310" t="str">
        <f>+RIGHT(N310,LEN(N310)-FIND("/",N310,1))</f>
        <v>children's books</v>
      </c>
      <c r="S310" s="5">
        <f t="shared" si="8"/>
        <v>41863.427673611106</v>
      </c>
      <c r="T310" s="5">
        <f t="shared" si="9"/>
        <v>41893.427673611106</v>
      </c>
    </row>
    <row r="311" spans="1:20" ht="43.5" x14ac:dyDescent="0.3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6">
        <f>+E311/D311</f>
        <v>0</v>
      </c>
      <c r="P311">
        <f>IFERROR(+E311/L311,0)</f>
        <v>0</v>
      </c>
      <c r="Q311" t="str">
        <f>LEFT(N311,FIND("/",N311,1)-1)</f>
        <v>publishing</v>
      </c>
      <c r="R311" t="str">
        <f>+RIGHT(N311,LEN(N311)-FIND("/",N311,1))</f>
        <v>children's books</v>
      </c>
      <c r="S311" s="5">
        <f t="shared" si="8"/>
        <v>41415.252986111111</v>
      </c>
      <c r="T311" s="5">
        <f t="shared" si="9"/>
        <v>41445.252986111111</v>
      </c>
    </row>
    <row r="312" spans="1:20" ht="43.5" x14ac:dyDescent="0.3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6">
        <f>+E312/D312</f>
        <v>0</v>
      </c>
      <c r="P312">
        <f>IFERROR(+E312/L312,0)</f>
        <v>0</v>
      </c>
      <c r="Q312" t="str">
        <f>LEFT(N312,FIND("/",N312,1)-1)</f>
        <v>publishing</v>
      </c>
      <c r="R312" t="str">
        <f>+RIGHT(N312,LEN(N312)-FIND("/",N312,1))</f>
        <v>children's books</v>
      </c>
      <c r="S312" s="5">
        <f t="shared" si="8"/>
        <v>41194.370694444442</v>
      </c>
      <c r="T312" s="5">
        <f t="shared" si="9"/>
        <v>41210.370694444442</v>
      </c>
    </row>
    <row r="313" spans="1:20" ht="43.5" x14ac:dyDescent="0.3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6">
        <f>+E313/D313</f>
        <v>0</v>
      </c>
      <c r="P313">
        <f>IFERROR(+E313/L313,0)</f>
        <v>0</v>
      </c>
      <c r="Q313" t="str">
        <f>LEFT(N313,FIND("/",N313,1)-1)</f>
        <v>publishing</v>
      </c>
      <c r="R313" t="str">
        <f>+RIGHT(N313,LEN(N313)-FIND("/",N313,1))</f>
        <v>children's books</v>
      </c>
      <c r="S313" s="5">
        <f t="shared" si="8"/>
        <v>41257.323379629626</v>
      </c>
      <c r="T313" s="5">
        <f t="shared" si="9"/>
        <v>41306.5</v>
      </c>
    </row>
    <row r="314" spans="1:20" ht="43.5" x14ac:dyDescent="0.3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6">
        <f>+E314/D314</f>
        <v>0</v>
      </c>
      <c r="P314">
        <f>IFERROR(+E314/L314,0)</f>
        <v>0</v>
      </c>
      <c r="Q314" t="str">
        <f>LEFT(N314,FIND("/",N314,1)-1)</f>
        <v>publishing</v>
      </c>
      <c r="R314" t="str">
        <f>+RIGHT(N314,LEN(N314)-FIND("/",N314,1))</f>
        <v>children's books</v>
      </c>
      <c r="S314" s="5">
        <f t="shared" si="8"/>
        <v>41537.660810185182</v>
      </c>
      <c r="T314" s="5">
        <f t="shared" si="9"/>
        <v>41552.660810185182</v>
      </c>
    </row>
    <row r="315" spans="1:20" ht="29" x14ac:dyDescent="0.3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6">
        <f>+E315/D315</f>
        <v>0</v>
      </c>
      <c r="P315">
        <f>IFERROR(+E315/L315,0)</f>
        <v>0</v>
      </c>
      <c r="Q315" t="str">
        <f>LEFT(N315,FIND("/",N315,1)-1)</f>
        <v>publishing</v>
      </c>
      <c r="R315" t="str">
        <f>+RIGHT(N315,LEN(N315)-FIND("/",N315,1))</f>
        <v>children's books</v>
      </c>
      <c r="S315" s="5">
        <f t="shared" si="8"/>
        <v>42774.239444444444</v>
      </c>
      <c r="T315" s="5">
        <f t="shared" si="9"/>
        <v>42804.239444444444</v>
      </c>
    </row>
    <row r="316" spans="1:20" ht="43.5" x14ac:dyDescent="0.3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6">
        <f>+E316/D316</f>
        <v>0</v>
      </c>
      <c r="P316">
        <f>IFERROR(+E316/L316,0)</f>
        <v>0</v>
      </c>
      <c r="Q316" t="str">
        <f>LEFT(N316,FIND("/",N316,1)-1)</f>
        <v>theater</v>
      </c>
      <c r="R316" t="str">
        <f>+RIGHT(N316,LEN(N316)-FIND("/",N316,1))</f>
        <v>plays</v>
      </c>
      <c r="S316" s="5">
        <f t="shared" si="8"/>
        <v>41784.744155092594</v>
      </c>
      <c r="T316" s="5">
        <f t="shared" si="9"/>
        <v>41811.25</v>
      </c>
    </row>
    <row r="317" spans="1:20" ht="43.5" x14ac:dyDescent="0.3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6">
        <f>+E317/D317</f>
        <v>0</v>
      </c>
      <c r="P317">
        <f>IFERROR(+E317/L317,0)</f>
        <v>0</v>
      </c>
      <c r="Q317" t="str">
        <f>LEFT(N317,FIND("/",N317,1)-1)</f>
        <v>theater</v>
      </c>
      <c r="R317" t="str">
        <f>+RIGHT(N317,LEN(N317)-FIND("/",N317,1))</f>
        <v>plays</v>
      </c>
      <c r="S317" s="5">
        <f t="shared" si="8"/>
        <v>42492.529513888883</v>
      </c>
      <c r="T317" s="5">
        <f t="shared" si="9"/>
        <v>42533.958333333336</v>
      </c>
    </row>
    <row r="318" spans="1:20" ht="58" x14ac:dyDescent="0.3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6">
        <f>+E318/D318</f>
        <v>0</v>
      </c>
      <c r="P318">
        <f>IFERROR(+E318/L318,0)</f>
        <v>0</v>
      </c>
      <c r="Q318" t="str">
        <f>LEFT(N318,FIND("/",N318,1)-1)</f>
        <v>theater</v>
      </c>
      <c r="R318" t="str">
        <f>+RIGHT(N318,LEN(N318)-FIND("/",N318,1))</f>
        <v>plays</v>
      </c>
      <c r="S318" s="5">
        <f t="shared" si="8"/>
        <v>42108.483726851853</v>
      </c>
      <c r="T318" s="5">
        <f t="shared" si="9"/>
        <v>42153.483726851853</v>
      </c>
    </row>
    <row r="319" spans="1:20" ht="43.5" x14ac:dyDescent="0.3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6">
        <f>+E319/D319</f>
        <v>0</v>
      </c>
      <c r="P319">
        <f>IFERROR(+E319/L319,0)</f>
        <v>0</v>
      </c>
      <c r="Q319" t="str">
        <f>LEFT(N319,FIND("/",N319,1)-1)</f>
        <v>theater</v>
      </c>
      <c r="R319" t="str">
        <f>+RIGHT(N319,LEN(N319)-FIND("/",N319,1))</f>
        <v>plays</v>
      </c>
      <c r="S319" s="5">
        <f t="shared" si="8"/>
        <v>42453.597974537035</v>
      </c>
      <c r="T319" s="5">
        <f t="shared" si="9"/>
        <v>42513.597974537035</v>
      </c>
    </row>
    <row r="320" spans="1:20" ht="43.5" x14ac:dyDescent="0.3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6">
        <f>+E320/D320</f>
        <v>0</v>
      </c>
      <c r="P320">
        <f>IFERROR(+E320/L320,0)</f>
        <v>0</v>
      </c>
      <c r="Q320" t="str">
        <f>LEFT(N320,FIND("/",N320,1)-1)</f>
        <v>theater</v>
      </c>
      <c r="R320" t="str">
        <f>+RIGHT(N320,LEN(N320)-FIND("/",N320,1))</f>
        <v>plays</v>
      </c>
      <c r="S320" s="5">
        <f t="shared" si="8"/>
        <v>42389.794317129628</v>
      </c>
      <c r="T320" s="5">
        <f t="shared" si="9"/>
        <v>42398.761805555558</v>
      </c>
    </row>
    <row r="321" spans="1:20" ht="43.5" x14ac:dyDescent="0.3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6">
        <f>+E321/D321</f>
        <v>0</v>
      </c>
      <c r="P321">
        <f>IFERROR(+E321/L321,0)</f>
        <v>0</v>
      </c>
      <c r="Q321" t="str">
        <f>LEFT(N321,FIND("/",N321,1)-1)</f>
        <v>theater</v>
      </c>
      <c r="R321" t="str">
        <f>+RIGHT(N321,LEN(N321)-FIND("/",N321,1))</f>
        <v>plays</v>
      </c>
      <c r="S321" s="5">
        <f t="shared" si="8"/>
        <v>41835.98260416666</v>
      </c>
      <c r="T321" s="5">
        <f t="shared" si="9"/>
        <v>41895.98260416666</v>
      </c>
    </row>
    <row r="322" spans="1:20" ht="43.5" x14ac:dyDescent="0.3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6">
        <f>+E322/D322</f>
        <v>0</v>
      </c>
      <c r="P322">
        <f>IFERROR(+E322/L322,0)</f>
        <v>0</v>
      </c>
      <c r="Q322" t="str">
        <f>LEFT(N322,FIND("/",N322,1)-1)</f>
        <v>theater</v>
      </c>
      <c r="R322" t="str">
        <f>+RIGHT(N322,LEN(N322)-FIND("/",N322,1))</f>
        <v>plays</v>
      </c>
      <c r="S322" s="5">
        <f t="shared" si="8"/>
        <v>41954.336747685178</v>
      </c>
      <c r="T322" s="5">
        <f t="shared" si="9"/>
        <v>41978.269444444442</v>
      </c>
    </row>
    <row r="323" spans="1:20" ht="43.5" x14ac:dyDescent="0.3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6">
        <f>+E323/D323</f>
        <v>0</v>
      </c>
      <c r="P323">
        <f>IFERROR(+E323/L323,0)</f>
        <v>0</v>
      </c>
      <c r="Q323" t="str">
        <f>LEFT(N323,FIND("/",N323,1)-1)</f>
        <v>theater</v>
      </c>
      <c r="R323" t="str">
        <f>+RIGHT(N323,LEN(N323)-FIND("/",N323,1))</f>
        <v>plays</v>
      </c>
      <c r="S323" s="5">
        <f t="shared" ref="S323:S386" si="10">(J323/86400)+25569+(-5/24)</f>
        <v>41949.905775462961</v>
      </c>
      <c r="T323" s="5">
        <f t="shared" ref="T323:T386" si="11">(I323/86400)+25569+(-5/24)</f>
        <v>42009.905775462961</v>
      </c>
    </row>
    <row r="324" spans="1:20" ht="43.5" x14ac:dyDescent="0.3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6">
        <f>+E324/D324</f>
        <v>0</v>
      </c>
      <c r="P324">
        <f>IFERROR(+E324/L324,0)</f>
        <v>0</v>
      </c>
      <c r="Q324" t="str">
        <f>LEFT(N324,FIND("/",N324,1)-1)</f>
        <v>theater</v>
      </c>
      <c r="R324" t="str">
        <f>+RIGHT(N324,LEN(N324)-FIND("/",N324,1))</f>
        <v>plays</v>
      </c>
      <c r="S324" s="5">
        <f t="shared" si="10"/>
        <v>42114.907847222225</v>
      </c>
      <c r="T324" s="5">
        <f t="shared" si="11"/>
        <v>42174.907847222225</v>
      </c>
    </row>
    <row r="325" spans="1:20" ht="43.5" x14ac:dyDescent="0.3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6">
        <f>+E325/D325</f>
        <v>0</v>
      </c>
      <c r="P325">
        <f>IFERROR(+E325/L325,0)</f>
        <v>0</v>
      </c>
      <c r="Q325" t="str">
        <f>LEFT(N325,FIND("/",N325,1)-1)</f>
        <v>theater</v>
      </c>
      <c r="R325" t="str">
        <f>+RIGHT(N325,LEN(N325)-FIND("/",N325,1))</f>
        <v>plays</v>
      </c>
      <c r="S325" s="5">
        <f t="shared" si="10"/>
        <v>42171.535636574066</v>
      </c>
      <c r="T325" s="5">
        <f t="shared" si="11"/>
        <v>42201.535636574066</v>
      </c>
    </row>
    <row r="326" spans="1:20" ht="43.5" x14ac:dyDescent="0.3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6">
        <f>+E326/D326</f>
        <v>0</v>
      </c>
      <c r="P326">
        <f>IFERROR(+E326/L326,0)</f>
        <v>0</v>
      </c>
      <c r="Q326" t="str">
        <f>LEFT(N326,FIND("/",N326,1)-1)</f>
        <v>theater</v>
      </c>
      <c r="R326" t="str">
        <f>+RIGHT(N326,LEN(N326)-FIND("/",N326,1))</f>
        <v>plays</v>
      </c>
      <c r="S326" s="5">
        <f t="shared" si="10"/>
        <v>41916.389305555553</v>
      </c>
      <c r="T326" s="5">
        <f t="shared" si="11"/>
        <v>41976.430972222217</v>
      </c>
    </row>
    <row r="327" spans="1:20" ht="43.5" x14ac:dyDescent="0.3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6">
        <f>+E327/D327</f>
        <v>0</v>
      </c>
      <c r="P327">
        <f>IFERROR(+E327/L327,0)</f>
        <v>0</v>
      </c>
      <c r="Q327" t="str">
        <f>LEFT(N327,FIND("/",N327,1)-1)</f>
        <v>theater</v>
      </c>
      <c r="R327" t="str">
        <f>+RIGHT(N327,LEN(N327)-FIND("/",N327,1))</f>
        <v>plays</v>
      </c>
      <c r="S327" s="5">
        <f t="shared" si="10"/>
        <v>41922.326851851853</v>
      </c>
      <c r="T327" s="5">
        <f t="shared" si="11"/>
        <v>41929.999305555553</v>
      </c>
    </row>
    <row r="328" spans="1:20" ht="29" x14ac:dyDescent="0.3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6">
        <f>+E328/D328</f>
        <v>0</v>
      </c>
      <c r="P328">
        <f>IFERROR(+E328/L328,0)</f>
        <v>0</v>
      </c>
      <c r="Q328" t="str">
        <f>LEFT(N328,FIND("/",N328,1)-1)</f>
        <v>theater</v>
      </c>
      <c r="R328" t="str">
        <f>+RIGHT(N328,LEN(N328)-FIND("/",N328,1))</f>
        <v>plays</v>
      </c>
      <c r="S328" s="5">
        <f t="shared" si="10"/>
        <v>42037.777951388889</v>
      </c>
      <c r="T328" s="5">
        <f t="shared" si="11"/>
        <v>42097.736284722218</v>
      </c>
    </row>
    <row r="329" spans="1:20" ht="43.5" x14ac:dyDescent="0.3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6">
        <f>+E329/D329</f>
        <v>0</v>
      </c>
      <c r="P329">
        <f>IFERROR(+E329/L329,0)</f>
        <v>0</v>
      </c>
      <c r="Q329" t="str">
        <f>LEFT(N329,FIND("/",N329,1)-1)</f>
        <v>theater</v>
      </c>
      <c r="R329" t="str">
        <f>+RIGHT(N329,LEN(N329)-FIND("/",N329,1))</f>
        <v>plays</v>
      </c>
      <c r="S329" s="5">
        <f t="shared" si="10"/>
        <v>42514.869884259257</v>
      </c>
      <c r="T329" s="5">
        <f t="shared" si="11"/>
        <v>42574.869884259257</v>
      </c>
    </row>
    <row r="330" spans="1:20" ht="43.5" x14ac:dyDescent="0.3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6">
        <f>+E330/D330</f>
        <v>0</v>
      </c>
      <c r="P330">
        <f>IFERROR(+E330/L330,0)</f>
        <v>0</v>
      </c>
      <c r="Q330" t="str">
        <f>LEFT(N330,FIND("/",N330,1)-1)</f>
        <v>theater</v>
      </c>
      <c r="R330" t="str">
        <f>+RIGHT(N330,LEN(N330)-FIND("/",N330,1))</f>
        <v>spaces</v>
      </c>
      <c r="S330" s="5">
        <f t="shared" si="10"/>
        <v>42076.921064814807</v>
      </c>
      <c r="T330" s="5">
        <f t="shared" si="11"/>
        <v>42106.921064814807</v>
      </c>
    </row>
    <row r="331" spans="1:20" ht="58" x14ac:dyDescent="0.3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6">
        <f>+E331/D331</f>
        <v>0</v>
      </c>
      <c r="P331">
        <f>IFERROR(+E331/L331,0)</f>
        <v>0</v>
      </c>
      <c r="Q331" t="str">
        <f>LEFT(N331,FIND("/",N331,1)-1)</f>
        <v>theater</v>
      </c>
      <c r="R331" t="str">
        <f>+RIGHT(N331,LEN(N331)-FIND("/",N331,1))</f>
        <v>spaces</v>
      </c>
      <c r="S331" s="5">
        <f t="shared" si="10"/>
        <v>42117.931250000001</v>
      </c>
      <c r="T331" s="5">
        <f t="shared" si="11"/>
        <v>42147.931250000001</v>
      </c>
    </row>
    <row r="332" spans="1:20" ht="43.5" x14ac:dyDescent="0.3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6">
        <f>+E332/D332</f>
        <v>0</v>
      </c>
      <c r="P332">
        <f>IFERROR(+E332/L332,0)</f>
        <v>0</v>
      </c>
      <c r="Q332" t="str">
        <f>LEFT(N332,FIND("/",N332,1)-1)</f>
        <v>theater</v>
      </c>
      <c r="R332" t="str">
        <f>+RIGHT(N332,LEN(N332)-FIND("/",N332,1))</f>
        <v>spaces</v>
      </c>
      <c r="S332" s="5">
        <f t="shared" si="10"/>
        <v>42362.156851851854</v>
      </c>
      <c r="T332" s="5">
        <f t="shared" si="11"/>
        <v>42392.156851851854</v>
      </c>
    </row>
    <row r="333" spans="1:20" ht="43.5" x14ac:dyDescent="0.3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6">
        <f>+E333/D333</f>
        <v>0</v>
      </c>
      <c r="P333">
        <f>IFERROR(+E333/L333,0)</f>
        <v>0</v>
      </c>
      <c r="Q333" t="str">
        <f>LEFT(N333,FIND("/",N333,1)-1)</f>
        <v>theater</v>
      </c>
      <c r="R333" t="str">
        <f>+RIGHT(N333,LEN(N333)-FIND("/",N333,1))</f>
        <v>spaces</v>
      </c>
      <c r="S333" s="5">
        <f t="shared" si="10"/>
        <v>42790.375034722216</v>
      </c>
      <c r="T333" s="5">
        <f t="shared" si="11"/>
        <v>42810.333368055552</v>
      </c>
    </row>
    <row r="334" spans="1:20" ht="43.5" x14ac:dyDescent="0.3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6">
        <f>+E334/D334</f>
        <v>0</v>
      </c>
      <c r="P334">
        <f>IFERROR(+E334/L334,0)</f>
        <v>0</v>
      </c>
      <c r="Q334" t="str">
        <f>LEFT(N334,FIND("/",N334,1)-1)</f>
        <v>theater</v>
      </c>
      <c r="R334" t="str">
        <f>+RIGHT(N334,LEN(N334)-FIND("/",N334,1))</f>
        <v>spaces</v>
      </c>
      <c r="S334" s="5">
        <f t="shared" si="10"/>
        <v>42438.570798611108</v>
      </c>
      <c r="T334" s="5">
        <f t="shared" si="11"/>
        <v>42498.529131944444</v>
      </c>
    </row>
    <row r="335" spans="1:20" ht="43.5" x14ac:dyDescent="0.3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6">
        <f>+E335/D335</f>
        <v>0</v>
      </c>
      <c r="P335">
        <f>IFERROR(+E335/L335,0)</f>
        <v>0</v>
      </c>
      <c r="Q335" t="str">
        <f>LEFT(N335,FIND("/",N335,1)-1)</f>
        <v>theater</v>
      </c>
      <c r="R335" t="str">
        <f>+RIGHT(N335,LEN(N335)-FIND("/",N335,1))</f>
        <v>spaces</v>
      </c>
      <c r="S335" s="5">
        <f t="shared" si="10"/>
        <v>42497.800057870372</v>
      </c>
      <c r="T335" s="5">
        <f t="shared" si="11"/>
        <v>42527.800057870372</v>
      </c>
    </row>
    <row r="336" spans="1:20" ht="43.5" x14ac:dyDescent="0.3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6">
        <f>+E336/D336</f>
        <v>0</v>
      </c>
      <c r="P336">
        <f>IFERROR(+E336/L336,0)</f>
        <v>0</v>
      </c>
      <c r="Q336" t="str">
        <f>LEFT(N336,FIND("/",N336,1)-1)</f>
        <v>theater</v>
      </c>
      <c r="R336" t="str">
        <f>+RIGHT(N336,LEN(N336)-FIND("/",N336,1))</f>
        <v>spaces</v>
      </c>
      <c r="S336" s="5">
        <f t="shared" si="10"/>
        <v>41863.54887731481</v>
      </c>
      <c r="T336" s="5">
        <f t="shared" si="11"/>
        <v>41893.54887731481</v>
      </c>
    </row>
    <row r="337" spans="1:20" ht="43.5" x14ac:dyDescent="0.3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6">
        <f>+E337/D337</f>
        <v>0</v>
      </c>
      <c r="P337">
        <f>IFERROR(+E337/L337,0)</f>
        <v>0</v>
      </c>
      <c r="Q337" t="str">
        <f>LEFT(N337,FIND("/",N337,1)-1)</f>
        <v>theater</v>
      </c>
      <c r="R337" t="str">
        <f>+RIGHT(N337,LEN(N337)-FIND("/",N337,1))</f>
        <v>spaces</v>
      </c>
      <c r="S337" s="5">
        <f t="shared" si="10"/>
        <v>42027.624467592592</v>
      </c>
      <c r="T337" s="5">
        <f t="shared" si="11"/>
        <v>42064.836111111108</v>
      </c>
    </row>
    <row r="338" spans="1:20" ht="43.5" x14ac:dyDescent="0.3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6">
        <f>+E338/D338</f>
        <v>0</v>
      </c>
      <c r="P338">
        <f>IFERROR(+E338/L338,0)</f>
        <v>0</v>
      </c>
      <c r="Q338" t="str">
        <f>LEFT(N338,FIND("/",N338,1)-1)</f>
        <v>theater</v>
      </c>
      <c r="R338" t="str">
        <f>+RIGHT(N338,LEN(N338)-FIND("/",N338,1))</f>
        <v>spaces</v>
      </c>
      <c r="S338" s="5">
        <f t="shared" si="10"/>
        <v>41851.428055555552</v>
      </c>
      <c r="T338" s="5">
        <f t="shared" si="11"/>
        <v>41911.428055555552</v>
      </c>
    </row>
    <row r="339" spans="1:20" ht="43.5" x14ac:dyDescent="0.3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6">
        <f>+E339/D339</f>
        <v>0</v>
      </c>
      <c r="P339">
        <f>IFERROR(+E339/L339,0)</f>
        <v>0</v>
      </c>
      <c r="Q339" t="str">
        <f>LEFT(N339,FIND("/",N339,1)-1)</f>
        <v>theater</v>
      </c>
      <c r="R339" t="str">
        <f>+RIGHT(N339,LEN(N339)-FIND("/",N339,1))</f>
        <v>spaces</v>
      </c>
      <c r="S339" s="5">
        <f t="shared" si="10"/>
        <v>42433.442256944443</v>
      </c>
      <c r="T339" s="5">
        <f t="shared" si="11"/>
        <v>42463.400590277779</v>
      </c>
    </row>
    <row r="340" spans="1:20" x14ac:dyDescent="0.3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6">
        <f>+E340/D340</f>
        <v>0</v>
      </c>
      <c r="P340">
        <f>IFERROR(+E340/L340,0)</f>
        <v>0</v>
      </c>
      <c r="Q340" t="str">
        <f>LEFT(N340,FIND("/",N340,1)-1)</f>
        <v>theater</v>
      </c>
      <c r="R340" t="str">
        <f>+RIGHT(N340,LEN(N340)-FIND("/",N340,1))</f>
        <v>spaces</v>
      </c>
      <c r="S340" s="5">
        <f t="shared" si="10"/>
        <v>41834.575787037036</v>
      </c>
      <c r="T340" s="5">
        <f t="shared" si="11"/>
        <v>41864.575787037036</v>
      </c>
    </row>
    <row r="341" spans="1:20" ht="43.5" x14ac:dyDescent="0.3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6">
        <f>+E341/D341</f>
        <v>0</v>
      </c>
      <c r="P341">
        <f>IFERROR(+E341/L341,0)</f>
        <v>0</v>
      </c>
      <c r="Q341" t="str">
        <f>LEFT(N341,FIND("/",N341,1)-1)</f>
        <v>theater</v>
      </c>
      <c r="R341" t="str">
        <f>+RIGHT(N341,LEN(N341)-FIND("/",N341,1))</f>
        <v>spaces</v>
      </c>
      <c r="S341" s="5">
        <f t="shared" si="10"/>
        <v>42293.714652777773</v>
      </c>
      <c r="T341" s="5">
        <f t="shared" si="11"/>
        <v>42323.756319444445</v>
      </c>
    </row>
    <row r="342" spans="1:20" ht="43.5" x14ac:dyDescent="0.3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6">
        <f>+E342/D342</f>
        <v>0</v>
      </c>
      <c r="P342">
        <f>IFERROR(+E342/L342,0)</f>
        <v>0</v>
      </c>
      <c r="Q342" t="str">
        <f>LEFT(N342,FIND("/",N342,1)-1)</f>
        <v>theater</v>
      </c>
      <c r="R342" t="str">
        <f>+RIGHT(N342,LEN(N342)-FIND("/",N342,1))</f>
        <v>spaces</v>
      </c>
      <c r="S342" s="5">
        <f t="shared" si="10"/>
        <v>41843.42418981481</v>
      </c>
      <c r="T342" s="5">
        <f t="shared" si="11"/>
        <v>41903.42418981481</v>
      </c>
    </row>
    <row r="343" spans="1:20" x14ac:dyDescent="0.3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6">
        <f>+E343/D343</f>
        <v>0</v>
      </c>
      <c r="P343">
        <f>IFERROR(+E343/L343,0)</f>
        <v>0</v>
      </c>
      <c r="Q343" t="str">
        <f>LEFT(N343,FIND("/",N343,1)-1)</f>
        <v>theater</v>
      </c>
      <c r="R343" t="str">
        <f>+RIGHT(N343,LEN(N343)-FIND("/",N343,1))</f>
        <v>spaces</v>
      </c>
      <c r="S343" s="5">
        <f t="shared" si="10"/>
        <v>42345.998518518514</v>
      </c>
      <c r="T343" s="5">
        <f t="shared" si="11"/>
        <v>42375.998518518514</v>
      </c>
    </row>
    <row r="344" spans="1:20" ht="43.5" x14ac:dyDescent="0.3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6">
        <f>+E344/D344</f>
        <v>0</v>
      </c>
      <c r="P344">
        <f>IFERROR(+E344/L344,0)</f>
        <v>0</v>
      </c>
      <c r="Q344" t="str">
        <f>LEFT(N344,FIND("/",N344,1)-1)</f>
        <v>theater</v>
      </c>
      <c r="R344" t="str">
        <f>+RIGHT(N344,LEN(N344)-FIND("/",N344,1))</f>
        <v>spaces</v>
      </c>
      <c r="S344" s="5">
        <f t="shared" si="10"/>
        <v>42034.648483796293</v>
      </c>
      <c r="T344" s="5">
        <f t="shared" si="11"/>
        <v>42064.648483796293</v>
      </c>
    </row>
    <row r="345" spans="1:20" ht="58" x14ac:dyDescent="0.3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6">
        <f>+E345/D345</f>
        <v>0</v>
      </c>
      <c r="P345">
        <f>IFERROR(+E345/L345,0)</f>
        <v>0</v>
      </c>
      <c r="Q345" t="str">
        <f>LEFT(N345,FIND("/",N345,1)-1)</f>
        <v>theater</v>
      </c>
      <c r="R345" t="str">
        <f>+RIGHT(N345,LEN(N345)-FIND("/",N345,1))</f>
        <v>plays</v>
      </c>
      <c r="S345" s="5">
        <f t="shared" si="10"/>
        <v>42809.437581018516</v>
      </c>
      <c r="T345" s="5">
        <f t="shared" si="11"/>
        <v>42828.437581018516</v>
      </c>
    </row>
    <row r="346" spans="1:20" ht="58" x14ac:dyDescent="0.3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6">
        <f>+E346/D346</f>
        <v>0</v>
      </c>
      <c r="P346">
        <f>IFERROR(+E346/L346,0)</f>
        <v>0</v>
      </c>
      <c r="Q346" t="str">
        <f>LEFT(N346,FIND("/",N346,1)-1)</f>
        <v>theater</v>
      </c>
      <c r="R346" t="str">
        <f>+RIGHT(N346,LEN(N346)-FIND("/",N346,1))</f>
        <v>plays</v>
      </c>
      <c r="S346" s="5">
        <f t="shared" si="10"/>
        <v>42808.149953703702</v>
      </c>
      <c r="T346" s="5">
        <f t="shared" si="11"/>
        <v>42834.149953703702</v>
      </c>
    </row>
    <row r="347" spans="1:20" ht="43.5" x14ac:dyDescent="0.3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6">
        <f>+E347/D347</f>
        <v>0</v>
      </c>
      <c r="P347">
        <f>IFERROR(+E347/L347,0)</f>
        <v>0</v>
      </c>
      <c r="Q347" t="str">
        <f>LEFT(N347,FIND("/",N347,1)-1)</f>
        <v>theater</v>
      </c>
      <c r="R347" t="str">
        <f>+RIGHT(N347,LEN(N347)-FIND("/",N347,1))</f>
        <v>plays</v>
      </c>
      <c r="S347" s="5">
        <f t="shared" si="10"/>
        <v>42761.832569444443</v>
      </c>
      <c r="T347" s="5">
        <f t="shared" si="11"/>
        <v>42821.790902777771</v>
      </c>
    </row>
    <row r="348" spans="1:20" ht="43.5" x14ac:dyDescent="0.3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6">
        <f>+E348/D348</f>
        <v>0</v>
      </c>
      <c r="P348">
        <f>IFERROR(+E348/L348,0)</f>
        <v>0</v>
      </c>
      <c r="Q348" t="str">
        <f>LEFT(N348,FIND("/",N348,1)-1)</f>
        <v>theater</v>
      </c>
      <c r="R348" t="str">
        <f>+RIGHT(N348,LEN(N348)-FIND("/",N348,1))</f>
        <v>musical</v>
      </c>
      <c r="S348" s="5">
        <f t="shared" si="10"/>
        <v>42682.942997685182</v>
      </c>
      <c r="T348" s="5">
        <f t="shared" si="11"/>
        <v>42712.984664351847</v>
      </c>
    </row>
    <row r="349" spans="1:20" ht="43.5" x14ac:dyDescent="0.3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6">
        <f>+E349/D349</f>
        <v>0</v>
      </c>
      <c r="P349">
        <f>IFERROR(+E349/L349,0)</f>
        <v>0</v>
      </c>
      <c r="Q349" t="str">
        <f>LEFT(N349,FIND("/",N349,1)-1)</f>
        <v>theater</v>
      </c>
      <c r="R349" t="str">
        <f>+RIGHT(N349,LEN(N349)-FIND("/",N349,1))</f>
        <v>musical</v>
      </c>
      <c r="S349" s="5">
        <f t="shared" si="10"/>
        <v>42181.854143518511</v>
      </c>
      <c r="T349" s="5">
        <f t="shared" si="11"/>
        <v>42211.854143518511</v>
      </c>
    </row>
    <row r="350" spans="1:20" ht="43.5" x14ac:dyDescent="0.3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6">
        <f>+E350/D350</f>
        <v>0</v>
      </c>
      <c r="P350">
        <f>IFERROR(+E350/L350,0)</f>
        <v>0</v>
      </c>
      <c r="Q350" t="str">
        <f>LEFT(N350,FIND("/",N350,1)-1)</f>
        <v>theater</v>
      </c>
      <c r="R350" t="str">
        <f>+RIGHT(N350,LEN(N350)-FIND("/",N350,1))</f>
        <v>musical</v>
      </c>
      <c r="S350" s="5">
        <f t="shared" si="10"/>
        <v>42172.477766203701</v>
      </c>
      <c r="T350" s="5">
        <f t="shared" si="11"/>
        <v>42202.468055555553</v>
      </c>
    </row>
    <row r="351" spans="1:20" ht="43.5" x14ac:dyDescent="0.3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6">
        <f>+E351/D351</f>
        <v>0</v>
      </c>
      <c r="P351">
        <f>IFERROR(+E351/L351,0)</f>
        <v>0</v>
      </c>
      <c r="Q351" t="str">
        <f>LEFT(N351,FIND("/",N351,1)-1)</f>
        <v>theater</v>
      </c>
      <c r="R351" t="str">
        <f>+RIGHT(N351,LEN(N351)-FIND("/",N351,1))</f>
        <v>musical</v>
      </c>
      <c r="S351" s="5">
        <f t="shared" si="10"/>
        <v>42236.067719907405</v>
      </c>
      <c r="T351" s="5">
        <f t="shared" si="11"/>
        <v>42266.067719907405</v>
      </c>
    </row>
    <row r="352" spans="1:20" ht="43.5" x14ac:dyDescent="0.3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6">
        <f>+E352/D352</f>
        <v>0</v>
      </c>
      <c r="P352">
        <f>IFERROR(+E352/L352,0)</f>
        <v>0</v>
      </c>
      <c r="Q352" t="str">
        <f>LEFT(N352,FIND("/",N352,1)-1)</f>
        <v>theater</v>
      </c>
      <c r="R352" t="str">
        <f>+RIGHT(N352,LEN(N352)-FIND("/",N352,1))</f>
        <v>musical</v>
      </c>
      <c r="S352" s="5">
        <f t="shared" si="10"/>
        <v>42291.6249537037</v>
      </c>
      <c r="T352" s="5">
        <f t="shared" si="11"/>
        <v>42351.666620370372</v>
      </c>
    </row>
    <row r="353" spans="1:20" ht="43.5" x14ac:dyDescent="0.3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6">
        <f>+E353/D353</f>
        <v>0</v>
      </c>
      <c r="P353">
        <f>IFERROR(+E353/L353,0)</f>
        <v>0</v>
      </c>
      <c r="Q353" t="str">
        <f>LEFT(N353,FIND("/",N353,1)-1)</f>
        <v>theater</v>
      </c>
      <c r="R353" t="str">
        <f>+RIGHT(N353,LEN(N353)-FIND("/",N353,1))</f>
        <v>musical</v>
      </c>
      <c r="S353" s="5">
        <f t="shared" si="10"/>
        <v>42226.486446759256</v>
      </c>
      <c r="T353" s="5">
        <f t="shared" si="11"/>
        <v>42261.486446759256</v>
      </c>
    </row>
    <row r="354" spans="1:20" ht="43.5" x14ac:dyDescent="0.3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6">
        <f>+E354/D354</f>
        <v>0</v>
      </c>
      <c r="P354">
        <f>IFERROR(+E354/L354,0)</f>
        <v>0</v>
      </c>
      <c r="Q354" t="str">
        <f>LEFT(N354,FIND("/",N354,1)-1)</f>
        <v>theater</v>
      </c>
      <c r="R354" t="str">
        <f>+RIGHT(N354,LEN(N354)-FIND("/",N354,1))</f>
        <v>musical</v>
      </c>
      <c r="S354" s="5">
        <f t="shared" si="10"/>
        <v>41899.41873842592</v>
      </c>
      <c r="T354" s="5">
        <f t="shared" si="11"/>
        <v>41917</v>
      </c>
    </row>
    <row r="355" spans="1:20" ht="43.5" x14ac:dyDescent="0.3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6">
        <f>+E355/D355</f>
        <v>0</v>
      </c>
      <c r="P355">
        <f>IFERROR(+E355/L355,0)</f>
        <v>0</v>
      </c>
      <c r="Q355" t="str">
        <f>LEFT(N355,FIND("/",N355,1)-1)</f>
        <v>theater</v>
      </c>
      <c r="R355" t="str">
        <f>+RIGHT(N355,LEN(N355)-FIND("/",N355,1))</f>
        <v>musical</v>
      </c>
      <c r="S355" s="5">
        <f t="shared" si="10"/>
        <v>42284.935636574075</v>
      </c>
      <c r="T355" s="5">
        <f t="shared" si="11"/>
        <v>42324.977303240739</v>
      </c>
    </row>
    <row r="356" spans="1:20" ht="43.5" x14ac:dyDescent="0.3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6">
        <f>+E356/D356</f>
        <v>0</v>
      </c>
      <c r="P356">
        <f>IFERROR(+E356/L356,0)</f>
        <v>0</v>
      </c>
      <c r="Q356" t="str">
        <f>LEFT(N356,FIND("/",N356,1)-1)</f>
        <v>theater</v>
      </c>
      <c r="R356" t="str">
        <f>+RIGHT(N356,LEN(N356)-FIND("/",N356,1))</f>
        <v>plays</v>
      </c>
      <c r="S356" s="5">
        <f t="shared" si="10"/>
        <v>42102.816064814811</v>
      </c>
      <c r="T356" s="5">
        <f t="shared" si="11"/>
        <v>42112.729166666664</v>
      </c>
    </row>
    <row r="357" spans="1:20" ht="43.5" x14ac:dyDescent="0.3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6">
        <f>+E357/D357</f>
        <v>0</v>
      </c>
      <c r="P357">
        <f>IFERROR(+E357/L357,0)</f>
        <v>0</v>
      </c>
      <c r="Q357" t="str">
        <f>LEFT(N357,FIND("/",N357,1)-1)</f>
        <v>theater</v>
      </c>
      <c r="R357" t="str">
        <f>+RIGHT(N357,LEN(N357)-FIND("/",N357,1))</f>
        <v>plays</v>
      </c>
      <c r="S357" s="5">
        <f t="shared" si="10"/>
        <v>42325.712384259255</v>
      </c>
      <c r="T357" s="5">
        <f t="shared" si="11"/>
        <v>42355.712384259255</v>
      </c>
    </row>
    <row r="358" spans="1:20" ht="29" x14ac:dyDescent="0.3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6">
        <f>+E358/D358</f>
        <v>0</v>
      </c>
      <c r="P358">
        <f>IFERROR(+E358/L358,0)</f>
        <v>0</v>
      </c>
      <c r="Q358" t="str">
        <f>LEFT(N358,FIND("/",N358,1)-1)</f>
        <v>theater</v>
      </c>
      <c r="R358" t="str">
        <f>+RIGHT(N358,LEN(N358)-FIND("/",N358,1))</f>
        <v>plays</v>
      </c>
      <c r="S358" s="5">
        <f t="shared" si="10"/>
        <v>41793.501898148148</v>
      </c>
      <c r="T358" s="5">
        <f t="shared" si="11"/>
        <v>41823.501898148148</v>
      </c>
    </row>
    <row r="359" spans="1:20" ht="58" x14ac:dyDescent="0.3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6">
        <f>+E359/D359</f>
        <v>0</v>
      </c>
      <c r="P359">
        <f>IFERROR(+E359/L359,0)</f>
        <v>0</v>
      </c>
      <c r="Q359" t="str">
        <f>LEFT(N359,FIND("/",N359,1)-1)</f>
        <v>theater</v>
      </c>
      <c r="R359" t="str">
        <f>+RIGHT(N359,LEN(N359)-FIND("/",N359,1))</f>
        <v>plays</v>
      </c>
      <c r="S359" s="5">
        <f t="shared" si="10"/>
        <v>41793.605925925927</v>
      </c>
      <c r="T359" s="5">
        <f t="shared" si="11"/>
        <v>41824.957638888889</v>
      </c>
    </row>
    <row r="360" spans="1:20" ht="43.5" x14ac:dyDescent="0.3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6">
        <f>+E360/D360</f>
        <v>0</v>
      </c>
      <c r="P360">
        <f>IFERROR(+E360/L360,0)</f>
        <v>0</v>
      </c>
      <c r="Q360" t="str">
        <f>LEFT(N360,FIND("/",N360,1)-1)</f>
        <v>theater</v>
      </c>
      <c r="R360" t="str">
        <f>+RIGHT(N360,LEN(N360)-FIND("/",N360,1))</f>
        <v>musical</v>
      </c>
      <c r="S360" s="5">
        <f t="shared" si="10"/>
        <v>42666.458599537036</v>
      </c>
      <c r="T360" s="5">
        <f t="shared" si="11"/>
        <v>42696.5002662037</v>
      </c>
    </row>
    <row r="361" spans="1:20" ht="29" x14ac:dyDescent="0.3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6">
        <f>+E361/D361</f>
        <v>0</v>
      </c>
      <c r="P361">
        <f>IFERROR(+E361/L361,0)</f>
        <v>0</v>
      </c>
      <c r="Q361" t="str">
        <f>LEFT(N361,FIND("/",N361,1)-1)</f>
        <v>theater</v>
      </c>
      <c r="R361" t="str">
        <f>+RIGHT(N361,LEN(N361)-FIND("/",N361,1))</f>
        <v>musical</v>
      </c>
      <c r="S361" s="5">
        <f t="shared" si="10"/>
        <v>41766.4837037037</v>
      </c>
      <c r="T361" s="5">
        <f t="shared" si="11"/>
        <v>41826.4837037037</v>
      </c>
    </row>
    <row r="362" spans="1:20" ht="43.5" x14ac:dyDescent="0.3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6">
        <f>+E362/D362</f>
        <v>0</v>
      </c>
      <c r="P362">
        <f>IFERROR(+E362/L362,0)</f>
        <v>0</v>
      </c>
      <c r="Q362" t="str">
        <f>LEFT(N362,FIND("/",N362,1)-1)</f>
        <v>theater</v>
      </c>
      <c r="R362" t="str">
        <f>+RIGHT(N362,LEN(N362)-FIND("/",N362,1))</f>
        <v>musical</v>
      </c>
      <c r="S362" s="5">
        <f t="shared" si="10"/>
        <v>42268.917893518512</v>
      </c>
      <c r="T362" s="5">
        <f t="shared" si="11"/>
        <v>42298.917893518512</v>
      </c>
    </row>
    <row r="363" spans="1:20" ht="43.5" x14ac:dyDescent="0.3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6">
        <f>+E363/D363</f>
        <v>0</v>
      </c>
      <c r="P363">
        <f>IFERROR(+E363/L363,0)</f>
        <v>0</v>
      </c>
      <c r="Q363" t="str">
        <f>LEFT(N363,FIND("/",N363,1)-1)</f>
        <v>theater</v>
      </c>
      <c r="R363" t="str">
        <f>+RIGHT(N363,LEN(N363)-FIND("/",N363,1))</f>
        <v>musical</v>
      </c>
      <c r="S363" s="5">
        <f t="shared" si="10"/>
        <v>42526.801203703704</v>
      </c>
      <c r="T363" s="5">
        <f t="shared" si="11"/>
        <v>42582.083333333336</v>
      </c>
    </row>
    <row r="364" spans="1:20" ht="43.5" x14ac:dyDescent="0.3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6">
        <f>+E364/D364</f>
        <v>0</v>
      </c>
      <c r="P364">
        <f>IFERROR(+E364/L364,0)</f>
        <v>0</v>
      </c>
      <c r="Q364" t="str">
        <f>LEFT(N364,FIND("/",N364,1)-1)</f>
        <v>theater</v>
      </c>
      <c r="R364" t="str">
        <f>+RIGHT(N364,LEN(N364)-FIND("/",N364,1))</f>
        <v>plays</v>
      </c>
      <c r="S364" s="5">
        <f t="shared" si="10"/>
        <v>42253.424826388888</v>
      </c>
      <c r="T364" s="5">
        <f t="shared" si="11"/>
        <v>42313.466493055552</v>
      </c>
    </row>
    <row r="365" spans="1:20" ht="43.5" x14ac:dyDescent="0.3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6">
        <f>+E365/D365</f>
        <v>0</v>
      </c>
      <c r="P365">
        <f>IFERROR(+E365/L365,0)</f>
        <v>0</v>
      </c>
      <c r="Q365" t="str">
        <f>LEFT(N365,FIND("/",N365,1)-1)</f>
        <v>theater</v>
      </c>
      <c r="R365" t="str">
        <f>+RIGHT(N365,LEN(N365)-FIND("/",N365,1))</f>
        <v>musical</v>
      </c>
      <c r="S365" s="5">
        <f t="shared" si="10"/>
        <v>42179.9374537037</v>
      </c>
      <c r="T365" s="5">
        <f t="shared" si="11"/>
        <v>42229.9374537037</v>
      </c>
    </row>
    <row r="366" spans="1:20" ht="43.5" x14ac:dyDescent="0.3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6">
        <f>+E366/D366</f>
        <v>0</v>
      </c>
      <c r="P366">
        <f>IFERROR(+E366/L366,0)</f>
        <v>0</v>
      </c>
      <c r="Q366" t="str">
        <f>LEFT(N366,FIND("/",N366,1)-1)</f>
        <v>theater</v>
      </c>
      <c r="R366" t="str">
        <f>+RIGHT(N366,LEN(N366)-FIND("/",N366,1))</f>
        <v>musical</v>
      </c>
      <c r="S366" s="5">
        <f t="shared" si="10"/>
        <v>42255.487673611111</v>
      </c>
      <c r="T366" s="5">
        <f t="shared" si="11"/>
        <v>42285.487673611111</v>
      </c>
    </row>
    <row r="367" spans="1:20" ht="43.5" x14ac:dyDescent="0.3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6">
        <f>+E367/D367</f>
        <v>0</v>
      </c>
      <c r="P367">
        <f>IFERROR(+E367/L367,0)</f>
        <v>0</v>
      </c>
      <c r="Q367" t="str">
        <f>LEFT(N367,FIND("/",N367,1)-1)</f>
        <v>theater</v>
      </c>
      <c r="R367" t="str">
        <f>+RIGHT(N367,LEN(N367)-FIND("/",N367,1))</f>
        <v>musical</v>
      </c>
      <c r="S367" s="5">
        <f t="shared" si="10"/>
        <v>42006.808124999996</v>
      </c>
      <c r="T367" s="5">
        <f t="shared" si="11"/>
        <v>42027.833333333336</v>
      </c>
    </row>
    <row r="368" spans="1:20" ht="43.5" x14ac:dyDescent="0.3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6">
        <f>+E368/D368</f>
        <v>0</v>
      </c>
      <c r="P368">
        <f>IFERROR(+E368/L368,0)</f>
        <v>0</v>
      </c>
      <c r="Q368" t="str">
        <f>LEFT(N368,FIND("/",N368,1)-1)</f>
        <v>theater</v>
      </c>
      <c r="R368" t="str">
        <f>+RIGHT(N368,LEN(N368)-FIND("/",N368,1))</f>
        <v>musical</v>
      </c>
      <c r="S368" s="5">
        <f t="shared" si="10"/>
        <v>42615.138483796291</v>
      </c>
      <c r="T368" s="5">
        <f t="shared" si="11"/>
        <v>42616.208333333336</v>
      </c>
    </row>
    <row r="369" spans="1:20" ht="43.5" x14ac:dyDescent="0.3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6">
        <f>+E369/D369</f>
        <v>0</v>
      </c>
      <c r="P369">
        <f>IFERROR(+E369/L369,0)</f>
        <v>0</v>
      </c>
      <c r="Q369" t="str">
        <f>LEFT(N369,FIND("/",N369,1)-1)</f>
        <v>theater</v>
      </c>
      <c r="R369" t="str">
        <f>+RIGHT(N369,LEN(N369)-FIND("/",N369,1))</f>
        <v>musical</v>
      </c>
      <c r="S369" s="5">
        <f t="shared" si="10"/>
        <v>41999.652731481481</v>
      </c>
      <c r="T369" s="5">
        <f t="shared" si="11"/>
        <v>42029.652731481481</v>
      </c>
    </row>
    <row r="370" spans="1:20" ht="43.5" x14ac:dyDescent="0.3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6">
        <f>+E370/D370</f>
        <v>0</v>
      </c>
      <c r="P370">
        <f>IFERROR(+E370/L370,0)</f>
        <v>0</v>
      </c>
      <c r="Q370" t="str">
        <f>LEFT(N370,FIND("/",N370,1)-1)</f>
        <v>theater</v>
      </c>
      <c r="R370" t="str">
        <f>+RIGHT(N370,LEN(N370)-FIND("/",N370,1))</f>
        <v>musical</v>
      </c>
      <c r="S370" s="5">
        <f t="shared" si="10"/>
        <v>42373.77511574074</v>
      </c>
      <c r="T370" s="5">
        <f t="shared" si="11"/>
        <v>42400.752083333333</v>
      </c>
    </row>
    <row r="371" spans="1:20" ht="58" x14ac:dyDescent="0.3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6">
        <f>+E371/D371</f>
        <v>0</v>
      </c>
      <c r="P371">
        <f>IFERROR(+E371/L371,0)</f>
        <v>0</v>
      </c>
      <c r="Q371" t="str">
        <f>LEFT(N371,FIND("/",N371,1)-1)</f>
        <v>theater</v>
      </c>
      <c r="R371" t="str">
        <f>+RIGHT(N371,LEN(N371)-FIND("/",N371,1))</f>
        <v>musical</v>
      </c>
      <c r="S371" s="5">
        <f t="shared" si="10"/>
        <v>41854.394317129627</v>
      </c>
      <c r="T371" s="5">
        <f t="shared" si="11"/>
        <v>41884.394317129627</v>
      </c>
    </row>
    <row r="372" spans="1:20" ht="43.5" x14ac:dyDescent="0.3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6">
        <f>+E372/D372</f>
        <v>0</v>
      </c>
      <c r="P372">
        <f>IFERROR(+E372/L372,0)</f>
        <v>0</v>
      </c>
      <c r="Q372" t="str">
        <f>LEFT(N372,FIND("/",N372,1)-1)</f>
        <v>theater</v>
      </c>
      <c r="R372" t="str">
        <f>+RIGHT(N372,LEN(N372)-FIND("/",N372,1))</f>
        <v>musical</v>
      </c>
      <c r="S372" s="5">
        <f t="shared" si="10"/>
        <v>42065.583240740736</v>
      </c>
      <c r="T372" s="5">
        <f t="shared" si="11"/>
        <v>42090.541574074072</v>
      </c>
    </row>
    <row r="373" spans="1:20" ht="43.5" x14ac:dyDescent="0.3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6">
        <f>+E373/D373</f>
        <v>0</v>
      </c>
      <c r="P373">
        <f>IFERROR(+E373/L373,0)</f>
        <v>0</v>
      </c>
      <c r="Q373" t="str">
        <f>LEFT(N373,FIND("/",N373,1)-1)</f>
        <v>theater</v>
      </c>
      <c r="R373" t="str">
        <f>+RIGHT(N373,LEN(N373)-FIND("/",N373,1))</f>
        <v>musical</v>
      </c>
      <c r="S373" s="5">
        <f t="shared" si="10"/>
        <v>42469.742951388886</v>
      </c>
      <c r="T373" s="5">
        <f t="shared" si="11"/>
        <v>42499.742951388886</v>
      </c>
    </row>
    <row r="374" spans="1:20" x14ac:dyDescent="0.3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6">
        <f>+E374/D374</f>
        <v>0</v>
      </c>
      <c r="P374">
        <f>IFERROR(+E374/L374,0)</f>
        <v>0</v>
      </c>
      <c r="Q374" t="str">
        <f>LEFT(N374,FIND("/",N374,1)-1)</f>
        <v>theater</v>
      </c>
      <c r="R374" t="str">
        <f>+RIGHT(N374,LEN(N374)-FIND("/",N374,1))</f>
        <v>musical</v>
      </c>
      <c r="S374" s="5">
        <f t="shared" si="10"/>
        <v>41954.019699074073</v>
      </c>
      <c r="T374" s="5">
        <f t="shared" si="11"/>
        <v>41984.019699074073</v>
      </c>
    </row>
    <row r="375" spans="1:20" ht="43.5" x14ac:dyDescent="0.3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6">
        <f>+E375/D375</f>
        <v>0</v>
      </c>
      <c r="P375">
        <f>IFERROR(+E375/L375,0)</f>
        <v>0</v>
      </c>
      <c r="Q375" t="str">
        <f>LEFT(N375,FIND("/",N375,1)-1)</f>
        <v>theater</v>
      </c>
      <c r="R375" t="str">
        <f>+RIGHT(N375,LEN(N375)-FIND("/",N375,1))</f>
        <v>plays</v>
      </c>
      <c r="S375" s="5">
        <f t="shared" si="10"/>
        <v>41867.443946759253</v>
      </c>
      <c r="T375" s="5">
        <f t="shared" si="11"/>
        <v>41875.083333333328</v>
      </c>
    </row>
    <row r="376" spans="1:20" ht="58" x14ac:dyDescent="0.3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6">
        <f>+E376/D376</f>
        <v>0</v>
      </c>
      <c r="P376">
        <f>IFERROR(+E376/L376,0)</f>
        <v>0</v>
      </c>
      <c r="Q376" t="str">
        <f>LEFT(N376,FIND("/",N376,1)-1)</f>
        <v>theater</v>
      </c>
      <c r="R376" t="str">
        <f>+RIGHT(N376,LEN(N376)-FIND("/",N376,1))</f>
        <v>plays</v>
      </c>
      <c r="S376" s="5">
        <f t="shared" si="10"/>
        <v>42185.802835648145</v>
      </c>
      <c r="T376" s="5">
        <f t="shared" si="11"/>
        <v>42230.609722222223</v>
      </c>
    </row>
    <row r="377" spans="1:20" ht="43.5" x14ac:dyDescent="0.3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6">
        <f>+E377/D377</f>
        <v>0</v>
      </c>
      <c r="P377">
        <f>IFERROR(+E377/L377,0)</f>
        <v>0</v>
      </c>
      <c r="Q377" t="str">
        <f>LEFT(N377,FIND("/",N377,1)-1)</f>
        <v>theater</v>
      </c>
      <c r="R377" t="str">
        <f>+RIGHT(N377,LEN(N377)-FIND("/",N377,1))</f>
        <v>plays</v>
      </c>
      <c r="S377" s="5">
        <f t="shared" si="10"/>
        <v>42494.263333333329</v>
      </c>
      <c r="T377" s="5">
        <f t="shared" si="11"/>
        <v>42524.263333333329</v>
      </c>
    </row>
    <row r="378" spans="1:20" ht="43.5" x14ac:dyDescent="0.3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6">
        <f>+E378/D378</f>
        <v>0</v>
      </c>
      <c r="P378">
        <f>IFERROR(+E378/L378,0)</f>
        <v>0</v>
      </c>
      <c r="Q378" t="str">
        <f>LEFT(N378,FIND("/",N378,1)-1)</f>
        <v>theater</v>
      </c>
      <c r="R378" t="str">
        <f>+RIGHT(N378,LEN(N378)-FIND("/",N378,1))</f>
        <v>plays</v>
      </c>
      <c r="S378" s="5">
        <f t="shared" si="10"/>
        <v>41926.333969907406</v>
      </c>
      <c r="T378" s="5">
        <f t="shared" si="11"/>
        <v>41938.541666666664</v>
      </c>
    </row>
    <row r="379" spans="1:20" ht="43.5" x14ac:dyDescent="0.3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6">
        <f>+E379/D379</f>
        <v>0</v>
      </c>
      <c r="P379">
        <f>IFERROR(+E379/L379,0)</f>
        <v>0</v>
      </c>
      <c r="Q379" t="str">
        <f>LEFT(N379,FIND("/",N379,1)-1)</f>
        <v>theater</v>
      </c>
      <c r="R379" t="str">
        <f>+RIGHT(N379,LEN(N379)-FIND("/",N379,1))</f>
        <v>plays</v>
      </c>
      <c r="S379" s="5">
        <f t="shared" si="10"/>
        <v>42433.13041666666</v>
      </c>
      <c r="T379" s="5">
        <f t="shared" si="11"/>
        <v>42461.041666666664</v>
      </c>
    </row>
    <row r="380" spans="1:20" ht="43.5" x14ac:dyDescent="0.3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6">
        <f>+E380/D380</f>
        <v>0</v>
      </c>
      <c r="P380">
        <f>IFERROR(+E380/L380,0)</f>
        <v>0</v>
      </c>
      <c r="Q380" t="str">
        <f>LEFT(N380,FIND("/",N380,1)-1)</f>
        <v>theater</v>
      </c>
      <c r="R380" t="str">
        <f>+RIGHT(N380,LEN(N380)-FIND("/",N380,1))</f>
        <v>plays</v>
      </c>
      <c r="S380" s="5">
        <f t="shared" si="10"/>
        <v>42227.943368055552</v>
      </c>
      <c r="T380" s="5">
        <f t="shared" si="11"/>
        <v>42252.943368055552</v>
      </c>
    </row>
    <row r="381" spans="1:20" ht="43.5" x14ac:dyDescent="0.3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6">
        <f>+E381/D381</f>
        <v>0</v>
      </c>
      <c r="P381">
        <f>IFERROR(+E381/L381,0)</f>
        <v>0</v>
      </c>
      <c r="Q381" t="str">
        <f>LEFT(N381,FIND("/",N381,1)-1)</f>
        <v>theater</v>
      </c>
      <c r="R381" t="str">
        <f>+RIGHT(N381,LEN(N381)-FIND("/",N381,1))</f>
        <v>plays</v>
      </c>
      <c r="S381" s="5">
        <f t="shared" si="10"/>
        <v>42675.054629629631</v>
      </c>
      <c r="T381" s="5">
        <f t="shared" si="11"/>
        <v>42705.096296296295</v>
      </c>
    </row>
    <row r="382" spans="1:20" ht="43.5" x14ac:dyDescent="0.3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6">
        <f>+E382/D382</f>
        <v>0</v>
      </c>
      <c r="P382">
        <f>IFERROR(+E382/L382,0)</f>
        <v>0</v>
      </c>
      <c r="Q382" t="str">
        <f>LEFT(N382,FIND("/",N382,1)-1)</f>
        <v>theater</v>
      </c>
      <c r="R382" t="str">
        <f>+RIGHT(N382,LEN(N382)-FIND("/",N382,1))</f>
        <v>plays</v>
      </c>
      <c r="S382" s="5">
        <f t="shared" si="10"/>
        <v>42111.695763888885</v>
      </c>
      <c r="T382" s="5">
        <f t="shared" si="11"/>
        <v>42171.695763888885</v>
      </c>
    </row>
    <row r="383" spans="1:20" ht="58" x14ac:dyDescent="0.3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6">
        <f>+E383/D383</f>
        <v>0</v>
      </c>
      <c r="P383">
        <f>IFERROR(+E383/L383,0)</f>
        <v>0</v>
      </c>
      <c r="Q383" t="str">
        <f>LEFT(N383,FIND("/",N383,1)-1)</f>
        <v>theater</v>
      </c>
      <c r="R383" t="str">
        <f>+RIGHT(N383,LEN(N383)-FIND("/",N383,1))</f>
        <v>plays</v>
      </c>
      <c r="S383" s="5">
        <f t="shared" si="10"/>
        <v>42213.454571759255</v>
      </c>
      <c r="T383" s="5">
        <f t="shared" si="11"/>
        <v>42243.454571759255</v>
      </c>
    </row>
    <row r="384" spans="1:20" ht="43.5" x14ac:dyDescent="0.3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6">
        <f>+E384/D384</f>
        <v>0</v>
      </c>
      <c r="P384">
        <f>IFERROR(+E384/L384,0)</f>
        <v>0</v>
      </c>
      <c r="Q384" t="str">
        <f>LEFT(N384,FIND("/",N384,1)-1)</f>
        <v>theater</v>
      </c>
      <c r="R384" t="str">
        <f>+RIGHT(N384,LEN(N384)-FIND("/",N384,1))</f>
        <v>plays</v>
      </c>
      <c r="S384" s="5">
        <f t="shared" si="10"/>
        <v>41829.117164351854</v>
      </c>
      <c r="T384" s="5">
        <f t="shared" si="11"/>
        <v>41889.117164351854</v>
      </c>
    </row>
    <row r="385" spans="1:20" ht="43.5" x14ac:dyDescent="0.3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6">
        <f>+E385/D385</f>
        <v>0</v>
      </c>
      <c r="P385">
        <f>IFERROR(+E385/L385,0)</f>
        <v>0</v>
      </c>
      <c r="Q385" t="str">
        <f>LEFT(N385,FIND("/",N385,1)-1)</f>
        <v>theater</v>
      </c>
      <c r="R385" t="str">
        <f>+RIGHT(N385,LEN(N385)-FIND("/",N385,1))</f>
        <v>plays</v>
      </c>
      <c r="S385" s="5">
        <f t="shared" si="10"/>
        <v>42549.840115740742</v>
      </c>
      <c r="T385" s="5">
        <f t="shared" si="11"/>
        <v>42580.770138888889</v>
      </c>
    </row>
    <row r="386" spans="1:20" ht="43.5" x14ac:dyDescent="0.3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6">
        <f>+E386/D386</f>
        <v>0</v>
      </c>
      <c r="P386">
        <f>IFERROR(+E386/L386,0)</f>
        <v>0</v>
      </c>
      <c r="Q386" t="str">
        <f>LEFT(N386,FIND("/",N386,1)-1)</f>
        <v>theater</v>
      </c>
      <c r="R386" t="str">
        <f>+RIGHT(N386,LEN(N386)-FIND("/",N386,1))</f>
        <v>plays</v>
      </c>
      <c r="S386" s="5">
        <f t="shared" si="10"/>
        <v>41774.442870370367</v>
      </c>
      <c r="T386" s="5">
        <f t="shared" si="11"/>
        <v>41834.442870370367</v>
      </c>
    </row>
    <row r="387" spans="1:20" ht="43.5" x14ac:dyDescent="0.3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6">
        <f>+E387/D387</f>
        <v>0</v>
      </c>
      <c r="P387">
        <f>IFERROR(+E387/L387,0)</f>
        <v>0</v>
      </c>
      <c r="Q387" t="str">
        <f>LEFT(N387,FIND("/",N387,1)-1)</f>
        <v>theater</v>
      </c>
      <c r="R387" t="str">
        <f>+RIGHT(N387,LEN(N387)-FIND("/",N387,1))</f>
        <v>plays</v>
      </c>
      <c r="S387" s="5">
        <f t="shared" ref="S387:S450" si="12">(J387/86400)+25569+(-5/24)</f>
        <v>42457.723692129628</v>
      </c>
      <c r="T387" s="5">
        <f t="shared" ref="T387:T450" si="13">(I387/86400)+25569+(-5/24)</f>
        <v>42484.805555555555</v>
      </c>
    </row>
    <row r="388" spans="1:20" ht="43.5" x14ac:dyDescent="0.3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6">
        <f>+E388/D388</f>
        <v>0</v>
      </c>
      <c r="P388">
        <f>IFERROR(+E388/L388,0)</f>
        <v>0</v>
      </c>
      <c r="Q388" t="str">
        <f>LEFT(N388,FIND("/",N388,1)-1)</f>
        <v>theater</v>
      </c>
      <c r="R388" t="str">
        <f>+RIGHT(N388,LEN(N388)-FIND("/",N388,1))</f>
        <v>plays</v>
      </c>
      <c r="S388" s="5">
        <f t="shared" si="12"/>
        <v>42295.945798611108</v>
      </c>
      <c r="T388" s="5">
        <f t="shared" si="13"/>
        <v>42325.987465277773</v>
      </c>
    </row>
    <row r="389" spans="1:20" ht="43.5" x14ac:dyDescent="0.3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6">
        <f>+E389/D389</f>
        <v>0</v>
      </c>
      <c r="P389">
        <f>IFERROR(+E389/L389,0)</f>
        <v>0</v>
      </c>
      <c r="Q389" t="str">
        <f>LEFT(N389,FIND("/",N389,1)-1)</f>
        <v>theater</v>
      </c>
      <c r="R389" t="str">
        <f>+RIGHT(N389,LEN(N389)-FIND("/",N389,1))</f>
        <v>plays</v>
      </c>
      <c r="S389" s="5">
        <f t="shared" si="12"/>
        <v>42534.658541666664</v>
      </c>
      <c r="T389" s="5">
        <f t="shared" si="13"/>
        <v>42564.658541666664</v>
      </c>
    </row>
    <row r="390" spans="1:20" ht="43.5" x14ac:dyDescent="0.3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6">
        <f>+E390/D390</f>
        <v>0</v>
      </c>
      <c r="P390">
        <f>IFERROR(+E390/L390,0)</f>
        <v>0</v>
      </c>
      <c r="Q390" t="str">
        <f>LEFT(N390,FIND("/",N390,1)-1)</f>
        <v>theater</v>
      </c>
      <c r="R390" t="str">
        <f>+RIGHT(N390,LEN(N390)-FIND("/",N390,1))</f>
        <v>plays</v>
      </c>
      <c r="S390" s="5">
        <f t="shared" si="12"/>
        <v>42286.541446759256</v>
      </c>
      <c r="T390" s="5">
        <f t="shared" si="13"/>
        <v>42316.583113425928</v>
      </c>
    </row>
    <row r="391" spans="1:20" ht="43.5" x14ac:dyDescent="0.3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6">
        <f>+E391/D391</f>
        <v>0</v>
      </c>
      <c r="P391">
        <f>IFERROR(+E391/L391,0)</f>
        <v>0</v>
      </c>
      <c r="Q391" t="str">
        <f>LEFT(N391,FIND("/",N391,1)-1)</f>
        <v>theater</v>
      </c>
      <c r="R391" t="str">
        <f>+RIGHT(N391,LEN(N391)-FIND("/",N391,1))</f>
        <v>plays</v>
      </c>
      <c r="S391" s="5">
        <f t="shared" si="12"/>
        <v>42069.183113425919</v>
      </c>
      <c r="T391" s="5">
        <f t="shared" si="13"/>
        <v>42099.141446759262</v>
      </c>
    </row>
    <row r="392" spans="1:20" ht="58" x14ac:dyDescent="0.3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6">
        <f>+E392/D392</f>
        <v>0</v>
      </c>
      <c r="P392">
        <f>IFERROR(+E392/L392,0)</f>
        <v>0</v>
      </c>
      <c r="Q392" t="str">
        <f>LEFT(N392,FIND("/",N392,1)-1)</f>
        <v>theater</v>
      </c>
      <c r="R392" t="str">
        <f>+RIGHT(N392,LEN(N392)-FIND("/",N392,1))</f>
        <v>plays</v>
      </c>
      <c r="S392" s="5">
        <f t="shared" si="12"/>
        <v>42096.336215277777</v>
      </c>
      <c r="T392" s="5">
        <f t="shared" si="13"/>
        <v>42126.336215277777</v>
      </c>
    </row>
    <row r="393" spans="1:20" ht="43.5" x14ac:dyDescent="0.3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6">
        <f>+E393/D393</f>
        <v>0</v>
      </c>
      <c r="P393">
        <f>IFERROR(+E393/L393,0)</f>
        <v>0</v>
      </c>
      <c r="Q393" t="str">
        <f>LEFT(N393,FIND("/",N393,1)-1)</f>
        <v>theater</v>
      </c>
      <c r="R393" t="str">
        <f>+RIGHT(N393,LEN(N393)-FIND("/",N393,1))</f>
        <v>plays</v>
      </c>
      <c r="S393" s="5">
        <f t="shared" si="12"/>
        <v>42419.037835648145</v>
      </c>
      <c r="T393" s="5">
        <f t="shared" si="13"/>
        <v>42434.037835648145</v>
      </c>
    </row>
    <row r="394" spans="1:20" ht="43.5" x14ac:dyDescent="0.3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6">
        <f>+E394/D394</f>
        <v>0</v>
      </c>
      <c r="P394">
        <f>IFERROR(+E394/L394,0)</f>
        <v>0</v>
      </c>
      <c r="Q394" t="str">
        <f>LEFT(N394,FIND("/",N394,1)-1)</f>
        <v>theater</v>
      </c>
      <c r="R394" t="str">
        <f>+RIGHT(N394,LEN(N394)-FIND("/",N394,1))</f>
        <v>plays</v>
      </c>
      <c r="S394" s="5">
        <f t="shared" si="12"/>
        <v>42408.791238425925</v>
      </c>
      <c r="T394" s="5">
        <f t="shared" si="13"/>
        <v>42453.749571759261</v>
      </c>
    </row>
    <row r="395" spans="1:20" ht="43.5" x14ac:dyDescent="0.3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6">
        <f>+E395/D395</f>
        <v>0</v>
      </c>
      <c r="P395">
        <f>IFERROR(+E395/L395,0)</f>
        <v>0</v>
      </c>
      <c r="Q395" t="str">
        <f>LEFT(N395,FIND("/",N395,1)-1)</f>
        <v>theater</v>
      </c>
      <c r="R395" t="str">
        <f>+RIGHT(N395,LEN(N395)-FIND("/",N395,1))</f>
        <v>plays</v>
      </c>
      <c r="S395" s="5">
        <f t="shared" si="12"/>
        <v>42282.447210648148</v>
      </c>
      <c r="T395" s="5">
        <f t="shared" si="13"/>
        <v>42342.488877314812</v>
      </c>
    </row>
    <row r="396" spans="1:20" ht="43.5" x14ac:dyDescent="0.3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6">
        <f>+E396/D396</f>
        <v>0</v>
      </c>
      <c r="P396">
        <f>IFERROR(+E396/L396,0)</f>
        <v>0</v>
      </c>
      <c r="Q396" t="str">
        <f>LEFT(N396,FIND("/",N396,1)-1)</f>
        <v>theater</v>
      </c>
      <c r="R396" t="str">
        <f>+RIGHT(N396,LEN(N396)-FIND("/",N396,1))</f>
        <v>plays</v>
      </c>
      <c r="S396" s="5">
        <f t="shared" si="12"/>
        <v>42321.816782407404</v>
      </c>
      <c r="T396" s="5">
        <f t="shared" si="13"/>
        <v>42351.816782407404</v>
      </c>
    </row>
    <row r="397" spans="1:20" ht="43.5" x14ac:dyDescent="0.3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6">
        <f>+E397/D397</f>
        <v>0</v>
      </c>
      <c r="P397">
        <f>IFERROR(+E397/L397,0)</f>
        <v>0</v>
      </c>
      <c r="Q397" t="str">
        <f>LEFT(N397,FIND("/",N397,1)-1)</f>
        <v>theater</v>
      </c>
      <c r="R397" t="str">
        <f>+RIGHT(N397,LEN(N397)-FIND("/",N397,1))</f>
        <v>plays</v>
      </c>
      <c r="S397" s="5">
        <f t="shared" si="12"/>
        <v>41941.376898148148</v>
      </c>
      <c r="T397" s="5">
        <f t="shared" si="13"/>
        <v>41991.418564814812</v>
      </c>
    </row>
    <row r="398" spans="1:20" ht="43.5" x14ac:dyDescent="0.3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6">
        <f>+E398/D398</f>
        <v>0</v>
      </c>
      <c r="P398">
        <f>IFERROR(+E398/L398,0)</f>
        <v>0</v>
      </c>
      <c r="Q398" t="str">
        <f>LEFT(N398,FIND("/",N398,1)-1)</f>
        <v>theater</v>
      </c>
      <c r="R398" t="str">
        <f>+RIGHT(N398,LEN(N398)-FIND("/",N398,1))</f>
        <v>plays</v>
      </c>
      <c r="S398" s="5">
        <f t="shared" si="12"/>
        <v>41948.749131944445</v>
      </c>
      <c r="T398" s="5">
        <f t="shared" si="13"/>
        <v>41963.749131944445</v>
      </c>
    </row>
    <row r="399" spans="1:20" ht="43.5" x14ac:dyDescent="0.3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6">
        <f>+E399/D399</f>
        <v>0</v>
      </c>
      <c r="P399">
        <f>IFERROR(+E399/L399,0)</f>
        <v>0</v>
      </c>
      <c r="Q399" t="str">
        <f>LEFT(N399,FIND("/",N399,1)-1)</f>
        <v>theater</v>
      </c>
      <c r="R399" t="str">
        <f>+RIGHT(N399,LEN(N399)-FIND("/",N399,1))</f>
        <v>plays</v>
      </c>
      <c r="S399" s="5">
        <f t="shared" si="12"/>
        <v>41761.601817129624</v>
      </c>
      <c r="T399" s="5">
        <f t="shared" si="13"/>
        <v>41768.078472222223</v>
      </c>
    </row>
    <row r="400" spans="1:20" ht="43.5" x14ac:dyDescent="0.3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6">
        <f>+E400/D400</f>
        <v>0</v>
      </c>
      <c r="P400">
        <f>IFERROR(+E400/L400,0)</f>
        <v>0</v>
      </c>
      <c r="Q400" t="str">
        <f>LEFT(N400,FIND("/",N400,1)-1)</f>
        <v>theater</v>
      </c>
      <c r="R400" t="str">
        <f>+RIGHT(N400,LEN(N400)-FIND("/",N400,1))</f>
        <v>plays</v>
      </c>
      <c r="S400" s="5">
        <f t="shared" si="12"/>
        <v>42613.632928240739</v>
      </c>
      <c r="T400" s="5">
        <f t="shared" si="13"/>
        <v>42643.958333333336</v>
      </c>
    </row>
    <row r="401" spans="1:20" ht="43.5" x14ac:dyDescent="0.3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6">
        <f>+E401/D401</f>
        <v>0</v>
      </c>
      <c r="P401">
        <f>IFERROR(+E401/L401,0)</f>
        <v>0</v>
      </c>
      <c r="Q401" t="str">
        <f>LEFT(N401,FIND("/",N401,1)-1)</f>
        <v>theater</v>
      </c>
      <c r="R401" t="str">
        <f>+RIGHT(N401,LEN(N401)-FIND("/",N401,1))</f>
        <v>plays</v>
      </c>
      <c r="S401" s="5">
        <f t="shared" si="12"/>
        <v>42420.933136574073</v>
      </c>
      <c r="T401" s="5">
        <f t="shared" si="13"/>
        <v>42480.891469907401</v>
      </c>
    </row>
    <row r="402" spans="1:20" ht="58" x14ac:dyDescent="0.3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6">
        <f>+E402/D402</f>
        <v>0</v>
      </c>
      <c r="P402">
        <f>IFERROR(+E402/L402,0)</f>
        <v>0</v>
      </c>
      <c r="Q402" t="str">
        <f>LEFT(N402,FIND("/",N402,1)-1)</f>
        <v>theater</v>
      </c>
      <c r="R402" t="str">
        <f>+RIGHT(N402,LEN(N402)-FIND("/",N402,1))</f>
        <v>plays</v>
      </c>
      <c r="S402" s="5">
        <f t="shared" si="12"/>
        <v>42700.59642361111</v>
      </c>
      <c r="T402" s="5">
        <f t="shared" si="13"/>
        <v>42730.59642361111</v>
      </c>
    </row>
    <row r="403" spans="1:20" ht="43.5" x14ac:dyDescent="0.3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6">
        <f>+E403/D403</f>
        <v>0</v>
      </c>
      <c r="P403">
        <f>IFERROR(+E403/L403,0)</f>
        <v>0</v>
      </c>
      <c r="Q403" t="str">
        <f>LEFT(N403,FIND("/",N403,1)-1)</f>
        <v>theater</v>
      </c>
      <c r="R403" t="str">
        <f>+RIGHT(N403,LEN(N403)-FIND("/",N403,1))</f>
        <v>plays</v>
      </c>
      <c r="S403" s="5">
        <f t="shared" si="12"/>
        <v>41905.587372685179</v>
      </c>
      <c r="T403" s="5">
        <f t="shared" si="13"/>
        <v>41933.618750000001</v>
      </c>
    </row>
    <row r="404" spans="1:20" ht="43.5" x14ac:dyDescent="0.3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6">
        <f>+E404/D404</f>
        <v>0</v>
      </c>
      <c r="P404">
        <f>IFERROR(+E404/L404,0)</f>
        <v>0</v>
      </c>
      <c r="Q404" t="str">
        <f>LEFT(N404,FIND("/",N404,1)-1)</f>
        <v>theater</v>
      </c>
      <c r="R404" t="str">
        <f>+RIGHT(N404,LEN(N404)-FIND("/",N404,1))</f>
        <v>plays</v>
      </c>
      <c r="S404" s="5">
        <f t="shared" si="12"/>
        <v>42732.579189814809</v>
      </c>
      <c r="T404" s="5">
        <f t="shared" si="13"/>
        <v>42762.579189814809</v>
      </c>
    </row>
    <row r="405" spans="1:20" ht="43.5" x14ac:dyDescent="0.3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6">
        <f>+E405/D405</f>
        <v>0</v>
      </c>
      <c r="P405">
        <f>IFERROR(+E405/L405,0)</f>
        <v>0</v>
      </c>
      <c r="Q405" t="str">
        <f>LEFT(N405,FIND("/",N405,1)-1)</f>
        <v>theater</v>
      </c>
      <c r="R405" t="str">
        <f>+RIGHT(N405,LEN(N405)-FIND("/",N405,1))</f>
        <v>plays</v>
      </c>
      <c r="S405" s="5">
        <f t="shared" si="12"/>
        <v>42511.489768518521</v>
      </c>
      <c r="T405" s="5">
        <f t="shared" si="13"/>
        <v>42535.579166666663</v>
      </c>
    </row>
    <row r="406" spans="1:20" x14ac:dyDescent="0.3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6">
        <f>+E406/D406</f>
        <v>0</v>
      </c>
      <c r="P406">
        <f>IFERROR(+E406/L406,0)</f>
        <v>0</v>
      </c>
      <c r="Q406" t="str">
        <f>LEFT(N406,FIND("/",N406,1)-1)</f>
        <v>theater</v>
      </c>
      <c r="R406" t="str">
        <f>+RIGHT(N406,LEN(N406)-FIND("/",N406,1))</f>
        <v>plays</v>
      </c>
      <c r="S406" s="5">
        <f t="shared" si="12"/>
        <v>42538.53456018518</v>
      </c>
      <c r="T406" s="5">
        <f t="shared" si="13"/>
        <v>42568.53456018518</v>
      </c>
    </row>
    <row r="407" spans="1:20" ht="43.5" x14ac:dyDescent="0.3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6">
        <f>+E407/D407</f>
        <v>0</v>
      </c>
      <c r="P407">
        <f>IFERROR(+E407/L407,0)</f>
        <v>0</v>
      </c>
      <c r="Q407" t="str">
        <f>LEFT(N407,FIND("/",N407,1)-1)</f>
        <v>theater</v>
      </c>
      <c r="R407" t="str">
        <f>+RIGHT(N407,LEN(N407)-FIND("/",N407,1))</f>
        <v>plays</v>
      </c>
      <c r="S407" s="5">
        <f t="shared" si="12"/>
        <v>42344.616168981483</v>
      </c>
      <c r="T407" s="5">
        <f t="shared" si="13"/>
        <v>42400.788194444445</v>
      </c>
    </row>
    <row r="408" spans="1:20" ht="43.5" x14ac:dyDescent="0.3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6">
        <f>+E408/D408</f>
        <v>0</v>
      </c>
      <c r="P408">
        <f>IFERROR(+E408/L408,0)</f>
        <v>0</v>
      </c>
      <c r="Q408" t="str">
        <f>LEFT(N408,FIND("/",N408,1)-1)</f>
        <v>theater</v>
      </c>
      <c r="R408" t="str">
        <f>+RIGHT(N408,LEN(N408)-FIND("/",N408,1))</f>
        <v>plays</v>
      </c>
      <c r="S408" s="5">
        <f t="shared" si="12"/>
        <v>42495.51385416666</v>
      </c>
      <c r="T408" s="5">
        <f t="shared" si="13"/>
        <v>42525.51385416666</v>
      </c>
    </row>
    <row r="409" spans="1:20" ht="43.5" x14ac:dyDescent="0.3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6">
        <f>+E409/D409</f>
        <v>0</v>
      </c>
      <c r="P409">
        <f>IFERROR(+E409/L409,0)</f>
        <v>0</v>
      </c>
      <c r="Q409" t="str">
        <f>LEFT(N409,FIND("/",N409,1)-1)</f>
        <v>theater</v>
      </c>
      <c r="R409" t="str">
        <f>+RIGHT(N409,LEN(N409)-FIND("/",N409,1))</f>
        <v>plays</v>
      </c>
      <c r="S409" s="5">
        <f t="shared" si="12"/>
        <v>41926.916550925926</v>
      </c>
      <c r="T409" s="5">
        <f t="shared" si="13"/>
        <v>41936.916550925926</v>
      </c>
    </row>
    <row r="410" spans="1:20" ht="43.5" x14ac:dyDescent="0.3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6">
        <f>+E410/D410</f>
        <v>0</v>
      </c>
      <c r="P410">
        <f>IFERROR(+E410/L410,0)</f>
        <v>0</v>
      </c>
      <c r="Q410" t="str">
        <f>LEFT(N410,FIND("/",N410,1)-1)</f>
        <v>theater</v>
      </c>
      <c r="R410" t="str">
        <f>+RIGHT(N410,LEN(N410)-FIND("/",N410,1))</f>
        <v>plays</v>
      </c>
      <c r="S410" s="5">
        <f t="shared" si="12"/>
        <v>42730.695393518516</v>
      </c>
      <c r="T410" s="5">
        <f t="shared" si="13"/>
        <v>42760.695393518516</v>
      </c>
    </row>
    <row r="411" spans="1:20" ht="43.5" x14ac:dyDescent="0.3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6">
        <f>+E411/D411</f>
        <v>0</v>
      </c>
      <c r="P411">
        <f>IFERROR(+E411/L411,0)</f>
        <v>0</v>
      </c>
      <c r="Q411" t="str">
        <f>LEFT(N411,FIND("/",N411,1)-1)</f>
        <v>theater</v>
      </c>
      <c r="R411" t="str">
        <f>+RIGHT(N411,LEN(N411)-FIND("/",N411,1))</f>
        <v>plays</v>
      </c>
      <c r="S411" s="5">
        <f t="shared" si="12"/>
        <v>42307.331064814811</v>
      </c>
      <c r="T411" s="5">
        <f t="shared" si="13"/>
        <v>42337.372731481482</v>
      </c>
    </row>
    <row r="412" spans="1:20" ht="29" x14ac:dyDescent="0.3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>+E412/D412</f>
        <v>3.9999999999999998E-7</v>
      </c>
      <c r="P412">
        <f>IFERROR(+E412/L412,0)</f>
        <v>1</v>
      </c>
      <c r="Q412" t="str">
        <f>LEFT(N412,FIND("/",N412,1)-1)</f>
        <v>technology</v>
      </c>
      <c r="R412" t="str">
        <f>+RIGHT(N412,LEN(N412)-FIND("/",N412,1))</f>
        <v>web</v>
      </c>
      <c r="S412" s="5">
        <f t="shared" si="12"/>
        <v>41908.442013888889</v>
      </c>
      <c r="T412" s="5">
        <f t="shared" si="13"/>
        <v>41968.483680555553</v>
      </c>
    </row>
    <row r="413" spans="1:20" ht="29" x14ac:dyDescent="0.3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>+E413/D413</f>
        <v>9.9999999999999995E-7</v>
      </c>
      <c r="P413">
        <f>IFERROR(+E413/L413,0)</f>
        <v>1</v>
      </c>
      <c r="Q413" t="str">
        <f>LEFT(N413,FIND("/",N413,1)-1)</f>
        <v>technology</v>
      </c>
      <c r="R413" t="str">
        <f>+RIGHT(N413,LEN(N413)-FIND("/",N413,1))</f>
        <v>web</v>
      </c>
      <c r="S413" s="5">
        <f t="shared" si="12"/>
        <v>41865.374942129631</v>
      </c>
      <c r="T413" s="5">
        <f t="shared" si="13"/>
        <v>41925.374942129631</v>
      </c>
    </row>
    <row r="414" spans="1:20" ht="43.5" x14ac:dyDescent="0.3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>+E414/D414</f>
        <v>1.9999999999999999E-6</v>
      </c>
      <c r="P414">
        <f>IFERROR(+E414/L414,0)</f>
        <v>1</v>
      </c>
      <c r="Q414" t="str">
        <f>LEFT(N414,FIND("/",N414,1)-1)</f>
        <v>theater</v>
      </c>
      <c r="R414" t="str">
        <f>+RIGHT(N414,LEN(N414)-FIND("/",N414,1))</f>
        <v>musical</v>
      </c>
      <c r="S414" s="5">
        <f t="shared" si="12"/>
        <v>42436.886157407404</v>
      </c>
      <c r="T414" s="5">
        <f t="shared" si="13"/>
        <v>42495.499999999993</v>
      </c>
    </row>
    <row r="415" spans="1:20" ht="43.5" x14ac:dyDescent="0.3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>+E415/D415</f>
        <v>3.9999999999999998E-6</v>
      </c>
      <c r="P415">
        <f>IFERROR(+E415/L415,0)</f>
        <v>1</v>
      </c>
      <c r="Q415" t="str">
        <f>LEFT(N415,FIND("/",N415,1)-1)</f>
        <v>technology</v>
      </c>
      <c r="R415" t="str">
        <f>+RIGHT(N415,LEN(N415)-FIND("/",N415,1))</f>
        <v>web</v>
      </c>
      <c r="S415" s="5">
        <f t="shared" si="12"/>
        <v>42433.529120370367</v>
      </c>
      <c r="T415" s="5">
        <f t="shared" si="13"/>
        <v>42493.487453703703</v>
      </c>
    </row>
    <row r="416" spans="1:20" ht="43.5" x14ac:dyDescent="0.3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>+E416/D416</f>
        <v>5.0000000000000004E-6</v>
      </c>
      <c r="P416">
        <f>IFERROR(+E416/L416,0)</f>
        <v>1</v>
      </c>
      <c r="Q416" t="str">
        <f>LEFT(N416,FIND("/",N416,1)-1)</f>
        <v>theater</v>
      </c>
      <c r="R416" t="str">
        <f>+RIGHT(N416,LEN(N416)-FIND("/",N416,1))</f>
        <v>plays</v>
      </c>
      <c r="S416" s="5">
        <f t="shared" si="12"/>
        <v>42433.617384259262</v>
      </c>
      <c r="T416" s="5">
        <f t="shared" si="13"/>
        <v>42493.57571759259</v>
      </c>
    </row>
    <row r="417" spans="1:20" ht="29" x14ac:dyDescent="0.3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>+E417/D417</f>
        <v>5.7142857142857145E-6</v>
      </c>
      <c r="P417">
        <f>IFERROR(+E417/L417,0)</f>
        <v>1</v>
      </c>
      <c r="Q417" t="str">
        <f>LEFT(N417,FIND("/",N417,1)-1)</f>
        <v>technology</v>
      </c>
      <c r="R417" t="str">
        <f>+RIGHT(N417,LEN(N417)-FIND("/",N417,1))</f>
        <v>wearables</v>
      </c>
      <c r="S417" s="5">
        <f t="shared" si="12"/>
        <v>41815.718773148146</v>
      </c>
      <c r="T417" s="5">
        <f t="shared" si="13"/>
        <v>41845.718773148146</v>
      </c>
    </row>
    <row r="418" spans="1:20" ht="58" x14ac:dyDescent="0.3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>+E418/D418</f>
        <v>1.0000000000000001E-5</v>
      </c>
      <c r="P418">
        <f>IFERROR(+E418/L418,0)</f>
        <v>1</v>
      </c>
      <c r="Q418" t="str">
        <f>LEFT(N418,FIND("/",N418,1)-1)</f>
        <v>publishing</v>
      </c>
      <c r="R418" t="str">
        <f>+RIGHT(N418,LEN(N418)-FIND("/",N418,1))</f>
        <v>translations</v>
      </c>
      <c r="S418" s="5">
        <f t="shared" si="12"/>
        <v>42389.962928240733</v>
      </c>
      <c r="T418" s="5">
        <f t="shared" si="13"/>
        <v>42419.962928240733</v>
      </c>
    </row>
    <row r="419" spans="1:20" ht="29" x14ac:dyDescent="0.3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>+E419/D419</f>
        <v>1.1111111111111112E-5</v>
      </c>
      <c r="P419">
        <f>IFERROR(+E419/L419,0)</f>
        <v>1</v>
      </c>
      <c r="Q419" t="str">
        <f>LEFT(N419,FIND("/",N419,1)-1)</f>
        <v>food</v>
      </c>
      <c r="R419" t="str">
        <f>+RIGHT(N419,LEN(N419)-FIND("/",N419,1))</f>
        <v>food trucks</v>
      </c>
      <c r="S419" s="5">
        <f t="shared" si="12"/>
        <v>42642.780486111107</v>
      </c>
      <c r="T419" s="5">
        <f t="shared" si="13"/>
        <v>42672.780486111107</v>
      </c>
    </row>
    <row r="420" spans="1:20" ht="43.5" x14ac:dyDescent="0.3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6">
        <f>+E420/D420</f>
        <v>1.2500000000000001E-5</v>
      </c>
      <c r="P420">
        <f>IFERROR(+E420/L420,0)</f>
        <v>1</v>
      </c>
      <c r="Q420" t="str">
        <f>LEFT(N420,FIND("/",N420,1)-1)</f>
        <v>technology</v>
      </c>
      <c r="R420" t="str">
        <f>+RIGHT(N420,LEN(N420)-FIND("/",N420,1))</f>
        <v>web</v>
      </c>
      <c r="S420" s="5">
        <f t="shared" si="12"/>
        <v>42031.263333333329</v>
      </c>
      <c r="T420" s="5">
        <f t="shared" si="13"/>
        <v>42091.221666666665</v>
      </c>
    </row>
    <row r="421" spans="1:20" ht="43.5" x14ac:dyDescent="0.3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6">
        <f>+E421/D421</f>
        <v>1.2500000000000001E-5</v>
      </c>
      <c r="P421">
        <f>IFERROR(+E421/L421,0)</f>
        <v>1</v>
      </c>
      <c r="Q421" t="str">
        <f>LEFT(N421,FIND("/",N421,1)-1)</f>
        <v>food</v>
      </c>
      <c r="R421" t="str">
        <f>+RIGHT(N421,LEN(N421)-FIND("/",N421,1))</f>
        <v>food trucks</v>
      </c>
      <c r="S421" s="5">
        <f t="shared" si="12"/>
        <v>41828.759583333333</v>
      </c>
      <c r="T421" s="5">
        <f t="shared" si="13"/>
        <v>41858.759583333333</v>
      </c>
    </row>
    <row r="422" spans="1:20" ht="43.5" x14ac:dyDescent="0.3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>+E422/D422</f>
        <v>1.3333333333333333E-5</v>
      </c>
      <c r="P422">
        <f>IFERROR(+E422/L422,0)</f>
        <v>1</v>
      </c>
      <c r="Q422" t="str">
        <f>LEFT(N422,FIND("/",N422,1)-1)</f>
        <v>technology</v>
      </c>
      <c r="R422" t="str">
        <f>+RIGHT(N422,LEN(N422)-FIND("/",N422,1))</f>
        <v>wearables</v>
      </c>
      <c r="S422" s="5">
        <f t="shared" si="12"/>
        <v>42393.753576388888</v>
      </c>
      <c r="T422" s="5">
        <f t="shared" si="13"/>
        <v>42428.753576388888</v>
      </c>
    </row>
    <row r="423" spans="1:20" ht="29" x14ac:dyDescent="0.3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>+E423/D423</f>
        <v>1.6666666666666667E-5</v>
      </c>
      <c r="P423">
        <f>IFERROR(+E423/L423,0)</f>
        <v>1</v>
      </c>
      <c r="Q423" t="str">
        <f>LEFT(N423,FIND("/",N423,1)-1)</f>
        <v>film &amp; video</v>
      </c>
      <c r="R423" t="str">
        <f>+RIGHT(N423,LEN(N423)-FIND("/",N423,1))</f>
        <v>animation</v>
      </c>
      <c r="S423" s="5">
        <f t="shared" si="12"/>
        <v>41620.723078703704</v>
      </c>
      <c r="T423" s="5">
        <f t="shared" si="13"/>
        <v>41680.723078703704</v>
      </c>
    </row>
    <row r="424" spans="1:20" ht="58" x14ac:dyDescent="0.3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>+E424/D424</f>
        <v>1.7E-5</v>
      </c>
      <c r="P424">
        <f>IFERROR(+E424/L424,0)</f>
        <v>5.666666666666667</v>
      </c>
      <c r="Q424" t="str">
        <f>LEFT(N424,FIND("/",N424,1)-1)</f>
        <v>film &amp; video</v>
      </c>
      <c r="R424" t="str">
        <f>+RIGHT(N424,LEN(N424)-FIND("/",N424,1))</f>
        <v>drama</v>
      </c>
      <c r="S424" s="5">
        <f t="shared" si="12"/>
        <v>41899.583703703705</v>
      </c>
      <c r="T424" s="5">
        <f t="shared" si="13"/>
        <v>41929.583703703705</v>
      </c>
    </row>
    <row r="425" spans="1:20" ht="43.5" x14ac:dyDescent="0.3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6">
        <f>+E425/D425</f>
        <v>2.0000000000000002E-5</v>
      </c>
      <c r="P425">
        <f>IFERROR(+E425/L425,0)</f>
        <v>10</v>
      </c>
      <c r="Q425" t="str">
        <f>LEFT(N425,FIND("/",N425,1)-1)</f>
        <v>film &amp; video</v>
      </c>
      <c r="R425" t="str">
        <f>+RIGHT(N425,LEN(N425)-FIND("/",N425,1))</f>
        <v>science fiction</v>
      </c>
      <c r="S425" s="5">
        <f t="shared" si="12"/>
        <v>42514.226215277777</v>
      </c>
      <c r="T425" s="5">
        <f t="shared" si="13"/>
        <v>42554.226215277777</v>
      </c>
    </row>
    <row r="426" spans="1:20" ht="43.5" x14ac:dyDescent="0.3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6">
        <f>+E426/D426</f>
        <v>2.0000000000000002E-5</v>
      </c>
      <c r="P426">
        <f>IFERROR(+E426/L426,0)</f>
        <v>1</v>
      </c>
      <c r="Q426" t="str">
        <f>LEFT(N426,FIND("/",N426,1)-1)</f>
        <v>film &amp; video</v>
      </c>
      <c r="R426" t="str">
        <f>+RIGHT(N426,LEN(N426)-FIND("/",N426,1))</f>
        <v>drama</v>
      </c>
      <c r="S426" s="5">
        <f t="shared" si="12"/>
        <v>42533.972384259258</v>
      </c>
      <c r="T426" s="5">
        <f t="shared" si="13"/>
        <v>42593.972384259258</v>
      </c>
    </row>
    <row r="427" spans="1:20" ht="29" x14ac:dyDescent="0.3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6">
        <f>+E427/D427</f>
        <v>2.0000000000000002E-5</v>
      </c>
      <c r="P427">
        <f>IFERROR(+E427/L427,0)</f>
        <v>1</v>
      </c>
      <c r="Q427" t="str">
        <f>LEFT(N427,FIND("/",N427,1)-1)</f>
        <v>food</v>
      </c>
      <c r="R427" t="str">
        <f>+RIGHT(N427,LEN(N427)-FIND("/",N427,1))</f>
        <v>food trucks</v>
      </c>
      <c r="S427" s="5">
        <f t="shared" si="12"/>
        <v>42412.110335648147</v>
      </c>
      <c r="T427" s="5">
        <f t="shared" si="13"/>
        <v>42452.068668981483</v>
      </c>
    </row>
    <row r="428" spans="1:20" ht="29" x14ac:dyDescent="0.3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6">
        <f>+E428/D428</f>
        <v>2.0000000000000002E-5</v>
      </c>
      <c r="P428">
        <f>IFERROR(+E428/L428,0)</f>
        <v>1</v>
      </c>
      <c r="Q428" t="str">
        <f>LEFT(N428,FIND("/",N428,1)-1)</f>
        <v>food</v>
      </c>
      <c r="R428" t="str">
        <f>+RIGHT(N428,LEN(N428)-FIND("/",N428,1))</f>
        <v>food trucks</v>
      </c>
      <c r="S428" s="5">
        <f t="shared" si="12"/>
        <v>42488.891354166662</v>
      </c>
      <c r="T428" s="5">
        <f t="shared" si="13"/>
        <v>42548.891354166662</v>
      </c>
    </row>
    <row r="429" spans="1:20" ht="58" x14ac:dyDescent="0.3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6">
        <f>+E429/D429</f>
        <v>2.0000000000000002E-5</v>
      </c>
      <c r="P429">
        <f>IFERROR(+E429/L429,0)</f>
        <v>1</v>
      </c>
      <c r="Q429" t="str">
        <f>LEFT(N429,FIND("/",N429,1)-1)</f>
        <v>theater</v>
      </c>
      <c r="R429" t="str">
        <f>+RIGHT(N429,LEN(N429)-FIND("/",N429,1))</f>
        <v>musical</v>
      </c>
      <c r="S429" s="5">
        <f t="shared" si="12"/>
        <v>42460.112280092588</v>
      </c>
      <c r="T429" s="5">
        <f t="shared" si="13"/>
        <v>42490.023611111108</v>
      </c>
    </row>
    <row r="430" spans="1:20" ht="43.5" x14ac:dyDescent="0.3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6">
        <f>+E430/D430</f>
        <v>2.0000000000000002E-5</v>
      </c>
      <c r="P430">
        <f>IFERROR(+E430/L430,0)</f>
        <v>1.5</v>
      </c>
      <c r="Q430" t="str">
        <f>LEFT(N430,FIND("/",N430,1)-1)</f>
        <v>theater</v>
      </c>
      <c r="R430" t="str">
        <f>+RIGHT(N430,LEN(N430)-FIND("/",N430,1))</f>
        <v>musical</v>
      </c>
      <c r="S430" s="5">
        <f t="shared" si="12"/>
        <v>41849.678703703699</v>
      </c>
      <c r="T430" s="5">
        <f t="shared" si="13"/>
        <v>41909.678703703699</v>
      </c>
    </row>
    <row r="431" spans="1:20" ht="43.5" x14ac:dyDescent="0.3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>+E431/D431</f>
        <v>2.7272727272727273E-5</v>
      </c>
      <c r="P431">
        <f>IFERROR(+E431/L431,0)</f>
        <v>1</v>
      </c>
      <c r="Q431" t="str">
        <f>LEFT(N431,FIND("/",N431,1)-1)</f>
        <v>film &amp; video</v>
      </c>
      <c r="R431" t="str">
        <f>+RIGHT(N431,LEN(N431)-FIND("/",N431,1))</f>
        <v>animation</v>
      </c>
      <c r="S431" s="5">
        <f t="shared" si="12"/>
        <v>41500.539120370369</v>
      </c>
      <c r="T431" s="5">
        <f t="shared" si="13"/>
        <v>41530.539120370369</v>
      </c>
    </row>
    <row r="432" spans="1:20" ht="29" x14ac:dyDescent="0.3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6">
        <f>+E432/D432</f>
        <v>2.8571428571428571E-5</v>
      </c>
      <c r="P432">
        <f>IFERROR(+E432/L432,0)</f>
        <v>1</v>
      </c>
      <c r="Q432" t="str">
        <f>LEFT(N432,FIND("/",N432,1)-1)</f>
        <v>food</v>
      </c>
      <c r="R432" t="str">
        <f>+RIGHT(N432,LEN(N432)-FIND("/",N432,1))</f>
        <v>food trucks</v>
      </c>
      <c r="S432" s="5">
        <f t="shared" si="12"/>
        <v>42045.575821759259</v>
      </c>
      <c r="T432" s="5">
        <f t="shared" si="13"/>
        <v>42075.534155092588</v>
      </c>
    </row>
    <row r="433" spans="1:20" ht="43.5" x14ac:dyDescent="0.3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6">
        <f>+E433/D433</f>
        <v>2.8571428571428571E-5</v>
      </c>
      <c r="P433">
        <f>IFERROR(+E433/L433,0)</f>
        <v>1</v>
      </c>
      <c r="Q433" t="str">
        <f>LEFT(N433,FIND("/",N433,1)-1)</f>
        <v>food</v>
      </c>
      <c r="R433" t="str">
        <f>+RIGHT(N433,LEN(N433)-FIND("/",N433,1))</f>
        <v>food trucks</v>
      </c>
      <c r="S433" s="5">
        <f t="shared" si="12"/>
        <v>42551.75335648148</v>
      </c>
      <c r="T433" s="5">
        <f t="shared" si="13"/>
        <v>42581.75335648148</v>
      </c>
    </row>
    <row r="434" spans="1:20" ht="43.5" x14ac:dyDescent="0.3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>+E434/D434</f>
        <v>3.2499999999999997E-5</v>
      </c>
      <c r="P434">
        <f>IFERROR(+E434/L434,0)</f>
        <v>6.5</v>
      </c>
      <c r="Q434" t="str">
        <f>LEFT(N434,FIND("/",N434,1)-1)</f>
        <v>theater</v>
      </c>
      <c r="R434" t="str">
        <f>+RIGHT(N434,LEN(N434)-FIND("/",N434,1))</f>
        <v>spaces</v>
      </c>
      <c r="S434" s="5">
        <f t="shared" si="12"/>
        <v>41977.571770833332</v>
      </c>
      <c r="T434" s="5">
        <f t="shared" si="13"/>
        <v>42037.571770833332</v>
      </c>
    </row>
    <row r="435" spans="1:20" ht="43.5" x14ac:dyDescent="0.3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6">
        <f>+E435/D435</f>
        <v>3.3333333333333335E-5</v>
      </c>
      <c r="P435">
        <f>IFERROR(+E435/L435,0)</f>
        <v>1</v>
      </c>
      <c r="Q435" t="str">
        <f>LEFT(N435,FIND("/",N435,1)-1)</f>
        <v>film &amp; video</v>
      </c>
      <c r="R435" t="str">
        <f>+RIGHT(N435,LEN(N435)-FIND("/",N435,1))</f>
        <v>animation</v>
      </c>
      <c r="S435" s="5">
        <f t="shared" si="12"/>
        <v>42130.127025462956</v>
      </c>
      <c r="T435" s="5">
        <f t="shared" si="13"/>
        <v>42145.127025462956</v>
      </c>
    </row>
    <row r="436" spans="1:20" ht="58" x14ac:dyDescent="0.3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6">
        <f>+E436/D436</f>
        <v>3.3333333333333335E-5</v>
      </c>
      <c r="P436">
        <f>IFERROR(+E436/L436,0)</f>
        <v>1</v>
      </c>
      <c r="Q436" t="str">
        <f>LEFT(N436,FIND("/",N436,1)-1)</f>
        <v>food</v>
      </c>
      <c r="R436" t="str">
        <f>+RIGHT(N436,LEN(N436)-FIND("/",N436,1))</f>
        <v>food trucks</v>
      </c>
      <c r="S436" s="5">
        <f t="shared" si="12"/>
        <v>41877.932164351849</v>
      </c>
      <c r="T436" s="5">
        <f t="shared" si="13"/>
        <v>41907.932164351849</v>
      </c>
    </row>
    <row r="437" spans="1:20" ht="43.5" x14ac:dyDescent="0.3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6">
        <f>+E437/D437</f>
        <v>3.3333333333333335E-5</v>
      </c>
      <c r="P437">
        <f>IFERROR(+E437/L437,0)</f>
        <v>1</v>
      </c>
      <c r="Q437" t="str">
        <f>LEFT(N437,FIND("/",N437,1)-1)</f>
        <v>theater</v>
      </c>
      <c r="R437" t="str">
        <f>+RIGHT(N437,LEN(N437)-FIND("/",N437,1))</f>
        <v>plays</v>
      </c>
      <c r="S437" s="5">
        <f t="shared" si="12"/>
        <v>42107.632951388885</v>
      </c>
      <c r="T437" s="5">
        <f t="shared" si="13"/>
        <v>42167.632951388885</v>
      </c>
    </row>
    <row r="438" spans="1:20" ht="43.5" x14ac:dyDescent="0.3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>+E438/D438</f>
        <v>3.6363636363636364E-5</v>
      </c>
      <c r="P438">
        <f>IFERROR(+E438/L438,0)</f>
        <v>2</v>
      </c>
      <c r="Q438" t="str">
        <f>LEFT(N438,FIND("/",N438,1)-1)</f>
        <v>games</v>
      </c>
      <c r="R438" t="str">
        <f>+RIGHT(N438,LEN(N438)-FIND("/",N438,1))</f>
        <v>mobile games</v>
      </c>
      <c r="S438" s="5">
        <f t="shared" si="12"/>
        <v>42645.159108796295</v>
      </c>
      <c r="T438" s="5">
        <f t="shared" si="13"/>
        <v>42680.200775462959</v>
      </c>
    </row>
    <row r="439" spans="1:20" ht="43.5" x14ac:dyDescent="0.3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6">
        <f>+E439/D439</f>
        <v>4.0000000000000003E-5</v>
      </c>
      <c r="P439">
        <f>IFERROR(+E439/L439,0)</f>
        <v>2</v>
      </c>
      <c r="Q439" t="str">
        <f>LEFT(N439,FIND("/",N439,1)-1)</f>
        <v>technology</v>
      </c>
      <c r="R439" t="str">
        <f>+RIGHT(N439,LEN(N439)-FIND("/",N439,1))</f>
        <v>wearables</v>
      </c>
      <c r="S439" s="5">
        <f t="shared" si="12"/>
        <v>41838.623819444438</v>
      </c>
      <c r="T439" s="5">
        <f t="shared" si="13"/>
        <v>41868.623819444438</v>
      </c>
    </row>
    <row r="440" spans="1:20" ht="43.5" x14ac:dyDescent="0.3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6">
        <f>+E440/D440</f>
        <v>4.0000000000000003E-5</v>
      </c>
      <c r="P440">
        <f>IFERROR(+E440/L440,0)</f>
        <v>1</v>
      </c>
      <c r="Q440" t="str">
        <f>LEFT(N440,FIND("/",N440,1)-1)</f>
        <v>games</v>
      </c>
      <c r="R440" t="str">
        <f>+RIGHT(N440,LEN(N440)-FIND("/",N440,1))</f>
        <v>mobile games</v>
      </c>
      <c r="S440" s="5">
        <f t="shared" si="12"/>
        <v>41958.07671296296</v>
      </c>
      <c r="T440" s="5">
        <f t="shared" si="13"/>
        <v>41971.981249999997</v>
      </c>
    </row>
    <row r="441" spans="1:20" ht="29" x14ac:dyDescent="0.3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6">
        <f>+E441/D441</f>
        <v>4.0000000000000003E-5</v>
      </c>
      <c r="P441">
        <f>IFERROR(+E441/L441,0)</f>
        <v>1</v>
      </c>
      <c r="Q441" t="str">
        <f>LEFT(N441,FIND("/",N441,1)-1)</f>
        <v>theater</v>
      </c>
      <c r="R441" t="str">
        <f>+RIGHT(N441,LEN(N441)-FIND("/",N441,1))</f>
        <v>plays</v>
      </c>
      <c r="S441" s="5">
        <f t="shared" si="12"/>
        <v>42017.699004629627</v>
      </c>
      <c r="T441" s="5">
        <f t="shared" si="13"/>
        <v>42077.657337962963</v>
      </c>
    </row>
    <row r="442" spans="1:20" ht="43.5" x14ac:dyDescent="0.3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6">
        <f>+E442/D442</f>
        <v>4.0000000000000003E-5</v>
      </c>
      <c r="P442">
        <f>IFERROR(+E442/L442,0)</f>
        <v>1</v>
      </c>
      <c r="Q442" t="str">
        <f>LEFT(N442,FIND("/",N442,1)-1)</f>
        <v>theater</v>
      </c>
      <c r="R442" t="str">
        <f>+RIGHT(N442,LEN(N442)-FIND("/",N442,1))</f>
        <v>spaces</v>
      </c>
      <c r="S442" s="5">
        <f t="shared" si="12"/>
        <v>42034.751793981479</v>
      </c>
      <c r="T442" s="5">
        <f t="shared" si="13"/>
        <v>42064.751793981479</v>
      </c>
    </row>
    <row r="443" spans="1:20" ht="43.5" x14ac:dyDescent="0.3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6">
        <f>+E443/D443</f>
        <v>4.0000000000000003E-5</v>
      </c>
      <c r="P443">
        <f>IFERROR(+E443/L443,0)</f>
        <v>1</v>
      </c>
      <c r="Q443" t="str">
        <f>LEFT(N443,FIND("/",N443,1)-1)</f>
        <v>theater</v>
      </c>
      <c r="R443" t="str">
        <f>+RIGHT(N443,LEN(N443)-FIND("/",N443,1))</f>
        <v>musical</v>
      </c>
      <c r="S443" s="5">
        <f t="shared" si="12"/>
        <v>42590.468819444439</v>
      </c>
      <c r="T443" s="5">
        <f t="shared" si="13"/>
        <v>42650.424305555549</v>
      </c>
    </row>
    <row r="444" spans="1:20" ht="43.5" x14ac:dyDescent="0.3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>+E444/D444</f>
        <v>4.4444444444444447E-5</v>
      </c>
      <c r="P444">
        <f>IFERROR(+E444/L444,0)</f>
        <v>1</v>
      </c>
      <c r="Q444" t="str">
        <f>LEFT(N444,FIND("/",N444,1)-1)</f>
        <v>theater</v>
      </c>
      <c r="R444" t="str">
        <f>+RIGHT(N444,LEN(N444)-FIND("/",N444,1))</f>
        <v>musical</v>
      </c>
      <c r="S444" s="5">
        <f t="shared" si="12"/>
        <v>42688.821250000001</v>
      </c>
      <c r="T444" s="5">
        <f t="shared" si="13"/>
        <v>42748.821250000001</v>
      </c>
    </row>
    <row r="445" spans="1:20" ht="58" x14ac:dyDescent="0.3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>+E445/D445</f>
        <v>4.8000000000000001E-5</v>
      </c>
      <c r="P445">
        <f>IFERROR(+E445/L445,0)</f>
        <v>2.6666666666666665</v>
      </c>
      <c r="Q445" t="str">
        <f>LEFT(N445,FIND("/",N445,1)-1)</f>
        <v>theater</v>
      </c>
      <c r="R445" t="str">
        <f>+RIGHT(N445,LEN(N445)-FIND("/",N445,1))</f>
        <v>spaces</v>
      </c>
      <c r="S445" s="5">
        <f t="shared" si="12"/>
        <v>42097.440891203696</v>
      </c>
      <c r="T445" s="5">
        <f t="shared" si="13"/>
        <v>42157.440891203696</v>
      </c>
    </row>
    <row r="446" spans="1:20" ht="43.5" x14ac:dyDescent="0.3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>+E446/D446</f>
        <v>5.0000000000000002E-5</v>
      </c>
      <c r="P446">
        <f>IFERROR(+E446/L446,0)</f>
        <v>1</v>
      </c>
      <c r="Q446" t="str">
        <f>LEFT(N446,FIND("/",N446,1)-1)</f>
        <v>theater</v>
      </c>
      <c r="R446" t="str">
        <f>+RIGHT(N446,LEN(N446)-FIND("/",N446,1))</f>
        <v>spaces</v>
      </c>
      <c r="S446" s="5">
        <f t="shared" si="12"/>
        <v>41953.749884259254</v>
      </c>
      <c r="T446" s="5">
        <f t="shared" si="13"/>
        <v>42013.749884259254</v>
      </c>
    </row>
    <row r="447" spans="1:20" ht="58" x14ac:dyDescent="0.3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>+E447/D447</f>
        <v>5.5555555555555558E-5</v>
      </c>
      <c r="P447">
        <f>IFERROR(+E447/L447,0)</f>
        <v>1</v>
      </c>
      <c r="Q447" t="str">
        <f>LEFT(N447,FIND("/",N447,1)-1)</f>
        <v>technology</v>
      </c>
      <c r="R447" t="str">
        <f>+RIGHT(N447,LEN(N447)-FIND("/",N447,1))</f>
        <v>web</v>
      </c>
      <c r="S447" s="5">
        <f t="shared" si="12"/>
        <v>42411.734664351847</v>
      </c>
      <c r="T447" s="5">
        <f t="shared" si="13"/>
        <v>42441.734664351847</v>
      </c>
    </row>
    <row r="448" spans="1:20" ht="58" x14ac:dyDescent="0.3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>+E448/D448</f>
        <v>5.7142857142857142E-5</v>
      </c>
      <c r="P448">
        <f>IFERROR(+E448/L448,0)</f>
        <v>10</v>
      </c>
      <c r="Q448" t="str">
        <f>LEFT(N448,FIND("/",N448,1)-1)</f>
        <v>food</v>
      </c>
      <c r="R448" t="str">
        <f>+RIGHT(N448,LEN(N448)-FIND("/",N448,1))</f>
        <v>food trucks</v>
      </c>
      <c r="S448" s="5">
        <f t="shared" si="12"/>
        <v>42745.811319444438</v>
      </c>
      <c r="T448" s="5">
        <f t="shared" si="13"/>
        <v>42800.333333333336</v>
      </c>
    </row>
    <row r="449" spans="1:20" ht="29" x14ac:dyDescent="0.3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>+E449/D449</f>
        <v>5.8823529411764708E-5</v>
      </c>
      <c r="P449">
        <f>IFERROR(+E449/L449,0)</f>
        <v>50</v>
      </c>
      <c r="Q449" t="str">
        <f>LEFT(N449,FIND("/",N449,1)-1)</f>
        <v>technology</v>
      </c>
      <c r="R449" t="str">
        <f>+RIGHT(N449,LEN(N449)-FIND("/",N449,1))</f>
        <v>web</v>
      </c>
      <c r="S449" s="5">
        <f t="shared" si="12"/>
        <v>42215.453981481478</v>
      </c>
      <c r="T449" s="5">
        <f t="shared" si="13"/>
        <v>42245.453981481478</v>
      </c>
    </row>
    <row r="450" spans="1:20" ht="58" x14ac:dyDescent="0.3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6">
        <f>+E450/D450</f>
        <v>6.0000000000000002E-5</v>
      </c>
      <c r="P450">
        <f>IFERROR(+E450/L450,0)</f>
        <v>20.25</v>
      </c>
      <c r="Q450" t="str">
        <f>LEFT(N450,FIND("/",N450,1)-1)</f>
        <v>film &amp; video</v>
      </c>
      <c r="R450" t="str">
        <f>+RIGHT(N450,LEN(N450)-FIND("/",N450,1))</f>
        <v>science fiction</v>
      </c>
      <c r="S450" s="5">
        <f t="shared" si="12"/>
        <v>42168.351099537038</v>
      </c>
      <c r="T450" s="5">
        <f t="shared" si="13"/>
        <v>42208.351099537038</v>
      </c>
    </row>
    <row r="451" spans="1:20" ht="43.5" x14ac:dyDescent="0.3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6">
        <f>+E451/D451</f>
        <v>6.0000000000000002E-5</v>
      </c>
      <c r="P451">
        <f>IFERROR(+E451/L451,0)</f>
        <v>3</v>
      </c>
      <c r="Q451" t="str">
        <f>LEFT(N451,FIND("/",N451,1)-1)</f>
        <v>theater</v>
      </c>
      <c r="R451" t="str">
        <f>+RIGHT(N451,LEN(N451)-FIND("/",N451,1))</f>
        <v>plays</v>
      </c>
      <c r="S451" s="5">
        <f t="shared" ref="S451:S514" si="14">(J451/86400)+25569+(-5/24)</f>
        <v>42107.656388888885</v>
      </c>
      <c r="T451" s="5">
        <f t="shared" ref="T451:T514" si="15">(I451/86400)+25569+(-5/24)</f>
        <v>42137.656388888885</v>
      </c>
    </row>
    <row r="452" spans="1:20" ht="29" x14ac:dyDescent="0.3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>+E452/D452</f>
        <v>6.0606060606060605E-5</v>
      </c>
      <c r="P452">
        <f>IFERROR(+E452/L452,0)</f>
        <v>1</v>
      </c>
      <c r="Q452" t="str">
        <f>LEFT(N452,FIND("/",N452,1)-1)</f>
        <v>music</v>
      </c>
      <c r="R452" t="str">
        <f>+RIGHT(N452,LEN(N452)-FIND("/",N452,1))</f>
        <v>faith</v>
      </c>
      <c r="S452" s="5">
        <f t="shared" si="14"/>
        <v>42063.661458333336</v>
      </c>
      <c r="T452" s="5">
        <f t="shared" si="15"/>
        <v>42093.619791666664</v>
      </c>
    </row>
    <row r="453" spans="1:20" ht="58" x14ac:dyDescent="0.3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6">
        <f>+E453/D453</f>
        <v>6.666666666666667E-5</v>
      </c>
      <c r="P453">
        <f>IFERROR(+E453/L453,0)</f>
        <v>1</v>
      </c>
      <c r="Q453" t="str">
        <f>LEFT(N453,FIND("/",N453,1)-1)</f>
        <v>technology</v>
      </c>
      <c r="R453" t="str">
        <f>+RIGHT(N453,LEN(N453)-FIND("/",N453,1))</f>
        <v>web</v>
      </c>
      <c r="S453" s="5">
        <f t="shared" si="14"/>
        <v>42009.608865740738</v>
      </c>
      <c r="T453" s="5">
        <f t="shared" si="15"/>
        <v>42039.608865740738</v>
      </c>
    </row>
    <row r="454" spans="1:20" ht="43.5" x14ac:dyDescent="0.3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6">
        <f>+E454/D454</f>
        <v>6.666666666666667E-5</v>
      </c>
      <c r="P454">
        <f>IFERROR(+E454/L454,0)</f>
        <v>5</v>
      </c>
      <c r="Q454" t="str">
        <f>LEFT(N454,FIND("/",N454,1)-1)</f>
        <v>food</v>
      </c>
      <c r="R454" t="str">
        <f>+RIGHT(N454,LEN(N454)-FIND("/",N454,1))</f>
        <v>food trucks</v>
      </c>
      <c r="S454" s="5">
        <f t="shared" si="14"/>
        <v>41837.69736111111</v>
      </c>
      <c r="T454" s="5">
        <f t="shared" si="15"/>
        <v>41867.69736111111</v>
      </c>
    </row>
    <row r="455" spans="1:20" ht="43.5" x14ac:dyDescent="0.3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6">
        <f>+E455/D455</f>
        <v>6.666666666666667E-5</v>
      </c>
      <c r="P455">
        <f>IFERROR(+E455/L455,0)</f>
        <v>1</v>
      </c>
      <c r="Q455" t="str">
        <f>LEFT(N455,FIND("/",N455,1)-1)</f>
        <v>publishing</v>
      </c>
      <c r="R455" t="str">
        <f>+RIGHT(N455,LEN(N455)-FIND("/",N455,1))</f>
        <v>fiction</v>
      </c>
      <c r="S455" s="5">
        <f t="shared" si="14"/>
        <v>41444.434282407405</v>
      </c>
      <c r="T455" s="5">
        <f t="shared" si="15"/>
        <v>41486.613194444442</v>
      </c>
    </row>
    <row r="456" spans="1:20" ht="43.5" x14ac:dyDescent="0.3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6">
        <f>+E456/D456</f>
        <v>6.666666666666667E-5</v>
      </c>
      <c r="P456">
        <f>IFERROR(+E456/L456,0)</f>
        <v>1</v>
      </c>
      <c r="Q456" t="str">
        <f>LEFT(N456,FIND("/",N456,1)-1)</f>
        <v>theater</v>
      </c>
      <c r="R456" t="str">
        <f>+RIGHT(N456,LEN(N456)-FIND("/",N456,1))</f>
        <v>plays</v>
      </c>
      <c r="S456" s="5">
        <f t="shared" si="14"/>
        <v>42059.061689814807</v>
      </c>
      <c r="T456" s="5">
        <f t="shared" si="15"/>
        <v>42118.982638888883</v>
      </c>
    </row>
    <row r="457" spans="1:20" ht="43.5" x14ac:dyDescent="0.3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6">
        <f>+E457/D457</f>
        <v>6.666666666666667E-5</v>
      </c>
      <c r="P457">
        <f>IFERROR(+E457/L457,0)</f>
        <v>2</v>
      </c>
      <c r="Q457" t="str">
        <f>LEFT(N457,FIND("/",N457,1)-1)</f>
        <v>theater</v>
      </c>
      <c r="R457" t="str">
        <f>+RIGHT(N457,LEN(N457)-FIND("/",N457,1))</f>
        <v>plays</v>
      </c>
      <c r="S457" s="5">
        <f t="shared" si="14"/>
        <v>42391.564664351848</v>
      </c>
      <c r="T457" s="5">
        <f t="shared" si="15"/>
        <v>42416.564664351848</v>
      </c>
    </row>
    <row r="458" spans="1:20" ht="43.5" x14ac:dyDescent="0.3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>+E458/D458</f>
        <v>7.6923076923076926E-5</v>
      </c>
      <c r="P458">
        <f>IFERROR(+E458/L458,0)</f>
        <v>1</v>
      </c>
      <c r="Q458" t="str">
        <f>LEFT(N458,FIND("/",N458,1)-1)</f>
        <v>publishing</v>
      </c>
      <c r="R458" t="str">
        <f>+RIGHT(N458,LEN(N458)-FIND("/",N458,1))</f>
        <v>translations</v>
      </c>
      <c r="S458" s="5">
        <f t="shared" si="14"/>
        <v>42486.540081018517</v>
      </c>
      <c r="T458" s="5">
        <f t="shared" si="15"/>
        <v>42516.540081018517</v>
      </c>
    </row>
    <row r="459" spans="1:20" ht="29" x14ac:dyDescent="0.3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>+E459/D459</f>
        <v>7.8947368421052633E-5</v>
      </c>
      <c r="P459">
        <f>IFERROR(+E459/L459,0)</f>
        <v>15</v>
      </c>
      <c r="Q459" t="str">
        <f>LEFT(N459,FIND("/",N459,1)-1)</f>
        <v>film &amp; video</v>
      </c>
      <c r="R459" t="str">
        <f>+RIGHT(N459,LEN(N459)-FIND("/",N459,1))</f>
        <v>science fiction</v>
      </c>
      <c r="S459" s="5">
        <f t="shared" si="14"/>
        <v>41874.869212962956</v>
      </c>
      <c r="T459" s="5">
        <f t="shared" si="15"/>
        <v>41904.869212962956</v>
      </c>
    </row>
    <row r="460" spans="1:20" ht="43.5" x14ac:dyDescent="0.35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6">
        <f>+E460/D460</f>
        <v>8.0000000000000007E-5</v>
      </c>
      <c r="P460">
        <f>IFERROR(+E460/L460,0)</f>
        <v>1</v>
      </c>
      <c r="Q460" t="str">
        <f>LEFT(N460,FIND("/",N460,1)-1)</f>
        <v>film &amp; video</v>
      </c>
      <c r="R460" t="str">
        <f>+RIGHT(N460,LEN(N460)-FIND("/",N460,1))</f>
        <v>drama</v>
      </c>
      <c r="S460" s="5">
        <f t="shared" si="14"/>
        <v>42009.432280092595</v>
      </c>
      <c r="T460" s="5">
        <f t="shared" si="15"/>
        <v>42069.432280092595</v>
      </c>
    </row>
    <row r="461" spans="1:20" ht="29" x14ac:dyDescent="0.35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6">
        <f>+E461/D461</f>
        <v>8.0000000000000007E-5</v>
      </c>
      <c r="P461">
        <f>IFERROR(+E461/L461,0)</f>
        <v>2</v>
      </c>
      <c r="Q461" t="str">
        <f>LEFT(N461,FIND("/",N461,1)-1)</f>
        <v>technology</v>
      </c>
      <c r="R461" t="str">
        <f>+RIGHT(N461,LEN(N461)-FIND("/",N461,1))</f>
        <v>web</v>
      </c>
      <c r="S461" s="5">
        <f t="shared" si="14"/>
        <v>42075.883819444447</v>
      </c>
      <c r="T461" s="5">
        <f t="shared" si="15"/>
        <v>42105.883819444447</v>
      </c>
    </row>
    <row r="462" spans="1:20" x14ac:dyDescent="0.3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6">
        <f>+E462/D462</f>
        <v>8.0000000000000007E-5</v>
      </c>
      <c r="P462">
        <f>IFERROR(+E462/L462,0)</f>
        <v>1.3333333333333333</v>
      </c>
      <c r="Q462" t="str">
        <f>LEFT(N462,FIND("/",N462,1)-1)</f>
        <v>food</v>
      </c>
      <c r="R462" t="str">
        <f>+RIGHT(N462,LEN(N462)-FIND("/",N462,1))</f>
        <v>food trucks</v>
      </c>
      <c r="S462" s="5">
        <f t="shared" si="14"/>
        <v>42034.131030092591</v>
      </c>
      <c r="T462" s="5">
        <f t="shared" si="15"/>
        <v>42064.131030092591</v>
      </c>
    </row>
    <row r="463" spans="1:20" ht="43.5" x14ac:dyDescent="0.3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>+E463/D463</f>
        <v>8.3333333333333331E-5</v>
      </c>
      <c r="P463">
        <f>IFERROR(+E463/L463,0)</f>
        <v>1</v>
      </c>
      <c r="Q463" t="str">
        <f>LEFT(N463,FIND("/",N463,1)-1)</f>
        <v>theater</v>
      </c>
      <c r="R463" t="str">
        <f>+RIGHT(N463,LEN(N463)-FIND("/",N463,1))</f>
        <v>plays</v>
      </c>
      <c r="S463" s="5">
        <f t="shared" si="14"/>
        <v>42414.960231481477</v>
      </c>
      <c r="T463" s="5">
        <f t="shared" si="15"/>
        <v>42444.918564814812</v>
      </c>
    </row>
    <row r="464" spans="1:20" x14ac:dyDescent="0.3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>+E464/D464</f>
        <v>9.0000000000000006E-5</v>
      </c>
      <c r="P464">
        <f>IFERROR(+E464/L464,0)</f>
        <v>3</v>
      </c>
      <c r="Q464" t="str">
        <f>LEFT(N464,FIND("/",N464,1)-1)</f>
        <v>technology</v>
      </c>
      <c r="R464" t="str">
        <f>+RIGHT(N464,LEN(N464)-FIND("/",N464,1))</f>
        <v>web</v>
      </c>
      <c r="S464" s="5">
        <f t="shared" si="14"/>
        <v>42759.384976851848</v>
      </c>
      <c r="T464" s="5">
        <f t="shared" si="15"/>
        <v>42819.343310185184</v>
      </c>
    </row>
    <row r="465" spans="1:20" ht="43.5" x14ac:dyDescent="0.3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>+E465/D465</f>
        <v>9.0909090909090904E-5</v>
      </c>
      <c r="P465">
        <f>IFERROR(+E465/L465,0)</f>
        <v>50</v>
      </c>
      <c r="Q465" t="str">
        <f>LEFT(N465,FIND("/",N465,1)-1)</f>
        <v>film &amp; video</v>
      </c>
      <c r="R465" t="str">
        <f>+RIGHT(N465,LEN(N465)-FIND("/",N465,1))</f>
        <v>animation</v>
      </c>
      <c r="S465" s="5">
        <f t="shared" si="14"/>
        <v>41761.734247685185</v>
      </c>
      <c r="T465" s="5">
        <f t="shared" si="15"/>
        <v>41791.734247685185</v>
      </c>
    </row>
    <row r="466" spans="1:20" ht="43.5" x14ac:dyDescent="0.3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>+E466/D466</f>
        <v>9.1244548809124457E-5</v>
      </c>
      <c r="P466">
        <f>IFERROR(+E466/L466,0)</f>
        <v>8.5</v>
      </c>
      <c r="Q466" t="str">
        <f>LEFT(N466,FIND("/",N466,1)-1)</f>
        <v>games</v>
      </c>
      <c r="R466" t="str">
        <f>+RIGHT(N466,LEN(N466)-FIND("/",N466,1))</f>
        <v>video games</v>
      </c>
      <c r="S466" s="5">
        <f t="shared" si="14"/>
        <v>41974.702754629623</v>
      </c>
      <c r="T466" s="5">
        <f t="shared" si="15"/>
        <v>42014.124305555553</v>
      </c>
    </row>
    <row r="467" spans="1:20" ht="43.5" x14ac:dyDescent="0.3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>+E467/D467</f>
        <v>9.8461538461538464E-5</v>
      </c>
      <c r="P467">
        <f>IFERROR(+E467/L467,0)</f>
        <v>12.8</v>
      </c>
      <c r="Q467" t="str">
        <f>LEFT(N467,FIND("/",N467,1)-1)</f>
        <v>theater</v>
      </c>
      <c r="R467" t="str">
        <f>+RIGHT(N467,LEN(N467)-FIND("/",N467,1))</f>
        <v>spaces</v>
      </c>
      <c r="S467" s="5">
        <f t="shared" si="14"/>
        <v>42435.733749999992</v>
      </c>
      <c r="T467" s="5">
        <f t="shared" si="15"/>
        <v>42495.692083333335</v>
      </c>
    </row>
    <row r="468" spans="1:20" ht="43.5" x14ac:dyDescent="0.3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6">
        <f>+E468/D468</f>
        <v>1E-4</v>
      </c>
      <c r="P468">
        <f>IFERROR(+E468/L468,0)</f>
        <v>5</v>
      </c>
      <c r="Q468" t="str">
        <f>LEFT(N468,FIND("/",N468,1)-1)</f>
        <v>film &amp; video</v>
      </c>
      <c r="R468" t="str">
        <f>+RIGHT(N468,LEN(N468)-FIND("/",N468,1))</f>
        <v>drama</v>
      </c>
      <c r="S468" s="5">
        <f t="shared" si="14"/>
        <v>41792.479108796295</v>
      </c>
      <c r="T468" s="5">
        <f t="shared" si="15"/>
        <v>41822.479108796295</v>
      </c>
    </row>
    <row r="469" spans="1:20" ht="43.5" x14ac:dyDescent="0.3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6">
        <f>+E469/D469</f>
        <v>1E-4</v>
      </c>
      <c r="P469">
        <f>IFERROR(+E469/L469,0)</f>
        <v>5.5</v>
      </c>
      <c r="Q469" t="str">
        <f>LEFT(N469,FIND("/",N469,1)-1)</f>
        <v>film &amp; video</v>
      </c>
      <c r="R469" t="str">
        <f>+RIGHT(N469,LEN(N469)-FIND("/",N469,1))</f>
        <v>drama</v>
      </c>
      <c r="S469" s="5">
        <f t="shared" si="14"/>
        <v>42160.719155092585</v>
      </c>
      <c r="T469" s="5">
        <f t="shared" si="15"/>
        <v>42220.719155092585</v>
      </c>
    </row>
    <row r="470" spans="1:20" ht="43.5" x14ac:dyDescent="0.3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6">
        <f>+E470/D470</f>
        <v>1E-4</v>
      </c>
      <c r="P470">
        <f>IFERROR(+E470/L470,0)</f>
        <v>5</v>
      </c>
      <c r="Q470" t="str">
        <f>LEFT(N470,FIND("/",N470,1)-1)</f>
        <v>food</v>
      </c>
      <c r="R470" t="str">
        <f>+RIGHT(N470,LEN(N470)-FIND("/",N470,1))</f>
        <v>food trucks</v>
      </c>
      <c r="S470" s="5">
        <f t="shared" si="14"/>
        <v>42422.327858796292</v>
      </c>
      <c r="T470" s="5">
        <f t="shared" si="15"/>
        <v>42452.286192129628</v>
      </c>
    </row>
    <row r="471" spans="1:20" ht="43.5" x14ac:dyDescent="0.3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>+E471/D471</f>
        <v>1.0554089709762533E-4</v>
      </c>
      <c r="P471">
        <f>IFERROR(+E471/L471,0)</f>
        <v>1</v>
      </c>
      <c r="Q471" t="str">
        <f>LEFT(N471,FIND("/",N471,1)-1)</f>
        <v>publishing</v>
      </c>
      <c r="R471" t="str">
        <f>+RIGHT(N471,LEN(N471)-FIND("/",N471,1))</f>
        <v>translations</v>
      </c>
      <c r="S471" s="5">
        <f t="shared" si="14"/>
        <v>41931.75068287037</v>
      </c>
      <c r="T471" s="5">
        <f t="shared" si="15"/>
        <v>41961.792349537034</v>
      </c>
    </row>
    <row r="472" spans="1:20" ht="43.5" x14ac:dyDescent="0.3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6">
        <f>+E472/D472</f>
        <v>1.1111111111111112E-4</v>
      </c>
      <c r="P472">
        <f>IFERROR(+E472/L472,0)</f>
        <v>1</v>
      </c>
      <c r="Q472" t="str">
        <f>LEFT(N472,FIND("/",N472,1)-1)</f>
        <v>technology</v>
      </c>
      <c r="R472" t="str">
        <f>+RIGHT(N472,LEN(N472)-FIND("/",N472,1))</f>
        <v>web</v>
      </c>
      <c r="S472" s="5">
        <f t="shared" si="14"/>
        <v>42052.730173611104</v>
      </c>
      <c r="T472" s="5">
        <f t="shared" si="15"/>
        <v>42082.688506944447</v>
      </c>
    </row>
    <row r="473" spans="1:20" ht="43.5" x14ac:dyDescent="0.3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6">
        <f>+E473/D473</f>
        <v>1.1111111111111112E-4</v>
      </c>
      <c r="P473">
        <f>IFERROR(+E473/L473,0)</f>
        <v>20</v>
      </c>
      <c r="Q473" t="str">
        <f>LEFT(N473,FIND("/",N473,1)-1)</f>
        <v>theater</v>
      </c>
      <c r="R473" t="str">
        <f>+RIGHT(N473,LEN(N473)-FIND("/",N473,1))</f>
        <v>plays</v>
      </c>
      <c r="S473" s="5">
        <f t="shared" si="14"/>
        <v>41929.057881944442</v>
      </c>
      <c r="T473" s="5">
        <f t="shared" si="15"/>
        <v>41968.615277777775</v>
      </c>
    </row>
    <row r="474" spans="1:20" ht="29" x14ac:dyDescent="0.3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>+E474/D474</f>
        <v>1.12E-4</v>
      </c>
      <c r="P474">
        <f>IFERROR(+E474/L474,0)</f>
        <v>2</v>
      </c>
      <c r="Q474" t="str">
        <f>LEFT(N474,FIND("/",N474,1)-1)</f>
        <v>technology</v>
      </c>
      <c r="R474" t="str">
        <f>+RIGHT(N474,LEN(N474)-FIND("/",N474,1))</f>
        <v>web</v>
      </c>
      <c r="S474" s="5">
        <f t="shared" si="14"/>
        <v>42230.370289351849</v>
      </c>
      <c r="T474" s="5">
        <f t="shared" si="15"/>
        <v>42254.370289351849</v>
      </c>
    </row>
    <row r="475" spans="1:20" ht="43.5" x14ac:dyDescent="0.3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>+E475/D475</f>
        <v>1.16E-4</v>
      </c>
      <c r="P475">
        <f>IFERROR(+E475/L475,0)</f>
        <v>5.8</v>
      </c>
      <c r="Q475" t="str">
        <f>LEFT(N475,FIND("/",N475,1)-1)</f>
        <v>games</v>
      </c>
      <c r="R475" t="str">
        <f>+RIGHT(N475,LEN(N475)-FIND("/",N475,1))</f>
        <v>video games</v>
      </c>
      <c r="S475" s="5">
        <f t="shared" si="14"/>
        <v>42412.72587962963</v>
      </c>
      <c r="T475" s="5">
        <f t="shared" si="15"/>
        <v>42442.684212962959</v>
      </c>
    </row>
    <row r="476" spans="1:20" ht="43.5" x14ac:dyDescent="0.3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6">
        <f>+E476/D476</f>
        <v>1.2E-4</v>
      </c>
      <c r="P476">
        <f>IFERROR(+E476/L476,0)</f>
        <v>3</v>
      </c>
      <c r="Q476" t="str">
        <f>LEFT(N476,FIND("/",N476,1)-1)</f>
        <v>film &amp; video</v>
      </c>
      <c r="R476" t="str">
        <f>+RIGHT(N476,LEN(N476)-FIND("/",N476,1))</f>
        <v>animation</v>
      </c>
      <c r="S476" s="5">
        <f t="shared" si="14"/>
        <v>42275.652824074066</v>
      </c>
      <c r="T476" s="5">
        <f t="shared" si="15"/>
        <v>42335.694490740738</v>
      </c>
    </row>
    <row r="477" spans="1:20" ht="43.5" x14ac:dyDescent="0.3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6">
        <f>+E477/D477</f>
        <v>1.2E-4</v>
      </c>
      <c r="P477">
        <f>IFERROR(+E477/L477,0)</f>
        <v>4</v>
      </c>
      <c r="Q477" t="str">
        <f>LEFT(N477,FIND("/",N477,1)-1)</f>
        <v>technology</v>
      </c>
      <c r="R477" t="str">
        <f>+RIGHT(N477,LEN(N477)-FIND("/",N477,1))</f>
        <v>web</v>
      </c>
      <c r="S477" s="5">
        <f t="shared" si="14"/>
        <v>41960.563020833331</v>
      </c>
      <c r="T477" s="5">
        <f t="shared" si="15"/>
        <v>41990.563020833331</v>
      </c>
    </row>
    <row r="478" spans="1:20" ht="43.5" x14ac:dyDescent="0.3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>+E478/D478</f>
        <v>1.2375123751237513E-4</v>
      </c>
      <c r="P478">
        <f>IFERROR(+E478/L478,0)</f>
        <v>2.75</v>
      </c>
      <c r="Q478" t="str">
        <f>LEFT(N478,FIND("/",N478,1)-1)</f>
        <v>technology</v>
      </c>
      <c r="R478" t="str">
        <f>+RIGHT(N478,LEN(N478)-FIND("/",N478,1))</f>
        <v>wearables</v>
      </c>
      <c r="S478" s="5">
        <f t="shared" si="14"/>
        <v>41830.738680555551</v>
      </c>
      <c r="T478" s="5">
        <f t="shared" si="15"/>
        <v>41860.738680555551</v>
      </c>
    </row>
    <row r="479" spans="1:20" x14ac:dyDescent="0.3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6">
        <f>+E479/D479</f>
        <v>1.3333333333333334E-4</v>
      </c>
      <c r="P479">
        <f>IFERROR(+E479/L479,0)</f>
        <v>1</v>
      </c>
      <c r="Q479" t="str">
        <f>LEFT(N479,FIND("/",N479,1)-1)</f>
        <v>technology</v>
      </c>
      <c r="R479" t="str">
        <f>+RIGHT(N479,LEN(N479)-FIND("/",N479,1))</f>
        <v>web</v>
      </c>
      <c r="S479" s="5">
        <f t="shared" si="14"/>
        <v>42178.406238425923</v>
      </c>
      <c r="T479" s="5">
        <f t="shared" si="15"/>
        <v>42193.406238425923</v>
      </c>
    </row>
    <row r="480" spans="1:20" ht="58" x14ac:dyDescent="0.3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6">
        <f>+E480/D480</f>
        <v>1.3333333333333334E-4</v>
      </c>
      <c r="P480">
        <f>IFERROR(+E480/L480,0)</f>
        <v>1</v>
      </c>
      <c r="Q480" t="str">
        <f>LEFT(N480,FIND("/",N480,1)-1)</f>
        <v>photography</v>
      </c>
      <c r="R480" t="str">
        <f>+RIGHT(N480,LEN(N480)-FIND("/",N480,1))</f>
        <v>places</v>
      </c>
      <c r="S480" s="5">
        <f t="shared" si="14"/>
        <v>41956.742650462962</v>
      </c>
      <c r="T480" s="5">
        <f t="shared" si="15"/>
        <v>41986.742650462962</v>
      </c>
    </row>
    <row r="481" spans="1:20" ht="43.5" x14ac:dyDescent="0.3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6">
        <f>+E481/D481</f>
        <v>1.3333333333333334E-4</v>
      </c>
      <c r="P481">
        <f>IFERROR(+E481/L481,0)</f>
        <v>8</v>
      </c>
      <c r="Q481" t="str">
        <f>LEFT(N481,FIND("/",N481,1)-1)</f>
        <v>food</v>
      </c>
      <c r="R481" t="str">
        <f>+RIGHT(N481,LEN(N481)-FIND("/",N481,1))</f>
        <v>food trucks</v>
      </c>
      <c r="S481" s="5">
        <f t="shared" si="14"/>
        <v>41974.496412037035</v>
      </c>
      <c r="T481" s="5">
        <f t="shared" si="15"/>
        <v>42004.496412037035</v>
      </c>
    </row>
    <row r="482" spans="1:20" ht="29" x14ac:dyDescent="0.3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6">
        <f>+E482/D482</f>
        <v>1.3333333333333334E-4</v>
      </c>
      <c r="P482">
        <f>IFERROR(+E482/L482,0)</f>
        <v>1</v>
      </c>
      <c r="Q482" t="str">
        <f>LEFT(N482,FIND("/",N482,1)-1)</f>
        <v>theater</v>
      </c>
      <c r="R482" t="str">
        <f>+RIGHT(N482,LEN(N482)-FIND("/",N482,1))</f>
        <v>plays</v>
      </c>
      <c r="S482" s="5">
        <f t="shared" si="14"/>
        <v>42611.052731481475</v>
      </c>
      <c r="T482" s="5">
        <f t="shared" si="15"/>
        <v>42625.499305555553</v>
      </c>
    </row>
    <row r="483" spans="1:20" ht="29" x14ac:dyDescent="0.3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>+E483/D483</f>
        <v>1.3636363636363637E-4</v>
      </c>
      <c r="P483">
        <f>IFERROR(+E483/L483,0)</f>
        <v>1</v>
      </c>
      <c r="Q483" t="str">
        <f>LEFT(N483,FIND("/",N483,1)-1)</f>
        <v>photography</v>
      </c>
      <c r="R483" t="str">
        <f>+RIGHT(N483,LEN(N483)-FIND("/",N483,1))</f>
        <v>places</v>
      </c>
      <c r="S483" s="5">
        <f t="shared" si="14"/>
        <v>42033.63721064815</v>
      </c>
      <c r="T483" s="5">
        <f t="shared" si="15"/>
        <v>42063.63721064815</v>
      </c>
    </row>
    <row r="484" spans="1:20" ht="43.5" x14ac:dyDescent="0.3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>+E484/D484</f>
        <v>1.3750000000000001E-4</v>
      </c>
      <c r="P484">
        <f>IFERROR(+E484/L484,0)</f>
        <v>550</v>
      </c>
      <c r="Q484" t="str">
        <f>LEFT(N484,FIND("/",N484,1)-1)</f>
        <v>technology</v>
      </c>
      <c r="R484" t="str">
        <f>+RIGHT(N484,LEN(N484)-FIND("/",N484,1))</f>
        <v>makerspaces</v>
      </c>
      <c r="S484" s="5">
        <f t="shared" si="14"/>
        <v>42241.589872685181</v>
      </c>
      <c r="T484" s="5">
        <f t="shared" si="15"/>
        <v>42271.589872685181</v>
      </c>
    </row>
    <row r="485" spans="1:20" ht="43.5" x14ac:dyDescent="0.3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6">
        <f>+E485/D485</f>
        <v>1.4285714285714287E-4</v>
      </c>
      <c r="P485">
        <f>IFERROR(+E485/L485,0)</f>
        <v>10</v>
      </c>
      <c r="Q485" t="str">
        <f>LEFT(N485,FIND("/",N485,1)-1)</f>
        <v>film &amp; video</v>
      </c>
      <c r="R485" t="str">
        <f>+RIGHT(N485,LEN(N485)-FIND("/",N485,1))</f>
        <v>science fiction</v>
      </c>
      <c r="S485" s="5">
        <f t="shared" si="14"/>
        <v>42615.841516203705</v>
      </c>
      <c r="T485" s="5">
        <f t="shared" si="15"/>
        <v>42645.841516203705</v>
      </c>
    </row>
    <row r="486" spans="1:20" ht="43.5" x14ac:dyDescent="0.3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6">
        <f>+E486/D486</f>
        <v>1.4285714285714287E-4</v>
      </c>
      <c r="P486">
        <f>IFERROR(+E486/L486,0)</f>
        <v>1</v>
      </c>
      <c r="Q486" t="str">
        <f>LEFT(N486,FIND("/",N486,1)-1)</f>
        <v>food</v>
      </c>
      <c r="R486" t="str">
        <f>+RIGHT(N486,LEN(N486)-FIND("/",N486,1))</f>
        <v>food trucks</v>
      </c>
      <c r="S486" s="5">
        <f t="shared" si="14"/>
        <v>42041.010381944441</v>
      </c>
      <c r="T486" s="5">
        <f t="shared" si="15"/>
        <v>42071.010381944441</v>
      </c>
    </row>
    <row r="487" spans="1:20" ht="43.5" x14ac:dyDescent="0.3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6">
        <f>+E487/D487</f>
        <v>1.4285714285714287E-4</v>
      </c>
      <c r="P487">
        <f>IFERROR(+E487/L487,0)</f>
        <v>1</v>
      </c>
      <c r="Q487" t="str">
        <f>LEFT(N487,FIND("/",N487,1)-1)</f>
        <v>theater</v>
      </c>
      <c r="R487" t="str">
        <f>+RIGHT(N487,LEN(N487)-FIND("/",N487,1))</f>
        <v>plays</v>
      </c>
      <c r="S487" s="5">
        <f t="shared" si="14"/>
        <v>42174.572488425925</v>
      </c>
      <c r="T487" s="5">
        <f t="shared" si="15"/>
        <v>42204.572488425925</v>
      </c>
    </row>
    <row r="488" spans="1:20" ht="29" x14ac:dyDescent="0.3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>+E488/D488</f>
        <v>1.4999999999999999E-4</v>
      </c>
      <c r="P488">
        <f>IFERROR(+E488/L488,0)</f>
        <v>25</v>
      </c>
      <c r="Q488" t="str">
        <f>LEFT(N488,FIND("/",N488,1)-1)</f>
        <v>publishing</v>
      </c>
      <c r="R488" t="str">
        <f>+RIGHT(N488,LEN(N488)-FIND("/",N488,1))</f>
        <v>translations</v>
      </c>
      <c r="S488" s="5">
        <f t="shared" si="14"/>
        <v>42529.52238425926</v>
      </c>
      <c r="T488" s="5">
        <f t="shared" si="15"/>
        <v>42559.52238425926</v>
      </c>
    </row>
    <row r="489" spans="1:20" ht="29" x14ac:dyDescent="0.3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>+E489/D489</f>
        <v>1.5873015873015873E-4</v>
      </c>
      <c r="P489">
        <f>IFERROR(+E489/L489,0)</f>
        <v>1</v>
      </c>
      <c r="Q489" t="str">
        <f>LEFT(N489,FIND("/",N489,1)-1)</f>
        <v>film &amp; video</v>
      </c>
      <c r="R489" t="str">
        <f>+RIGHT(N489,LEN(N489)-FIND("/",N489,1))</f>
        <v>drama</v>
      </c>
      <c r="S489" s="5">
        <f t="shared" si="14"/>
        <v>42416.672685185178</v>
      </c>
      <c r="T489" s="5">
        <f t="shared" si="15"/>
        <v>42476.631018518521</v>
      </c>
    </row>
    <row r="490" spans="1:20" ht="58" x14ac:dyDescent="0.3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>+E490/D490</f>
        <v>1.6249999999999999E-4</v>
      </c>
      <c r="P490">
        <f>IFERROR(+E490/L490,0)</f>
        <v>13</v>
      </c>
      <c r="Q490" t="str">
        <f>LEFT(N490,FIND("/",N490,1)-1)</f>
        <v>games</v>
      </c>
      <c r="R490" t="str">
        <f>+RIGHT(N490,LEN(N490)-FIND("/",N490,1))</f>
        <v>mobile games</v>
      </c>
      <c r="S490" s="5">
        <f t="shared" si="14"/>
        <v>42529.760798611103</v>
      </c>
      <c r="T490" s="5">
        <f t="shared" si="15"/>
        <v>42549.760798611103</v>
      </c>
    </row>
    <row r="491" spans="1:20" ht="43.5" x14ac:dyDescent="0.3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6">
        <f>+E491/D491</f>
        <v>1.6666666666666666E-4</v>
      </c>
      <c r="P491">
        <f>IFERROR(+E491/L491,0)</f>
        <v>5</v>
      </c>
      <c r="Q491" t="str">
        <f>LEFT(N491,FIND("/",N491,1)-1)</f>
        <v>film &amp; video</v>
      </c>
      <c r="R491" t="str">
        <f>+RIGHT(N491,LEN(N491)-FIND("/",N491,1))</f>
        <v>animation</v>
      </c>
      <c r="S491" s="5">
        <f t="shared" si="14"/>
        <v>41331.34679398148</v>
      </c>
      <c r="T491" s="5">
        <f t="shared" si="15"/>
        <v>41356.305127314808</v>
      </c>
    </row>
    <row r="492" spans="1:20" ht="43.5" x14ac:dyDescent="0.3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6">
        <f>+E492/D492</f>
        <v>1.6666666666666666E-4</v>
      </c>
      <c r="P492">
        <f>IFERROR(+E492/L492,0)</f>
        <v>1</v>
      </c>
      <c r="Q492" t="str">
        <f>LEFT(N492,FIND("/",N492,1)-1)</f>
        <v>publishing</v>
      </c>
      <c r="R492" t="str">
        <f>+RIGHT(N492,LEN(N492)-FIND("/",N492,1))</f>
        <v>translations</v>
      </c>
      <c r="S492" s="5">
        <f t="shared" si="14"/>
        <v>42479.110185185178</v>
      </c>
      <c r="T492" s="5">
        <f t="shared" si="15"/>
        <v>42524.110185185178</v>
      </c>
    </row>
    <row r="493" spans="1:20" ht="29" x14ac:dyDescent="0.3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6">
        <f>+E493/D493</f>
        <v>1.6666666666666666E-4</v>
      </c>
      <c r="P493">
        <f>IFERROR(+E493/L493,0)</f>
        <v>1</v>
      </c>
      <c r="Q493" t="str">
        <f>LEFT(N493,FIND("/",N493,1)-1)</f>
        <v>food</v>
      </c>
      <c r="R493" t="str">
        <f>+RIGHT(N493,LEN(N493)-FIND("/",N493,1))</f>
        <v>food trucks</v>
      </c>
      <c r="S493" s="5">
        <f t="shared" si="14"/>
        <v>42026.479120370372</v>
      </c>
      <c r="T493" s="5">
        <f t="shared" si="15"/>
        <v>42056.479120370372</v>
      </c>
    </row>
    <row r="494" spans="1:20" ht="43.5" x14ac:dyDescent="0.3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6">
        <f>+E494/D494</f>
        <v>1.6666666666666666E-4</v>
      </c>
      <c r="P494">
        <f>IFERROR(+E494/L494,0)</f>
        <v>25</v>
      </c>
      <c r="Q494" t="str">
        <f>LEFT(N494,FIND("/",N494,1)-1)</f>
        <v>theater</v>
      </c>
      <c r="R494" t="str">
        <f>+RIGHT(N494,LEN(N494)-FIND("/",N494,1))</f>
        <v>plays</v>
      </c>
      <c r="S494" s="5">
        <f t="shared" si="14"/>
        <v>42210.231435185182</v>
      </c>
      <c r="T494" s="5">
        <f t="shared" si="15"/>
        <v>42240.231435185182</v>
      </c>
    </row>
    <row r="495" spans="1:20" ht="43.5" x14ac:dyDescent="0.3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6">
        <f>+E495/D495</f>
        <v>1.6666666666666666E-4</v>
      </c>
      <c r="P495">
        <f>IFERROR(+E495/L495,0)</f>
        <v>1</v>
      </c>
      <c r="Q495" t="str">
        <f>LEFT(N495,FIND("/",N495,1)-1)</f>
        <v>theater</v>
      </c>
      <c r="R495" t="str">
        <f>+RIGHT(N495,LEN(N495)-FIND("/",N495,1))</f>
        <v>spaces</v>
      </c>
      <c r="S495" s="5">
        <f t="shared" si="14"/>
        <v>42460.165972222218</v>
      </c>
      <c r="T495" s="5">
        <f t="shared" si="15"/>
        <v>42510.165972222218</v>
      </c>
    </row>
    <row r="496" spans="1:20" ht="43.5" x14ac:dyDescent="0.3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6">
        <f>+E496/D496</f>
        <v>1.6666666666666666E-4</v>
      </c>
      <c r="P496">
        <f>IFERROR(+E496/L496,0)</f>
        <v>1</v>
      </c>
      <c r="Q496" t="str">
        <f>LEFT(N496,FIND("/",N496,1)-1)</f>
        <v>theater</v>
      </c>
      <c r="R496" t="str">
        <f>+RIGHT(N496,LEN(N496)-FIND("/",N496,1))</f>
        <v>spaces</v>
      </c>
      <c r="S496" s="5">
        <f t="shared" si="14"/>
        <v>42658.482199074067</v>
      </c>
      <c r="T496" s="5">
        <f t="shared" si="15"/>
        <v>42672.865277777775</v>
      </c>
    </row>
    <row r="497" spans="1:20" ht="29" x14ac:dyDescent="0.3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>+E497/D497</f>
        <v>1.7142857142857143E-4</v>
      </c>
      <c r="P497">
        <f>IFERROR(+E497/L497,0)</f>
        <v>1</v>
      </c>
      <c r="Q497" t="str">
        <f>LEFT(N497,FIND("/",N497,1)-1)</f>
        <v>technology</v>
      </c>
      <c r="R497" t="str">
        <f>+RIGHT(N497,LEN(N497)-FIND("/",N497,1))</f>
        <v>wearables</v>
      </c>
      <c r="S497" s="5">
        <f t="shared" si="14"/>
        <v>42615.544976851852</v>
      </c>
      <c r="T497" s="5">
        <f t="shared" si="15"/>
        <v>42645.544976851852</v>
      </c>
    </row>
    <row r="498" spans="1:20" ht="43.5" x14ac:dyDescent="0.3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>+E498/D498</f>
        <v>1.7647058823529413E-4</v>
      </c>
      <c r="P498">
        <f>IFERROR(+E498/L498,0)</f>
        <v>3</v>
      </c>
      <c r="Q498" t="str">
        <f>LEFT(N498,FIND("/",N498,1)-1)</f>
        <v>games</v>
      </c>
      <c r="R498" t="str">
        <f>+RIGHT(N498,LEN(N498)-FIND("/",N498,1))</f>
        <v>video games</v>
      </c>
      <c r="S498" s="5">
        <f t="shared" si="14"/>
        <v>42002.718657407408</v>
      </c>
      <c r="T498" s="5">
        <f t="shared" si="15"/>
        <v>42032.718657407408</v>
      </c>
    </row>
    <row r="499" spans="1:20" ht="43.5" x14ac:dyDescent="0.3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>+E499/D499</f>
        <v>1.8181818181818181E-4</v>
      </c>
      <c r="P499">
        <f>IFERROR(+E499/L499,0)</f>
        <v>20</v>
      </c>
      <c r="Q499" t="str">
        <f>LEFT(N499,FIND("/",N499,1)-1)</f>
        <v>theater</v>
      </c>
      <c r="R499" t="str">
        <f>+RIGHT(N499,LEN(N499)-FIND("/",N499,1))</f>
        <v>plays</v>
      </c>
      <c r="S499" s="5">
        <f t="shared" si="14"/>
        <v>42038.986655092587</v>
      </c>
      <c r="T499" s="5">
        <f t="shared" si="15"/>
        <v>42098.944988425923</v>
      </c>
    </row>
    <row r="500" spans="1:20" ht="43.5" x14ac:dyDescent="0.3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>+E500/D500</f>
        <v>1.8799999999999999E-4</v>
      </c>
      <c r="P500">
        <f>IFERROR(+E500/L500,0)</f>
        <v>53.714285714285715</v>
      </c>
      <c r="Q500" t="str">
        <f>LEFT(N500,FIND("/",N500,1)-1)</f>
        <v>theater</v>
      </c>
      <c r="R500" t="str">
        <f>+RIGHT(N500,LEN(N500)-FIND("/",N500,1))</f>
        <v>spaces</v>
      </c>
      <c r="S500" s="5">
        <f t="shared" si="14"/>
        <v>41939.8199537037</v>
      </c>
      <c r="T500" s="5">
        <f t="shared" si="15"/>
        <v>41999.861620370364</v>
      </c>
    </row>
    <row r="501" spans="1:20" ht="43.5" x14ac:dyDescent="0.35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6">
        <f>+E501/D501</f>
        <v>2.0000000000000001E-4</v>
      </c>
      <c r="P501">
        <f>IFERROR(+E501/L501,0)</f>
        <v>1</v>
      </c>
      <c r="Q501" t="str">
        <f>LEFT(N501,FIND("/",N501,1)-1)</f>
        <v>technology</v>
      </c>
      <c r="R501" t="str">
        <f>+RIGHT(N501,LEN(N501)-FIND("/",N501,1))</f>
        <v>web</v>
      </c>
      <c r="S501" s="5">
        <f t="shared" si="14"/>
        <v>42535.476076388884</v>
      </c>
      <c r="T501" s="5">
        <f t="shared" si="15"/>
        <v>42565.476076388884</v>
      </c>
    </row>
    <row r="502" spans="1:20" ht="43.5" x14ac:dyDescent="0.35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6">
        <f>+E502/D502</f>
        <v>2.0000000000000001E-4</v>
      </c>
      <c r="P502">
        <f>IFERROR(+E502/L502,0)</f>
        <v>90</v>
      </c>
      <c r="Q502" t="str">
        <f>LEFT(N502,FIND("/",N502,1)-1)</f>
        <v>technology</v>
      </c>
      <c r="R502" t="str">
        <f>+RIGHT(N502,LEN(N502)-FIND("/",N502,1))</f>
        <v>web</v>
      </c>
      <c r="S502" s="5">
        <f t="shared" si="14"/>
        <v>42384.098506944443</v>
      </c>
      <c r="T502" s="5">
        <f t="shared" si="15"/>
        <v>42443.749999999993</v>
      </c>
    </row>
    <row r="503" spans="1:20" ht="29" x14ac:dyDescent="0.35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6">
        <f>+E503/D503</f>
        <v>2.0000000000000001E-4</v>
      </c>
      <c r="P503">
        <f>IFERROR(+E503/L503,0)</f>
        <v>1</v>
      </c>
      <c r="Q503" t="str">
        <f>LEFT(N503,FIND("/",N503,1)-1)</f>
        <v>technology</v>
      </c>
      <c r="R503" t="str">
        <f>+RIGHT(N503,LEN(N503)-FIND("/",N503,1))</f>
        <v>web</v>
      </c>
      <c r="S503" s="5">
        <f t="shared" si="14"/>
        <v>42031.720243055555</v>
      </c>
      <c r="T503" s="5">
        <f t="shared" si="15"/>
        <v>42061.720243055555</v>
      </c>
    </row>
    <row r="504" spans="1:20" ht="43.5" x14ac:dyDescent="0.3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6">
        <f>+E504/D504</f>
        <v>2.0000000000000001E-4</v>
      </c>
      <c r="P504">
        <f>IFERROR(+E504/L504,0)</f>
        <v>1</v>
      </c>
      <c r="Q504" t="str">
        <f>LEFT(N504,FIND("/",N504,1)-1)</f>
        <v>games</v>
      </c>
      <c r="R504" t="str">
        <f>+RIGHT(N504,LEN(N504)-FIND("/",N504,1))</f>
        <v>video games</v>
      </c>
      <c r="S504" s="5">
        <f t="shared" si="14"/>
        <v>42397.471180555549</v>
      </c>
      <c r="T504" s="5">
        <f t="shared" si="15"/>
        <v>42411.471180555549</v>
      </c>
    </row>
    <row r="505" spans="1:20" x14ac:dyDescent="0.3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6">
        <f>+E505/D505</f>
        <v>2.0000000000000001E-4</v>
      </c>
      <c r="P505">
        <f>IFERROR(+E505/L505,0)</f>
        <v>1</v>
      </c>
      <c r="Q505" t="str">
        <f>LEFT(N505,FIND("/",N505,1)-1)</f>
        <v>food</v>
      </c>
      <c r="R505" t="str">
        <f>+RIGHT(N505,LEN(N505)-FIND("/",N505,1))</f>
        <v>food trucks</v>
      </c>
      <c r="S505" s="5">
        <f t="shared" si="14"/>
        <v>42027.648657407401</v>
      </c>
      <c r="T505" s="5">
        <f t="shared" si="15"/>
        <v>42087.606990740744</v>
      </c>
    </row>
    <row r="506" spans="1:20" ht="43.5" x14ac:dyDescent="0.3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6">
        <f>+E506/D506</f>
        <v>2.0000000000000001E-4</v>
      </c>
      <c r="P506">
        <f>IFERROR(+E506/L506,0)</f>
        <v>10</v>
      </c>
      <c r="Q506" t="str">
        <f>LEFT(N506,FIND("/",N506,1)-1)</f>
        <v>food</v>
      </c>
      <c r="R506" t="str">
        <f>+RIGHT(N506,LEN(N506)-FIND("/",N506,1))</f>
        <v>food trucks</v>
      </c>
      <c r="S506" s="5">
        <f t="shared" si="14"/>
        <v>42061.487615740734</v>
      </c>
      <c r="T506" s="5">
        <f t="shared" si="15"/>
        <v>42121.44594907407</v>
      </c>
    </row>
    <row r="507" spans="1:20" ht="43.5" x14ac:dyDescent="0.3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6">
        <f>+E507/D507</f>
        <v>2.0000000000000001E-4</v>
      </c>
      <c r="P507">
        <f>IFERROR(+E507/L507,0)</f>
        <v>1</v>
      </c>
      <c r="Q507" t="str">
        <f>LEFT(N507,FIND("/",N507,1)-1)</f>
        <v>theater</v>
      </c>
      <c r="R507" t="str">
        <f>+RIGHT(N507,LEN(N507)-FIND("/",N507,1))</f>
        <v>plays</v>
      </c>
      <c r="S507" s="5">
        <f t="shared" si="14"/>
        <v>41828.714571759258</v>
      </c>
      <c r="T507" s="5">
        <f t="shared" si="15"/>
        <v>41888.714571759258</v>
      </c>
    </row>
    <row r="508" spans="1:20" ht="58" x14ac:dyDescent="0.3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6">
        <f>+E508/D508</f>
        <v>2.0000000000000001E-4</v>
      </c>
      <c r="P508">
        <f>IFERROR(+E508/L508,0)</f>
        <v>1</v>
      </c>
      <c r="Q508" t="str">
        <f>LEFT(N508,FIND("/",N508,1)-1)</f>
        <v>theater</v>
      </c>
      <c r="R508" t="str">
        <f>+RIGHT(N508,LEN(N508)-FIND("/",N508,1))</f>
        <v>plays</v>
      </c>
      <c r="S508" s="5">
        <f t="shared" si="14"/>
        <v>42041.534756944442</v>
      </c>
      <c r="T508" s="5">
        <f t="shared" si="15"/>
        <v>42071.493090277778</v>
      </c>
    </row>
    <row r="509" spans="1:20" ht="43.5" x14ac:dyDescent="0.3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6">
        <f>+E509/D509</f>
        <v>2.0000000000000001E-4</v>
      </c>
      <c r="P509">
        <f>IFERROR(+E509/L509,0)</f>
        <v>1</v>
      </c>
      <c r="Q509" t="str">
        <f>LEFT(N509,FIND("/",N509,1)-1)</f>
        <v>theater</v>
      </c>
      <c r="R509" t="str">
        <f>+RIGHT(N509,LEN(N509)-FIND("/",N509,1))</f>
        <v>plays</v>
      </c>
      <c r="S509" s="5">
        <f t="shared" si="14"/>
        <v>41841.992928240739</v>
      </c>
      <c r="T509" s="5">
        <f t="shared" si="15"/>
        <v>41871.992928240739</v>
      </c>
    </row>
    <row r="510" spans="1:20" ht="43.5" x14ac:dyDescent="0.3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>+E510/D510</f>
        <v>2.0833333333333335E-4</v>
      </c>
      <c r="P510">
        <f>IFERROR(+E510/L510,0)</f>
        <v>50</v>
      </c>
      <c r="Q510" t="str">
        <f>LEFT(N510,FIND("/",N510,1)-1)</f>
        <v>technology</v>
      </c>
      <c r="R510" t="str">
        <f>+RIGHT(N510,LEN(N510)-FIND("/",N510,1))</f>
        <v>web</v>
      </c>
      <c r="S510" s="5">
        <f t="shared" si="14"/>
        <v>42321.074768518512</v>
      </c>
      <c r="T510" s="5">
        <f t="shared" si="15"/>
        <v>42351.074768518512</v>
      </c>
    </row>
    <row r="511" spans="1:20" ht="43.5" x14ac:dyDescent="0.3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>+E511/D511</f>
        <v>2.2222222222222223E-4</v>
      </c>
      <c r="P511">
        <f>IFERROR(+E511/L511,0)</f>
        <v>1</v>
      </c>
      <c r="Q511" t="str">
        <f>LEFT(N511,FIND("/",N511,1)-1)</f>
        <v>music</v>
      </c>
      <c r="R511" t="str">
        <f>+RIGHT(N511,LEN(N511)-FIND("/",N511,1))</f>
        <v>faith</v>
      </c>
      <c r="S511" s="5">
        <f t="shared" si="14"/>
        <v>42101.828194444439</v>
      </c>
      <c r="T511" s="5">
        <f t="shared" si="15"/>
        <v>42131.828194444439</v>
      </c>
    </row>
    <row r="512" spans="1:20" ht="43.5" x14ac:dyDescent="0.3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>+E512/D512</f>
        <v>2.3035714285714285E-4</v>
      </c>
      <c r="P512">
        <f>IFERROR(+E512/L512,0)</f>
        <v>92.142857142857139</v>
      </c>
      <c r="Q512" t="str">
        <f>LEFT(N512,FIND("/",N512,1)-1)</f>
        <v>theater</v>
      </c>
      <c r="R512" t="str">
        <f>+RIGHT(N512,LEN(N512)-FIND("/",N512,1))</f>
        <v>spaces</v>
      </c>
      <c r="S512" s="5">
        <f t="shared" si="14"/>
        <v>42111.475694444445</v>
      </c>
      <c r="T512" s="5">
        <f t="shared" si="15"/>
        <v>42169.59652777778</v>
      </c>
    </row>
    <row r="513" spans="1:20" ht="43.5" x14ac:dyDescent="0.3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>+E513/D513</f>
        <v>2.3529411764705883E-4</v>
      </c>
      <c r="P513">
        <f>IFERROR(+E513/L513,0)</f>
        <v>10</v>
      </c>
      <c r="Q513" t="str">
        <f>LEFT(N513,FIND("/",N513,1)-1)</f>
        <v>technology</v>
      </c>
      <c r="R513" t="str">
        <f>+RIGHT(N513,LEN(N513)-FIND("/",N513,1))</f>
        <v>gadgets</v>
      </c>
      <c r="S513" s="5">
        <f t="shared" si="14"/>
        <v>41829.825624999998</v>
      </c>
      <c r="T513" s="5">
        <f t="shared" si="15"/>
        <v>41859.825624999998</v>
      </c>
    </row>
    <row r="514" spans="1:20" ht="43.5" x14ac:dyDescent="0.3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>+E514/D514</f>
        <v>2.4000000000000001E-4</v>
      </c>
      <c r="P514">
        <f>IFERROR(+E514/L514,0)</f>
        <v>30</v>
      </c>
      <c r="Q514" t="str">
        <f>LEFT(N514,FIND("/",N514,1)-1)</f>
        <v>food</v>
      </c>
      <c r="R514" t="str">
        <f>+RIGHT(N514,LEN(N514)-FIND("/",N514,1))</f>
        <v>food trucks</v>
      </c>
      <c r="S514" s="5">
        <f t="shared" si="14"/>
        <v>42183.97751157407</v>
      </c>
      <c r="T514" s="5">
        <f t="shared" si="15"/>
        <v>42218.97751157407</v>
      </c>
    </row>
    <row r="515" spans="1:20" ht="43.5" x14ac:dyDescent="0.3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6">
        <f>+E515/D515</f>
        <v>2.5000000000000001E-4</v>
      </c>
      <c r="P515">
        <f>IFERROR(+E515/L515,0)</f>
        <v>5</v>
      </c>
      <c r="Q515" t="str">
        <f>LEFT(N515,FIND("/",N515,1)-1)</f>
        <v>food</v>
      </c>
      <c r="R515" t="str">
        <f>+RIGHT(N515,LEN(N515)-FIND("/",N515,1))</f>
        <v>food trucks</v>
      </c>
      <c r="S515" s="5">
        <f t="shared" ref="S515:S578" si="16">(J515/86400)+25569+(-5/24)</f>
        <v>42019.529432870368</v>
      </c>
      <c r="T515" s="5">
        <f t="shared" ref="T515:T578" si="17">(I515/86400)+25569+(-5/24)</f>
        <v>42077.416666666664</v>
      </c>
    </row>
    <row r="516" spans="1:20" ht="43.5" x14ac:dyDescent="0.3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6">
        <f>+E516/D516</f>
        <v>2.5000000000000001E-4</v>
      </c>
      <c r="P516">
        <f>IFERROR(+E516/L516,0)</f>
        <v>25</v>
      </c>
      <c r="Q516" t="str">
        <f>LEFT(N516,FIND("/",N516,1)-1)</f>
        <v>theater</v>
      </c>
      <c r="R516" t="str">
        <f>+RIGHT(N516,LEN(N516)-FIND("/",N516,1))</f>
        <v>spaces</v>
      </c>
      <c r="S516" s="5">
        <f t="shared" si="16"/>
        <v>42207.587453703702</v>
      </c>
      <c r="T516" s="5">
        <f t="shared" si="17"/>
        <v>42267.587453703702</v>
      </c>
    </row>
    <row r="517" spans="1:20" ht="43.5" x14ac:dyDescent="0.3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6">
        <f>+E517/D517</f>
        <v>2.5000000000000001E-4</v>
      </c>
      <c r="P517">
        <f>IFERROR(+E517/L517,0)</f>
        <v>7</v>
      </c>
      <c r="Q517" t="str">
        <f>LEFT(N517,FIND("/",N517,1)-1)</f>
        <v>theater</v>
      </c>
      <c r="R517" t="str">
        <f>+RIGHT(N517,LEN(N517)-FIND("/",N517,1))</f>
        <v>plays</v>
      </c>
      <c r="S517" s="5">
        <f t="shared" si="16"/>
        <v>42513.76798611111</v>
      </c>
      <c r="T517" s="5">
        <f t="shared" si="17"/>
        <v>42559.76798611111</v>
      </c>
    </row>
    <row r="518" spans="1:20" ht="29" x14ac:dyDescent="0.3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>+E518/D518</f>
        <v>2.5999999999999998E-4</v>
      </c>
      <c r="P518">
        <f>IFERROR(+E518/L518,0)</f>
        <v>13</v>
      </c>
      <c r="Q518" t="str">
        <f>LEFT(N518,FIND("/",N518,1)-1)</f>
        <v>theater</v>
      </c>
      <c r="R518" t="str">
        <f>+RIGHT(N518,LEN(N518)-FIND("/",N518,1))</f>
        <v>plays</v>
      </c>
      <c r="S518" s="5">
        <f t="shared" si="16"/>
        <v>41848.631689814814</v>
      </c>
      <c r="T518" s="5">
        <f t="shared" si="17"/>
        <v>41883.631689814814</v>
      </c>
    </row>
    <row r="519" spans="1:20" ht="43.5" x14ac:dyDescent="0.3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>+E519/D519</f>
        <v>2.631578947368421E-4</v>
      </c>
      <c r="P519">
        <f>IFERROR(+E519/L519,0)</f>
        <v>10</v>
      </c>
      <c r="Q519" t="str">
        <f>LEFT(N519,FIND("/",N519,1)-1)</f>
        <v>publishing</v>
      </c>
      <c r="R519" t="str">
        <f>+RIGHT(N519,LEN(N519)-FIND("/",N519,1))</f>
        <v>fiction</v>
      </c>
      <c r="S519" s="5">
        <f t="shared" si="16"/>
        <v>42349.615763888891</v>
      </c>
      <c r="T519" s="5">
        <f t="shared" si="17"/>
        <v>42399.615763888891</v>
      </c>
    </row>
    <row r="520" spans="1:20" ht="43.5" x14ac:dyDescent="0.3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>+E520/D520</f>
        <v>2.740447957839262E-4</v>
      </c>
      <c r="P520">
        <f>IFERROR(+E520/L520,0)</f>
        <v>13</v>
      </c>
      <c r="Q520" t="str">
        <f>LEFT(N520,FIND("/",N520,1)-1)</f>
        <v>film &amp; video</v>
      </c>
      <c r="R520" t="str">
        <f>+RIGHT(N520,LEN(N520)-FIND("/",N520,1))</f>
        <v>animation</v>
      </c>
      <c r="S520" s="5">
        <f t="shared" si="16"/>
        <v>42038.616655092592</v>
      </c>
      <c r="T520" s="5">
        <f t="shared" si="17"/>
        <v>42054.616655092592</v>
      </c>
    </row>
    <row r="521" spans="1:20" ht="43.5" x14ac:dyDescent="0.3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>+E521/D521</f>
        <v>2.8571428571428574E-4</v>
      </c>
      <c r="P521">
        <f>IFERROR(+E521/L521,0)</f>
        <v>1</v>
      </c>
      <c r="Q521" t="str">
        <f>LEFT(N521,FIND("/",N521,1)-1)</f>
        <v>food</v>
      </c>
      <c r="R521" t="str">
        <f>+RIGHT(N521,LEN(N521)-FIND("/",N521,1))</f>
        <v>food trucks</v>
      </c>
      <c r="S521" s="5">
        <f t="shared" si="16"/>
        <v>42502.705428240741</v>
      </c>
      <c r="T521" s="5">
        <f t="shared" si="17"/>
        <v>42517.711111111108</v>
      </c>
    </row>
    <row r="522" spans="1:20" ht="29" x14ac:dyDescent="0.3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6">
        <f>+E522/D522</f>
        <v>2.9999999999999997E-4</v>
      </c>
      <c r="P522">
        <f>IFERROR(+E522/L522,0)</f>
        <v>3</v>
      </c>
      <c r="Q522" t="str">
        <f>LEFT(N522,FIND("/",N522,1)-1)</f>
        <v>technology</v>
      </c>
      <c r="R522" t="str">
        <f>+RIGHT(N522,LEN(N522)-FIND("/",N522,1))</f>
        <v>web</v>
      </c>
      <c r="S522" s="5">
        <f t="shared" si="16"/>
        <v>42646.688564814809</v>
      </c>
      <c r="T522" s="5">
        <f t="shared" si="17"/>
        <v>42676.688564814809</v>
      </c>
    </row>
    <row r="523" spans="1:20" ht="29" x14ac:dyDescent="0.3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6">
        <f>+E523/D523</f>
        <v>2.9999999999999997E-4</v>
      </c>
      <c r="P523">
        <f>IFERROR(+E523/L523,0)</f>
        <v>7.5</v>
      </c>
      <c r="Q523" t="str">
        <f>LEFT(N523,FIND("/",N523,1)-1)</f>
        <v>technology</v>
      </c>
      <c r="R523" t="str">
        <f>+RIGHT(N523,LEN(N523)-FIND("/",N523,1))</f>
        <v>wearables</v>
      </c>
      <c r="S523" s="5">
        <f t="shared" si="16"/>
        <v>41802.907719907402</v>
      </c>
      <c r="T523" s="5">
        <f t="shared" si="17"/>
        <v>41862.907719907402</v>
      </c>
    </row>
    <row r="524" spans="1:20" ht="29" x14ac:dyDescent="0.3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6">
        <f>+E524/D524</f>
        <v>2.9999999999999997E-4</v>
      </c>
      <c r="P524">
        <f>IFERROR(+E524/L524,0)</f>
        <v>1.5</v>
      </c>
      <c r="Q524" t="str">
        <f>LEFT(N524,FIND("/",N524,1)-1)</f>
        <v>theater</v>
      </c>
      <c r="R524" t="str">
        <f>+RIGHT(N524,LEN(N524)-FIND("/",N524,1))</f>
        <v>plays</v>
      </c>
      <c r="S524" s="5">
        <f t="shared" si="16"/>
        <v>42095.020833333336</v>
      </c>
      <c r="T524" s="5">
        <f t="shared" si="17"/>
        <v>42109.00277777778</v>
      </c>
    </row>
    <row r="525" spans="1:20" ht="43.5" x14ac:dyDescent="0.3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>+E525/D525</f>
        <v>3.0303030303030303E-4</v>
      </c>
      <c r="P525">
        <f>IFERROR(+E525/L525,0)</f>
        <v>1</v>
      </c>
      <c r="Q525" t="str">
        <f>LEFT(N525,FIND("/",N525,1)-1)</f>
        <v>film &amp; video</v>
      </c>
      <c r="R525" t="str">
        <f>+RIGHT(N525,LEN(N525)-FIND("/",N525,1))</f>
        <v>animation</v>
      </c>
      <c r="S525" s="5">
        <f t="shared" si="16"/>
        <v>42753.120706018519</v>
      </c>
      <c r="T525" s="5">
        <f t="shared" si="17"/>
        <v>42783.120706018519</v>
      </c>
    </row>
    <row r="526" spans="1:20" ht="43.5" x14ac:dyDescent="0.3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6">
        <f>+E526/D526</f>
        <v>3.3333333333333332E-4</v>
      </c>
      <c r="P526">
        <f>IFERROR(+E526/L526,0)</f>
        <v>1</v>
      </c>
      <c r="Q526" t="str">
        <f>LEFT(N526,FIND("/",N526,1)-1)</f>
        <v>film &amp; video</v>
      </c>
      <c r="R526" t="str">
        <f>+RIGHT(N526,LEN(N526)-FIND("/",N526,1))</f>
        <v>science fiction</v>
      </c>
      <c r="S526" s="5">
        <f t="shared" si="16"/>
        <v>42096.496643518512</v>
      </c>
      <c r="T526" s="5">
        <f t="shared" si="17"/>
        <v>42112.219444444439</v>
      </c>
    </row>
    <row r="527" spans="1:20" ht="43.5" x14ac:dyDescent="0.3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6">
        <f>+E527/D527</f>
        <v>3.3333333333333332E-4</v>
      </c>
      <c r="P527">
        <f>IFERROR(+E527/L527,0)</f>
        <v>1</v>
      </c>
      <c r="Q527" t="str">
        <f>LEFT(N527,FIND("/",N527,1)-1)</f>
        <v>technology</v>
      </c>
      <c r="R527" t="str">
        <f>+RIGHT(N527,LEN(N527)-FIND("/",N527,1))</f>
        <v>web</v>
      </c>
      <c r="S527" s="5">
        <f t="shared" si="16"/>
        <v>42605.699849537035</v>
      </c>
      <c r="T527" s="5">
        <f t="shared" si="17"/>
        <v>42635.699849537035</v>
      </c>
    </row>
    <row r="528" spans="1:20" ht="43.5" x14ac:dyDescent="0.3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6">
        <f>+E528/D528</f>
        <v>3.3333333333333332E-4</v>
      </c>
      <c r="P528">
        <f>IFERROR(+E528/L528,0)</f>
        <v>3</v>
      </c>
      <c r="Q528" t="str">
        <f>LEFT(N528,FIND("/",N528,1)-1)</f>
        <v>photography</v>
      </c>
      <c r="R528" t="str">
        <f>+RIGHT(N528,LEN(N528)-FIND("/",N528,1))</f>
        <v>nature</v>
      </c>
      <c r="S528" s="5">
        <f t="shared" si="16"/>
        <v>41974.503912037035</v>
      </c>
      <c r="T528" s="5">
        <f t="shared" si="17"/>
        <v>42004.503912037035</v>
      </c>
    </row>
    <row r="529" spans="1:20" ht="43.5" x14ac:dyDescent="0.3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6">
        <f>+E529/D529</f>
        <v>3.3333333333333332E-4</v>
      </c>
      <c r="P529">
        <f>IFERROR(+E529/L529,0)</f>
        <v>1</v>
      </c>
      <c r="Q529" t="str">
        <f>LEFT(N529,FIND("/",N529,1)-1)</f>
        <v>photography</v>
      </c>
      <c r="R529" t="str">
        <f>+RIGHT(N529,LEN(N529)-FIND("/",N529,1))</f>
        <v>nature</v>
      </c>
      <c r="S529" s="5">
        <f t="shared" si="16"/>
        <v>42031.676319444443</v>
      </c>
      <c r="T529" s="5">
        <f t="shared" si="17"/>
        <v>42065.677777777775</v>
      </c>
    </row>
    <row r="530" spans="1:20" ht="43.5" x14ac:dyDescent="0.3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6">
        <f>+E530/D530</f>
        <v>3.3333333333333332E-4</v>
      </c>
      <c r="P530">
        <f>IFERROR(+E530/L530,0)</f>
        <v>1</v>
      </c>
      <c r="Q530" t="str">
        <f>LEFT(N530,FIND("/",N530,1)-1)</f>
        <v>music</v>
      </c>
      <c r="R530" t="str">
        <f>+RIGHT(N530,LEN(N530)-FIND("/",N530,1))</f>
        <v>faith</v>
      </c>
      <c r="S530" s="5">
        <f t="shared" si="16"/>
        <v>42044.719641203701</v>
      </c>
      <c r="T530" s="5">
        <f t="shared" si="17"/>
        <v>42099.249999999993</v>
      </c>
    </row>
    <row r="531" spans="1:20" ht="29" x14ac:dyDescent="0.35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6">
        <f>+E531/D531</f>
        <v>3.3333333333333332E-4</v>
      </c>
      <c r="P531">
        <f>IFERROR(+E531/L531,0)</f>
        <v>10</v>
      </c>
      <c r="Q531" t="str">
        <f>LEFT(N531,FIND("/",N531,1)-1)</f>
        <v>theater</v>
      </c>
      <c r="R531" t="str">
        <f>+RIGHT(N531,LEN(N531)-FIND("/",N531,1))</f>
        <v>plays</v>
      </c>
      <c r="S531" s="5">
        <f t="shared" si="16"/>
        <v>42786.141898148147</v>
      </c>
      <c r="T531" s="5">
        <f t="shared" si="17"/>
        <v>42846.100231481476</v>
      </c>
    </row>
    <row r="532" spans="1:20" ht="43.5" x14ac:dyDescent="0.35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6">
        <f>+E532/D532</f>
        <v>3.3333333333333332E-4</v>
      </c>
      <c r="P532">
        <f>IFERROR(+E532/L532,0)</f>
        <v>1</v>
      </c>
      <c r="Q532" t="str">
        <f>LEFT(N532,FIND("/",N532,1)-1)</f>
        <v>theater</v>
      </c>
      <c r="R532" t="str">
        <f>+RIGHT(N532,LEN(N532)-FIND("/",N532,1))</f>
        <v>musical</v>
      </c>
      <c r="S532" s="5">
        <f t="shared" si="16"/>
        <v>41942.638773148145</v>
      </c>
      <c r="T532" s="5">
        <f t="shared" si="17"/>
        <v>41972.680439814816</v>
      </c>
    </row>
    <row r="533" spans="1:20" ht="43.5" x14ac:dyDescent="0.3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>+E533/D533</f>
        <v>3.4722222222222224E-4</v>
      </c>
      <c r="P533">
        <f>IFERROR(+E533/L533,0)</f>
        <v>1</v>
      </c>
      <c r="Q533" t="str">
        <f>LEFT(N533,FIND("/",N533,1)-1)</f>
        <v>music</v>
      </c>
      <c r="R533" t="str">
        <f>+RIGHT(N533,LEN(N533)-FIND("/",N533,1))</f>
        <v>faith</v>
      </c>
      <c r="S533" s="5">
        <f t="shared" si="16"/>
        <v>42425.752650462957</v>
      </c>
      <c r="T533" s="5">
        <f t="shared" si="17"/>
        <v>42462.798611111109</v>
      </c>
    </row>
    <row r="534" spans="1:20" ht="43.5" x14ac:dyDescent="0.3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>+E534/D534</f>
        <v>3.5E-4</v>
      </c>
      <c r="P534">
        <f>IFERROR(+E534/L534,0)</f>
        <v>2.3333333333333335</v>
      </c>
      <c r="Q534" t="str">
        <f>LEFT(N534,FIND("/",N534,1)-1)</f>
        <v>theater</v>
      </c>
      <c r="R534" t="str">
        <f>+RIGHT(N534,LEN(N534)-FIND("/",N534,1))</f>
        <v>plays</v>
      </c>
      <c r="S534" s="5">
        <f t="shared" si="16"/>
        <v>42464.920057870368</v>
      </c>
      <c r="T534" s="5">
        <f t="shared" si="17"/>
        <v>42494.920057870368</v>
      </c>
    </row>
    <row r="535" spans="1:20" ht="29" x14ac:dyDescent="0.3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>+E535/D535</f>
        <v>3.5704000000000004E-4</v>
      </c>
      <c r="P535">
        <f>IFERROR(+E535/L535,0)</f>
        <v>17.852</v>
      </c>
      <c r="Q535" t="str">
        <f>LEFT(N535,FIND("/",N535,1)-1)</f>
        <v>games</v>
      </c>
      <c r="R535" t="str">
        <f>+RIGHT(N535,LEN(N535)-FIND("/",N535,1))</f>
        <v>video games</v>
      </c>
      <c r="S535" s="5">
        <f t="shared" si="16"/>
        <v>41009.638981481483</v>
      </c>
      <c r="T535" s="5">
        <f t="shared" si="17"/>
        <v>41069.638981481483</v>
      </c>
    </row>
    <row r="536" spans="1:20" ht="43.5" x14ac:dyDescent="0.3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>+E536/D536</f>
        <v>3.8461538461538462E-4</v>
      </c>
      <c r="P536">
        <f>IFERROR(+E536/L536,0)</f>
        <v>22.5</v>
      </c>
      <c r="Q536" t="str">
        <f>LEFT(N536,FIND("/",N536,1)-1)</f>
        <v>food</v>
      </c>
      <c r="R536" t="str">
        <f>+RIGHT(N536,LEN(N536)-FIND("/",N536,1))</f>
        <v>food trucks</v>
      </c>
      <c r="S536" s="5">
        <f t="shared" si="16"/>
        <v>42338.407060185178</v>
      </c>
      <c r="T536" s="5">
        <f t="shared" si="17"/>
        <v>42398.407060185178</v>
      </c>
    </row>
    <row r="537" spans="1:20" ht="43.5" x14ac:dyDescent="0.3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>+E537/D537</f>
        <v>3.8464497269020693E-4</v>
      </c>
      <c r="P537">
        <f>IFERROR(+E537/L537,0)</f>
        <v>5</v>
      </c>
      <c r="Q537" t="str">
        <f>LEFT(N537,FIND("/",N537,1)-1)</f>
        <v>games</v>
      </c>
      <c r="R537" t="str">
        <f>+RIGHT(N537,LEN(N537)-FIND("/",N537,1))</f>
        <v>video games</v>
      </c>
      <c r="S537" s="5">
        <f t="shared" si="16"/>
        <v>42122.977465277778</v>
      </c>
      <c r="T537" s="5">
        <f t="shared" si="17"/>
        <v>42152.977465277778</v>
      </c>
    </row>
    <row r="538" spans="1:20" ht="43.5" x14ac:dyDescent="0.35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6">
        <f>+E538/D538</f>
        <v>4.0000000000000002E-4</v>
      </c>
      <c r="P538">
        <f>IFERROR(+E538/L538,0)</f>
        <v>20</v>
      </c>
      <c r="Q538" t="str">
        <f>LEFT(N538,FIND("/",N538,1)-1)</f>
        <v>film &amp; video</v>
      </c>
      <c r="R538" t="str">
        <f>+RIGHT(N538,LEN(N538)-FIND("/",N538,1))</f>
        <v>drama</v>
      </c>
      <c r="S538" s="5">
        <f t="shared" si="16"/>
        <v>42202.385960648149</v>
      </c>
      <c r="T538" s="5">
        <f t="shared" si="17"/>
        <v>42232.379641203697</v>
      </c>
    </row>
    <row r="539" spans="1:20" ht="43.5" x14ac:dyDescent="0.35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6">
        <f>+E539/D539</f>
        <v>4.0000000000000002E-4</v>
      </c>
      <c r="P539">
        <f>IFERROR(+E539/L539,0)</f>
        <v>1</v>
      </c>
      <c r="Q539" t="str">
        <f>LEFT(N539,FIND("/",N539,1)-1)</f>
        <v>technology</v>
      </c>
      <c r="R539" t="str">
        <f>+RIGHT(N539,LEN(N539)-FIND("/",N539,1))</f>
        <v>wearables</v>
      </c>
      <c r="S539" s="5">
        <f t="shared" si="16"/>
        <v>42639.597268518519</v>
      </c>
      <c r="T539" s="5">
        <f t="shared" si="17"/>
        <v>42669.597268518519</v>
      </c>
    </row>
    <row r="540" spans="1:20" ht="43.5" x14ac:dyDescent="0.35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6">
        <f>+E540/D540</f>
        <v>4.0000000000000002E-4</v>
      </c>
      <c r="P540">
        <f>IFERROR(+E540/L540,0)</f>
        <v>1</v>
      </c>
      <c r="Q540" t="str">
        <f>LEFT(N540,FIND("/",N540,1)-1)</f>
        <v>games</v>
      </c>
      <c r="R540" t="str">
        <f>+RIGHT(N540,LEN(N540)-FIND("/",N540,1))</f>
        <v>video games</v>
      </c>
      <c r="S540" s="5">
        <f t="shared" si="16"/>
        <v>42346.995254629626</v>
      </c>
      <c r="T540" s="5">
        <f t="shared" si="17"/>
        <v>42376.995254629626</v>
      </c>
    </row>
    <row r="541" spans="1:20" ht="43.5" x14ac:dyDescent="0.35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6">
        <f>+E541/D541</f>
        <v>4.0000000000000002E-4</v>
      </c>
      <c r="P541">
        <f>IFERROR(+E541/L541,0)</f>
        <v>2</v>
      </c>
      <c r="Q541" t="str">
        <f>LEFT(N541,FIND("/",N541,1)-1)</f>
        <v>technology</v>
      </c>
      <c r="R541" t="str">
        <f>+RIGHT(N541,LEN(N541)-FIND("/",N541,1))</f>
        <v>web</v>
      </c>
      <c r="S541" s="5">
        <f t="shared" si="16"/>
        <v>42377.498611111114</v>
      </c>
      <c r="T541" s="5">
        <f t="shared" si="17"/>
        <v>42407.498611111114</v>
      </c>
    </row>
    <row r="542" spans="1:20" ht="43.5" x14ac:dyDescent="0.3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6">
        <f>+E542/D542</f>
        <v>4.0000000000000002E-4</v>
      </c>
      <c r="P542">
        <f>IFERROR(+E542/L542,0)</f>
        <v>20</v>
      </c>
      <c r="Q542" t="str">
        <f>LEFT(N542,FIND("/",N542,1)-1)</f>
        <v>theater</v>
      </c>
      <c r="R542" t="str">
        <f>+RIGHT(N542,LEN(N542)-FIND("/",N542,1))</f>
        <v>plays</v>
      </c>
      <c r="S542" s="5">
        <f t="shared" si="16"/>
        <v>41831.46670138889</v>
      </c>
      <c r="T542" s="5">
        <f t="shared" si="17"/>
        <v>41891.46670138889</v>
      </c>
    </row>
    <row r="543" spans="1:20" ht="43.5" x14ac:dyDescent="0.3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6">
        <f>+E543/D543</f>
        <v>4.0000000000000002E-4</v>
      </c>
      <c r="P543">
        <f>IFERROR(+E543/L543,0)</f>
        <v>5</v>
      </c>
      <c r="Q543" t="str">
        <f>LEFT(N543,FIND("/",N543,1)-1)</f>
        <v>theater</v>
      </c>
      <c r="R543" t="str">
        <f>+RIGHT(N543,LEN(N543)-FIND("/",N543,1))</f>
        <v>spaces</v>
      </c>
      <c r="S543" s="5">
        <f t="shared" si="16"/>
        <v>41824.846898148149</v>
      </c>
      <c r="T543" s="5">
        <f t="shared" si="17"/>
        <v>41849.846898148149</v>
      </c>
    </row>
    <row r="544" spans="1:20" ht="43.5" x14ac:dyDescent="0.3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6">
        <f>+E544/D544</f>
        <v>4.0000000000000002E-4</v>
      </c>
      <c r="P544">
        <f>IFERROR(+E544/L544,0)</f>
        <v>10</v>
      </c>
      <c r="Q544" t="str">
        <f>LEFT(N544,FIND("/",N544,1)-1)</f>
        <v>theater</v>
      </c>
      <c r="R544" t="str">
        <f>+RIGHT(N544,LEN(N544)-FIND("/",N544,1))</f>
        <v>spaces</v>
      </c>
      <c r="S544" s="5">
        <f t="shared" si="16"/>
        <v>42744.823136574072</v>
      </c>
      <c r="T544" s="5">
        <f t="shared" si="17"/>
        <v>42784.823136574072</v>
      </c>
    </row>
    <row r="545" spans="1:20" ht="43.5" x14ac:dyDescent="0.3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6">
        <f>+E545/D545</f>
        <v>4.0000000000000002E-4</v>
      </c>
      <c r="P545">
        <f>IFERROR(+E545/L545,0)</f>
        <v>1</v>
      </c>
      <c r="Q545" t="str">
        <f>LEFT(N545,FIND("/",N545,1)-1)</f>
        <v>theater</v>
      </c>
      <c r="R545" t="str">
        <f>+RIGHT(N545,LEN(N545)-FIND("/",N545,1))</f>
        <v>plays</v>
      </c>
      <c r="S545" s="5">
        <f t="shared" si="16"/>
        <v>41789.685266203705</v>
      </c>
      <c r="T545" s="5">
        <f t="shared" si="17"/>
        <v>41815.666666666664</v>
      </c>
    </row>
    <row r="546" spans="1:20" ht="43.5" x14ac:dyDescent="0.3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6">
        <f>+E546/D546</f>
        <v>4.0000000000000002E-4</v>
      </c>
      <c r="P546">
        <f>IFERROR(+E546/L546,0)</f>
        <v>1</v>
      </c>
      <c r="Q546" t="str">
        <f>LEFT(N546,FIND("/",N546,1)-1)</f>
        <v>theater</v>
      </c>
      <c r="R546" t="str">
        <f>+RIGHT(N546,LEN(N546)-FIND("/",N546,1))</f>
        <v>plays</v>
      </c>
      <c r="S546" s="5">
        <f t="shared" si="16"/>
        <v>42400.738263888888</v>
      </c>
      <c r="T546" s="5">
        <f t="shared" si="17"/>
        <v>42427.791666666664</v>
      </c>
    </row>
    <row r="547" spans="1:20" ht="29" x14ac:dyDescent="0.3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>+E547/D547</f>
        <v>4.0999999999999999E-4</v>
      </c>
      <c r="P547">
        <f>IFERROR(+E547/L547,0)</f>
        <v>6.833333333333333</v>
      </c>
      <c r="Q547" t="str">
        <f>LEFT(N547,FIND("/",N547,1)-1)</f>
        <v>games</v>
      </c>
      <c r="R547" t="str">
        <f>+RIGHT(N547,LEN(N547)-FIND("/",N547,1))</f>
        <v>video games</v>
      </c>
      <c r="S547" s="5">
        <f t="shared" si="16"/>
        <v>42538.564097222225</v>
      </c>
      <c r="T547" s="5">
        <f t="shared" si="17"/>
        <v>42565.549999999996</v>
      </c>
    </row>
    <row r="548" spans="1:20" ht="29" x14ac:dyDescent="0.3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>+E548/D548</f>
        <v>4.3333333333333331E-4</v>
      </c>
      <c r="P548">
        <f>IFERROR(+E548/L548,0)</f>
        <v>16.25</v>
      </c>
      <c r="Q548" t="str">
        <f>LEFT(N548,FIND("/",N548,1)-1)</f>
        <v>food</v>
      </c>
      <c r="R548" t="str">
        <f>+RIGHT(N548,LEN(N548)-FIND("/",N548,1))</f>
        <v>restaurants</v>
      </c>
      <c r="S548" s="5">
        <f t="shared" si="16"/>
        <v>41808.946805555555</v>
      </c>
      <c r="T548" s="5">
        <f t="shared" si="17"/>
        <v>41838.946805555555</v>
      </c>
    </row>
    <row r="549" spans="1:20" ht="43.5" x14ac:dyDescent="0.3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>+E549/D549</f>
        <v>4.5454545454545455E-4</v>
      </c>
      <c r="P549">
        <f>IFERROR(+E549/L549,0)</f>
        <v>10</v>
      </c>
      <c r="Q549" t="str">
        <f>LEFT(N549,FIND("/",N549,1)-1)</f>
        <v>technology</v>
      </c>
      <c r="R549" t="str">
        <f>+RIGHT(N549,LEN(N549)-FIND("/",N549,1))</f>
        <v>web</v>
      </c>
      <c r="S549" s="5">
        <f t="shared" si="16"/>
        <v>42017.634953703702</v>
      </c>
      <c r="T549" s="5">
        <f t="shared" si="17"/>
        <v>42047.634953703702</v>
      </c>
    </row>
    <row r="550" spans="1:20" ht="43.5" x14ac:dyDescent="0.3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>+E550/D550</f>
        <v>4.6999999999999999E-4</v>
      </c>
      <c r="P550">
        <f>IFERROR(+E550/L550,0)</f>
        <v>6.7142857142857144</v>
      </c>
      <c r="Q550" t="str">
        <f>LEFT(N550,FIND("/",N550,1)-1)</f>
        <v>games</v>
      </c>
      <c r="R550" t="str">
        <f>+RIGHT(N550,LEN(N550)-FIND("/",N550,1))</f>
        <v>video games</v>
      </c>
      <c r="S550" s="5">
        <f t="shared" si="16"/>
        <v>41660.584224537037</v>
      </c>
      <c r="T550" s="5">
        <f t="shared" si="17"/>
        <v>41700.584224537037</v>
      </c>
    </row>
    <row r="551" spans="1:20" ht="43.5" x14ac:dyDescent="0.3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6">
        <f>+E551/D551</f>
        <v>5.0000000000000001E-4</v>
      </c>
      <c r="P551">
        <f>IFERROR(+E551/L551,0)</f>
        <v>1</v>
      </c>
      <c r="Q551" t="str">
        <f>LEFT(N551,FIND("/",N551,1)-1)</f>
        <v>journalism</v>
      </c>
      <c r="R551" t="str">
        <f>+RIGHT(N551,LEN(N551)-FIND("/",N551,1))</f>
        <v>audio</v>
      </c>
      <c r="S551" s="5">
        <f t="shared" si="16"/>
        <v>41918.610127314816</v>
      </c>
      <c r="T551" s="5">
        <f t="shared" si="17"/>
        <v>41948.65179398148</v>
      </c>
    </row>
    <row r="552" spans="1:20" ht="43.5" x14ac:dyDescent="0.35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6">
        <f>+E552/D552</f>
        <v>5.0000000000000001E-4</v>
      </c>
      <c r="P552">
        <f>IFERROR(+E552/L552,0)</f>
        <v>5</v>
      </c>
      <c r="Q552" t="str">
        <f>LEFT(N552,FIND("/",N552,1)-1)</f>
        <v>music</v>
      </c>
      <c r="R552" t="str">
        <f>+RIGHT(N552,LEN(N552)-FIND("/",N552,1))</f>
        <v>faith</v>
      </c>
      <c r="S552" s="5">
        <f t="shared" si="16"/>
        <v>42791.461504629631</v>
      </c>
      <c r="T552" s="5">
        <f t="shared" si="17"/>
        <v>42820.98333333333</v>
      </c>
    </row>
    <row r="553" spans="1:20" ht="43.5" x14ac:dyDescent="0.3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6">
        <f>+E553/D553</f>
        <v>5.0000000000000001E-4</v>
      </c>
      <c r="P553">
        <f>IFERROR(+E553/L553,0)</f>
        <v>10</v>
      </c>
      <c r="Q553" t="str">
        <f>LEFT(N553,FIND("/",N553,1)-1)</f>
        <v>games</v>
      </c>
      <c r="R553" t="str">
        <f>+RIGHT(N553,LEN(N553)-FIND("/",N553,1))</f>
        <v>mobile games</v>
      </c>
      <c r="S553" s="5">
        <f t="shared" si="16"/>
        <v>42649.716574074067</v>
      </c>
      <c r="T553" s="5">
        <f t="shared" si="17"/>
        <v>42679.716574074067</v>
      </c>
    </row>
    <row r="554" spans="1:20" ht="43.5" x14ac:dyDescent="0.3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6">
        <f>+E554/D554</f>
        <v>5.0000000000000001E-4</v>
      </c>
      <c r="P554">
        <f>IFERROR(+E554/L554,0)</f>
        <v>1</v>
      </c>
      <c r="Q554" t="str">
        <f>LEFT(N554,FIND("/",N554,1)-1)</f>
        <v>photography</v>
      </c>
      <c r="R554" t="str">
        <f>+RIGHT(N554,LEN(N554)-FIND("/",N554,1))</f>
        <v>people</v>
      </c>
      <c r="S554" s="5">
        <f t="shared" si="16"/>
        <v>42413.225497685184</v>
      </c>
      <c r="T554" s="5">
        <f t="shared" si="17"/>
        <v>42443.183831018519</v>
      </c>
    </row>
    <row r="555" spans="1:20" ht="43.5" x14ac:dyDescent="0.3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6">
        <f>+E555/D555</f>
        <v>5.0000000000000001E-4</v>
      </c>
      <c r="P555">
        <f>IFERROR(+E555/L555,0)</f>
        <v>5</v>
      </c>
      <c r="Q555" t="str">
        <f>LEFT(N555,FIND("/",N555,1)-1)</f>
        <v>games</v>
      </c>
      <c r="R555" t="str">
        <f>+RIGHT(N555,LEN(N555)-FIND("/",N555,1))</f>
        <v>video games</v>
      </c>
      <c r="S555" s="5">
        <f t="shared" si="16"/>
        <v>41951.76489583333</v>
      </c>
      <c r="T555" s="5">
        <f t="shared" si="17"/>
        <v>41981.76489583333</v>
      </c>
    </row>
    <row r="556" spans="1:20" ht="43.5" x14ac:dyDescent="0.35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6">
        <f>+E556/D556</f>
        <v>5.0000000000000001E-4</v>
      </c>
      <c r="P556">
        <f>IFERROR(+E556/L556,0)</f>
        <v>50</v>
      </c>
      <c r="Q556" t="str">
        <f>LEFT(N556,FIND("/",N556,1)-1)</f>
        <v>technology</v>
      </c>
      <c r="R556" t="str">
        <f>+RIGHT(N556,LEN(N556)-FIND("/",N556,1))</f>
        <v>web</v>
      </c>
      <c r="S556" s="5">
        <f t="shared" si="16"/>
        <v>42194.440011574072</v>
      </c>
      <c r="T556" s="5">
        <f t="shared" si="17"/>
        <v>42224.440011574072</v>
      </c>
    </row>
    <row r="557" spans="1:20" ht="58" x14ac:dyDescent="0.35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6">
        <f>+E557/D557</f>
        <v>5.0000000000000001E-4</v>
      </c>
      <c r="P557">
        <f>IFERROR(+E557/L557,0)</f>
        <v>5</v>
      </c>
      <c r="Q557" t="str">
        <f>LEFT(N557,FIND("/",N557,1)-1)</f>
        <v>theater</v>
      </c>
      <c r="R557" t="str">
        <f>+RIGHT(N557,LEN(N557)-FIND("/",N557,1))</f>
        <v>spaces</v>
      </c>
      <c r="S557" s="5">
        <f t="shared" si="16"/>
        <v>42059.837175925924</v>
      </c>
      <c r="T557" s="5">
        <f t="shared" si="17"/>
        <v>42089.795509259253</v>
      </c>
    </row>
    <row r="558" spans="1:20" ht="43.5" x14ac:dyDescent="0.3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>+E558/D558</f>
        <v>5.1000000000000004E-4</v>
      </c>
      <c r="P558">
        <f>IFERROR(+E558/L558,0)</f>
        <v>8.5</v>
      </c>
      <c r="Q558" t="str">
        <f>LEFT(N558,FIND("/",N558,1)-1)</f>
        <v>technology</v>
      </c>
      <c r="R558" t="str">
        <f>+RIGHT(N558,LEN(N558)-FIND("/",N558,1))</f>
        <v>space exploration</v>
      </c>
      <c r="S558" s="5">
        <f t="shared" si="16"/>
        <v>42055.392662037033</v>
      </c>
      <c r="T558" s="5">
        <f t="shared" si="17"/>
        <v>42115.350995370369</v>
      </c>
    </row>
    <row r="559" spans="1:20" x14ac:dyDescent="0.3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>+E559/D559</f>
        <v>5.1999999999999995E-4</v>
      </c>
      <c r="P559">
        <f>IFERROR(+E559/L559,0)</f>
        <v>13</v>
      </c>
      <c r="Q559" t="str">
        <f>LEFT(N559,FIND("/",N559,1)-1)</f>
        <v>theater</v>
      </c>
      <c r="R559" t="str">
        <f>+RIGHT(N559,LEN(N559)-FIND("/",N559,1))</f>
        <v>spaces</v>
      </c>
      <c r="S559" s="5">
        <f t="shared" si="16"/>
        <v>42062.47215277778</v>
      </c>
      <c r="T559" s="5">
        <f t="shared" si="17"/>
        <v>42122.430486111109</v>
      </c>
    </row>
    <row r="560" spans="1:20" ht="29" x14ac:dyDescent="0.3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>+E560/D560</f>
        <v>5.3846153846153844E-4</v>
      </c>
      <c r="P560">
        <f>IFERROR(+E560/L560,0)</f>
        <v>17.5</v>
      </c>
      <c r="Q560" t="str">
        <f>LEFT(N560,FIND("/",N560,1)-1)</f>
        <v>food</v>
      </c>
      <c r="R560" t="str">
        <f>+RIGHT(N560,LEN(N560)-FIND("/",N560,1))</f>
        <v>food trucks</v>
      </c>
      <c r="S560" s="5">
        <f t="shared" si="16"/>
        <v>42089.515706018516</v>
      </c>
      <c r="T560" s="5">
        <f t="shared" si="17"/>
        <v>42134.515706018516</v>
      </c>
    </row>
    <row r="561" spans="1:20" ht="43.5" x14ac:dyDescent="0.3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>+E561/D561</f>
        <v>5.5555555555555556E-4</v>
      </c>
      <c r="P561">
        <f>IFERROR(+E561/L561,0)</f>
        <v>10</v>
      </c>
      <c r="Q561" t="str">
        <f>LEFT(N561,FIND("/",N561,1)-1)</f>
        <v>theater</v>
      </c>
      <c r="R561" t="str">
        <f>+RIGHT(N561,LEN(N561)-FIND("/",N561,1))</f>
        <v>musical</v>
      </c>
      <c r="S561" s="5">
        <f t="shared" si="16"/>
        <v>42154.610486111109</v>
      </c>
      <c r="T561" s="5">
        <f t="shared" si="17"/>
        <v>42184.957638888889</v>
      </c>
    </row>
    <row r="562" spans="1:20" ht="43.5" x14ac:dyDescent="0.3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>+E562/D562</f>
        <v>5.5999999999999995E-4</v>
      </c>
      <c r="P562">
        <f>IFERROR(+E562/L562,0)</f>
        <v>28</v>
      </c>
      <c r="Q562" t="str">
        <f>LEFT(N562,FIND("/",N562,1)-1)</f>
        <v>film &amp; video</v>
      </c>
      <c r="R562" t="str">
        <f>+RIGHT(N562,LEN(N562)-FIND("/",N562,1))</f>
        <v>science fiction</v>
      </c>
      <c r="S562" s="5">
        <f t="shared" si="16"/>
        <v>42113.342488425922</v>
      </c>
      <c r="T562" s="5">
        <f t="shared" si="17"/>
        <v>42173.342488425922</v>
      </c>
    </row>
    <row r="563" spans="1:20" ht="43.5" x14ac:dyDescent="0.3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>+E563/D563</f>
        <v>5.8333333333333338E-4</v>
      </c>
      <c r="P563">
        <f>IFERROR(+E563/L563,0)</f>
        <v>17.5</v>
      </c>
      <c r="Q563" t="str">
        <f>LEFT(N563,FIND("/",N563,1)-1)</f>
        <v>food</v>
      </c>
      <c r="R563" t="str">
        <f>+RIGHT(N563,LEN(N563)-FIND("/",N563,1))</f>
        <v>food trucks</v>
      </c>
      <c r="S563" s="5">
        <f t="shared" si="16"/>
        <v>41876.475277777776</v>
      </c>
      <c r="T563" s="5">
        <f t="shared" si="17"/>
        <v>41907.475277777776</v>
      </c>
    </row>
    <row r="564" spans="1:20" ht="43.5" x14ac:dyDescent="0.3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>+E564/D564</f>
        <v>5.9612499999999998E-4</v>
      </c>
      <c r="P564">
        <f>IFERROR(+E564/L564,0)</f>
        <v>11.922499999999999</v>
      </c>
      <c r="Q564" t="str">
        <f>LEFT(N564,FIND("/",N564,1)-1)</f>
        <v>games</v>
      </c>
      <c r="R564" t="str">
        <f>+RIGHT(N564,LEN(N564)-FIND("/",N564,1))</f>
        <v>video games</v>
      </c>
      <c r="S564" s="5">
        <f t="shared" si="16"/>
        <v>41536.300763888888</v>
      </c>
      <c r="T564" s="5">
        <f t="shared" si="17"/>
        <v>41566.300763888888</v>
      </c>
    </row>
    <row r="565" spans="1:20" ht="43.5" x14ac:dyDescent="0.3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6">
        <f>+E565/D565</f>
        <v>5.9999999999999995E-4</v>
      </c>
      <c r="P565">
        <f>IFERROR(+E565/L565,0)</f>
        <v>1.5</v>
      </c>
      <c r="Q565" t="str">
        <f>LEFT(N565,FIND("/",N565,1)-1)</f>
        <v>technology</v>
      </c>
      <c r="R565" t="str">
        <f>+RIGHT(N565,LEN(N565)-FIND("/",N565,1))</f>
        <v>web</v>
      </c>
      <c r="S565" s="5">
        <f t="shared" si="16"/>
        <v>42031.15385416666</v>
      </c>
      <c r="T565" s="5">
        <f t="shared" si="17"/>
        <v>42061.15385416666</v>
      </c>
    </row>
    <row r="566" spans="1:20" ht="43.5" x14ac:dyDescent="0.3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6">
        <f>+E566/D566</f>
        <v>5.9999999999999995E-4</v>
      </c>
      <c r="P566">
        <f>IFERROR(+E566/L566,0)</f>
        <v>300</v>
      </c>
      <c r="Q566" t="str">
        <f>LEFT(N566,FIND("/",N566,1)-1)</f>
        <v>theater</v>
      </c>
      <c r="R566" t="str">
        <f>+RIGHT(N566,LEN(N566)-FIND("/",N566,1))</f>
        <v>musical</v>
      </c>
      <c r="S566" s="5">
        <f t="shared" si="16"/>
        <v>42157.389756944445</v>
      </c>
      <c r="T566" s="5">
        <f t="shared" si="17"/>
        <v>42217.374999999993</v>
      </c>
    </row>
    <row r="567" spans="1:20" ht="43.5" x14ac:dyDescent="0.3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>+E567/D567</f>
        <v>6.0999999999999997E-4</v>
      </c>
      <c r="P567">
        <f>IFERROR(+E567/L567,0)</f>
        <v>30.5</v>
      </c>
      <c r="Q567" t="str">
        <f>LEFT(N567,FIND("/",N567,1)-1)</f>
        <v>technology</v>
      </c>
      <c r="R567" t="str">
        <f>+RIGHT(N567,LEN(N567)-FIND("/",N567,1))</f>
        <v>web</v>
      </c>
      <c r="S567" s="5">
        <f t="shared" si="16"/>
        <v>42177.334837962961</v>
      </c>
      <c r="T567" s="5">
        <f t="shared" si="17"/>
        <v>42207.334837962961</v>
      </c>
    </row>
    <row r="568" spans="1:20" ht="43.5" x14ac:dyDescent="0.3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>+E568/D568</f>
        <v>6.2E-4</v>
      </c>
      <c r="P568">
        <f>IFERROR(+E568/L568,0)</f>
        <v>15.5</v>
      </c>
      <c r="Q568" t="str">
        <f>LEFT(N568,FIND("/",N568,1)-1)</f>
        <v>technology</v>
      </c>
      <c r="R568" t="str">
        <f>+RIGHT(N568,LEN(N568)-FIND("/",N568,1))</f>
        <v>web</v>
      </c>
      <c r="S568" s="5">
        <f t="shared" si="16"/>
        <v>42047.604189814818</v>
      </c>
      <c r="T568" s="5">
        <f t="shared" si="17"/>
        <v>42071.427777777775</v>
      </c>
    </row>
    <row r="569" spans="1:20" ht="43.5" x14ac:dyDescent="0.3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>+E569/D569</f>
        <v>6.2500000000000001E-4</v>
      </c>
      <c r="P569">
        <f>IFERROR(+E569/L569,0)</f>
        <v>5</v>
      </c>
      <c r="Q569" t="str">
        <f>LEFT(N569,FIND("/",N569,1)-1)</f>
        <v>games</v>
      </c>
      <c r="R569" t="str">
        <f>+RIGHT(N569,LEN(N569)-FIND("/",N569,1))</f>
        <v>mobile games</v>
      </c>
      <c r="S569" s="5">
        <f t="shared" si="16"/>
        <v>41975.139189814814</v>
      </c>
      <c r="T569" s="5">
        <f t="shared" si="17"/>
        <v>42005.139189814814</v>
      </c>
    </row>
    <row r="570" spans="1:20" ht="43.5" x14ac:dyDescent="0.3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>+E570/D570</f>
        <v>6.4102564102564103E-4</v>
      </c>
      <c r="P570">
        <f>IFERROR(+E570/L570,0)</f>
        <v>25</v>
      </c>
      <c r="Q570" t="str">
        <f>LEFT(N570,FIND("/",N570,1)-1)</f>
        <v>film &amp; video</v>
      </c>
      <c r="R570" t="str">
        <f>+RIGHT(N570,LEN(N570)-FIND("/",N570,1))</f>
        <v>animation</v>
      </c>
      <c r="S570" s="5">
        <f t="shared" si="16"/>
        <v>40800.432025462964</v>
      </c>
      <c r="T570" s="5">
        <f t="shared" si="17"/>
        <v>40860.473692129628</v>
      </c>
    </row>
    <row r="571" spans="1:20" ht="43.5" x14ac:dyDescent="0.3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>+E571/D571</f>
        <v>6.4999999999999997E-4</v>
      </c>
      <c r="P571">
        <f>IFERROR(+E571/L571,0)</f>
        <v>13</v>
      </c>
      <c r="Q571" t="str">
        <f>LEFT(N571,FIND("/",N571,1)-1)</f>
        <v>technology</v>
      </c>
      <c r="R571" t="str">
        <f>+RIGHT(N571,LEN(N571)-FIND("/",N571,1))</f>
        <v>web</v>
      </c>
      <c r="S571" s="5">
        <f t="shared" si="16"/>
        <v>42615.590636574074</v>
      </c>
      <c r="T571" s="5">
        <f t="shared" si="17"/>
        <v>42660.590636574074</v>
      </c>
    </row>
    <row r="572" spans="1:20" ht="58" x14ac:dyDescent="0.3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6">
        <f>+E572/D572</f>
        <v>6.6666666666666664E-4</v>
      </c>
      <c r="P572">
        <f>IFERROR(+E572/L572,0)</f>
        <v>5</v>
      </c>
      <c r="Q572" t="str">
        <f>LEFT(N572,FIND("/",N572,1)-1)</f>
        <v>theater</v>
      </c>
      <c r="R572" t="str">
        <f>+RIGHT(N572,LEN(N572)-FIND("/",N572,1))</f>
        <v>musical</v>
      </c>
      <c r="S572" s="5">
        <f t="shared" si="16"/>
        <v>41799.050706018512</v>
      </c>
      <c r="T572" s="5">
        <f t="shared" si="17"/>
        <v>41819.050706018512</v>
      </c>
    </row>
    <row r="573" spans="1:20" ht="43.5" x14ac:dyDescent="0.3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6">
        <f>+E573/D573</f>
        <v>6.6666666666666664E-4</v>
      </c>
      <c r="P573">
        <f>IFERROR(+E573/L573,0)</f>
        <v>1</v>
      </c>
      <c r="Q573" t="str">
        <f>LEFT(N573,FIND("/",N573,1)-1)</f>
        <v>theater</v>
      </c>
      <c r="R573" t="str">
        <f>+RIGHT(N573,LEN(N573)-FIND("/",N573,1))</f>
        <v>plays</v>
      </c>
      <c r="S573" s="5">
        <f t="shared" si="16"/>
        <v>41905.428136574068</v>
      </c>
      <c r="T573" s="5">
        <f t="shared" si="17"/>
        <v>41935.428136574068</v>
      </c>
    </row>
    <row r="574" spans="1:20" ht="43.5" x14ac:dyDescent="0.3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>+E574/D574</f>
        <v>6.8000000000000005E-4</v>
      </c>
      <c r="P574">
        <f>IFERROR(+E574/L574,0)</f>
        <v>12.75</v>
      </c>
      <c r="Q574" t="str">
        <f>LEFT(N574,FIND("/",N574,1)-1)</f>
        <v>games</v>
      </c>
      <c r="R574" t="str">
        <f>+RIGHT(N574,LEN(N574)-FIND("/",N574,1))</f>
        <v>video games</v>
      </c>
      <c r="S574" s="5">
        <f t="shared" si="16"/>
        <v>41645.623807870368</v>
      </c>
      <c r="T574" s="5">
        <f t="shared" si="17"/>
        <v>41675.623807870368</v>
      </c>
    </row>
    <row r="575" spans="1:20" ht="43.5" x14ac:dyDescent="0.3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>+E575/D575</f>
        <v>6.8999999999999997E-4</v>
      </c>
      <c r="P575">
        <f>IFERROR(+E575/L575,0)</f>
        <v>69</v>
      </c>
      <c r="Q575" t="str">
        <f>LEFT(N575,FIND("/",N575,1)-1)</f>
        <v>film &amp; video</v>
      </c>
      <c r="R575" t="str">
        <f>+RIGHT(N575,LEN(N575)-FIND("/",N575,1))</f>
        <v>drama</v>
      </c>
      <c r="S575" s="5">
        <f t="shared" si="16"/>
        <v>42556.482372685183</v>
      </c>
      <c r="T575" s="5">
        <f t="shared" si="17"/>
        <v>42616.482372685183</v>
      </c>
    </row>
    <row r="576" spans="1:20" ht="43.5" x14ac:dyDescent="0.3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>+E576/D576</f>
        <v>6.9230769230769226E-4</v>
      </c>
      <c r="P576">
        <f>IFERROR(+E576/L576,0)</f>
        <v>22.5</v>
      </c>
      <c r="Q576" t="str">
        <f>LEFT(N576,FIND("/",N576,1)-1)</f>
        <v>film &amp; video</v>
      </c>
      <c r="R576" t="str">
        <f>+RIGHT(N576,LEN(N576)-FIND("/",N576,1))</f>
        <v>animation</v>
      </c>
      <c r="S576" s="5">
        <f t="shared" si="16"/>
        <v>40970.794236111113</v>
      </c>
      <c r="T576" s="5">
        <f t="shared" si="17"/>
        <v>41015.813194444439</v>
      </c>
    </row>
    <row r="577" spans="1:20" ht="43.5" x14ac:dyDescent="0.3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>+E577/D577</f>
        <v>6.9999999999999999E-4</v>
      </c>
      <c r="P577">
        <f>IFERROR(+E577/L577,0)</f>
        <v>87.5</v>
      </c>
      <c r="Q577" t="str">
        <f>LEFT(N577,FIND("/",N577,1)-1)</f>
        <v>theater</v>
      </c>
      <c r="R577" t="str">
        <f>+RIGHT(N577,LEN(N577)-FIND("/",N577,1))</f>
        <v>spaces</v>
      </c>
      <c r="S577" s="5">
        <f t="shared" si="16"/>
        <v>42263.483240740738</v>
      </c>
      <c r="T577" s="5">
        <f t="shared" si="17"/>
        <v>42293.483240740738</v>
      </c>
    </row>
    <row r="578" spans="1:20" ht="43.5" x14ac:dyDescent="0.3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>+E578/D578</f>
        <v>7.1428571428571429E-4</v>
      </c>
      <c r="P578">
        <f>IFERROR(+E578/L578,0)</f>
        <v>25</v>
      </c>
      <c r="Q578" t="str">
        <f>LEFT(N578,FIND("/",N578,1)-1)</f>
        <v>technology</v>
      </c>
      <c r="R578" t="str">
        <f>+RIGHT(N578,LEN(N578)-FIND("/",N578,1))</f>
        <v>web</v>
      </c>
      <c r="S578" s="5">
        <f t="shared" si="16"/>
        <v>41954.51458333333</v>
      </c>
      <c r="T578" s="5">
        <f t="shared" si="17"/>
        <v>42014.51458333333</v>
      </c>
    </row>
    <row r="579" spans="1:20" ht="58" x14ac:dyDescent="0.3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>+E579/D579</f>
        <v>7.3333333333333334E-4</v>
      </c>
      <c r="P579">
        <f>IFERROR(+E579/L579,0)</f>
        <v>5.5</v>
      </c>
      <c r="Q579" t="str">
        <f>LEFT(N579,FIND("/",N579,1)-1)</f>
        <v>theater</v>
      </c>
      <c r="R579" t="str">
        <f>+RIGHT(N579,LEN(N579)-FIND("/",N579,1))</f>
        <v>plays</v>
      </c>
      <c r="S579" s="5">
        <f t="shared" ref="S579:S642" si="18">(J579/86400)+25569+(-5/24)</f>
        <v>42447.655219907407</v>
      </c>
      <c r="T579" s="5">
        <f t="shared" ref="T579:T642" si="19">(I579/86400)+25569+(-5/24)</f>
        <v>42477.655219907407</v>
      </c>
    </row>
    <row r="580" spans="1:20" ht="43.5" x14ac:dyDescent="0.3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>+E580/D580</f>
        <v>7.407407407407407E-4</v>
      </c>
      <c r="P580">
        <f>IFERROR(+E580/L580,0)</f>
        <v>1.5384615384615385</v>
      </c>
      <c r="Q580" t="str">
        <f>LEFT(N580,FIND("/",N580,1)-1)</f>
        <v>photography</v>
      </c>
      <c r="R580" t="str">
        <f>+RIGHT(N580,LEN(N580)-FIND("/",N580,1))</f>
        <v>photobooks</v>
      </c>
      <c r="S580" s="5">
        <f t="shared" si="18"/>
        <v>41876.225347222222</v>
      </c>
      <c r="T580" s="5">
        <f t="shared" si="19"/>
        <v>41935.958333333328</v>
      </c>
    </row>
    <row r="581" spans="1:20" ht="58" x14ac:dyDescent="0.3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>+E581/D581</f>
        <v>7.5000000000000002E-4</v>
      </c>
      <c r="P581">
        <f>IFERROR(+E581/L581,0)</f>
        <v>15</v>
      </c>
      <c r="Q581" t="str">
        <f>LEFT(N581,FIND("/",N581,1)-1)</f>
        <v>photography</v>
      </c>
      <c r="R581" t="str">
        <f>+RIGHT(N581,LEN(N581)-FIND("/",N581,1))</f>
        <v>places</v>
      </c>
      <c r="S581" s="5">
        <f t="shared" si="18"/>
        <v>41877.696655092594</v>
      </c>
      <c r="T581" s="5">
        <f t="shared" si="19"/>
        <v>41907.696655092594</v>
      </c>
    </row>
    <row r="582" spans="1:20" ht="43.5" x14ac:dyDescent="0.3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>+E582/D582</f>
        <v>7.8181818181818181E-4</v>
      </c>
      <c r="P582">
        <f>IFERROR(+E582/L582,0)</f>
        <v>17.2</v>
      </c>
      <c r="Q582" t="str">
        <f>LEFT(N582,FIND("/",N582,1)-1)</f>
        <v>food</v>
      </c>
      <c r="R582" t="str">
        <f>+RIGHT(N582,LEN(N582)-FIND("/",N582,1))</f>
        <v>restaurants</v>
      </c>
      <c r="S582" s="5">
        <f t="shared" si="18"/>
        <v>41858.617106481477</v>
      </c>
      <c r="T582" s="5">
        <f t="shared" si="19"/>
        <v>41903.617106481477</v>
      </c>
    </row>
    <row r="583" spans="1:20" ht="43.5" x14ac:dyDescent="0.3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6">
        <f>+E583/D583</f>
        <v>8.0000000000000004E-4</v>
      </c>
      <c r="P583">
        <f>IFERROR(+E583/L583,0)</f>
        <v>20</v>
      </c>
      <c r="Q583" t="str">
        <f>LEFT(N583,FIND("/",N583,1)-1)</f>
        <v>film &amp; video</v>
      </c>
      <c r="R583" t="str">
        <f>+RIGHT(N583,LEN(N583)-FIND("/",N583,1))</f>
        <v>science fiction</v>
      </c>
      <c r="S583" s="5">
        <f t="shared" si="18"/>
        <v>42397.073333333326</v>
      </c>
      <c r="T583" s="5">
        <f t="shared" si="19"/>
        <v>42427.073333333326</v>
      </c>
    </row>
    <row r="584" spans="1:20" ht="43.5" x14ac:dyDescent="0.3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6">
        <f>+E584/D584</f>
        <v>8.0000000000000004E-4</v>
      </c>
      <c r="P584">
        <f>IFERROR(+E584/L584,0)</f>
        <v>1</v>
      </c>
      <c r="Q584" t="str">
        <f>LEFT(N584,FIND("/",N584,1)-1)</f>
        <v>theater</v>
      </c>
      <c r="R584" t="str">
        <f>+RIGHT(N584,LEN(N584)-FIND("/",N584,1))</f>
        <v>plays</v>
      </c>
      <c r="S584" s="5">
        <f t="shared" si="18"/>
        <v>42444.669409722221</v>
      </c>
      <c r="T584" s="5">
        <f t="shared" si="19"/>
        <v>42504.669409722221</v>
      </c>
    </row>
    <row r="585" spans="1:20" ht="43.5" x14ac:dyDescent="0.3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6">
        <f>+E585/D585</f>
        <v>8.0000000000000004E-4</v>
      </c>
      <c r="P585">
        <f>IFERROR(+E585/L585,0)</f>
        <v>16</v>
      </c>
      <c r="Q585" t="str">
        <f>LEFT(N585,FIND("/",N585,1)-1)</f>
        <v>theater</v>
      </c>
      <c r="R585" t="str">
        <f>+RIGHT(N585,LEN(N585)-FIND("/",N585,1))</f>
        <v>plays</v>
      </c>
      <c r="S585" s="5">
        <f t="shared" si="18"/>
        <v>42169.750173611108</v>
      </c>
      <c r="T585" s="5">
        <f t="shared" si="19"/>
        <v>42199.750173611108</v>
      </c>
    </row>
    <row r="586" spans="1:20" x14ac:dyDescent="0.3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>+E586/D586</f>
        <v>8.3333333333333339E-4</v>
      </c>
      <c r="P586">
        <f>IFERROR(+E586/L586,0)</f>
        <v>7.5</v>
      </c>
      <c r="Q586" t="str">
        <f>LEFT(N586,FIND("/",N586,1)-1)</f>
        <v>games</v>
      </c>
      <c r="R586" t="str">
        <f>+RIGHT(N586,LEN(N586)-FIND("/",N586,1))</f>
        <v>video games</v>
      </c>
      <c r="S586" s="5">
        <f t="shared" si="18"/>
        <v>41845.658460648148</v>
      </c>
      <c r="T586" s="5">
        <f t="shared" si="19"/>
        <v>41875.658460648148</v>
      </c>
    </row>
    <row r="587" spans="1:20" ht="58" x14ac:dyDescent="0.3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>+E587/D587</f>
        <v>8.3340278356529708E-4</v>
      </c>
      <c r="P587">
        <f>IFERROR(+E587/L587,0)</f>
        <v>10</v>
      </c>
      <c r="Q587" t="str">
        <f>LEFT(N587,FIND("/",N587,1)-1)</f>
        <v>technology</v>
      </c>
      <c r="R587" t="str">
        <f>+RIGHT(N587,LEN(N587)-FIND("/",N587,1))</f>
        <v>web</v>
      </c>
      <c r="S587" s="5">
        <f t="shared" si="18"/>
        <v>42223.411122685182</v>
      </c>
      <c r="T587" s="5">
        <f t="shared" si="19"/>
        <v>42253.006944444445</v>
      </c>
    </row>
    <row r="588" spans="1:20" ht="43.5" x14ac:dyDescent="0.3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6">
        <f>+E588/D588</f>
        <v>8.571428571428571E-4</v>
      </c>
      <c r="P588">
        <f>IFERROR(+E588/L588,0)</f>
        <v>3</v>
      </c>
      <c r="Q588" t="str">
        <f>LEFT(N588,FIND("/",N588,1)-1)</f>
        <v>journalism</v>
      </c>
      <c r="R588" t="str">
        <f>+RIGHT(N588,LEN(N588)-FIND("/",N588,1))</f>
        <v>audio</v>
      </c>
      <c r="S588" s="5">
        <f t="shared" si="18"/>
        <v>42011.717604166661</v>
      </c>
      <c r="T588" s="5">
        <f t="shared" si="19"/>
        <v>42068.643749999996</v>
      </c>
    </row>
    <row r="589" spans="1:20" ht="43.5" x14ac:dyDescent="0.3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>+E589/D589</f>
        <v>8.6666666666666663E-4</v>
      </c>
      <c r="P589">
        <f>IFERROR(+E589/L589,0)</f>
        <v>26</v>
      </c>
      <c r="Q589" t="str">
        <f>LEFT(N589,FIND("/",N589,1)-1)</f>
        <v>technology</v>
      </c>
      <c r="R589" t="str">
        <f>+RIGHT(N589,LEN(N589)-FIND("/",N589,1))</f>
        <v>web</v>
      </c>
      <c r="S589" s="5">
        <f t="shared" si="18"/>
        <v>42249.459664351853</v>
      </c>
      <c r="T589" s="5">
        <f t="shared" si="19"/>
        <v>42294.459664351853</v>
      </c>
    </row>
    <row r="590" spans="1:20" ht="58" x14ac:dyDescent="0.3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>+E590/D590</f>
        <v>8.8000000000000003E-4</v>
      </c>
      <c r="P590">
        <f>IFERROR(+E590/L590,0)</f>
        <v>7.333333333333333</v>
      </c>
      <c r="Q590" t="str">
        <f>LEFT(N590,FIND("/",N590,1)-1)</f>
        <v>theater</v>
      </c>
      <c r="R590" t="str">
        <f>+RIGHT(N590,LEN(N590)-FIND("/",N590,1))</f>
        <v>spaces</v>
      </c>
      <c r="S590" s="5">
        <f t="shared" si="18"/>
        <v>42409.362951388888</v>
      </c>
      <c r="T590" s="5">
        <f t="shared" si="19"/>
        <v>42439.362951388888</v>
      </c>
    </row>
    <row r="591" spans="1:20" ht="43.5" x14ac:dyDescent="0.3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>+E591/D591</f>
        <v>8.9999999999999998E-4</v>
      </c>
      <c r="P591">
        <f>IFERROR(+E591/L591,0)</f>
        <v>9</v>
      </c>
      <c r="Q591" t="str">
        <f>LEFT(N591,FIND("/",N591,1)-1)</f>
        <v>technology</v>
      </c>
      <c r="R591" t="str">
        <f>+RIGHT(N591,LEN(N591)-FIND("/",N591,1))</f>
        <v>web</v>
      </c>
      <c r="S591" s="5">
        <f t="shared" si="18"/>
        <v>42276.695</v>
      </c>
      <c r="T591" s="5">
        <f t="shared" si="19"/>
        <v>42306.695</v>
      </c>
    </row>
    <row r="592" spans="1:20" ht="43.5" x14ac:dyDescent="0.3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>+E592/D592</f>
        <v>9.0666666666666662E-4</v>
      </c>
      <c r="P592">
        <f>IFERROR(+E592/L592,0)</f>
        <v>34</v>
      </c>
      <c r="Q592" t="str">
        <f>LEFT(N592,FIND("/",N592,1)-1)</f>
        <v>technology</v>
      </c>
      <c r="R592" t="str">
        <f>+RIGHT(N592,LEN(N592)-FIND("/",N592,1))</f>
        <v>web</v>
      </c>
      <c r="S592" s="5">
        <f t="shared" si="18"/>
        <v>42021.861655092587</v>
      </c>
      <c r="T592" s="5">
        <f t="shared" si="19"/>
        <v>42051.861655092587</v>
      </c>
    </row>
    <row r="593" spans="1:20" ht="43.5" x14ac:dyDescent="0.3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>+E593/D593</f>
        <v>9.2857142857142856E-4</v>
      </c>
      <c r="P593">
        <f>IFERROR(+E593/L593,0)</f>
        <v>22.75</v>
      </c>
      <c r="Q593" t="str">
        <f>LEFT(N593,FIND("/",N593,1)-1)</f>
        <v>technology</v>
      </c>
      <c r="R593" t="str">
        <f>+RIGHT(N593,LEN(N593)-FIND("/",N593,1))</f>
        <v>space exploration</v>
      </c>
      <c r="S593" s="5">
        <f t="shared" si="18"/>
        <v>42551.675856481474</v>
      </c>
      <c r="T593" s="5">
        <f t="shared" si="19"/>
        <v>42581.675856481474</v>
      </c>
    </row>
    <row r="594" spans="1:20" ht="58" x14ac:dyDescent="0.3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>+E594/D594</f>
        <v>9.5E-4</v>
      </c>
      <c r="P594">
        <f>IFERROR(+E594/L594,0)</f>
        <v>3.8</v>
      </c>
      <c r="Q594" t="str">
        <f>LEFT(N594,FIND("/",N594,1)-1)</f>
        <v>technology</v>
      </c>
      <c r="R594" t="str">
        <f>+RIGHT(N594,LEN(N594)-FIND("/",N594,1))</f>
        <v>space exploration</v>
      </c>
      <c r="S594" s="5">
        <f t="shared" si="18"/>
        <v>42272.504837962959</v>
      </c>
      <c r="T594" s="5">
        <f t="shared" si="19"/>
        <v>42332.546504629623</v>
      </c>
    </row>
    <row r="595" spans="1:20" ht="43.5" x14ac:dyDescent="0.3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>+E595/D595</f>
        <v>9.6153846153846159E-4</v>
      </c>
      <c r="P595">
        <f>IFERROR(+E595/L595,0)</f>
        <v>25</v>
      </c>
      <c r="Q595" t="str">
        <f>LEFT(N595,FIND("/",N595,1)-1)</f>
        <v>theater</v>
      </c>
      <c r="R595" t="str">
        <f>+RIGHT(N595,LEN(N595)-FIND("/",N595,1))</f>
        <v>plays</v>
      </c>
      <c r="S595" s="5">
        <f t="shared" si="18"/>
        <v>42243.582060185181</v>
      </c>
      <c r="T595" s="5">
        <f t="shared" si="19"/>
        <v>42303.582060185181</v>
      </c>
    </row>
    <row r="596" spans="1:20" ht="29" x14ac:dyDescent="0.3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>+E596/D596</f>
        <v>9.9009900990099011E-4</v>
      </c>
      <c r="P596">
        <f>IFERROR(+E596/L596,0)</f>
        <v>1</v>
      </c>
      <c r="Q596" t="str">
        <f>LEFT(N596,FIND("/",N596,1)-1)</f>
        <v>film &amp; video</v>
      </c>
      <c r="R596" t="str">
        <f>+RIGHT(N596,LEN(N596)-FIND("/",N596,1))</f>
        <v>animation</v>
      </c>
      <c r="S596" s="5">
        <f t="shared" si="18"/>
        <v>42488.640451388885</v>
      </c>
      <c r="T596" s="5">
        <f t="shared" si="19"/>
        <v>42508.640451388885</v>
      </c>
    </row>
    <row r="597" spans="1:20" ht="29" x14ac:dyDescent="0.3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>+E597/D597</f>
        <v>9.9200000000000004E-4</v>
      </c>
      <c r="P597">
        <f>IFERROR(+E597/L597,0)</f>
        <v>41.333333333333336</v>
      </c>
      <c r="Q597" t="str">
        <f>LEFT(N597,FIND("/",N597,1)-1)</f>
        <v>technology</v>
      </c>
      <c r="R597" t="str">
        <f>+RIGHT(N597,LEN(N597)-FIND("/",N597,1))</f>
        <v>space exploration</v>
      </c>
      <c r="S597" s="5">
        <f t="shared" si="18"/>
        <v>42341.788668981484</v>
      </c>
      <c r="T597" s="5">
        <f t="shared" si="19"/>
        <v>42401.788668981484</v>
      </c>
    </row>
    <row r="598" spans="1:20" ht="43.5" x14ac:dyDescent="0.35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6">
        <f>+E598/D598</f>
        <v>1E-3</v>
      </c>
      <c r="P598">
        <f>IFERROR(+E598/L598,0)</f>
        <v>5</v>
      </c>
      <c r="Q598" t="str">
        <f>LEFT(N598,FIND("/",N598,1)-1)</f>
        <v>film &amp; video</v>
      </c>
      <c r="R598" t="str">
        <f>+RIGHT(N598,LEN(N598)-FIND("/",N598,1))</f>
        <v>animation</v>
      </c>
      <c r="S598" s="5">
        <f t="shared" si="18"/>
        <v>42423.777233796289</v>
      </c>
      <c r="T598" s="5">
        <f t="shared" si="19"/>
        <v>42453.735567129632</v>
      </c>
    </row>
    <row r="599" spans="1:20" ht="43.5" x14ac:dyDescent="0.35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6">
        <f>+E599/D599</f>
        <v>1E-3</v>
      </c>
      <c r="P599">
        <f>IFERROR(+E599/L599,0)</f>
        <v>5</v>
      </c>
      <c r="Q599" t="str">
        <f>LEFT(N599,FIND("/",N599,1)-1)</f>
        <v>film &amp; video</v>
      </c>
      <c r="R599" t="str">
        <f>+RIGHT(N599,LEN(N599)-FIND("/",N599,1))</f>
        <v>animation</v>
      </c>
      <c r="S599" s="5">
        <f t="shared" si="18"/>
        <v>41649.806724537033</v>
      </c>
      <c r="T599" s="5">
        <f t="shared" si="19"/>
        <v>41679.806724537033</v>
      </c>
    </row>
    <row r="600" spans="1:20" ht="43.5" x14ac:dyDescent="0.35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6">
        <f>+E600/D600</f>
        <v>1E-3</v>
      </c>
      <c r="P600">
        <f>IFERROR(+E600/L600,0)</f>
        <v>10</v>
      </c>
      <c r="Q600" t="str">
        <f>LEFT(N600,FIND("/",N600,1)-1)</f>
        <v>film &amp; video</v>
      </c>
      <c r="R600" t="str">
        <f>+RIGHT(N600,LEN(N600)-FIND("/",N600,1))</f>
        <v>animation</v>
      </c>
      <c r="S600" s="5">
        <f t="shared" si="18"/>
        <v>42447.688541666663</v>
      </c>
      <c r="T600" s="5">
        <f t="shared" si="19"/>
        <v>42474.398611111108</v>
      </c>
    </row>
    <row r="601" spans="1:20" x14ac:dyDescent="0.35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6">
        <f>+E601/D601</f>
        <v>1E-3</v>
      </c>
      <c r="P601">
        <f>IFERROR(+E601/L601,0)</f>
        <v>1</v>
      </c>
      <c r="Q601" t="str">
        <f>LEFT(N601,FIND("/",N601,1)-1)</f>
        <v>games</v>
      </c>
      <c r="R601" t="str">
        <f>+RIGHT(N601,LEN(N601)-FIND("/",N601,1))</f>
        <v>mobile games</v>
      </c>
      <c r="S601" s="5">
        <f t="shared" si="18"/>
        <v>41828.441168981481</v>
      </c>
      <c r="T601" s="5">
        <f t="shared" si="19"/>
        <v>41858.441168981481</v>
      </c>
    </row>
    <row r="602" spans="1:20" ht="43.5" x14ac:dyDescent="0.35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6">
        <f>+E602/D602</f>
        <v>1E-3</v>
      </c>
      <c r="P602">
        <f>IFERROR(+E602/L602,0)</f>
        <v>25</v>
      </c>
      <c r="Q602" t="str">
        <f>LEFT(N602,FIND("/",N602,1)-1)</f>
        <v>food</v>
      </c>
      <c r="R602" t="str">
        <f>+RIGHT(N602,LEN(N602)-FIND("/",N602,1))</f>
        <v>food trucks</v>
      </c>
      <c r="S602" s="5">
        <f t="shared" si="18"/>
        <v>41938.596377314811</v>
      </c>
      <c r="T602" s="5">
        <f t="shared" si="19"/>
        <v>41956.638043981475</v>
      </c>
    </row>
    <row r="603" spans="1:20" ht="43.5" x14ac:dyDescent="0.35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6">
        <f>+E603/D603</f>
        <v>1E-3</v>
      </c>
      <c r="P603">
        <f>IFERROR(+E603/L603,0)</f>
        <v>100</v>
      </c>
      <c r="Q603" t="str">
        <f>LEFT(N603,FIND("/",N603,1)-1)</f>
        <v>publishing</v>
      </c>
      <c r="R603" t="str">
        <f>+RIGHT(N603,LEN(N603)-FIND("/",N603,1))</f>
        <v>translations</v>
      </c>
      <c r="S603" s="5">
        <f t="shared" si="18"/>
        <v>42013.707280092589</v>
      </c>
      <c r="T603" s="5">
        <f t="shared" si="19"/>
        <v>42043.707280092589</v>
      </c>
    </row>
    <row r="604" spans="1:20" ht="43.5" x14ac:dyDescent="0.35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6">
        <f>+E604/D604</f>
        <v>1E-3</v>
      </c>
      <c r="P604">
        <f>IFERROR(+E604/L604,0)</f>
        <v>7.5</v>
      </c>
      <c r="Q604" t="str">
        <f>LEFT(N604,FIND("/",N604,1)-1)</f>
        <v>publishing</v>
      </c>
      <c r="R604" t="str">
        <f>+RIGHT(N604,LEN(N604)-FIND("/",N604,1))</f>
        <v>translations</v>
      </c>
      <c r="S604" s="5">
        <f t="shared" si="18"/>
        <v>42258.57199074074</v>
      </c>
      <c r="T604" s="5">
        <f t="shared" si="19"/>
        <v>42288.57199074074</v>
      </c>
    </row>
    <row r="605" spans="1:20" ht="43.5" x14ac:dyDescent="0.35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6">
        <f>+E605/D605</f>
        <v>1E-3</v>
      </c>
      <c r="P605">
        <f>IFERROR(+E605/L605,0)</f>
        <v>5</v>
      </c>
      <c r="Q605" t="str">
        <f>LEFT(N605,FIND("/",N605,1)-1)</f>
        <v>publishing</v>
      </c>
      <c r="R605" t="str">
        <f>+RIGHT(N605,LEN(N605)-FIND("/",N605,1))</f>
        <v>fiction</v>
      </c>
      <c r="S605" s="5">
        <f t="shared" si="18"/>
        <v>41136.649722222217</v>
      </c>
      <c r="T605" s="5">
        <f t="shared" si="19"/>
        <v>41159.118750000001</v>
      </c>
    </row>
    <row r="606" spans="1:20" ht="43.5" x14ac:dyDescent="0.35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6">
        <f>+E606/D606</f>
        <v>1E-3</v>
      </c>
      <c r="P606">
        <f>IFERROR(+E606/L606,0)</f>
        <v>10</v>
      </c>
      <c r="Q606" t="str">
        <f>LEFT(N606,FIND("/",N606,1)-1)</f>
        <v>publishing</v>
      </c>
      <c r="R606" t="str">
        <f>+RIGHT(N606,LEN(N606)-FIND("/",N606,1))</f>
        <v>art books</v>
      </c>
      <c r="S606" s="5">
        <f t="shared" si="18"/>
        <v>42121.158668981479</v>
      </c>
      <c r="T606" s="5">
        <f t="shared" si="19"/>
        <v>42152.628472222219</v>
      </c>
    </row>
    <row r="607" spans="1:20" ht="43.5" x14ac:dyDescent="0.35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6">
        <f>+E607/D607</f>
        <v>1E-3</v>
      </c>
      <c r="P607">
        <f>IFERROR(+E607/L607,0)</f>
        <v>1</v>
      </c>
      <c r="Q607" t="str">
        <f>LEFT(N607,FIND("/",N607,1)-1)</f>
        <v>music</v>
      </c>
      <c r="R607" t="str">
        <f>+RIGHT(N607,LEN(N607)-FIND("/",N607,1))</f>
        <v>faith</v>
      </c>
      <c r="S607" s="5">
        <f t="shared" si="18"/>
        <v>42435.665879629632</v>
      </c>
      <c r="T607" s="5">
        <f t="shared" si="19"/>
        <v>42494.624212962961</v>
      </c>
    </row>
    <row r="608" spans="1:20" ht="43.5" x14ac:dyDescent="0.35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6">
        <f>+E608/D608</f>
        <v>1E-3</v>
      </c>
      <c r="P608">
        <f>IFERROR(+E608/L608,0)</f>
        <v>25</v>
      </c>
      <c r="Q608" t="str">
        <f>LEFT(N608,FIND("/",N608,1)-1)</f>
        <v>technology</v>
      </c>
      <c r="R608" t="str">
        <f>+RIGHT(N608,LEN(N608)-FIND("/",N608,1))</f>
        <v>gadgets</v>
      </c>
      <c r="S608" s="5">
        <f t="shared" si="18"/>
        <v>42326.477094907408</v>
      </c>
      <c r="T608" s="5">
        <f t="shared" si="19"/>
        <v>42371.477094907408</v>
      </c>
    </row>
    <row r="609" spans="1:20" ht="43.5" x14ac:dyDescent="0.35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6">
        <f>+E609/D609</f>
        <v>1E-3</v>
      </c>
      <c r="P609">
        <f>IFERROR(+E609/L609,0)</f>
        <v>1</v>
      </c>
      <c r="Q609" t="str">
        <f>LEFT(N609,FIND("/",N609,1)-1)</f>
        <v>technology</v>
      </c>
      <c r="R609" t="str">
        <f>+RIGHT(N609,LEN(N609)-FIND("/",N609,1))</f>
        <v>web</v>
      </c>
      <c r="S609" s="5">
        <f t="shared" si="18"/>
        <v>42515.519317129627</v>
      </c>
      <c r="T609" s="5">
        <f t="shared" si="19"/>
        <v>42545.519317129627</v>
      </c>
    </row>
    <row r="610" spans="1:20" ht="43.5" x14ac:dyDescent="0.3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6">
        <f>+E610/D610</f>
        <v>1E-3</v>
      </c>
      <c r="P610">
        <f>IFERROR(+E610/L610,0)</f>
        <v>1</v>
      </c>
      <c r="Q610" t="str">
        <f>LEFT(N610,FIND("/",N610,1)-1)</f>
        <v>theater</v>
      </c>
      <c r="R610" t="str">
        <f>+RIGHT(N610,LEN(N610)-FIND("/",N610,1))</f>
        <v>spaces</v>
      </c>
      <c r="S610" s="5">
        <f t="shared" si="18"/>
        <v>42567.322824074072</v>
      </c>
      <c r="T610" s="5">
        <f t="shared" si="19"/>
        <v>42597.322824074072</v>
      </c>
    </row>
    <row r="611" spans="1:20" ht="43.5" x14ac:dyDescent="0.3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6">
        <f>+E611/D611</f>
        <v>1E-3</v>
      </c>
      <c r="P611">
        <f>IFERROR(+E611/L611,0)</f>
        <v>1</v>
      </c>
      <c r="Q611" t="str">
        <f>LEFT(N611,FIND("/",N611,1)-1)</f>
        <v>theater</v>
      </c>
      <c r="R611" t="str">
        <f>+RIGHT(N611,LEN(N611)-FIND("/",N611,1))</f>
        <v>spaces</v>
      </c>
      <c r="S611" s="5">
        <f t="shared" si="18"/>
        <v>42509.166203703702</v>
      </c>
      <c r="T611" s="5">
        <f t="shared" si="19"/>
        <v>42517.341666666667</v>
      </c>
    </row>
    <row r="612" spans="1:20" ht="43.5" x14ac:dyDescent="0.3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6">
        <f>+E612/D612</f>
        <v>1E-3</v>
      </c>
      <c r="P612">
        <f>IFERROR(+E612/L612,0)</f>
        <v>1</v>
      </c>
      <c r="Q612" t="str">
        <f>LEFT(N612,FIND("/",N612,1)-1)</f>
        <v>theater</v>
      </c>
      <c r="R612" t="str">
        <f>+RIGHT(N612,LEN(N612)-FIND("/",N612,1))</f>
        <v>musical</v>
      </c>
      <c r="S612" s="5">
        <f t="shared" si="18"/>
        <v>42665.762013888881</v>
      </c>
      <c r="T612" s="5">
        <f t="shared" si="19"/>
        <v>42695.803680555553</v>
      </c>
    </row>
    <row r="613" spans="1:20" ht="43.5" x14ac:dyDescent="0.3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6">
        <f>+E613/D613</f>
        <v>1E-3</v>
      </c>
      <c r="P613">
        <f>IFERROR(+E613/L613,0)</f>
        <v>5</v>
      </c>
      <c r="Q613" t="str">
        <f>LEFT(N613,FIND("/",N613,1)-1)</f>
        <v>theater</v>
      </c>
      <c r="R613" t="str">
        <f>+RIGHT(N613,LEN(N613)-FIND("/",N613,1))</f>
        <v>plays</v>
      </c>
      <c r="S613" s="5">
        <f t="shared" si="18"/>
        <v>41915.191886574074</v>
      </c>
      <c r="T613" s="5">
        <f t="shared" si="19"/>
        <v>41918.979166666664</v>
      </c>
    </row>
    <row r="614" spans="1:20" ht="29" x14ac:dyDescent="0.3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6">
        <f>+E614/D614</f>
        <v>1.0399999999999999E-3</v>
      </c>
      <c r="P614">
        <f>IFERROR(+E614/L614,0)</f>
        <v>13</v>
      </c>
      <c r="Q614" t="str">
        <f>LEFT(N614,FIND("/",N614,1)-1)</f>
        <v>technology</v>
      </c>
      <c r="R614" t="str">
        <f>+RIGHT(N614,LEN(N614)-FIND("/",N614,1))</f>
        <v>web</v>
      </c>
      <c r="S614" s="5">
        <f t="shared" si="18"/>
        <v>42446.571828703702</v>
      </c>
      <c r="T614" s="5">
        <f t="shared" si="19"/>
        <v>42476.571828703702</v>
      </c>
    </row>
    <row r="615" spans="1:20" ht="43.5" x14ac:dyDescent="0.3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6">
        <f>+E615/D615</f>
        <v>1.0399999999999999E-3</v>
      </c>
      <c r="P615">
        <f>IFERROR(+E615/L615,0)</f>
        <v>13</v>
      </c>
      <c r="Q615" t="str">
        <f>LEFT(N615,FIND("/",N615,1)-1)</f>
        <v>technology</v>
      </c>
      <c r="R615" t="str">
        <f>+RIGHT(N615,LEN(N615)-FIND("/",N615,1))</f>
        <v>wearables</v>
      </c>
      <c r="S615" s="5">
        <f t="shared" si="18"/>
        <v>41855.575972222221</v>
      </c>
      <c r="T615" s="5">
        <f t="shared" si="19"/>
        <v>41885.575972222221</v>
      </c>
    </row>
    <row r="616" spans="1:20" ht="43.5" x14ac:dyDescent="0.3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6">
        <f>+E616/D616</f>
        <v>1.0399999999999999E-3</v>
      </c>
      <c r="P616">
        <f>IFERROR(+E616/L616,0)</f>
        <v>13</v>
      </c>
      <c r="Q616" t="str">
        <f>LEFT(N616,FIND("/",N616,1)-1)</f>
        <v>publishing</v>
      </c>
      <c r="R616" t="str">
        <f>+RIGHT(N616,LEN(N616)-FIND("/",N616,1))</f>
        <v>translations</v>
      </c>
      <c r="S616" s="5">
        <f t="shared" si="18"/>
        <v>42604.031296296293</v>
      </c>
      <c r="T616" s="5">
        <f t="shared" si="19"/>
        <v>42634.031296296293</v>
      </c>
    </row>
    <row r="617" spans="1:20" ht="43.5" x14ac:dyDescent="0.3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>+E617/D617</f>
        <v>1.0499999999999999E-3</v>
      </c>
      <c r="P617">
        <f>IFERROR(+E617/L617,0)</f>
        <v>10.5</v>
      </c>
      <c r="Q617" t="str">
        <f>LEFT(N617,FIND("/",N617,1)-1)</f>
        <v>games</v>
      </c>
      <c r="R617" t="str">
        <f>+RIGHT(N617,LEN(N617)-FIND("/",N617,1))</f>
        <v>mobile games</v>
      </c>
      <c r="S617" s="5">
        <f t="shared" si="18"/>
        <v>42496.056631944441</v>
      </c>
      <c r="T617" s="5">
        <f t="shared" si="19"/>
        <v>42526.056631944441</v>
      </c>
    </row>
    <row r="618" spans="1:20" ht="43.5" x14ac:dyDescent="0.3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>+E618/D618</f>
        <v>1.06E-3</v>
      </c>
      <c r="P618">
        <f>IFERROR(+E618/L618,0)</f>
        <v>13.25</v>
      </c>
      <c r="Q618" t="str">
        <f>LEFT(N618,FIND("/",N618,1)-1)</f>
        <v>technology</v>
      </c>
      <c r="R618" t="str">
        <f>+RIGHT(N618,LEN(N618)-FIND("/",N618,1))</f>
        <v>wearables</v>
      </c>
      <c r="S618" s="5">
        <f t="shared" si="18"/>
        <v>42778.556967592587</v>
      </c>
      <c r="T618" s="5">
        <f t="shared" si="19"/>
        <v>42808.515300925923</v>
      </c>
    </row>
    <row r="619" spans="1:20" ht="58" x14ac:dyDescent="0.3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>+E619/D619</f>
        <v>1.1111111111111111E-3</v>
      </c>
      <c r="P619">
        <f>IFERROR(+E619/L619,0)</f>
        <v>50</v>
      </c>
      <c r="Q619" t="str">
        <f>LEFT(N619,FIND("/",N619,1)-1)</f>
        <v>music</v>
      </c>
      <c r="R619" t="str">
        <f>+RIGHT(N619,LEN(N619)-FIND("/",N619,1))</f>
        <v>jazz</v>
      </c>
      <c r="S619" s="5">
        <f t="shared" si="18"/>
        <v>41615.819421296292</v>
      </c>
      <c r="T619" s="5">
        <f t="shared" si="19"/>
        <v>41645.819421296292</v>
      </c>
    </row>
    <row r="620" spans="1:20" ht="43.5" x14ac:dyDescent="0.3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>+E620/D620</f>
        <v>1.1199999999999999E-3</v>
      </c>
      <c r="P620">
        <f>IFERROR(+E620/L620,0)</f>
        <v>50.909090909090907</v>
      </c>
      <c r="Q620" t="str">
        <f>LEFT(N620,FIND("/",N620,1)-1)</f>
        <v>games</v>
      </c>
      <c r="R620" t="str">
        <f>+RIGHT(N620,LEN(N620)-FIND("/",N620,1))</f>
        <v>video games</v>
      </c>
      <c r="S620" s="5">
        <f t="shared" si="18"/>
        <v>41255.625277777777</v>
      </c>
      <c r="T620" s="5">
        <f t="shared" si="19"/>
        <v>41285.625277777777</v>
      </c>
    </row>
    <row r="621" spans="1:20" ht="43.5" x14ac:dyDescent="0.3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>+E621/D621</f>
        <v>1.1655011655011655E-3</v>
      </c>
      <c r="P621">
        <f>IFERROR(+E621/L621,0)</f>
        <v>5</v>
      </c>
      <c r="Q621" t="str">
        <f>LEFT(N621,FIND("/",N621,1)-1)</f>
        <v>publishing</v>
      </c>
      <c r="R621" t="str">
        <f>+RIGHT(N621,LEN(N621)-FIND("/",N621,1))</f>
        <v>fiction</v>
      </c>
      <c r="S621" s="5">
        <f t="shared" si="18"/>
        <v>41471.238518518519</v>
      </c>
      <c r="T621" s="5">
        <f t="shared" si="19"/>
        <v>41501.238518518519</v>
      </c>
    </row>
    <row r="622" spans="1:20" ht="43.5" x14ac:dyDescent="0.3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>+E622/D622</f>
        <v>1.1833333333333333E-3</v>
      </c>
      <c r="P622">
        <f>IFERROR(+E622/L622,0)</f>
        <v>23.666666666666668</v>
      </c>
      <c r="Q622" t="str">
        <f>LEFT(N622,FIND("/",N622,1)-1)</f>
        <v>theater</v>
      </c>
      <c r="R622" t="str">
        <f>+RIGHT(N622,LEN(N622)-FIND("/",N622,1))</f>
        <v>spaces</v>
      </c>
      <c r="S622" s="5">
        <f t="shared" si="18"/>
        <v>42030.930497685178</v>
      </c>
      <c r="T622" s="5">
        <f t="shared" si="19"/>
        <v>42060.930497685178</v>
      </c>
    </row>
    <row r="623" spans="1:20" ht="43.5" x14ac:dyDescent="0.3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6">
        <f>+E623/D623</f>
        <v>1.1999999999999999E-3</v>
      </c>
      <c r="P623">
        <f>IFERROR(+E623/L623,0)</f>
        <v>1</v>
      </c>
      <c r="Q623" t="str">
        <f>LEFT(N623,FIND("/",N623,1)-1)</f>
        <v>film &amp; video</v>
      </c>
      <c r="R623" t="str">
        <f>+RIGHT(N623,LEN(N623)-FIND("/",N623,1))</f>
        <v>drama</v>
      </c>
      <c r="S623" s="5">
        <f t="shared" si="18"/>
        <v>42375.788553240738</v>
      </c>
      <c r="T623" s="5">
        <f t="shared" si="19"/>
        <v>42435.788553240738</v>
      </c>
    </row>
    <row r="624" spans="1:20" ht="43.5" x14ac:dyDescent="0.3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6">
        <f>+E624/D624</f>
        <v>1.1999999999999999E-3</v>
      </c>
      <c r="P624">
        <f>IFERROR(+E624/L624,0)</f>
        <v>3</v>
      </c>
      <c r="Q624" t="str">
        <f>LEFT(N624,FIND("/",N624,1)-1)</f>
        <v>games</v>
      </c>
      <c r="R624" t="str">
        <f>+RIGHT(N624,LEN(N624)-FIND("/",N624,1))</f>
        <v>mobile games</v>
      </c>
      <c r="S624" s="5">
        <f t="shared" si="18"/>
        <v>42413.441307870373</v>
      </c>
      <c r="T624" s="5">
        <f t="shared" si="19"/>
        <v>42443.399641203701</v>
      </c>
    </row>
    <row r="625" spans="1:20" ht="43.5" x14ac:dyDescent="0.35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6">
        <f>+E625/D625</f>
        <v>1.25E-3</v>
      </c>
      <c r="P625">
        <f>IFERROR(+E625/L625,0)</f>
        <v>250</v>
      </c>
      <c r="Q625" t="str">
        <f>LEFT(N625,FIND("/",N625,1)-1)</f>
        <v>film &amp; video</v>
      </c>
      <c r="R625" t="str">
        <f>+RIGHT(N625,LEN(N625)-FIND("/",N625,1))</f>
        <v>animation</v>
      </c>
      <c r="S625" s="5">
        <f t="shared" si="18"/>
        <v>41466.343981481477</v>
      </c>
      <c r="T625" s="5">
        <f t="shared" si="19"/>
        <v>41496.343981481477</v>
      </c>
    </row>
    <row r="626" spans="1:20" ht="43.5" x14ac:dyDescent="0.35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6">
        <f>+E626/D626</f>
        <v>1.25E-3</v>
      </c>
      <c r="P626">
        <f>IFERROR(+E626/L626,0)</f>
        <v>100</v>
      </c>
      <c r="Q626" t="str">
        <f>LEFT(N626,FIND("/",N626,1)-1)</f>
        <v>food</v>
      </c>
      <c r="R626" t="str">
        <f>+RIGHT(N626,LEN(N626)-FIND("/",N626,1))</f>
        <v>food trucks</v>
      </c>
      <c r="S626" s="5">
        <f t="shared" si="18"/>
        <v>41854.539259259254</v>
      </c>
      <c r="T626" s="5">
        <f t="shared" si="19"/>
        <v>41914.539259259254</v>
      </c>
    </row>
    <row r="627" spans="1:20" x14ac:dyDescent="0.35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6">
        <f>+E627/D627</f>
        <v>1.25E-3</v>
      </c>
      <c r="P627">
        <f>IFERROR(+E627/L627,0)</f>
        <v>5</v>
      </c>
      <c r="Q627" t="str">
        <f>LEFT(N627,FIND("/",N627,1)-1)</f>
        <v>publishing</v>
      </c>
      <c r="R627" t="str">
        <f>+RIGHT(N627,LEN(N627)-FIND("/",N627,1))</f>
        <v>translations</v>
      </c>
      <c r="S627" s="5">
        <f t="shared" si="18"/>
        <v>42297.224618055552</v>
      </c>
      <c r="T627" s="5">
        <f t="shared" si="19"/>
        <v>42350.208333333336</v>
      </c>
    </row>
    <row r="628" spans="1:20" ht="58" x14ac:dyDescent="0.35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6">
        <f>+E628/D628</f>
        <v>1.25E-3</v>
      </c>
      <c r="P628">
        <f>IFERROR(+E628/L628,0)</f>
        <v>1</v>
      </c>
      <c r="Q628" t="str">
        <f>LEFT(N628,FIND("/",N628,1)-1)</f>
        <v>photography</v>
      </c>
      <c r="R628" t="str">
        <f>+RIGHT(N628,LEN(N628)-FIND("/",N628,1))</f>
        <v>places</v>
      </c>
      <c r="S628" s="5">
        <f t="shared" si="18"/>
        <v>42151.459004629629</v>
      </c>
      <c r="T628" s="5">
        <f t="shared" si="19"/>
        <v>42211.459004629629</v>
      </c>
    </row>
    <row r="629" spans="1:20" ht="29" x14ac:dyDescent="0.35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6">
        <f>+E629/D629</f>
        <v>1.25E-3</v>
      </c>
      <c r="P629">
        <f>IFERROR(+E629/L629,0)</f>
        <v>25</v>
      </c>
      <c r="Q629" t="str">
        <f>LEFT(N629,FIND("/",N629,1)-1)</f>
        <v>technology</v>
      </c>
      <c r="R629" t="str">
        <f>+RIGHT(N629,LEN(N629)-FIND("/",N629,1))</f>
        <v>web</v>
      </c>
      <c r="S629" s="5">
        <f t="shared" si="18"/>
        <v>42064.586157407401</v>
      </c>
      <c r="T629" s="5">
        <f t="shared" si="19"/>
        <v>42094.544490740744</v>
      </c>
    </row>
    <row r="630" spans="1:20" x14ac:dyDescent="0.3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6">
        <f>+E630/D630</f>
        <v>1.25E-3</v>
      </c>
      <c r="P630">
        <f>IFERROR(+E630/L630,0)</f>
        <v>10</v>
      </c>
      <c r="Q630" t="str">
        <f>LEFT(N630,FIND("/",N630,1)-1)</f>
        <v>theater</v>
      </c>
      <c r="R630" t="str">
        <f>+RIGHT(N630,LEN(N630)-FIND("/",N630,1))</f>
        <v>plays</v>
      </c>
      <c r="S630" s="5">
        <f t="shared" si="18"/>
        <v>42437.437013888884</v>
      </c>
      <c r="T630" s="5">
        <f t="shared" si="19"/>
        <v>42497.39534722222</v>
      </c>
    </row>
    <row r="631" spans="1:20" ht="43.5" x14ac:dyDescent="0.3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>+E631/D631</f>
        <v>1.2999999999999999E-3</v>
      </c>
      <c r="P631">
        <f>IFERROR(+E631/L631,0)</f>
        <v>13</v>
      </c>
      <c r="Q631" t="str">
        <f>LEFT(N631,FIND("/",N631,1)-1)</f>
        <v>food</v>
      </c>
      <c r="R631" t="str">
        <f>+RIGHT(N631,LEN(N631)-FIND("/",N631,1))</f>
        <v>food trucks</v>
      </c>
      <c r="S631" s="5">
        <f t="shared" si="18"/>
        <v>42179.977708333332</v>
      </c>
      <c r="T631" s="5">
        <f t="shared" si="19"/>
        <v>42219.977708333332</v>
      </c>
    </row>
    <row r="632" spans="1:20" ht="43.5" x14ac:dyDescent="0.3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>+E632/D632</f>
        <v>1.325E-3</v>
      </c>
      <c r="P632">
        <f>IFERROR(+E632/L632,0)</f>
        <v>13.25</v>
      </c>
      <c r="Q632" t="str">
        <f>LEFT(N632,FIND("/",N632,1)-1)</f>
        <v>games</v>
      </c>
      <c r="R632" t="str">
        <f>+RIGHT(N632,LEN(N632)-FIND("/",N632,1))</f>
        <v>video games</v>
      </c>
      <c r="S632" s="5">
        <f t="shared" si="18"/>
        <v>42429.487210648142</v>
      </c>
      <c r="T632" s="5">
        <f t="shared" si="19"/>
        <v>42459.445543981477</v>
      </c>
    </row>
    <row r="633" spans="1:20" ht="29" x14ac:dyDescent="0.3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>+E633/D633</f>
        <v>1.3333333333333333E-3</v>
      </c>
      <c r="P633">
        <f>IFERROR(+E633/L633,0)</f>
        <v>1</v>
      </c>
      <c r="Q633" t="str">
        <f>LEFT(N633,FIND("/",N633,1)-1)</f>
        <v>photography</v>
      </c>
      <c r="R633" t="str">
        <f>+RIGHT(N633,LEN(N633)-FIND("/",N633,1))</f>
        <v>people</v>
      </c>
      <c r="S633" s="5">
        <f t="shared" si="18"/>
        <v>42022.935081018521</v>
      </c>
      <c r="T633" s="5">
        <f t="shared" si="19"/>
        <v>42052.935081018521</v>
      </c>
    </row>
    <row r="634" spans="1:20" ht="43.5" x14ac:dyDescent="0.3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>+E634/D634</f>
        <v>1.3749999999999999E-3</v>
      </c>
      <c r="P634">
        <f>IFERROR(+E634/L634,0)</f>
        <v>5.5</v>
      </c>
      <c r="Q634" t="str">
        <f>LEFT(N634,FIND("/",N634,1)-1)</f>
        <v>film &amp; video</v>
      </c>
      <c r="R634" t="str">
        <f>+RIGHT(N634,LEN(N634)-FIND("/",N634,1))</f>
        <v>animation</v>
      </c>
      <c r="S634" s="5">
        <f t="shared" si="18"/>
        <v>42649.533877314818</v>
      </c>
      <c r="T634" s="5">
        <f t="shared" si="19"/>
        <v>42694.575543981475</v>
      </c>
    </row>
    <row r="635" spans="1:20" ht="43.5" x14ac:dyDescent="0.3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>+E635/D635</f>
        <v>1.3849999999999999E-3</v>
      </c>
      <c r="P635">
        <f>IFERROR(+E635/L635,0)</f>
        <v>23.083333333333332</v>
      </c>
      <c r="Q635" t="str">
        <f>LEFT(N635,FIND("/",N635,1)-1)</f>
        <v>food</v>
      </c>
      <c r="R635" t="str">
        <f>+RIGHT(N635,LEN(N635)-FIND("/",N635,1))</f>
        <v>food trucks</v>
      </c>
      <c r="S635" s="5">
        <f t="shared" si="18"/>
        <v>41837.621562499997</v>
      </c>
      <c r="T635" s="5">
        <f t="shared" si="19"/>
        <v>41897.621562499997</v>
      </c>
    </row>
    <row r="636" spans="1:20" ht="29" x14ac:dyDescent="0.3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>+E636/D636</f>
        <v>1.48E-3</v>
      </c>
      <c r="P636">
        <f>IFERROR(+E636/L636,0)</f>
        <v>5.2857142857142856</v>
      </c>
      <c r="Q636" t="str">
        <f>LEFT(N636,FIND("/",N636,1)-1)</f>
        <v>food</v>
      </c>
      <c r="R636" t="str">
        <f>+RIGHT(N636,LEN(N636)-FIND("/",N636,1))</f>
        <v>food trucks</v>
      </c>
      <c r="S636" s="5">
        <f t="shared" si="18"/>
        <v>42027.910532407404</v>
      </c>
      <c r="T636" s="5">
        <f t="shared" si="19"/>
        <v>42058.916666666664</v>
      </c>
    </row>
    <row r="637" spans="1:20" ht="58" x14ac:dyDescent="0.3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6">
        <f>+E637/D637</f>
        <v>1.5E-3</v>
      </c>
      <c r="P637">
        <f>IFERROR(+E637/L637,0)</f>
        <v>11.25</v>
      </c>
      <c r="Q637" t="str">
        <f>LEFT(N637,FIND("/",N637,1)-1)</f>
        <v>games</v>
      </c>
      <c r="R637" t="str">
        <f>+RIGHT(N637,LEN(N637)-FIND("/",N637,1))</f>
        <v>video games</v>
      </c>
      <c r="S637" s="5">
        <f t="shared" si="18"/>
        <v>42440.162777777776</v>
      </c>
      <c r="T637" s="5">
        <f t="shared" si="19"/>
        <v>42470.121111111112</v>
      </c>
    </row>
    <row r="638" spans="1:20" ht="29" x14ac:dyDescent="0.3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6">
        <f>+E638/D638</f>
        <v>1.5E-3</v>
      </c>
      <c r="P638">
        <f>IFERROR(+E638/L638,0)</f>
        <v>37.5</v>
      </c>
      <c r="Q638" t="str">
        <f>LEFT(N638,FIND("/",N638,1)-1)</f>
        <v>food</v>
      </c>
      <c r="R638" t="str">
        <f>+RIGHT(N638,LEN(N638)-FIND("/",N638,1))</f>
        <v>food trucks</v>
      </c>
      <c r="S638" s="5">
        <f t="shared" si="18"/>
        <v>42507.501921296294</v>
      </c>
      <c r="T638" s="5">
        <f t="shared" si="19"/>
        <v>42537.501921296294</v>
      </c>
    </row>
    <row r="639" spans="1:20" ht="43.5" x14ac:dyDescent="0.3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6">
        <f>+E639/D639</f>
        <v>1.5E-3</v>
      </c>
      <c r="P639">
        <f>IFERROR(+E639/L639,0)</f>
        <v>37.5</v>
      </c>
      <c r="Q639" t="str">
        <f>LEFT(N639,FIND("/",N639,1)-1)</f>
        <v>food</v>
      </c>
      <c r="R639" t="str">
        <f>+RIGHT(N639,LEN(N639)-FIND("/",N639,1))</f>
        <v>restaurants</v>
      </c>
      <c r="S639" s="5">
        <f t="shared" si="18"/>
        <v>42078.789027777777</v>
      </c>
      <c r="T639" s="5">
        <f t="shared" si="19"/>
        <v>42138.789027777777</v>
      </c>
    </row>
    <row r="640" spans="1:20" ht="29" x14ac:dyDescent="0.3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6">
        <f>+E640/D640</f>
        <v>1.5E-3</v>
      </c>
      <c r="P640">
        <f>IFERROR(+E640/L640,0)</f>
        <v>37.5</v>
      </c>
      <c r="Q640" t="str">
        <f>LEFT(N640,FIND("/",N640,1)-1)</f>
        <v>theater</v>
      </c>
      <c r="R640" t="str">
        <f>+RIGHT(N640,LEN(N640)-FIND("/",N640,1))</f>
        <v>spaces</v>
      </c>
      <c r="S640" s="5">
        <f t="shared" si="18"/>
        <v>42122.461736111109</v>
      </c>
      <c r="T640" s="5">
        <f t="shared" si="19"/>
        <v>42152.457638888889</v>
      </c>
    </row>
    <row r="641" spans="1:20" ht="43.5" x14ac:dyDescent="0.3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>+E641/D641</f>
        <v>1.5125E-3</v>
      </c>
      <c r="P641">
        <f>IFERROR(+E641/L641,0)</f>
        <v>201.66666666666666</v>
      </c>
      <c r="Q641" t="str">
        <f>LEFT(N641,FIND("/",N641,1)-1)</f>
        <v>theater</v>
      </c>
      <c r="R641" t="str">
        <f>+RIGHT(N641,LEN(N641)-FIND("/",N641,1))</f>
        <v>spaces</v>
      </c>
      <c r="S641" s="5">
        <f t="shared" si="18"/>
        <v>42255.583576388883</v>
      </c>
      <c r="T641" s="5">
        <f t="shared" si="19"/>
        <v>42285.583576388883</v>
      </c>
    </row>
    <row r="642" spans="1:20" ht="29" x14ac:dyDescent="0.3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>+E642/D642</f>
        <v>1.5227272727272728E-3</v>
      </c>
      <c r="P642">
        <f>IFERROR(+E642/L642,0)</f>
        <v>55.833333333333336</v>
      </c>
      <c r="Q642" t="str">
        <f>LEFT(N642,FIND("/",N642,1)-1)</f>
        <v>theater</v>
      </c>
      <c r="R642" t="str">
        <f>+RIGHT(N642,LEN(N642)-FIND("/",N642,1))</f>
        <v>spaces</v>
      </c>
      <c r="S642" s="5">
        <f t="shared" si="18"/>
        <v>42245.066365740735</v>
      </c>
      <c r="T642" s="5">
        <f t="shared" si="19"/>
        <v>42275.066365740735</v>
      </c>
    </row>
    <row r="643" spans="1:20" ht="43.5" x14ac:dyDescent="0.3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>+E643/D643</f>
        <v>1.5499999999999999E-3</v>
      </c>
      <c r="P643">
        <f>IFERROR(+E643/L643,0)</f>
        <v>10.333333333333334</v>
      </c>
      <c r="Q643" t="str">
        <f>LEFT(N643,FIND("/",N643,1)-1)</f>
        <v>film &amp; video</v>
      </c>
      <c r="R643" t="str">
        <f>+RIGHT(N643,LEN(N643)-FIND("/",N643,1))</f>
        <v>animation</v>
      </c>
      <c r="S643" s="5">
        <f t="shared" ref="S643:S706" si="20">(J643/86400)+25569+(-5/24)</f>
        <v>41799.62228009259</v>
      </c>
      <c r="T643" s="5">
        <f t="shared" ref="T643:T706" si="21">(I643/86400)+25569+(-5/24)</f>
        <v>41822.916666666664</v>
      </c>
    </row>
    <row r="644" spans="1:20" ht="58" x14ac:dyDescent="0.3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>+E644/D644</f>
        <v>1.5900000000000001E-3</v>
      </c>
      <c r="P644">
        <f>IFERROR(+E644/L644,0)</f>
        <v>71.55</v>
      </c>
      <c r="Q644" t="str">
        <f>LEFT(N644,FIND("/",N644,1)-1)</f>
        <v>games</v>
      </c>
      <c r="R644" t="str">
        <f>+RIGHT(N644,LEN(N644)-FIND("/",N644,1))</f>
        <v>video games</v>
      </c>
      <c r="S644" s="5">
        <f t="shared" si="20"/>
        <v>41691.927395833329</v>
      </c>
      <c r="T644" s="5">
        <f t="shared" si="21"/>
        <v>41721.885729166665</v>
      </c>
    </row>
    <row r="645" spans="1:20" ht="43.5" x14ac:dyDescent="0.3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6">
        <f>+E645/D645</f>
        <v>1.6666666666666668E-3</v>
      </c>
      <c r="P645">
        <f>IFERROR(+E645/L645,0)</f>
        <v>3.3333333333333335</v>
      </c>
      <c r="Q645" t="str">
        <f>LEFT(N645,FIND("/",N645,1)-1)</f>
        <v>games</v>
      </c>
      <c r="R645" t="str">
        <f>+RIGHT(N645,LEN(N645)-FIND("/",N645,1))</f>
        <v>video games</v>
      </c>
      <c r="S645" s="5">
        <f t="shared" si="20"/>
        <v>41526.13758101852</v>
      </c>
      <c r="T645" s="5">
        <f t="shared" si="21"/>
        <v>41556.13758101852</v>
      </c>
    </row>
    <row r="646" spans="1:20" ht="43.5" x14ac:dyDescent="0.3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6">
        <f>+E646/D646</f>
        <v>1.6666666666666668E-3</v>
      </c>
      <c r="P646">
        <f>IFERROR(+E646/L646,0)</f>
        <v>25</v>
      </c>
      <c r="Q646" t="str">
        <f>LEFT(N646,FIND("/",N646,1)-1)</f>
        <v>games</v>
      </c>
      <c r="R646" t="str">
        <f>+RIGHT(N646,LEN(N646)-FIND("/",N646,1))</f>
        <v>video games</v>
      </c>
      <c r="S646" s="5">
        <f t="shared" si="20"/>
        <v>41843.564456018517</v>
      </c>
      <c r="T646" s="5">
        <f t="shared" si="21"/>
        <v>41903.564456018517</v>
      </c>
    </row>
    <row r="647" spans="1:20" ht="43.5" x14ac:dyDescent="0.3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6">
        <f>+E647/D647</f>
        <v>1.6666666666666668E-3</v>
      </c>
      <c r="P647">
        <f>IFERROR(+E647/L647,0)</f>
        <v>12.5</v>
      </c>
      <c r="Q647" t="str">
        <f>LEFT(N647,FIND("/",N647,1)-1)</f>
        <v>games</v>
      </c>
      <c r="R647" t="str">
        <f>+RIGHT(N647,LEN(N647)-FIND("/",N647,1))</f>
        <v>video games</v>
      </c>
      <c r="S647" s="5">
        <f t="shared" si="20"/>
        <v>41683.62394675926</v>
      </c>
      <c r="T647" s="5">
        <f t="shared" si="21"/>
        <v>41713.582280092589</v>
      </c>
    </row>
    <row r="648" spans="1:20" ht="43.5" x14ac:dyDescent="0.3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6">
        <f>+E648/D648</f>
        <v>1.6666666666666668E-3</v>
      </c>
      <c r="P648">
        <f>IFERROR(+E648/L648,0)</f>
        <v>50</v>
      </c>
      <c r="Q648" t="str">
        <f>LEFT(N648,FIND("/",N648,1)-1)</f>
        <v>food</v>
      </c>
      <c r="R648" t="str">
        <f>+RIGHT(N648,LEN(N648)-FIND("/",N648,1))</f>
        <v>food trucks</v>
      </c>
      <c r="S648" s="5">
        <f t="shared" si="20"/>
        <v>41795.754999999997</v>
      </c>
      <c r="T648" s="5">
        <f t="shared" si="21"/>
        <v>41825.754999999997</v>
      </c>
    </row>
    <row r="649" spans="1:20" ht="29" x14ac:dyDescent="0.3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6">
        <f>+E649/D649</f>
        <v>1.6666666666666668E-3</v>
      </c>
      <c r="P649">
        <f>IFERROR(+E649/L649,0)</f>
        <v>5</v>
      </c>
      <c r="Q649" t="str">
        <f>LEFT(N649,FIND("/",N649,1)-1)</f>
        <v>food</v>
      </c>
      <c r="R649" t="str">
        <f>+RIGHT(N649,LEN(N649)-FIND("/",N649,1))</f>
        <v>food trucks</v>
      </c>
      <c r="S649" s="5">
        <f t="shared" si="20"/>
        <v>42333.121944444443</v>
      </c>
      <c r="T649" s="5">
        <f t="shared" si="21"/>
        <v>42363.121944444443</v>
      </c>
    </row>
    <row r="650" spans="1:20" ht="43.5" x14ac:dyDescent="0.3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6">
        <f>+E650/D650</f>
        <v>1.6666666666666668E-3</v>
      </c>
      <c r="P650">
        <f>IFERROR(+E650/L650,0)</f>
        <v>50</v>
      </c>
      <c r="Q650" t="str">
        <f>LEFT(N650,FIND("/",N650,1)-1)</f>
        <v>food</v>
      </c>
      <c r="R650" t="str">
        <f>+RIGHT(N650,LEN(N650)-FIND("/",N650,1))</f>
        <v>food trucks</v>
      </c>
      <c r="S650" s="5">
        <f t="shared" si="20"/>
        <v>41887.592835648145</v>
      </c>
      <c r="T650" s="5">
        <f t="shared" si="21"/>
        <v>41917.592835648145</v>
      </c>
    </row>
    <row r="651" spans="1:20" ht="43.5" x14ac:dyDescent="0.3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6">
        <f>+E651/D651</f>
        <v>1.6666666666666668E-3</v>
      </c>
      <c r="P651">
        <f>IFERROR(+E651/L651,0)</f>
        <v>5</v>
      </c>
      <c r="Q651" t="str">
        <f>LEFT(N651,FIND("/",N651,1)-1)</f>
        <v>theater</v>
      </c>
      <c r="R651" t="str">
        <f>+RIGHT(N651,LEN(N651)-FIND("/",N651,1))</f>
        <v>plays</v>
      </c>
      <c r="S651" s="5">
        <f t="shared" si="20"/>
        <v>41985.219027777777</v>
      </c>
      <c r="T651" s="5">
        <f t="shared" si="21"/>
        <v>42015.219027777777</v>
      </c>
    </row>
    <row r="652" spans="1:20" ht="58" x14ac:dyDescent="0.3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6">
        <f>+E652/D652</f>
        <v>1.6666666666666668E-3</v>
      </c>
      <c r="P652">
        <f>IFERROR(+E652/L652,0)</f>
        <v>25</v>
      </c>
      <c r="Q652" t="str">
        <f>LEFT(N652,FIND("/",N652,1)-1)</f>
        <v>theater</v>
      </c>
      <c r="R652" t="str">
        <f>+RIGHT(N652,LEN(N652)-FIND("/",N652,1))</f>
        <v>plays</v>
      </c>
      <c r="S652" s="5">
        <f t="shared" si="20"/>
        <v>42478.830879629626</v>
      </c>
      <c r="T652" s="5">
        <f t="shared" si="21"/>
        <v>42508.830879629626</v>
      </c>
    </row>
    <row r="653" spans="1:20" ht="43.5" x14ac:dyDescent="0.3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6">
        <f>+E653/D653</f>
        <v>1.6666666666666668E-3</v>
      </c>
      <c r="P653">
        <f>IFERROR(+E653/L653,0)</f>
        <v>5</v>
      </c>
      <c r="Q653" t="str">
        <f>LEFT(N653,FIND("/",N653,1)-1)</f>
        <v>theater</v>
      </c>
      <c r="R653" t="str">
        <f>+RIGHT(N653,LEN(N653)-FIND("/",N653,1))</f>
        <v>plays</v>
      </c>
      <c r="S653" s="5">
        <f t="shared" si="20"/>
        <v>42510.730567129627</v>
      </c>
      <c r="T653" s="5">
        <f t="shared" si="21"/>
        <v>42540.730567129627</v>
      </c>
    </row>
    <row r="654" spans="1:20" ht="29" x14ac:dyDescent="0.3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>+E654/D654</f>
        <v>1.6705882352941177E-3</v>
      </c>
      <c r="P654">
        <f>IFERROR(+E654/L654,0)</f>
        <v>142</v>
      </c>
      <c r="Q654" t="str">
        <f>LEFT(N654,FIND("/",N654,1)-1)</f>
        <v>technology</v>
      </c>
      <c r="R654" t="str">
        <f>+RIGHT(N654,LEN(N654)-FIND("/",N654,1))</f>
        <v>web</v>
      </c>
      <c r="S654" s="5">
        <f t="shared" si="20"/>
        <v>42388.589918981474</v>
      </c>
      <c r="T654" s="5">
        <f t="shared" si="21"/>
        <v>42418.589918981474</v>
      </c>
    </row>
    <row r="655" spans="1:20" ht="58" x14ac:dyDescent="0.3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>+E655/D655</f>
        <v>1.6800000000000001E-3</v>
      </c>
      <c r="P655">
        <f>IFERROR(+E655/L655,0)</f>
        <v>10.5</v>
      </c>
      <c r="Q655" t="str">
        <f>LEFT(N655,FIND("/",N655,1)-1)</f>
        <v>technology</v>
      </c>
      <c r="R655" t="str">
        <f>+RIGHT(N655,LEN(N655)-FIND("/",N655,1))</f>
        <v>gadgets</v>
      </c>
      <c r="S655" s="5">
        <f t="shared" si="20"/>
        <v>41859.717523148145</v>
      </c>
      <c r="T655" s="5">
        <f t="shared" si="21"/>
        <v>41889.717523148145</v>
      </c>
    </row>
    <row r="656" spans="1:20" ht="43.5" x14ac:dyDescent="0.3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>+E656/D656</f>
        <v>1.6999999999999999E-3</v>
      </c>
      <c r="P656">
        <f>IFERROR(+E656/L656,0)</f>
        <v>5.666666666666667</v>
      </c>
      <c r="Q656" t="str">
        <f>LEFT(N656,FIND("/",N656,1)-1)</f>
        <v>food</v>
      </c>
      <c r="R656" t="str">
        <f>+RIGHT(N656,LEN(N656)-FIND("/",N656,1))</f>
        <v>food trucks</v>
      </c>
      <c r="S656" s="5">
        <f t="shared" si="20"/>
        <v>42027.145405092589</v>
      </c>
      <c r="T656" s="5">
        <f t="shared" si="21"/>
        <v>42057.145405092589</v>
      </c>
    </row>
    <row r="657" spans="1:20" ht="43.5" x14ac:dyDescent="0.3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>+E657/D657</f>
        <v>1.75E-3</v>
      </c>
      <c r="P657">
        <f>IFERROR(+E657/L657,0)</f>
        <v>116.66666666666667</v>
      </c>
      <c r="Q657" t="str">
        <f>LEFT(N657,FIND("/",N657,1)-1)</f>
        <v>technology</v>
      </c>
      <c r="R657" t="str">
        <f>+RIGHT(N657,LEN(N657)-FIND("/",N657,1))</f>
        <v>web</v>
      </c>
      <c r="S657" s="5">
        <f t="shared" si="20"/>
        <v>42474.429490740738</v>
      </c>
      <c r="T657" s="5">
        <f t="shared" si="21"/>
        <v>42504.429490740738</v>
      </c>
    </row>
    <row r="658" spans="1:20" ht="58" x14ac:dyDescent="0.3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>+E658/D658</f>
        <v>1.8625E-3</v>
      </c>
      <c r="P658">
        <f>IFERROR(+E658/L658,0)</f>
        <v>13.545454545454545</v>
      </c>
      <c r="Q658" t="str">
        <f>LEFT(N658,FIND("/",N658,1)-1)</f>
        <v>film &amp; video</v>
      </c>
      <c r="R658" t="str">
        <f>+RIGHT(N658,LEN(N658)-FIND("/",N658,1))</f>
        <v>animation</v>
      </c>
      <c r="S658" s="5">
        <f t="shared" si="20"/>
        <v>42272.731157407405</v>
      </c>
      <c r="T658" s="5">
        <f t="shared" si="21"/>
        <v>42313.772824074076</v>
      </c>
    </row>
    <row r="659" spans="1:20" ht="58" x14ac:dyDescent="0.3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>+E659/D659</f>
        <v>1.8749999999999999E-3</v>
      </c>
      <c r="P659">
        <f>IFERROR(+E659/L659,0)</f>
        <v>30</v>
      </c>
      <c r="Q659" t="str">
        <f>LEFT(N659,FIND("/",N659,1)-1)</f>
        <v>technology</v>
      </c>
      <c r="R659" t="str">
        <f>+RIGHT(N659,LEN(N659)-FIND("/",N659,1))</f>
        <v>web</v>
      </c>
      <c r="S659" s="5">
        <f t="shared" si="20"/>
        <v>42179.445046296292</v>
      </c>
      <c r="T659" s="5">
        <f t="shared" si="21"/>
        <v>42210.707638888889</v>
      </c>
    </row>
    <row r="660" spans="1:20" ht="43.5" x14ac:dyDescent="0.3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>+E660/D660</f>
        <v>1.8867924528301887E-3</v>
      </c>
      <c r="P660">
        <f>IFERROR(+E660/L660,0)</f>
        <v>1</v>
      </c>
      <c r="Q660" t="str">
        <f>LEFT(N660,FIND("/",N660,1)-1)</f>
        <v>publishing</v>
      </c>
      <c r="R660" t="str">
        <f>+RIGHT(N660,LEN(N660)-FIND("/",N660,1))</f>
        <v>children's books</v>
      </c>
      <c r="S660" s="5">
        <f t="shared" si="20"/>
        <v>42474.656493055554</v>
      </c>
      <c r="T660" s="5">
        <f t="shared" si="21"/>
        <v>42484.656493055554</v>
      </c>
    </row>
    <row r="661" spans="1:20" ht="43.5" x14ac:dyDescent="0.3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>+E661/D661</f>
        <v>1.9088937093275488E-3</v>
      </c>
      <c r="P661">
        <f>IFERROR(+E661/L661,0)</f>
        <v>55</v>
      </c>
      <c r="Q661" t="str">
        <f>LEFT(N661,FIND("/",N661,1)-1)</f>
        <v>technology</v>
      </c>
      <c r="R661" t="str">
        <f>+RIGHT(N661,LEN(N661)-FIND("/",N661,1))</f>
        <v>wearables</v>
      </c>
      <c r="S661" s="5">
        <f t="shared" si="20"/>
        <v>42561.621087962958</v>
      </c>
      <c r="T661" s="5">
        <f t="shared" si="21"/>
        <v>42617.915972222218</v>
      </c>
    </row>
    <row r="662" spans="1:20" ht="43.5" x14ac:dyDescent="0.3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>+E662/D662</f>
        <v>1.9384615384615384E-3</v>
      </c>
      <c r="P662">
        <f>IFERROR(+E662/L662,0)</f>
        <v>42</v>
      </c>
      <c r="Q662" t="str">
        <f>LEFT(N662,FIND("/",N662,1)-1)</f>
        <v>theater</v>
      </c>
      <c r="R662" t="str">
        <f>+RIGHT(N662,LEN(N662)-FIND("/",N662,1))</f>
        <v>spaces</v>
      </c>
      <c r="S662" s="5">
        <f t="shared" si="20"/>
        <v>41981.363969907405</v>
      </c>
      <c r="T662" s="5">
        <f t="shared" si="21"/>
        <v>42012.361805555549</v>
      </c>
    </row>
    <row r="663" spans="1:20" ht="43.5" x14ac:dyDescent="0.3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>+E663/D663</f>
        <v>1.9801980198019802E-3</v>
      </c>
      <c r="P663">
        <f>IFERROR(+E663/L663,0)</f>
        <v>5</v>
      </c>
      <c r="Q663" t="str">
        <f>LEFT(N663,FIND("/",N663,1)-1)</f>
        <v>music</v>
      </c>
      <c r="R663" t="str">
        <f>+RIGHT(N663,LEN(N663)-FIND("/",N663,1))</f>
        <v>faith</v>
      </c>
      <c r="S663" s="5">
        <f t="shared" si="20"/>
        <v>41989.456076388888</v>
      </c>
      <c r="T663" s="5">
        <f t="shared" si="21"/>
        <v>42019.456076388888</v>
      </c>
    </row>
    <row r="664" spans="1:20" ht="43.5" x14ac:dyDescent="0.35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6">
        <f>+E664/D664</f>
        <v>2E-3</v>
      </c>
      <c r="P664">
        <f>IFERROR(+E664/L664,0)</f>
        <v>10</v>
      </c>
      <c r="Q664" t="str">
        <f>LEFT(N664,FIND("/",N664,1)-1)</f>
        <v>film &amp; video</v>
      </c>
      <c r="R664" t="str">
        <f>+RIGHT(N664,LEN(N664)-FIND("/",N664,1))</f>
        <v>animation</v>
      </c>
      <c r="S664" s="5">
        <f t="shared" si="20"/>
        <v>42153.423263888886</v>
      </c>
      <c r="T664" s="5">
        <f t="shared" si="21"/>
        <v>42183.423263888886</v>
      </c>
    </row>
    <row r="665" spans="1:20" ht="43.5" x14ac:dyDescent="0.35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6">
        <f>+E665/D665</f>
        <v>2E-3</v>
      </c>
      <c r="P665">
        <f>IFERROR(+E665/L665,0)</f>
        <v>10</v>
      </c>
      <c r="Q665" t="str">
        <f>LEFT(N665,FIND("/",N665,1)-1)</f>
        <v>technology</v>
      </c>
      <c r="R665" t="str">
        <f>+RIGHT(N665,LEN(N665)-FIND("/",N665,1))</f>
        <v>web</v>
      </c>
      <c r="S665" s="5">
        <f t="shared" si="20"/>
        <v>42450.380810185183</v>
      </c>
      <c r="T665" s="5">
        <f t="shared" si="21"/>
        <v>42510.380810185183</v>
      </c>
    </row>
    <row r="666" spans="1:20" ht="58" x14ac:dyDescent="0.35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6">
        <f>+E666/D666</f>
        <v>2E-3</v>
      </c>
      <c r="P666">
        <f>IFERROR(+E666/L666,0)</f>
        <v>10</v>
      </c>
      <c r="Q666" t="str">
        <f>LEFT(N666,FIND("/",N666,1)-1)</f>
        <v>technology</v>
      </c>
      <c r="R666" t="str">
        <f>+RIGHT(N666,LEN(N666)-FIND("/",N666,1))</f>
        <v>web</v>
      </c>
      <c r="S666" s="5">
        <f t="shared" si="20"/>
        <v>42102.442233796297</v>
      </c>
      <c r="T666" s="5">
        <f t="shared" si="21"/>
        <v>42148.416666666664</v>
      </c>
    </row>
    <row r="667" spans="1:20" ht="43.5" x14ac:dyDescent="0.35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6">
        <f>+E667/D667</f>
        <v>2E-3</v>
      </c>
      <c r="P667">
        <f>IFERROR(+E667/L667,0)</f>
        <v>4</v>
      </c>
      <c r="Q667" t="str">
        <f>LEFT(N667,FIND("/",N667,1)-1)</f>
        <v>technology</v>
      </c>
      <c r="R667" t="str">
        <f>+RIGHT(N667,LEN(N667)-FIND("/",N667,1))</f>
        <v>web</v>
      </c>
      <c r="S667" s="5">
        <f t="shared" si="20"/>
        <v>42131.247106481482</v>
      </c>
      <c r="T667" s="5">
        <f t="shared" si="21"/>
        <v>42161.240972222215</v>
      </c>
    </row>
    <row r="668" spans="1:20" ht="43.5" x14ac:dyDescent="0.35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6">
        <f>+E668/D668</f>
        <v>2E-3</v>
      </c>
      <c r="P668">
        <f>IFERROR(+E668/L668,0)</f>
        <v>100</v>
      </c>
      <c r="Q668" t="str">
        <f>LEFT(N668,FIND("/",N668,1)-1)</f>
        <v>technology</v>
      </c>
      <c r="R668" t="str">
        <f>+RIGHT(N668,LEN(N668)-FIND("/",N668,1))</f>
        <v>wearables</v>
      </c>
      <c r="S668" s="5">
        <f t="shared" si="20"/>
        <v>42172.608090277776</v>
      </c>
      <c r="T668" s="5">
        <f t="shared" si="21"/>
        <v>42202.608090277776</v>
      </c>
    </row>
    <row r="669" spans="1:20" ht="43.5" x14ac:dyDescent="0.35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6">
        <f>+E669/D669</f>
        <v>2E-3</v>
      </c>
      <c r="P669">
        <f>IFERROR(+E669/L669,0)</f>
        <v>1</v>
      </c>
      <c r="Q669" t="str">
        <f>LEFT(N669,FIND("/",N669,1)-1)</f>
        <v>publishing</v>
      </c>
      <c r="R669" t="str">
        <f>+RIGHT(N669,LEN(N669)-FIND("/",N669,1))</f>
        <v>translations</v>
      </c>
      <c r="S669" s="5">
        <f t="shared" si="20"/>
        <v>42708.044756944444</v>
      </c>
      <c r="T669" s="5">
        <f t="shared" si="21"/>
        <v>42738.044756944444</v>
      </c>
    </row>
    <row r="670" spans="1:20" ht="58" x14ac:dyDescent="0.35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6">
        <f>+E670/D670</f>
        <v>2E-3</v>
      </c>
      <c r="P670">
        <f>IFERROR(+E670/L670,0)</f>
        <v>6</v>
      </c>
      <c r="Q670" t="str">
        <f>LEFT(N670,FIND("/",N670,1)-1)</f>
        <v>publishing</v>
      </c>
      <c r="R670" t="str">
        <f>+RIGHT(N670,LEN(N670)-FIND("/",N670,1))</f>
        <v>translations</v>
      </c>
      <c r="S670" s="5">
        <f t="shared" si="20"/>
        <v>42395.248078703698</v>
      </c>
      <c r="T670" s="5">
        <f t="shared" si="21"/>
        <v>42425.248078703698</v>
      </c>
    </row>
    <row r="671" spans="1:20" ht="43.5" x14ac:dyDescent="0.35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6">
        <f>+E671/D671</f>
        <v>2E-3</v>
      </c>
      <c r="P671">
        <f>IFERROR(+E671/L671,0)</f>
        <v>10</v>
      </c>
      <c r="Q671" t="str">
        <f>LEFT(N671,FIND("/",N671,1)-1)</f>
        <v>technology</v>
      </c>
      <c r="R671" t="str">
        <f>+RIGHT(N671,LEN(N671)-FIND("/",N671,1))</f>
        <v>web</v>
      </c>
      <c r="S671" s="5">
        <f t="shared" si="20"/>
        <v>42262.640717592592</v>
      </c>
      <c r="T671" s="5">
        <f t="shared" si="21"/>
        <v>42292.640717592592</v>
      </c>
    </row>
    <row r="672" spans="1:20" ht="43.5" x14ac:dyDescent="0.35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6">
        <f>+E672/D672</f>
        <v>2E-3</v>
      </c>
      <c r="P672">
        <f>IFERROR(+E672/L672,0)</f>
        <v>15</v>
      </c>
      <c r="Q672" t="str">
        <f>LEFT(N672,FIND("/",N672,1)-1)</f>
        <v>food</v>
      </c>
      <c r="R672" t="str">
        <f>+RIGHT(N672,LEN(N672)-FIND("/",N672,1))</f>
        <v>food trucks</v>
      </c>
      <c r="S672" s="5">
        <f t="shared" si="20"/>
        <v>41918.93237268518</v>
      </c>
      <c r="T672" s="5">
        <f t="shared" si="21"/>
        <v>41948.974039351851</v>
      </c>
    </row>
    <row r="673" spans="1:20" ht="29" x14ac:dyDescent="0.35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6">
        <f>+E673/D673</f>
        <v>2E-3</v>
      </c>
      <c r="P673">
        <f>IFERROR(+E673/L673,0)</f>
        <v>1</v>
      </c>
      <c r="Q673" t="str">
        <f>LEFT(N673,FIND("/",N673,1)-1)</f>
        <v>food</v>
      </c>
      <c r="R673" t="str">
        <f>+RIGHT(N673,LEN(N673)-FIND("/",N673,1))</f>
        <v>food trucks</v>
      </c>
      <c r="S673" s="5">
        <f t="shared" si="20"/>
        <v>42044.516620370363</v>
      </c>
      <c r="T673" s="5">
        <f t="shared" si="21"/>
        <v>42074.474953703706</v>
      </c>
    </row>
    <row r="674" spans="1:20" ht="29" x14ac:dyDescent="0.35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6">
        <f>+E674/D674</f>
        <v>2E-3</v>
      </c>
      <c r="P674">
        <f>IFERROR(+E674/L674,0)</f>
        <v>5</v>
      </c>
      <c r="Q674" t="str">
        <f>LEFT(N674,FIND("/",N674,1)-1)</f>
        <v>food</v>
      </c>
      <c r="R674" t="str">
        <f>+RIGHT(N674,LEN(N674)-FIND("/",N674,1))</f>
        <v>food trucks</v>
      </c>
      <c r="S674" s="5">
        <f t="shared" si="20"/>
        <v>42383.691122685188</v>
      </c>
      <c r="T674" s="5">
        <f t="shared" si="21"/>
        <v>42413.691122685188</v>
      </c>
    </row>
    <row r="675" spans="1:20" ht="58" x14ac:dyDescent="0.35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6">
        <f>+E675/D675</f>
        <v>2E-3</v>
      </c>
      <c r="P675">
        <f>IFERROR(+E675/L675,0)</f>
        <v>23.333333333333332</v>
      </c>
      <c r="Q675" t="str">
        <f>LEFT(N675,FIND("/",N675,1)-1)</f>
        <v>theater</v>
      </c>
      <c r="R675" t="str">
        <f>+RIGHT(N675,LEN(N675)-FIND("/",N675,1))</f>
        <v>plays</v>
      </c>
      <c r="S675" s="5">
        <f t="shared" si="20"/>
        <v>42123.440497685187</v>
      </c>
      <c r="T675" s="5">
        <f t="shared" si="21"/>
        <v>42153.440497685187</v>
      </c>
    </row>
    <row r="676" spans="1:20" ht="43.5" x14ac:dyDescent="0.35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6">
        <f>+E676/D676</f>
        <v>2E-3</v>
      </c>
      <c r="P676">
        <f>IFERROR(+E676/L676,0)</f>
        <v>10</v>
      </c>
      <c r="Q676" t="str">
        <f>LEFT(N676,FIND("/",N676,1)-1)</f>
        <v>theater</v>
      </c>
      <c r="R676" t="str">
        <f>+RIGHT(N676,LEN(N676)-FIND("/",N676,1))</f>
        <v>plays</v>
      </c>
      <c r="S676" s="5">
        <f t="shared" si="20"/>
        <v>42064.982361111113</v>
      </c>
      <c r="T676" s="5">
        <f t="shared" si="21"/>
        <v>42089.940694444442</v>
      </c>
    </row>
    <row r="677" spans="1:20" x14ac:dyDescent="0.35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6">
        <f>+E677/D677</f>
        <v>2E-3</v>
      </c>
      <c r="P677">
        <f>IFERROR(+E677/L677,0)</f>
        <v>10</v>
      </c>
      <c r="Q677" t="str">
        <f>LEFT(N677,FIND("/",N677,1)-1)</f>
        <v>theater</v>
      </c>
      <c r="R677" t="str">
        <f>+RIGHT(N677,LEN(N677)-FIND("/",N677,1))</f>
        <v>musical</v>
      </c>
      <c r="S677" s="5">
        <f t="shared" si="20"/>
        <v>41865.45144675926</v>
      </c>
      <c r="T677" s="5">
        <f t="shared" si="21"/>
        <v>41890.45144675926</v>
      </c>
    </row>
    <row r="678" spans="1:20" ht="43.5" x14ac:dyDescent="0.3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6">
        <f>+E678/D678</f>
        <v>2E-3</v>
      </c>
      <c r="P678">
        <f>IFERROR(+E678/L678,0)</f>
        <v>40</v>
      </c>
      <c r="Q678" t="str">
        <f>LEFT(N678,FIND("/",N678,1)-1)</f>
        <v>theater</v>
      </c>
      <c r="R678" t="str">
        <f>+RIGHT(N678,LEN(N678)-FIND("/",N678,1))</f>
        <v>plays</v>
      </c>
      <c r="S678" s="5">
        <f t="shared" si="20"/>
        <v>41843.456284722219</v>
      </c>
      <c r="T678" s="5">
        <f t="shared" si="21"/>
        <v>41855.458333333328</v>
      </c>
    </row>
    <row r="679" spans="1:20" x14ac:dyDescent="0.3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6">
        <f>+E679/D679</f>
        <v>2E-3</v>
      </c>
      <c r="P679">
        <f>IFERROR(+E679/L679,0)</f>
        <v>1</v>
      </c>
      <c r="Q679" t="str">
        <f>LEFT(N679,FIND("/",N679,1)-1)</f>
        <v>theater</v>
      </c>
      <c r="R679" t="str">
        <f>+RIGHT(N679,LEN(N679)-FIND("/",N679,1))</f>
        <v>plays</v>
      </c>
      <c r="S679" s="5">
        <f t="shared" si="20"/>
        <v>41889.954363425924</v>
      </c>
      <c r="T679" s="5">
        <f t="shared" si="21"/>
        <v>41919.954363425924</v>
      </c>
    </row>
    <row r="680" spans="1:20" ht="43.5" x14ac:dyDescent="0.3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6">
        <f>+E680/D680</f>
        <v>2E-3</v>
      </c>
      <c r="P680">
        <f>IFERROR(+E680/L680,0)</f>
        <v>1</v>
      </c>
      <c r="Q680" t="str">
        <f>LEFT(N680,FIND("/",N680,1)-1)</f>
        <v>theater</v>
      </c>
      <c r="R680" t="str">
        <f>+RIGHT(N680,LEN(N680)-FIND("/",N680,1))</f>
        <v>plays</v>
      </c>
      <c r="S680" s="5">
        <f t="shared" si="20"/>
        <v>42358.364849537036</v>
      </c>
      <c r="T680" s="5">
        <f t="shared" si="21"/>
        <v>42377.06527777778</v>
      </c>
    </row>
    <row r="681" spans="1:20" ht="29" x14ac:dyDescent="0.3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>+E681/D681</f>
        <v>2.0238095238095236E-3</v>
      </c>
      <c r="P681">
        <f>IFERROR(+E681/L681,0)</f>
        <v>21.25</v>
      </c>
      <c r="Q681" t="str">
        <f>LEFT(N681,FIND("/",N681,1)-1)</f>
        <v>games</v>
      </c>
      <c r="R681" t="str">
        <f>+RIGHT(N681,LEN(N681)-FIND("/",N681,1))</f>
        <v>video games</v>
      </c>
      <c r="S681" s="5">
        <f t="shared" si="20"/>
        <v>41831.87804398148</v>
      </c>
      <c r="T681" s="5">
        <f t="shared" si="21"/>
        <v>41866.87804398148</v>
      </c>
    </row>
    <row r="682" spans="1:20" ht="58" x14ac:dyDescent="0.3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>+E682/D682</f>
        <v>2.0500000000000002E-3</v>
      </c>
      <c r="P682">
        <f>IFERROR(+E682/L682,0)</f>
        <v>68.333333333333329</v>
      </c>
      <c r="Q682" t="str">
        <f>LEFT(N682,FIND("/",N682,1)-1)</f>
        <v>technology</v>
      </c>
      <c r="R682" t="str">
        <f>+RIGHT(N682,LEN(N682)-FIND("/",N682,1))</f>
        <v>wearables</v>
      </c>
      <c r="S682" s="5">
        <f t="shared" si="20"/>
        <v>41838.6321412037</v>
      </c>
      <c r="T682" s="5">
        <f t="shared" si="21"/>
        <v>41883.6321412037</v>
      </c>
    </row>
    <row r="683" spans="1:20" ht="43.5" x14ac:dyDescent="0.3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>+E683/D683</f>
        <v>2.0999999999999999E-3</v>
      </c>
      <c r="P683">
        <f>IFERROR(+E683/L683,0)</f>
        <v>7</v>
      </c>
      <c r="Q683" t="str">
        <f>LEFT(N683,FIND("/",N683,1)-1)</f>
        <v>theater</v>
      </c>
      <c r="R683" t="str">
        <f>+RIGHT(N683,LEN(N683)-FIND("/",N683,1))</f>
        <v>plays</v>
      </c>
      <c r="S683" s="5">
        <f t="shared" si="20"/>
        <v>41994.875740740739</v>
      </c>
      <c r="T683" s="5">
        <f t="shared" si="21"/>
        <v>42024.594444444439</v>
      </c>
    </row>
    <row r="684" spans="1:20" ht="43.5" x14ac:dyDescent="0.3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>+E684/D684</f>
        <v>2.1029999999999998E-3</v>
      </c>
      <c r="P684">
        <f>IFERROR(+E684/L684,0)</f>
        <v>420.6</v>
      </c>
      <c r="Q684" t="str">
        <f>LEFT(N684,FIND("/",N684,1)-1)</f>
        <v>theater</v>
      </c>
      <c r="R684" t="str">
        <f>+RIGHT(N684,LEN(N684)-FIND("/",N684,1))</f>
        <v>spaces</v>
      </c>
      <c r="S684" s="5">
        <f t="shared" si="20"/>
        <v>42236.973275462959</v>
      </c>
      <c r="T684" s="5">
        <f t="shared" si="21"/>
        <v>42266.973275462959</v>
      </c>
    </row>
    <row r="685" spans="1:20" x14ac:dyDescent="0.3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>+E685/D685</f>
        <v>2.142857142857143E-3</v>
      </c>
      <c r="P685">
        <f>IFERROR(+E685/L685,0)</f>
        <v>37.5</v>
      </c>
      <c r="Q685" t="str">
        <f>LEFT(N685,FIND("/",N685,1)-1)</f>
        <v>music</v>
      </c>
      <c r="R685" t="str">
        <f>+RIGHT(N685,LEN(N685)-FIND("/",N685,1))</f>
        <v>faith</v>
      </c>
      <c r="S685" s="5">
        <f t="shared" si="20"/>
        <v>42460.402187499996</v>
      </c>
      <c r="T685" s="5">
        <f t="shared" si="21"/>
        <v>42503.999305555553</v>
      </c>
    </row>
    <row r="686" spans="1:20" ht="43.5" x14ac:dyDescent="0.3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>+E686/D686</f>
        <v>2.1649484536082476E-3</v>
      </c>
      <c r="P686">
        <f>IFERROR(+E686/L686,0)</f>
        <v>26.25</v>
      </c>
      <c r="Q686" t="str">
        <f>LEFT(N686,FIND("/",N686,1)-1)</f>
        <v>technology</v>
      </c>
      <c r="R686" t="str">
        <f>+RIGHT(N686,LEN(N686)-FIND("/",N686,1))</f>
        <v>wearables</v>
      </c>
      <c r="S686" s="5">
        <f t="shared" si="20"/>
        <v>42384.472592592589</v>
      </c>
      <c r="T686" s="5">
        <f t="shared" si="21"/>
        <v>42414.472592592589</v>
      </c>
    </row>
    <row r="687" spans="1:20" ht="43.5" x14ac:dyDescent="0.3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6">
        <f>+E687/D687</f>
        <v>2.2000000000000001E-3</v>
      </c>
      <c r="P687">
        <f>IFERROR(+E687/L687,0)</f>
        <v>3.6666666666666665</v>
      </c>
      <c r="Q687" t="str">
        <f>LEFT(N687,FIND("/",N687,1)-1)</f>
        <v>games</v>
      </c>
      <c r="R687" t="str">
        <f>+RIGHT(N687,LEN(N687)-FIND("/",N687,1))</f>
        <v>video games</v>
      </c>
      <c r="S687" s="5">
        <f t="shared" si="20"/>
        <v>41718.315370370365</v>
      </c>
      <c r="T687" s="5">
        <f t="shared" si="21"/>
        <v>41748.315370370365</v>
      </c>
    </row>
    <row r="688" spans="1:20" ht="43.5" x14ac:dyDescent="0.3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6">
        <f>+E688/D688</f>
        <v>2.2000000000000001E-3</v>
      </c>
      <c r="P688">
        <f>IFERROR(+E688/L688,0)</f>
        <v>3.6666666666666665</v>
      </c>
      <c r="Q688" t="str">
        <f>LEFT(N688,FIND("/",N688,1)-1)</f>
        <v>games</v>
      </c>
      <c r="R688" t="str">
        <f>+RIGHT(N688,LEN(N688)-FIND("/",N688,1))</f>
        <v>mobile games</v>
      </c>
      <c r="S688" s="5">
        <f t="shared" si="20"/>
        <v>41908.788194444445</v>
      </c>
      <c r="T688" s="5">
        <f t="shared" si="21"/>
        <v>41968.829861111109</v>
      </c>
    </row>
    <row r="689" spans="1:20" ht="43.5" x14ac:dyDescent="0.3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6">
        <f>+E689/D689</f>
        <v>2.2000000000000001E-3</v>
      </c>
      <c r="P689">
        <f>IFERROR(+E689/L689,0)</f>
        <v>5.5</v>
      </c>
      <c r="Q689" t="str">
        <f>LEFT(N689,FIND("/",N689,1)-1)</f>
        <v>music</v>
      </c>
      <c r="R689" t="str">
        <f>+RIGHT(N689,LEN(N689)-FIND("/",N689,1))</f>
        <v>faith</v>
      </c>
      <c r="S689" s="5">
        <f t="shared" si="20"/>
        <v>42064.009085648147</v>
      </c>
      <c r="T689" s="5">
        <f t="shared" si="21"/>
        <v>42093.931944444441</v>
      </c>
    </row>
    <row r="690" spans="1:20" ht="43.5" x14ac:dyDescent="0.3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6">
        <f>+E690/D690</f>
        <v>2.2000000000000001E-3</v>
      </c>
      <c r="P690">
        <f>IFERROR(+E690/L690,0)</f>
        <v>5.5</v>
      </c>
      <c r="Q690" t="str">
        <f>LEFT(N690,FIND("/",N690,1)-1)</f>
        <v>theater</v>
      </c>
      <c r="R690" t="str">
        <f>+RIGHT(N690,LEN(N690)-FIND("/",N690,1))</f>
        <v>plays</v>
      </c>
      <c r="S690" s="5">
        <f t="shared" si="20"/>
        <v>41961.284155092588</v>
      </c>
      <c r="T690" s="5">
        <f t="shared" si="21"/>
        <v>42006.284155092588</v>
      </c>
    </row>
    <row r="691" spans="1:20" ht="43.5" x14ac:dyDescent="0.3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>+E691/D691</f>
        <v>2.2499999999999998E-3</v>
      </c>
      <c r="P691">
        <f>IFERROR(+E691/L691,0)</f>
        <v>33.75</v>
      </c>
      <c r="Q691" t="str">
        <f>LEFT(N691,FIND("/",N691,1)-1)</f>
        <v>theater</v>
      </c>
      <c r="R691" t="str">
        <f>+RIGHT(N691,LEN(N691)-FIND("/",N691,1))</f>
        <v>plays</v>
      </c>
      <c r="S691" s="5">
        <f t="shared" si="20"/>
        <v>41863.150949074072</v>
      </c>
      <c r="T691" s="5">
        <f t="shared" si="21"/>
        <v>41893.150949074072</v>
      </c>
    </row>
    <row r="692" spans="1:20" ht="43.5" x14ac:dyDescent="0.3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>+E692/D692</f>
        <v>2.2599999999999999E-3</v>
      </c>
      <c r="P692">
        <f>IFERROR(+E692/L692,0)</f>
        <v>45.2</v>
      </c>
      <c r="Q692" t="str">
        <f>LEFT(N692,FIND("/",N692,1)-1)</f>
        <v>technology</v>
      </c>
      <c r="R692" t="str">
        <f>+RIGHT(N692,LEN(N692)-FIND("/",N692,1))</f>
        <v>wearables</v>
      </c>
      <c r="S692" s="5">
        <f t="shared" si="20"/>
        <v>42111.500694444439</v>
      </c>
      <c r="T692" s="5">
        <f t="shared" si="21"/>
        <v>42156.500694444439</v>
      </c>
    </row>
    <row r="693" spans="1:20" ht="43.5" x14ac:dyDescent="0.3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>+E693/D693</f>
        <v>2.2727272727272726E-3</v>
      </c>
      <c r="P693">
        <f>IFERROR(+E693/L693,0)</f>
        <v>10</v>
      </c>
      <c r="Q693" t="str">
        <f>LEFT(N693,FIND("/",N693,1)-1)</f>
        <v>film &amp; video</v>
      </c>
      <c r="R693" t="str">
        <f>+RIGHT(N693,LEN(N693)-FIND("/",N693,1))</f>
        <v>drama</v>
      </c>
      <c r="S693" s="5">
        <f t="shared" si="20"/>
        <v>42375.021782407406</v>
      </c>
      <c r="T693" s="5">
        <f t="shared" si="21"/>
        <v>42417.790972222218</v>
      </c>
    </row>
    <row r="694" spans="1:20" ht="29" x14ac:dyDescent="0.3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>+E694/D694</f>
        <v>2.2842639593908631E-3</v>
      </c>
      <c r="P694">
        <f>IFERROR(+E694/L694,0)</f>
        <v>30</v>
      </c>
      <c r="Q694" t="str">
        <f>LEFT(N694,FIND("/",N694,1)-1)</f>
        <v>publishing</v>
      </c>
      <c r="R694" t="str">
        <f>+RIGHT(N694,LEN(N694)-FIND("/",N694,1))</f>
        <v>children's books</v>
      </c>
      <c r="S694" s="5">
        <f t="shared" si="20"/>
        <v>41373.371342592589</v>
      </c>
      <c r="T694" s="5">
        <f t="shared" si="21"/>
        <v>41418.371342592589</v>
      </c>
    </row>
    <row r="695" spans="1:20" ht="58" x14ac:dyDescent="0.3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>+E695/D695</f>
        <v>2.3333333333333335E-3</v>
      </c>
      <c r="P695">
        <f>IFERROR(+E695/L695,0)</f>
        <v>2.3333333333333335</v>
      </c>
      <c r="Q695" t="str">
        <f>LEFT(N695,FIND("/",N695,1)-1)</f>
        <v>publishing</v>
      </c>
      <c r="R695" t="str">
        <f>+RIGHT(N695,LEN(N695)-FIND("/",N695,1))</f>
        <v>translations</v>
      </c>
      <c r="S695" s="5">
        <f t="shared" si="20"/>
        <v>42012.850694444445</v>
      </c>
      <c r="T695" s="5">
        <f t="shared" si="21"/>
        <v>42040.850694444445</v>
      </c>
    </row>
    <row r="696" spans="1:20" ht="43.5" x14ac:dyDescent="0.3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>+E696/D696</f>
        <v>2.3809523809523812E-3</v>
      </c>
      <c r="P696">
        <f>IFERROR(+E696/L696,0)</f>
        <v>5</v>
      </c>
      <c r="Q696" t="str">
        <f>LEFT(N696,FIND("/",N696,1)-1)</f>
        <v>games</v>
      </c>
      <c r="R696" t="str">
        <f>+RIGHT(N696,LEN(N696)-FIND("/",N696,1))</f>
        <v>video games</v>
      </c>
      <c r="S696" s="5">
        <f t="shared" si="20"/>
        <v>41722.584074074075</v>
      </c>
      <c r="T696" s="5">
        <f t="shared" si="21"/>
        <v>41735.584074074075</v>
      </c>
    </row>
    <row r="697" spans="1:20" ht="58" x14ac:dyDescent="0.3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6">
        <f>+E697/D697</f>
        <v>2.3999999999999998E-3</v>
      </c>
      <c r="P697">
        <f>IFERROR(+E697/L697,0)</f>
        <v>16</v>
      </c>
      <c r="Q697" t="str">
        <f>LEFT(N697,FIND("/",N697,1)-1)</f>
        <v>publishing</v>
      </c>
      <c r="R697" t="str">
        <f>+RIGHT(N697,LEN(N697)-FIND("/",N697,1))</f>
        <v>fiction</v>
      </c>
      <c r="S697" s="5">
        <f t="shared" si="20"/>
        <v>42031.960196759253</v>
      </c>
      <c r="T697" s="5">
        <f t="shared" si="21"/>
        <v>42061.960196759253</v>
      </c>
    </row>
    <row r="698" spans="1:20" ht="43.5" x14ac:dyDescent="0.3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6">
        <f>+E698/D698</f>
        <v>2.3999999999999998E-3</v>
      </c>
      <c r="P698">
        <f>IFERROR(+E698/L698,0)</f>
        <v>12</v>
      </c>
      <c r="Q698" t="str">
        <f>LEFT(N698,FIND("/",N698,1)-1)</f>
        <v>food</v>
      </c>
      <c r="R698" t="str">
        <f>+RIGHT(N698,LEN(N698)-FIND("/",N698,1))</f>
        <v>food trucks</v>
      </c>
      <c r="S698" s="5">
        <f t="shared" si="20"/>
        <v>42034.546759259254</v>
      </c>
      <c r="T698" s="5">
        <f t="shared" si="21"/>
        <v>42064.546759259254</v>
      </c>
    </row>
    <row r="699" spans="1:20" ht="43.5" x14ac:dyDescent="0.35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6">
        <f>+E699/D699</f>
        <v>2.5000000000000001E-3</v>
      </c>
      <c r="P699">
        <f>IFERROR(+E699/L699,0)</f>
        <v>5</v>
      </c>
      <c r="Q699" t="str">
        <f>LEFT(N699,FIND("/",N699,1)-1)</f>
        <v>publishing</v>
      </c>
      <c r="R699" t="str">
        <f>+RIGHT(N699,LEN(N699)-FIND("/",N699,1))</f>
        <v>fiction</v>
      </c>
      <c r="S699" s="5">
        <f t="shared" si="20"/>
        <v>42526.798993055556</v>
      </c>
      <c r="T699" s="5">
        <f t="shared" si="21"/>
        <v>42586.798993055556</v>
      </c>
    </row>
    <row r="700" spans="1:20" ht="43.5" x14ac:dyDescent="0.35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6">
        <f>+E700/D700</f>
        <v>2.5000000000000001E-3</v>
      </c>
      <c r="P700">
        <f>IFERROR(+E700/L700,0)</f>
        <v>50</v>
      </c>
      <c r="Q700" t="str">
        <f>LEFT(N700,FIND("/",N700,1)-1)</f>
        <v>technology</v>
      </c>
      <c r="R700" t="str">
        <f>+RIGHT(N700,LEN(N700)-FIND("/",N700,1))</f>
        <v>web</v>
      </c>
      <c r="S700" s="5">
        <f t="shared" si="20"/>
        <v>42063.513483796291</v>
      </c>
      <c r="T700" s="5">
        <f t="shared" si="21"/>
        <v>42108.471817129626</v>
      </c>
    </row>
    <row r="701" spans="1:20" ht="43.5" x14ac:dyDescent="0.35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6">
        <f>+E701/D701</f>
        <v>2.5000000000000001E-3</v>
      </c>
      <c r="P701">
        <f>IFERROR(+E701/L701,0)</f>
        <v>62.5</v>
      </c>
      <c r="Q701" t="str">
        <f>LEFT(N701,FIND("/",N701,1)-1)</f>
        <v>food</v>
      </c>
      <c r="R701" t="str">
        <f>+RIGHT(N701,LEN(N701)-FIND("/",N701,1))</f>
        <v>food trucks</v>
      </c>
      <c r="S701" s="5">
        <f t="shared" si="20"/>
        <v>42449.133344907408</v>
      </c>
      <c r="T701" s="5">
        <f t="shared" si="21"/>
        <v>42509.133344907408</v>
      </c>
    </row>
    <row r="702" spans="1:20" ht="43.5" x14ac:dyDescent="0.3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6">
        <f>+E702/D702</f>
        <v>2.5000000000000001E-3</v>
      </c>
      <c r="P702">
        <f>IFERROR(+E702/L702,0)</f>
        <v>1</v>
      </c>
      <c r="Q702" t="str">
        <f>LEFT(N702,FIND("/",N702,1)-1)</f>
        <v>publishing</v>
      </c>
      <c r="R702" t="str">
        <f>+RIGHT(N702,LEN(N702)-FIND("/",N702,1))</f>
        <v>children's books</v>
      </c>
      <c r="S702" s="5">
        <f t="shared" si="20"/>
        <v>41745.617939814816</v>
      </c>
      <c r="T702" s="5">
        <f t="shared" si="21"/>
        <v>41795.617939814816</v>
      </c>
    </row>
    <row r="703" spans="1:20" ht="43.5" x14ac:dyDescent="0.3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6">
        <f>+E703/D703</f>
        <v>2.5000000000000001E-3</v>
      </c>
      <c r="P703">
        <f>IFERROR(+E703/L703,0)</f>
        <v>16.666666666666668</v>
      </c>
      <c r="Q703" t="str">
        <f>LEFT(N703,FIND("/",N703,1)-1)</f>
        <v>theater</v>
      </c>
      <c r="R703" t="str">
        <f>+RIGHT(N703,LEN(N703)-FIND("/",N703,1))</f>
        <v>spaces</v>
      </c>
      <c r="S703" s="5">
        <f t="shared" si="20"/>
        <v>42173.462488425925</v>
      </c>
      <c r="T703" s="5">
        <f t="shared" si="21"/>
        <v>42233.462488425925</v>
      </c>
    </row>
    <row r="704" spans="1:20" ht="43.5" x14ac:dyDescent="0.3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6">
        <f>+E704/D704</f>
        <v>2.5000000000000001E-3</v>
      </c>
      <c r="P704">
        <f>IFERROR(+E704/L704,0)</f>
        <v>5</v>
      </c>
      <c r="Q704" t="str">
        <f>LEFT(N704,FIND("/",N704,1)-1)</f>
        <v>theater</v>
      </c>
      <c r="R704" t="str">
        <f>+RIGHT(N704,LEN(N704)-FIND("/",N704,1))</f>
        <v>plays</v>
      </c>
      <c r="S704" s="5">
        <f t="shared" si="20"/>
        <v>42109.593379629623</v>
      </c>
      <c r="T704" s="5">
        <f t="shared" si="21"/>
        <v>42139.593379629623</v>
      </c>
    </row>
    <row r="705" spans="1:20" ht="43.5" x14ac:dyDescent="0.3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6">
        <f>+E705/D705</f>
        <v>2.5000000000000001E-3</v>
      </c>
      <c r="P705">
        <f>IFERROR(+E705/L705,0)</f>
        <v>5</v>
      </c>
      <c r="Q705" t="str">
        <f>LEFT(N705,FIND("/",N705,1)-1)</f>
        <v>theater</v>
      </c>
      <c r="R705" t="str">
        <f>+RIGHT(N705,LEN(N705)-FIND("/",N705,1))</f>
        <v>plays</v>
      </c>
      <c r="S705" s="5">
        <f t="shared" si="20"/>
        <v>41809.181597222218</v>
      </c>
      <c r="T705" s="5">
        <f t="shared" si="21"/>
        <v>41839.181597222218</v>
      </c>
    </row>
    <row r="706" spans="1:20" ht="43.5" x14ac:dyDescent="0.3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6">
        <f>+E706/D706</f>
        <v>2.5000000000000001E-3</v>
      </c>
      <c r="P706">
        <f>IFERROR(+E706/L706,0)</f>
        <v>5</v>
      </c>
      <c r="Q706" t="str">
        <f>LEFT(N706,FIND("/",N706,1)-1)</f>
        <v>theater</v>
      </c>
      <c r="R706" t="str">
        <f>+RIGHT(N706,LEN(N706)-FIND("/",N706,1))</f>
        <v>plays</v>
      </c>
      <c r="S706" s="5">
        <f t="shared" si="20"/>
        <v>41848.564594907402</v>
      </c>
      <c r="T706" s="5">
        <f t="shared" si="21"/>
        <v>41877.477777777771</v>
      </c>
    </row>
    <row r="707" spans="1:20" ht="43.5" x14ac:dyDescent="0.3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>+E707/D707</f>
        <v>2.5892857142857141E-3</v>
      </c>
      <c r="P707">
        <f>IFERROR(+E707/L707,0)</f>
        <v>29</v>
      </c>
      <c r="Q707" t="str">
        <f>LEFT(N707,FIND("/",N707,1)-1)</f>
        <v>theater</v>
      </c>
      <c r="R707" t="str">
        <f>+RIGHT(N707,LEN(N707)-FIND("/",N707,1))</f>
        <v>plays</v>
      </c>
      <c r="S707" s="5">
        <f t="shared" ref="S707:S770" si="22">(J707/86400)+25569+(-5/24)</f>
        <v>42359.516909722217</v>
      </c>
      <c r="T707" s="5">
        <f t="shared" ref="T707:T770" si="23">(I707/86400)+25569+(-5/24)</f>
        <v>42389.516909722217</v>
      </c>
    </row>
    <row r="708" spans="1:20" ht="43.5" x14ac:dyDescent="0.3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>+E708/D708</f>
        <v>2.6222222222222224E-3</v>
      </c>
      <c r="P708">
        <f>IFERROR(+E708/L708,0)</f>
        <v>19.666666666666668</v>
      </c>
      <c r="Q708" t="str">
        <f>LEFT(N708,FIND("/",N708,1)-1)</f>
        <v>games</v>
      </c>
      <c r="R708" t="str">
        <f>+RIGHT(N708,LEN(N708)-FIND("/",N708,1))</f>
        <v>video games</v>
      </c>
      <c r="S708" s="5">
        <f t="shared" si="22"/>
        <v>42520.639050925922</v>
      </c>
      <c r="T708" s="5">
        <f t="shared" si="23"/>
        <v>42550.639050925922</v>
      </c>
    </row>
    <row r="709" spans="1:20" ht="43.5" x14ac:dyDescent="0.35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6">
        <f>+E709/D709</f>
        <v>2.6666666666666666E-3</v>
      </c>
      <c r="P709">
        <f>IFERROR(+E709/L709,0)</f>
        <v>10</v>
      </c>
      <c r="Q709" t="str">
        <f>LEFT(N709,FIND("/",N709,1)-1)</f>
        <v>technology</v>
      </c>
      <c r="R709" t="str">
        <f>+RIGHT(N709,LEN(N709)-FIND("/",N709,1))</f>
        <v>web</v>
      </c>
      <c r="S709" s="5">
        <f t="shared" si="22"/>
        <v>42545.496932870366</v>
      </c>
      <c r="T709" s="5">
        <f t="shared" si="23"/>
        <v>42582.458333333336</v>
      </c>
    </row>
    <row r="710" spans="1:20" ht="43.5" x14ac:dyDescent="0.35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6">
        <f>+E710/D710</f>
        <v>2.6666666666666666E-3</v>
      </c>
      <c r="P710">
        <f>IFERROR(+E710/L710,0)</f>
        <v>60</v>
      </c>
      <c r="Q710" t="str">
        <f>LEFT(N710,FIND("/",N710,1)-1)</f>
        <v>food</v>
      </c>
      <c r="R710" t="str">
        <f>+RIGHT(N710,LEN(N710)-FIND("/",N710,1))</f>
        <v>food trucks</v>
      </c>
      <c r="S710" s="5">
        <f t="shared" si="22"/>
        <v>42087.670578703699</v>
      </c>
      <c r="T710" s="5">
        <f t="shared" si="23"/>
        <v>42117.670578703699</v>
      </c>
    </row>
    <row r="711" spans="1:20" ht="43.5" x14ac:dyDescent="0.3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>+E711/D711</f>
        <v>2.671118530884808E-3</v>
      </c>
      <c r="P711">
        <f>IFERROR(+E711/L711,0)</f>
        <v>4</v>
      </c>
      <c r="Q711" t="str">
        <f>LEFT(N711,FIND("/",N711,1)-1)</f>
        <v>film &amp; video</v>
      </c>
      <c r="R711" t="str">
        <f>+RIGHT(N711,LEN(N711)-FIND("/",N711,1))</f>
        <v>science fiction</v>
      </c>
      <c r="S711" s="5">
        <f t="shared" si="22"/>
        <v>42396.703379629624</v>
      </c>
      <c r="T711" s="5">
        <f t="shared" si="23"/>
        <v>42426.703379629624</v>
      </c>
    </row>
    <row r="712" spans="1:20" ht="43.5" x14ac:dyDescent="0.3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>+E712/D712</f>
        <v>2.6737967914438501E-3</v>
      </c>
      <c r="P712">
        <f>IFERROR(+E712/L712,0)</f>
        <v>250</v>
      </c>
      <c r="Q712" t="str">
        <f>LEFT(N712,FIND("/",N712,1)-1)</f>
        <v>technology</v>
      </c>
      <c r="R712" t="str">
        <f>+RIGHT(N712,LEN(N712)-FIND("/",N712,1))</f>
        <v>wearables</v>
      </c>
      <c r="S712" s="5">
        <f t="shared" si="22"/>
        <v>42702.600868055553</v>
      </c>
      <c r="T712" s="5">
        <f t="shared" si="23"/>
        <v>42732.600868055553</v>
      </c>
    </row>
    <row r="713" spans="1:20" ht="29" x14ac:dyDescent="0.3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>+E713/D713</f>
        <v>2.6829268292682929E-3</v>
      </c>
      <c r="P713">
        <f>IFERROR(+E713/L713,0)</f>
        <v>5.5</v>
      </c>
      <c r="Q713" t="str">
        <f>LEFT(N713,FIND("/",N713,1)-1)</f>
        <v>theater</v>
      </c>
      <c r="R713" t="str">
        <f>+RIGHT(N713,LEN(N713)-FIND("/",N713,1))</f>
        <v>spaces</v>
      </c>
      <c r="S713" s="5">
        <f t="shared" si="22"/>
        <v>42106.94798611111</v>
      </c>
      <c r="T713" s="5">
        <f t="shared" si="23"/>
        <v>42166.94798611111</v>
      </c>
    </row>
    <row r="714" spans="1:20" ht="43.5" x14ac:dyDescent="0.3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>+E714/D714</f>
        <v>2.7454545454545453E-3</v>
      </c>
      <c r="P714">
        <f>IFERROR(+E714/L714,0)</f>
        <v>25.166666666666668</v>
      </c>
      <c r="Q714" t="str">
        <f>LEFT(N714,FIND("/",N714,1)-1)</f>
        <v>film &amp; video</v>
      </c>
      <c r="R714" t="str">
        <f>+RIGHT(N714,LEN(N714)-FIND("/",N714,1))</f>
        <v>science fiction</v>
      </c>
      <c r="S714" s="5">
        <f t="shared" si="22"/>
        <v>41904.573657407404</v>
      </c>
      <c r="T714" s="5">
        <f t="shared" si="23"/>
        <v>41940.708333333328</v>
      </c>
    </row>
    <row r="715" spans="1:20" ht="43.5" x14ac:dyDescent="0.3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6">
        <f>+E715/D715</f>
        <v>2.8E-3</v>
      </c>
      <c r="P715">
        <f>IFERROR(+E715/L715,0)</f>
        <v>40</v>
      </c>
      <c r="Q715" t="str">
        <f>LEFT(N715,FIND("/",N715,1)-1)</f>
        <v>photography</v>
      </c>
      <c r="R715" t="str">
        <f>+RIGHT(N715,LEN(N715)-FIND("/",N715,1))</f>
        <v>places</v>
      </c>
      <c r="S715" s="5">
        <f t="shared" si="22"/>
        <v>41779.84175925926</v>
      </c>
      <c r="T715" s="5">
        <f t="shared" si="23"/>
        <v>41808.634027777771</v>
      </c>
    </row>
    <row r="716" spans="1:20" ht="58" x14ac:dyDescent="0.3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>+E716/D716</f>
        <v>2.8E-3</v>
      </c>
      <c r="P716">
        <f>IFERROR(+E716/L716,0)</f>
        <v>18.666666666666668</v>
      </c>
      <c r="Q716" t="str">
        <f>LEFT(N716,FIND("/",N716,1)-1)</f>
        <v>theater</v>
      </c>
      <c r="R716" t="str">
        <f>+RIGHT(N716,LEN(N716)-FIND("/",N716,1))</f>
        <v>spaces</v>
      </c>
      <c r="S716" s="5">
        <f t="shared" si="22"/>
        <v>41853.355069444442</v>
      </c>
      <c r="T716" s="5">
        <f t="shared" si="23"/>
        <v>41883</v>
      </c>
    </row>
    <row r="717" spans="1:20" ht="29" x14ac:dyDescent="0.3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6">
        <f>+E717/D717</f>
        <v>2.8E-3</v>
      </c>
      <c r="P717">
        <f>IFERROR(+E717/L717,0)</f>
        <v>17.5</v>
      </c>
      <c r="Q717" t="str">
        <f>LEFT(N717,FIND("/",N717,1)-1)</f>
        <v>theater</v>
      </c>
      <c r="R717" t="str">
        <f>+RIGHT(N717,LEN(N717)-FIND("/",N717,1))</f>
        <v>musical</v>
      </c>
      <c r="S717" s="5">
        <f t="shared" si="22"/>
        <v>42170.238680555551</v>
      </c>
      <c r="T717" s="5">
        <f t="shared" si="23"/>
        <v>42200.238680555551</v>
      </c>
    </row>
    <row r="718" spans="1:20" ht="43.5" x14ac:dyDescent="0.3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>+E718/D718</f>
        <v>2.8333333333333335E-3</v>
      </c>
      <c r="P718">
        <f>IFERROR(+E718/L718,0)</f>
        <v>21.25</v>
      </c>
      <c r="Q718" t="str">
        <f>LEFT(N718,FIND("/",N718,1)-1)</f>
        <v>technology</v>
      </c>
      <c r="R718" t="str">
        <f>+RIGHT(N718,LEN(N718)-FIND("/",N718,1))</f>
        <v>gadgets</v>
      </c>
      <c r="S718" s="5">
        <f t="shared" si="22"/>
        <v>41767.378761574073</v>
      </c>
      <c r="T718" s="5">
        <f t="shared" si="23"/>
        <v>41782.378761574073</v>
      </c>
    </row>
    <row r="719" spans="1:20" ht="43.5" x14ac:dyDescent="0.3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6">
        <f>+E719/D719</f>
        <v>2.8571428571428571E-3</v>
      </c>
      <c r="P719">
        <f>IFERROR(+E719/L719,0)</f>
        <v>10</v>
      </c>
      <c r="Q719" t="str">
        <f>LEFT(N719,FIND("/",N719,1)-1)</f>
        <v>theater</v>
      </c>
      <c r="R719" t="str">
        <f>+RIGHT(N719,LEN(N719)-FIND("/",N719,1))</f>
        <v>plays</v>
      </c>
      <c r="S719" s="5">
        <f t="shared" si="22"/>
        <v>41863.318993055553</v>
      </c>
      <c r="T719" s="5">
        <f t="shared" si="23"/>
        <v>41893.318993055553</v>
      </c>
    </row>
    <row r="720" spans="1:20" ht="43.5" x14ac:dyDescent="0.3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6">
        <f>+E720/D720</f>
        <v>2.8571428571428571E-3</v>
      </c>
      <c r="P720">
        <f>IFERROR(+E720/L720,0)</f>
        <v>10</v>
      </c>
      <c r="Q720" t="str">
        <f>LEFT(N720,FIND("/",N720,1)-1)</f>
        <v>theater</v>
      </c>
      <c r="R720" t="str">
        <f>+RIGHT(N720,LEN(N720)-FIND("/",N720,1))</f>
        <v>plays</v>
      </c>
      <c r="S720" s="5">
        <f t="shared" si="22"/>
        <v>42058.395543981482</v>
      </c>
      <c r="T720" s="5">
        <f t="shared" si="23"/>
        <v>42086.957638888889</v>
      </c>
    </row>
    <row r="721" spans="1:20" ht="43.5" x14ac:dyDescent="0.3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>+E721/D721</f>
        <v>2.8667813379201833E-3</v>
      </c>
      <c r="P721">
        <f>IFERROR(+E721/L721,0)</f>
        <v>71.666666666666671</v>
      </c>
      <c r="Q721" t="str">
        <f>LEFT(N721,FIND("/",N721,1)-1)</f>
        <v>film &amp; video</v>
      </c>
      <c r="R721" t="str">
        <f>+RIGHT(N721,LEN(N721)-FIND("/",N721,1))</f>
        <v>animation</v>
      </c>
      <c r="S721" s="5">
        <f t="shared" si="22"/>
        <v>40882.273333333331</v>
      </c>
      <c r="T721" s="5">
        <f t="shared" si="23"/>
        <v>40913.272916666661</v>
      </c>
    </row>
    <row r="722" spans="1:20" ht="29" x14ac:dyDescent="0.35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6">
        <f>+E722/D722</f>
        <v>2.9411764705882353E-3</v>
      </c>
      <c r="P722">
        <f>IFERROR(+E722/L722,0)</f>
        <v>12.5</v>
      </c>
      <c r="Q722" t="str">
        <f>LEFT(N722,FIND("/",N722,1)-1)</f>
        <v>film &amp; video</v>
      </c>
      <c r="R722" t="str">
        <f>+RIGHT(N722,LEN(N722)-FIND("/",N722,1))</f>
        <v>animation</v>
      </c>
      <c r="S722" s="5">
        <f t="shared" si="22"/>
        <v>41759.334201388883</v>
      </c>
      <c r="T722" s="5">
        <f t="shared" si="23"/>
        <v>41790.958333333328</v>
      </c>
    </row>
    <row r="723" spans="1:20" ht="43.5" x14ac:dyDescent="0.35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6">
        <f>+E723/D723</f>
        <v>2.9411764705882353E-3</v>
      </c>
      <c r="P723">
        <f>IFERROR(+E723/L723,0)</f>
        <v>250</v>
      </c>
      <c r="Q723" t="str">
        <f>LEFT(N723,FIND("/",N723,1)-1)</f>
        <v>journalism</v>
      </c>
      <c r="R723" t="str">
        <f>+RIGHT(N723,LEN(N723)-FIND("/",N723,1))</f>
        <v>audio</v>
      </c>
      <c r="S723" s="5">
        <f t="shared" si="22"/>
        <v>42579.500104166662</v>
      </c>
      <c r="T723" s="5">
        <f t="shared" si="23"/>
        <v>42609.500104166662</v>
      </c>
    </row>
    <row r="724" spans="1:20" ht="58" x14ac:dyDescent="0.3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6">
        <f>+E724/D724</f>
        <v>3.0000000000000001E-3</v>
      </c>
      <c r="P724">
        <f>IFERROR(+E724/L724,0)</f>
        <v>30</v>
      </c>
      <c r="Q724" t="str">
        <f>LEFT(N724,FIND("/",N724,1)-1)</f>
        <v>music</v>
      </c>
      <c r="R724" t="str">
        <f>+RIGHT(N724,LEN(N724)-FIND("/",N724,1))</f>
        <v>jazz</v>
      </c>
      <c r="S724" s="5">
        <f t="shared" si="22"/>
        <v>41829.757199074069</v>
      </c>
      <c r="T724" s="5">
        <f t="shared" si="23"/>
        <v>41881.4375</v>
      </c>
    </row>
    <row r="725" spans="1:20" ht="29" x14ac:dyDescent="0.3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6">
        <f>+E725/D725</f>
        <v>3.0000000000000001E-3</v>
      </c>
      <c r="P725">
        <f>IFERROR(+E725/L725,0)</f>
        <v>15</v>
      </c>
      <c r="Q725" t="str">
        <f>LEFT(N725,FIND("/",N725,1)-1)</f>
        <v>theater</v>
      </c>
      <c r="R725" t="str">
        <f>+RIGHT(N725,LEN(N725)-FIND("/",N725,1))</f>
        <v>plays</v>
      </c>
      <c r="S725" s="5">
        <f t="shared" si="22"/>
        <v>41969.876712962963</v>
      </c>
      <c r="T725" s="5">
        <f t="shared" si="23"/>
        <v>41999.876712962963</v>
      </c>
    </row>
    <row r="726" spans="1:20" ht="43.5" x14ac:dyDescent="0.3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>+E726/D726</f>
        <v>3.0200000000000001E-3</v>
      </c>
      <c r="P726">
        <f>IFERROR(+E726/L726,0)</f>
        <v>50.333333333333336</v>
      </c>
      <c r="Q726" t="str">
        <f>LEFT(N726,FIND("/",N726,1)-1)</f>
        <v>music</v>
      </c>
      <c r="R726" t="str">
        <f>+RIGHT(N726,LEN(N726)-FIND("/",N726,1))</f>
        <v>jazz</v>
      </c>
      <c r="S726" s="5">
        <f t="shared" si="22"/>
        <v>42341.87195601852</v>
      </c>
      <c r="T726" s="5">
        <f t="shared" si="23"/>
        <v>42371.87195601852</v>
      </c>
    </row>
    <row r="727" spans="1:20" ht="43.5" x14ac:dyDescent="0.3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>+E727/D727</f>
        <v>3.0285714285714286E-3</v>
      </c>
      <c r="P727">
        <f>IFERROR(+E727/L727,0)</f>
        <v>26.5</v>
      </c>
      <c r="Q727" t="str">
        <f>LEFT(N727,FIND("/",N727,1)-1)</f>
        <v>technology</v>
      </c>
      <c r="R727" t="str">
        <f>+RIGHT(N727,LEN(N727)-FIND("/",N727,1))</f>
        <v>wearables</v>
      </c>
      <c r="S727" s="5">
        <f t="shared" si="22"/>
        <v>42115.448206018518</v>
      </c>
      <c r="T727" s="5">
        <f t="shared" si="23"/>
        <v>42145.448206018518</v>
      </c>
    </row>
    <row r="728" spans="1:20" x14ac:dyDescent="0.3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>+E728/D728</f>
        <v>3.0500000000000002E-3</v>
      </c>
      <c r="P728">
        <f>IFERROR(+E728/L728,0)</f>
        <v>76.25</v>
      </c>
      <c r="Q728" t="str">
        <f>LEFT(N728,FIND("/",N728,1)-1)</f>
        <v>technology</v>
      </c>
      <c r="R728" t="str">
        <f>+RIGHT(N728,LEN(N728)-FIND("/",N728,1))</f>
        <v>wearables</v>
      </c>
      <c r="S728" s="5">
        <f t="shared" si="22"/>
        <v>41857.645856481475</v>
      </c>
      <c r="T728" s="5">
        <f t="shared" si="23"/>
        <v>41887.645856481475</v>
      </c>
    </row>
    <row r="729" spans="1:20" ht="43.5" x14ac:dyDescent="0.3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6">
        <f>+E729/D729</f>
        <v>3.0999999999999999E-3</v>
      </c>
      <c r="P729">
        <f>IFERROR(+E729/L729,0)</f>
        <v>12.4</v>
      </c>
      <c r="Q729" t="str">
        <f>LEFT(N729,FIND("/",N729,1)-1)</f>
        <v>music</v>
      </c>
      <c r="R729" t="str">
        <f>+RIGHT(N729,LEN(N729)-FIND("/",N729,1))</f>
        <v>jazz</v>
      </c>
      <c r="S729" s="5">
        <f t="shared" si="22"/>
        <v>41487.813923611109</v>
      </c>
      <c r="T729" s="5">
        <f t="shared" si="23"/>
        <v>41517.813923611109</v>
      </c>
    </row>
    <row r="730" spans="1:20" ht="29" x14ac:dyDescent="0.3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6">
        <f>+E730/D730</f>
        <v>3.0999999999999999E-3</v>
      </c>
      <c r="P730">
        <f>IFERROR(+E730/L730,0)</f>
        <v>775</v>
      </c>
      <c r="Q730" t="str">
        <f>LEFT(N730,FIND("/",N730,1)-1)</f>
        <v>theater</v>
      </c>
      <c r="R730" t="str">
        <f>+RIGHT(N730,LEN(N730)-FIND("/",N730,1))</f>
        <v>spaces</v>
      </c>
      <c r="S730" s="5">
        <f t="shared" si="22"/>
        <v>42534.441238425927</v>
      </c>
      <c r="T730" s="5">
        <f t="shared" si="23"/>
        <v>42553.441238425927</v>
      </c>
    </row>
    <row r="731" spans="1:20" ht="43.5" x14ac:dyDescent="0.3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>+E731/D731</f>
        <v>3.1818181818181819E-3</v>
      </c>
      <c r="P731">
        <f>IFERROR(+E731/L731,0)</f>
        <v>35</v>
      </c>
      <c r="Q731" t="str">
        <f>LEFT(N731,FIND("/",N731,1)-1)</f>
        <v>technology</v>
      </c>
      <c r="R731" t="str">
        <f>+RIGHT(N731,LEN(N731)-FIND("/",N731,1))</f>
        <v>web</v>
      </c>
      <c r="S731" s="5">
        <f t="shared" si="22"/>
        <v>41913.88381944444</v>
      </c>
      <c r="T731" s="5">
        <f t="shared" si="23"/>
        <v>41943.88381944444</v>
      </c>
    </row>
    <row r="732" spans="1:20" ht="43.5" x14ac:dyDescent="0.3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>+E732/D732</f>
        <v>3.2512500000000002E-3</v>
      </c>
      <c r="P732">
        <f>IFERROR(+E732/L732,0)</f>
        <v>13.005000000000001</v>
      </c>
      <c r="Q732" t="str">
        <f>LEFT(N732,FIND("/",N732,1)-1)</f>
        <v>food</v>
      </c>
      <c r="R732" t="str">
        <f>+RIGHT(N732,LEN(N732)-FIND("/",N732,1))</f>
        <v>food trucks</v>
      </c>
      <c r="S732" s="5">
        <f t="shared" si="22"/>
        <v>41787.689907407403</v>
      </c>
      <c r="T732" s="5">
        <f t="shared" si="23"/>
        <v>41817.689907407403</v>
      </c>
    </row>
    <row r="733" spans="1:20" ht="43.5" x14ac:dyDescent="0.3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>+E733/D733</f>
        <v>3.2799999999999999E-3</v>
      </c>
      <c r="P733">
        <f>IFERROR(+E733/L733,0)</f>
        <v>20.5</v>
      </c>
      <c r="Q733" t="str">
        <f>LEFT(N733,FIND("/",N733,1)-1)</f>
        <v>technology</v>
      </c>
      <c r="R733" t="str">
        <f>+RIGHT(N733,LEN(N733)-FIND("/",N733,1))</f>
        <v>web</v>
      </c>
      <c r="S733" s="5">
        <f t="shared" si="22"/>
        <v>41960.980798611105</v>
      </c>
      <c r="T733" s="5">
        <f t="shared" si="23"/>
        <v>41990.980798611105</v>
      </c>
    </row>
    <row r="734" spans="1:20" ht="58" x14ac:dyDescent="0.3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>+E734/D734</f>
        <v>3.3E-3</v>
      </c>
      <c r="P734">
        <f>IFERROR(+E734/L734,0)</f>
        <v>44</v>
      </c>
      <c r="Q734" t="str">
        <f>LEFT(N734,FIND("/",N734,1)-1)</f>
        <v>technology</v>
      </c>
      <c r="R734" t="str">
        <f>+RIGHT(N734,LEN(N734)-FIND("/",N734,1))</f>
        <v>makerspaces</v>
      </c>
      <c r="S734" s="5">
        <f t="shared" si="22"/>
        <v>42032.792754629627</v>
      </c>
      <c r="T734" s="5">
        <f t="shared" si="23"/>
        <v>42062.792754629627</v>
      </c>
    </row>
    <row r="735" spans="1:20" ht="43.5" x14ac:dyDescent="0.3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6">
        <f>+E735/D735</f>
        <v>3.3333333333333335E-3</v>
      </c>
      <c r="P735">
        <f>IFERROR(+E735/L735,0)</f>
        <v>10</v>
      </c>
      <c r="Q735" t="str">
        <f>LEFT(N735,FIND("/",N735,1)-1)</f>
        <v>film &amp; video</v>
      </c>
      <c r="R735" t="str">
        <f>+RIGHT(N735,LEN(N735)-FIND("/",N735,1))</f>
        <v>science fiction</v>
      </c>
      <c r="S735" s="5">
        <f t="shared" si="22"/>
        <v>41938.684930555552</v>
      </c>
      <c r="T735" s="5">
        <f t="shared" si="23"/>
        <v>41959.726597222216</v>
      </c>
    </row>
    <row r="736" spans="1:20" ht="29" x14ac:dyDescent="0.3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6">
        <f>+E736/D736</f>
        <v>3.3333333333333335E-3</v>
      </c>
      <c r="P736">
        <f>IFERROR(+E736/L736,0)</f>
        <v>50</v>
      </c>
      <c r="Q736" t="str">
        <f>LEFT(N736,FIND("/",N736,1)-1)</f>
        <v>film &amp; video</v>
      </c>
      <c r="R736" t="str">
        <f>+RIGHT(N736,LEN(N736)-FIND("/",N736,1))</f>
        <v>drama</v>
      </c>
      <c r="S736" s="5">
        <f t="shared" si="22"/>
        <v>42377.368854166663</v>
      </c>
      <c r="T736" s="5">
        <f t="shared" si="23"/>
        <v>42437.368854166663</v>
      </c>
    </row>
    <row r="737" spans="1:20" ht="43.5" x14ac:dyDescent="0.3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6">
        <f>+E737/D737</f>
        <v>3.3333333333333335E-3</v>
      </c>
      <c r="P737">
        <f>IFERROR(+E737/L737,0)</f>
        <v>100</v>
      </c>
      <c r="Q737" t="str">
        <f>LEFT(N737,FIND("/",N737,1)-1)</f>
        <v>publishing</v>
      </c>
      <c r="R737" t="str">
        <f>+RIGHT(N737,LEN(N737)-FIND("/",N737,1))</f>
        <v>translations</v>
      </c>
      <c r="S737" s="5">
        <f t="shared" si="22"/>
        <v>42340.151979166665</v>
      </c>
      <c r="T737" s="5">
        <f t="shared" si="23"/>
        <v>42370.151979166665</v>
      </c>
    </row>
    <row r="738" spans="1:20" ht="29" x14ac:dyDescent="0.3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6">
        <f>+E738/D738</f>
        <v>3.3333333333333335E-3</v>
      </c>
      <c r="P738">
        <f>IFERROR(+E738/L738,0)</f>
        <v>50</v>
      </c>
      <c r="Q738" t="str">
        <f>LEFT(N738,FIND("/",N738,1)-1)</f>
        <v>photography</v>
      </c>
      <c r="R738" t="str">
        <f>+RIGHT(N738,LEN(N738)-FIND("/",N738,1))</f>
        <v>nature</v>
      </c>
      <c r="S738" s="5">
        <f t="shared" si="22"/>
        <v>42107.844895833332</v>
      </c>
      <c r="T738" s="5">
        <f t="shared" si="23"/>
        <v>42122.844895833332</v>
      </c>
    </row>
    <row r="739" spans="1:20" ht="43.5" x14ac:dyDescent="0.3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6">
        <f>+E739/D739</f>
        <v>3.3333333333333335E-3</v>
      </c>
      <c r="P739">
        <f>IFERROR(+E739/L739,0)</f>
        <v>50</v>
      </c>
      <c r="Q739" t="str">
        <f>LEFT(N739,FIND("/",N739,1)-1)</f>
        <v>food</v>
      </c>
      <c r="R739" t="str">
        <f>+RIGHT(N739,LEN(N739)-FIND("/",N739,1))</f>
        <v>food trucks</v>
      </c>
      <c r="S739" s="5">
        <f t="shared" si="22"/>
        <v>42285.706736111104</v>
      </c>
      <c r="T739" s="5">
        <f t="shared" si="23"/>
        <v>42345.748402777775</v>
      </c>
    </row>
    <row r="740" spans="1:20" ht="43.5" x14ac:dyDescent="0.3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6">
        <f>+E740/D740</f>
        <v>3.3333333333333335E-3</v>
      </c>
      <c r="P740">
        <f>IFERROR(+E740/L740,0)</f>
        <v>10</v>
      </c>
      <c r="Q740" t="str">
        <f>LEFT(N740,FIND("/",N740,1)-1)</f>
        <v>publishing</v>
      </c>
      <c r="R740" t="str">
        <f>+RIGHT(N740,LEN(N740)-FIND("/",N740,1))</f>
        <v>children's books</v>
      </c>
      <c r="S740" s="5">
        <f t="shared" si="22"/>
        <v>42172.460694444446</v>
      </c>
      <c r="T740" s="5">
        <f t="shared" si="23"/>
        <v>42202.460694444446</v>
      </c>
    </row>
    <row r="741" spans="1:20" ht="43.5" x14ac:dyDescent="0.3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6">
        <f>+E741/D741</f>
        <v>3.3333333333333335E-3</v>
      </c>
      <c r="P741">
        <f>IFERROR(+E741/L741,0)</f>
        <v>5</v>
      </c>
      <c r="Q741" t="str">
        <f>LEFT(N741,FIND("/",N741,1)-1)</f>
        <v>theater</v>
      </c>
      <c r="R741" t="str">
        <f>+RIGHT(N741,LEN(N741)-FIND("/",N741,1))</f>
        <v>plays</v>
      </c>
      <c r="S741" s="5">
        <f t="shared" si="22"/>
        <v>42492.776724537034</v>
      </c>
      <c r="T741" s="5">
        <f t="shared" si="23"/>
        <v>42522.776724537034</v>
      </c>
    </row>
    <row r="742" spans="1:20" ht="58" x14ac:dyDescent="0.3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6">
        <f>+E742/D742</f>
        <v>3.3333333333333335E-3</v>
      </c>
      <c r="P742">
        <f>IFERROR(+E742/L742,0)</f>
        <v>10</v>
      </c>
      <c r="Q742" t="str">
        <f>LEFT(N742,FIND("/",N742,1)-1)</f>
        <v>theater</v>
      </c>
      <c r="R742" t="str">
        <f>+RIGHT(N742,LEN(N742)-FIND("/",N742,1))</f>
        <v>plays</v>
      </c>
      <c r="S742" s="5">
        <f t="shared" si="22"/>
        <v>42622.228078703702</v>
      </c>
      <c r="T742" s="5">
        <f t="shared" si="23"/>
        <v>42652.228078703702</v>
      </c>
    </row>
    <row r="743" spans="1:20" ht="43.5" x14ac:dyDescent="0.3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>+E743/D743</f>
        <v>3.351206434316354E-3</v>
      </c>
      <c r="P743">
        <f>IFERROR(+E743/L743,0)</f>
        <v>50</v>
      </c>
      <c r="Q743" t="str">
        <f>LEFT(N743,FIND("/",N743,1)-1)</f>
        <v>theater</v>
      </c>
      <c r="R743" t="str">
        <f>+RIGHT(N743,LEN(N743)-FIND("/",N743,1))</f>
        <v>spaces</v>
      </c>
      <c r="S743" s="5">
        <f t="shared" si="22"/>
        <v>42522.81689814815</v>
      </c>
      <c r="T743" s="5">
        <f t="shared" si="23"/>
        <v>42582.81689814815</v>
      </c>
    </row>
    <row r="744" spans="1:20" ht="43.5" x14ac:dyDescent="0.3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>+E744/D744</f>
        <v>3.3999999999999998E-3</v>
      </c>
      <c r="P744">
        <f>IFERROR(+E744/L744,0)</f>
        <v>42.5</v>
      </c>
      <c r="Q744" t="str">
        <f>LEFT(N744,FIND("/",N744,1)-1)</f>
        <v>music</v>
      </c>
      <c r="R744" t="str">
        <f>+RIGHT(N744,LEN(N744)-FIND("/",N744,1))</f>
        <v>jazz</v>
      </c>
      <c r="S744" s="5">
        <f t="shared" si="22"/>
        <v>41559.346620370365</v>
      </c>
      <c r="T744" s="5">
        <f t="shared" si="23"/>
        <v>41589.388287037036</v>
      </c>
    </row>
    <row r="745" spans="1:20" ht="43.5" x14ac:dyDescent="0.3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>+E745/D745</f>
        <v>3.5000000000000001E-3</v>
      </c>
      <c r="P745">
        <f>IFERROR(+E745/L745,0)</f>
        <v>100</v>
      </c>
      <c r="Q745" t="str">
        <f>LEFT(N745,FIND("/",N745,1)-1)</f>
        <v>technology</v>
      </c>
      <c r="R745" t="str">
        <f>+RIGHT(N745,LEN(N745)-FIND("/",N745,1))</f>
        <v>wearables</v>
      </c>
      <c r="S745" s="5">
        <f t="shared" si="22"/>
        <v>42173.634907407402</v>
      </c>
      <c r="T745" s="5">
        <f t="shared" si="23"/>
        <v>42203.634907407402</v>
      </c>
    </row>
    <row r="746" spans="1:20" ht="43.5" x14ac:dyDescent="0.3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6">
        <f>+E746/D746</f>
        <v>3.5714285714285713E-3</v>
      </c>
      <c r="P746">
        <f>IFERROR(+E746/L746,0)</f>
        <v>25</v>
      </c>
      <c r="Q746" t="str">
        <f>LEFT(N746,FIND("/",N746,1)-1)</f>
        <v>music</v>
      </c>
      <c r="R746" t="str">
        <f>+RIGHT(N746,LEN(N746)-FIND("/",N746,1))</f>
        <v>jazz</v>
      </c>
      <c r="S746" s="5">
        <f t="shared" si="22"/>
        <v>41124.27138888889</v>
      </c>
      <c r="T746" s="5">
        <f t="shared" si="23"/>
        <v>41154.27138888889</v>
      </c>
    </row>
    <row r="747" spans="1:20" ht="43.5" x14ac:dyDescent="0.3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6">
        <f>+E747/D747</f>
        <v>3.5714285714285713E-3</v>
      </c>
      <c r="P747">
        <f>IFERROR(+E747/L747,0)</f>
        <v>31.25</v>
      </c>
      <c r="Q747" t="str">
        <f>LEFT(N747,FIND("/",N747,1)-1)</f>
        <v>games</v>
      </c>
      <c r="R747" t="str">
        <f>+RIGHT(N747,LEN(N747)-FIND("/",N747,1))</f>
        <v>mobile games</v>
      </c>
      <c r="S747" s="5">
        <f t="shared" si="22"/>
        <v>42736.698275462964</v>
      </c>
      <c r="T747" s="5">
        <f t="shared" si="23"/>
        <v>42756.698275462964</v>
      </c>
    </row>
    <row r="748" spans="1:20" ht="43.5" x14ac:dyDescent="0.3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>+E748/D748</f>
        <v>3.5999999999999999E-3</v>
      </c>
      <c r="P748">
        <f>IFERROR(+E748/L748,0)</f>
        <v>18</v>
      </c>
      <c r="Q748" t="str">
        <f>LEFT(N748,FIND("/",N748,1)-1)</f>
        <v>music</v>
      </c>
      <c r="R748" t="str">
        <f>+RIGHT(N748,LEN(N748)-FIND("/",N748,1))</f>
        <v>faith</v>
      </c>
      <c r="S748" s="5">
        <f t="shared" si="22"/>
        <v>42792.635636574072</v>
      </c>
      <c r="T748" s="5">
        <f t="shared" si="23"/>
        <v>42852.593969907401</v>
      </c>
    </row>
    <row r="749" spans="1:20" ht="43.5" x14ac:dyDescent="0.35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6">
        <f>+E749/D749</f>
        <v>3.6666666666666666E-3</v>
      </c>
      <c r="P749">
        <f>IFERROR(+E749/L749,0)</f>
        <v>27.5</v>
      </c>
      <c r="Q749" t="str">
        <f>LEFT(N749,FIND("/",N749,1)-1)</f>
        <v>technology</v>
      </c>
      <c r="R749" t="str">
        <f>+RIGHT(N749,LEN(N749)-FIND("/",N749,1))</f>
        <v>web</v>
      </c>
      <c r="S749" s="5">
        <f t="shared" si="22"/>
        <v>42268.450381944444</v>
      </c>
      <c r="T749" s="5">
        <f t="shared" si="23"/>
        <v>42303.450381944444</v>
      </c>
    </row>
    <row r="750" spans="1:20" ht="43.5" x14ac:dyDescent="0.35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6">
        <f>+E750/D750</f>
        <v>3.6666666666666666E-3</v>
      </c>
      <c r="P750">
        <f>IFERROR(+E750/L750,0)</f>
        <v>18.333333333333332</v>
      </c>
      <c r="Q750" t="str">
        <f>LEFT(N750,FIND("/",N750,1)-1)</f>
        <v>technology</v>
      </c>
      <c r="R750" t="str">
        <f>+RIGHT(N750,LEN(N750)-FIND("/",N750,1))</f>
        <v>web</v>
      </c>
      <c r="S750" s="5">
        <f t="shared" si="22"/>
        <v>42248.584976851846</v>
      </c>
      <c r="T750" s="5">
        <f t="shared" si="23"/>
        <v>42278.584976851846</v>
      </c>
    </row>
    <row r="751" spans="1:20" ht="58" x14ac:dyDescent="0.3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6">
        <f>+E751/D751</f>
        <v>3.6666666666666666E-3</v>
      </c>
      <c r="P751">
        <f>IFERROR(+E751/L751,0)</f>
        <v>36.666666666666664</v>
      </c>
      <c r="Q751" t="str">
        <f>LEFT(N751,FIND("/",N751,1)-1)</f>
        <v>theater</v>
      </c>
      <c r="R751" t="str">
        <f>+RIGHT(N751,LEN(N751)-FIND("/",N751,1))</f>
        <v>musical</v>
      </c>
      <c r="S751" s="5">
        <f t="shared" si="22"/>
        <v>42013.216168981475</v>
      </c>
      <c r="T751" s="5">
        <f t="shared" si="23"/>
        <v>42051.216168981475</v>
      </c>
    </row>
    <row r="752" spans="1:20" ht="43.5" x14ac:dyDescent="0.3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>+E752/D752</f>
        <v>3.7499999999999999E-3</v>
      </c>
      <c r="P752">
        <f>IFERROR(+E752/L752,0)</f>
        <v>75</v>
      </c>
      <c r="Q752" t="str">
        <f>LEFT(N752,FIND("/",N752,1)-1)</f>
        <v>technology</v>
      </c>
      <c r="R752" t="str">
        <f>+RIGHT(N752,LEN(N752)-FIND("/",N752,1))</f>
        <v>wearables</v>
      </c>
      <c r="S752" s="5">
        <f t="shared" si="22"/>
        <v>41946.689756944441</v>
      </c>
      <c r="T752" s="5">
        <f t="shared" si="23"/>
        <v>41991.689756944441</v>
      </c>
    </row>
    <row r="753" spans="1:20" ht="43.5" x14ac:dyDescent="0.3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>+E753/D753</f>
        <v>3.8571428571428572E-3</v>
      </c>
      <c r="P753">
        <f>IFERROR(+E753/L753,0)</f>
        <v>54</v>
      </c>
      <c r="Q753" t="str">
        <f>LEFT(N753,FIND("/",N753,1)-1)</f>
        <v>technology</v>
      </c>
      <c r="R753" t="str">
        <f>+RIGHT(N753,LEN(N753)-FIND("/",N753,1))</f>
        <v>web</v>
      </c>
      <c r="S753" s="5">
        <f t="shared" si="22"/>
        <v>42360.723819444444</v>
      </c>
      <c r="T753" s="5">
        <f t="shared" si="23"/>
        <v>42420.723819444444</v>
      </c>
    </row>
    <row r="754" spans="1:20" ht="43.5" x14ac:dyDescent="0.3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>+E754/D754</f>
        <v>3.875E-3</v>
      </c>
      <c r="P754">
        <f>IFERROR(+E754/L754,0)</f>
        <v>103.33333333333333</v>
      </c>
      <c r="Q754" t="str">
        <f>LEFT(N754,FIND("/",N754,1)-1)</f>
        <v>games</v>
      </c>
      <c r="R754" t="str">
        <f>+RIGHT(N754,LEN(N754)-FIND("/",N754,1))</f>
        <v>video games</v>
      </c>
      <c r="S754" s="5">
        <f t="shared" si="22"/>
        <v>42712.092233796291</v>
      </c>
      <c r="T754" s="5">
        <f t="shared" si="23"/>
        <v>42742.092233796291</v>
      </c>
    </row>
    <row r="755" spans="1:20" ht="58" x14ac:dyDescent="0.3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>+E755/D755</f>
        <v>3.892538925389254E-3</v>
      </c>
      <c r="P755">
        <f>IFERROR(+E755/L755,0)</f>
        <v>38.444444444444443</v>
      </c>
      <c r="Q755" t="str">
        <f>LEFT(N755,FIND("/",N755,1)-1)</f>
        <v>technology</v>
      </c>
      <c r="R755" t="str">
        <f>+RIGHT(N755,LEN(N755)-FIND("/",N755,1))</f>
        <v>web</v>
      </c>
      <c r="S755" s="5">
        <f t="shared" si="22"/>
        <v>41962.841793981475</v>
      </c>
      <c r="T755" s="5">
        <f t="shared" si="23"/>
        <v>42021.841666666667</v>
      </c>
    </row>
    <row r="756" spans="1:20" ht="43.5" x14ac:dyDescent="0.3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>+E756/D756</f>
        <v>3.933333333333333E-3</v>
      </c>
      <c r="P756">
        <f>IFERROR(+E756/L756,0)</f>
        <v>84.285714285714292</v>
      </c>
      <c r="Q756" t="str">
        <f>LEFT(N756,FIND("/",N756,1)-1)</f>
        <v>technology</v>
      </c>
      <c r="R756" t="str">
        <f>+RIGHT(N756,LEN(N756)-FIND("/",N756,1))</f>
        <v>wearables</v>
      </c>
      <c r="S756" s="5">
        <f t="shared" si="22"/>
        <v>42737.455543981479</v>
      </c>
      <c r="T756" s="5">
        <f t="shared" si="23"/>
        <v>42767.455543981479</v>
      </c>
    </row>
    <row r="757" spans="1:20" ht="43.5" x14ac:dyDescent="0.3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6">
        <f>+E757/D757</f>
        <v>4.0000000000000001E-3</v>
      </c>
      <c r="P757">
        <f>IFERROR(+E757/L757,0)</f>
        <v>30</v>
      </c>
      <c r="Q757" t="str">
        <f>LEFT(N757,FIND("/",N757,1)-1)</f>
        <v>film &amp; video</v>
      </c>
      <c r="R757" t="str">
        <f>+RIGHT(N757,LEN(N757)-FIND("/",N757,1))</f>
        <v>drama</v>
      </c>
      <c r="S757" s="5">
        <f t="shared" si="22"/>
        <v>42129.568877314814</v>
      </c>
      <c r="T757" s="5">
        <f t="shared" si="23"/>
        <v>42159.568877314814</v>
      </c>
    </row>
    <row r="758" spans="1:20" ht="43.5" x14ac:dyDescent="0.3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6">
        <f>+E758/D758</f>
        <v>4.0000000000000001E-3</v>
      </c>
      <c r="P758">
        <f>IFERROR(+E758/L758,0)</f>
        <v>39</v>
      </c>
      <c r="Q758" t="str">
        <f>LEFT(N758,FIND("/",N758,1)-1)</f>
        <v>technology</v>
      </c>
      <c r="R758" t="str">
        <f>+RIGHT(N758,LEN(N758)-FIND("/",N758,1))</f>
        <v>wearables</v>
      </c>
      <c r="S758" s="5">
        <f t="shared" si="22"/>
        <v>41990.229710648149</v>
      </c>
      <c r="T758" s="5">
        <f t="shared" si="23"/>
        <v>42020.229710648149</v>
      </c>
    </row>
    <row r="759" spans="1:20" ht="43.5" x14ac:dyDescent="0.3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6">
        <f>+E759/D759</f>
        <v>4.0000000000000001E-3</v>
      </c>
      <c r="P759">
        <f>IFERROR(+E759/L759,0)</f>
        <v>2</v>
      </c>
      <c r="Q759" t="str">
        <f>LEFT(N759,FIND("/",N759,1)-1)</f>
        <v>publishing</v>
      </c>
      <c r="R759" t="str">
        <f>+RIGHT(N759,LEN(N759)-FIND("/",N759,1))</f>
        <v>fiction</v>
      </c>
      <c r="S759" s="5">
        <f t="shared" si="22"/>
        <v>41729.493981481479</v>
      </c>
      <c r="T759" s="5">
        <f t="shared" si="23"/>
        <v>41759.493981481479</v>
      </c>
    </row>
    <row r="760" spans="1:20" ht="43.5" x14ac:dyDescent="0.3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6">
        <f>+E760/D760</f>
        <v>4.0000000000000001E-3</v>
      </c>
      <c r="P760">
        <f>IFERROR(+E760/L760,0)</f>
        <v>50</v>
      </c>
      <c r="Q760" t="str">
        <f>LEFT(N760,FIND("/",N760,1)-1)</f>
        <v>food</v>
      </c>
      <c r="R760" t="str">
        <f>+RIGHT(N760,LEN(N760)-FIND("/",N760,1))</f>
        <v>food trucks</v>
      </c>
      <c r="S760" s="5">
        <f t="shared" si="22"/>
        <v>42124.684849537036</v>
      </c>
      <c r="T760" s="5">
        <f t="shared" si="23"/>
        <v>42154.684849537036</v>
      </c>
    </row>
    <row r="761" spans="1:20" ht="29" x14ac:dyDescent="0.3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6">
        <f>+E761/D761</f>
        <v>4.0000000000000001E-3</v>
      </c>
      <c r="P761">
        <f>IFERROR(+E761/L761,0)</f>
        <v>20</v>
      </c>
      <c r="Q761" t="str">
        <f>LEFT(N761,FIND("/",N761,1)-1)</f>
        <v>music</v>
      </c>
      <c r="R761" t="str">
        <f>+RIGHT(N761,LEN(N761)-FIND("/",N761,1))</f>
        <v>faith</v>
      </c>
      <c r="S761" s="5">
        <f t="shared" si="22"/>
        <v>41884.665995370371</v>
      </c>
      <c r="T761" s="5">
        <f t="shared" si="23"/>
        <v>41914.665995370371</v>
      </c>
    </row>
    <row r="762" spans="1:20" ht="43.5" x14ac:dyDescent="0.3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6">
        <f>+E762/D762</f>
        <v>4.0000000000000001E-3</v>
      </c>
      <c r="P762">
        <f>IFERROR(+E762/L762,0)</f>
        <v>5</v>
      </c>
      <c r="Q762" t="str">
        <f>LEFT(N762,FIND("/",N762,1)-1)</f>
        <v>games</v>
      </c>
      <c r="R762" t="str">
        <f>+RIGHT(N762,LEN(N762)-FIND("/",N762,1))</f>
        <v>mobile games</v>
      </c>
      <c r="S762" s="5">
        <f t="shared" si="22"/>
        <v>41772.588946759257</v>
      </c>
      <c r="T762" s="5">
        <f t="shared" si="23"/>
        <v>41802.588946759257</v>
      </c>
    </row>
    <row r="763" spans="1:20" ht="58" x14ac:dyDescent="0.3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6">
        <f>+E763/D763</f>
        <v>4.0000000000000001E-3</v>
      </c>
      <c r="P763">
        <f>IFERROR(+E763/L763,0)</f>
        <v>13.333333333333334</v>
      </c>
      <c r="Q763" t="str">
        <f>LEFT(N763,FIND("/",N763,1)-1)</f>
        <v>theater</v>
      </c>
      <c r="R763" t="str">
        <f>+RIGHT(N763,LEN(N763)-FIND("/",N763,1))</f>
        <v>spaces</v>
      </c>
      <c r="S763" s="5">
        <f t="shared" si="22"/>
        <v>41862.553391203699</v>
      </c>
      <c r="T763" s="5">
        <f t="shared" si="23"/>
        <v>41913.957638888889</v>
      </c>
    </row>
    <row r="764" spans="1:20" ht="58" x14ac:dyDescent="0.3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6">
        <f>+E764/D764</f>
        <v>4.0000000000000001E-3</v>
      </c>
      <c r="P764">
        <f>IFERROR(+E764/L764,0)</f>
        <v>2</v>
      </c>
      <c r="Q764" t="str">
        <f>LEFT(N764,FIND("/",N764,1)-1)</f>
        <v>theater</v>
      </c>
      <c r="R764" t="str">
        <f>+RIGHT(N764,LEN(N764)-FIND("/",N764,1))</f>
        <v>plays</v>
      </c>
      <c r="S764" s="5">
        <f t="shared" si="22"/>
        <v>41812.566099537034</v>
      </c>
      <c r="T764" s="5">
        <f t="shared" si="23"/>
        <v>41872.566099537034</v>
      </c>
    </row>
    <row r="765" spans="1:20" ht="29" x14ac:dyDescent="0.3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>+E765/D765</f>
        <v>4.0666666666666663E-3</v>
      </c>
      <c r="P765">
        <f>IFERROR(+E765/L765,0)</f>
        <v>30.5</v>
      </c>
      <c r="Q765" t="str">
        <f>LEFT(N765,FIND("/",N765,1)-1)</f>
        <v>technology</v>
      </c>
      <c r="R765" t="str">
        <f>+RIGHT(N765,LEN(N765)-FIND("/",N765,1))</f>
        <v>wearables</v>
      </c>
      <c r="S765" s="5">
        <f t="shared" si="22"/>
        <v>41947.832858796297</v>
      </c>
      <c r="T765" s="5">
        <f t="shared" si="23"/>
        <v>41977.832858796297</v>
      </c>
    </row>
    <row r="766" spans="1:20" ht="29" x14ac:dyDescent="0.3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>+E766/D766</f>
        <v>4.1111111111111114E-3</v>
      </c>
      <c r="P766">
        <f>IFERROR(+E766/L766,0)</f>
        <v>46.25</v>
      </c>
      <c r="Q766" t="str">
        <f>LEFT(N766,FIND("/",N766,1)-1)</f>
        <v>theater</v>
      </c>
      <c r="R766" t="str">
        <f>+RIGHT(N766,LEN(N766)-FIND("/",N766,1))</f>
        <v>plays</v>
      </c>
      <c r="S766" s="5">
        <f t="shared" si="22"/>
        <v>41948.518923611111</v>
      </c>
      <c r="T766" s="5">
        <f t="shared" si="23"/>
        <v>41978.518923611111</v>
      </c>
    </row>
    <row r="767" spans="1:20" ht="43.5" x14ac:dyDescent="0.3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>+E767/D767</f>
        <v>4.1333333333333335E-3</v>
      </c>
      <c r="P767">
        <f>IFERROR(+E767/L767,0)</f>
        <v>23.25</v>
      </c>
      <c r="Q767" t="str">
        <f>LEFT(N767,FIND("/",N767,1)-1)</f>
        <v>games</v>
      </c>
      <c r="R767" t="str">
        <f>+RIGHT(N767,LEN(N767)-FIND("/",N767,1))</f>
        <v>mobile games</v>
      </c>
      <c r="S767" s="5">
        <f t="shared" si="22"/>
        <v>42324.985254629624</v>
      </c>
      <c r="T767" s="5">
        <f t="shared" si="23"/>
        <v>42354.985254629624</v>
      </c>
    </row>
    <row r="768" spans="1:20" x14ac:dyDescent="0.3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6">
        <f>+E768/D768</f>
        <v>4.1666666666666666E-3</v>
      </c>
      <c r="P768">
        <f>IFERROR(+E768/L768,0)</f>
        <v>50</v>
      </c>
      <c r="Q768" t="str">
        <f>LEFT(N768,FIND("/",N768,1)-1)</f>
        <v>film &amp; video</v>
      </c>
      <c r="R768" t="str">
        <f>+RIGHT(N768,LEN(N768)-FIND("/",N768,1))</f>
        <v>drama</v>
      </c>
      <c r="S768" s="5">
        <f t="shared" si="22"/>
        <v>42527.442662037036</v>
      </c>
      <c r="T768" s="5">
        <f t="shared" si="23"/>
        <v>42537.442662037036</v>
      </c>
    </row>
    <row r="769" spans="1:20" x14ac:dyDescent="0.3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6">
        <f>+E769/D769</f>
        <v>4.1666666666666666E-3</v>
      </c>
      <c r="P769">
        <f>IFERROR(+E769/L769,0)</f>
        <v>25</v>
      </c>
      <c r="Q769" t="str">
        <f>LEFT(N769,FIND("/",N769,1)-1)</f>
        <v>photography</v>
      </c>
      <c r="R769" t="str">
        <f>+RIGHT(N769,LEN(N769)-FIND("/",N769,1))</f>
        <v>people</v>
      </c>
      <c r="S769" s="5">
        <f t="shared" si="22"/>
        <v>42206.554884259262</v>
      </c>
      <c r="T769" s="5">
        <f t="shared" si="23"/>
        <v>42236.554884259262</v>
      </c>
    </row>
    <row r="770" spans="1:20" ht="29" x14ac:dyDescent="0.3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6">
        <f>+E770/D770</f>
        <v>4.1999999999999997E-3</v>
      </c>
      <c r="P770">
        <f>IFERROR(+E770/L770,0)</f>
        <v>10.5</v>
      </c>
      <c r="Q770" t="str">
        <f>LEFT(N770,FIND("/",N770,1)-1)</f>
        <v>music</v>
      </c>
      <c r="R770" t="str">
        <f>+RIGHT(N770,LEN(N770)-FIND("/",N770,1))</f>
        <v>jazz</v>
      </c>
      <c r="S770" s="5">
        <f t="shared" si="22"/>
        <v>42429.641226851854</v>
      </c>
      <c r="T770" s="5">
        <f t="shared" si="23"/>
        <v>42459.599560185183</v>
      </c>
    </row>
    <row r="771" spans="1:20" ht="29" x14ac:dyDescent="0.3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6">
        <f>+E771/D771</f>
        <v>4.1999999999999997E-3</v>
      </c>
      <c r="P771">
        <f>IFERROR(+E771/L771,0)</f>
        <v>6.1764705882352944</v>
      </c>
      <c r="Q771" t="str">
        <f>LEFT(N771,FIND("/",N771,1)-1)</f>
        <v>publishing</v>
      </c>
      <c r="R771" t="str">
        <f>+RIGHT(N771,LEN(N771)-FIND("/",N771,1))</f>
        <v>translations</v>
      </c>
      <c r="S771" s="5">
        <f t="shared" ref="S771:S834" si="24">(J771/86400)+25569+(-5/24)</f>
        <v>41941.472233796296</v>
      </c>
      <c r="T771" s="5">
        <f t="shared" ref="T771:T834" si="25">(I771/86400)+25569+(-5/24)</f>
        <v>41971.51390046296</v>
      </c>
    </row>
    <row r="772" spans="1:20" ht="58" x14ac:dyDescent="0.3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6">
        <f>+E772/D772</f>
        <v>4.1999999999999997E-3</v>
      </c>
      <c r="P772">
        <f>IFERROR(+E772/L772,0)</f>
        <v>10.5</v>
      </c>
      <c r="Q772" t="str">
        <f>LEFT(N772,FIND("/",N772,1)-1)</f>
        <v>theater</v>
      </c>
      <c r="R772" t="str">
        <f>+RIGHT(N772,LEN(N772)-FIND("/",N772,1))</f>
        <v>plays</v>
      </c>
      <c r="S772" s="5">
        <f t="shared" si="24"/>
        <v>41745.682986111111</v>
      </c>
      <c r="T772" s="5">
        <f t="shared" si="25"/>
        <v>41767.682986111111</v>
      </c>
    </row>
    <row r="773" spans="1:20" ht="29" x14ac:dyDescent="0.3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6">
        <f>+E773/D773</f>
        <v>4.1999999999999997E-3</v>
      </c>
      <c r="P773">
        <f>IFERROR(+E773/L773,0)</f>
        <v>10.5</v>
      </c>
      <c r="Q773" t="str">
        <f>LEFT(N773,FIND("/",N773,1)-1)</f>
        <v>theater</v>
      </c>
      <c r="R773" t="str">
        <f>+RIGHT(N773,LEN(N773)-FIND("/",N773,1))</f>
        <v>plays</v>
      </c>
      <c r="S773" s="5">
        <f t="shared" si="24"/>
        <v>42559.265671296293</v>
      </c>
      <c r="T773" s="5">
        <f t="shared" si="25"/>
        <v>42619.265671296293</v>
      </c>
    </row>
    <row r="774" spans="1:20" ht="43.5" x14ac:dyDescent="0.3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>+E774/D774</f>
        <v>4.2399999999999998E-3</v>
      </c>
      <c r="P774">
        <f>IFERROR(+E774/L774,0)</f>
        <v>53</v>
      </c>
      <c r="Q774" t="str">
        <f>LEFT(N774,FIND("/",N774,1)-1)</f>
        <v>technology</v>
      </c>
      <c r="R774" t="str">
        <f>+RIGHT(N774,LEN(N774)-FIND("/",N774,1))</f>
        <v>web</v>
      </c>
      <c r="S774" s="5">
        <f t="shared" si="24"/>
        <v>42192.607905092591</v>
      </c>
      <c r="T774" s="5">
        <f t="shared" si="25"/>
        <v>42211.957638888889</v>
      </c>
    </row>
    <row r="775" spans="1:20" ht="43.5" x14ac:dyDescent="0.3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>+E775/D775</f>
        <v>4.2599999999999999E-3</v>
      </c>
      <c r="P775">
        <f>IFERROR(+E775/L775,0)</f>
        <v>53.25</v>
      </c>
      <c r="Q775" t="str">
        <f>LEFT(N775,FIND("/",N775,1)-1)</f>
        <v>technology</v>
      </c>
      <c r="R775" t="str">
        <f>+RIGHT(N775,LEN(N775)-FIND("/",N775,1))</f>
        <v>web</v>
      </c>
      <c r="S775" s="5">
        <f t="shared" si="24"/>
        <v>42082.861550925925</v>
      </c>
      <c r="T775" s="5">
        <f t="shared" si="25"/>
        <v>42127.861550925925</v>
      </c>
    </row>
    <row r="776" spans="1:20" ht="58" x14ac:dyDescent="0.3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>+E776/D776</f>
        <v>4.3166666666666666E-3</v>
      </c>
      <c r="P776">
        <f>IFERROR(+E776/L776,0)</f>
        <v>64.75</v>
      </c>
      <c r="Q776" t="str">
        <f>LEFT(N776,FIND("/",N776,1)-1)</f>
        <v>technology</v>
      </c>
      <c r="R776" t="str">
        <f>+RIGHT(N776,LEN(N776)-FIND("/",N776,1))</f>
        <v>web</v>
      </c>
      <c r="S776" s="5">
        <f t="shared" si="24"/>
        <v>42138.484293981477</v>
      </c>
      <c r="T776" s="5">
        <f t="shared" si="25"/>
        <v>42168.484293981477</v>
      </c>
    </row>
    <row r="777" spans="1:20" ht="43.5" x14ac:dyDescent="0.3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>+E777/D777</f>
        <v>4.3307086614173228E-3</v>
      </c>
      <c r="P777">
        <f>IFERROR(+E777/L777,0)</f>
        <v>18.333333333333332</v>
      </c>
      <c r="Q777" t="str">
        <f>LEFT(N777,FIND("/",N777,1)-1)</f>
        <v>theater</v>
      </c>
      <c r="R777" t="str">
        <f>+RIGHT(N777,LEN(N777)-FIND("/",N777,1))</f>
        <v>plays</v>
      </c>
      <c r="S777" s="5">
        <f t="shared" si="24"/>
        <v>41784.581354166665</v>
      </c>
      <c r="T777" s="5">
        <f t="shared" si="25"/>
        <v>41814.581354166665</v>
      </c>
    </row>
    <row r="778" spans="1:20" ht="43.5" x14ac:dyDescent="0.3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6">
        <f>+E778/D778</f>
        <v>4.3333333333333331E-3</v>
      </c>
      <c r="P778">
        <f>IFERROR(+E778/L778,0)</f>
        <v>3.7142857142857144</v>
      </c>
      <c r="Q778" t="str">
        <f>LEFT(N778,FIND("/",N778,1)-1)</f>
        <v>film &amp; video</v>
      </c>
      <c r="R778" t="str">
        <f>+RIGHT(N778,LEN(N778)-FIND("/",N778,1))</f>
        <v>animation</v>
      </c>
      <c r="S778" s="5">
        <f t="shared" si="24"/>
        <v>42317.889884259253</v>
      </c>
      <c r="T778" s="5">
        <f t="shared" si="25"/>
        <v>42362.889884259253</v>
      </c>
    </row>
    <row r="779" spans="1:20" x14ac:dyDescent="0.3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6">
        <f>+E779/D779</f>
        <v>4.3333333333333331E-3</v>
      </c>
      <c r="P779">
        <f>IFERROR(+E779/L779,0)</f>
        <v>52</v>
      </c>
      <c r="Q779" t="str">
        <f>LEFT(N779,FIND("/",N779,1)-1)</f>
        <v>food</v>
      </c>
      <c r="R779" t="str">
        <f>+RIGHT(N779,LEN(N779)-FIND("/",N779,1))</f>
        <v>food trucks</v>
      </c>
      <c r="S779" s="5">
        <f t="shared" si="24"/>
        <v>42107.47142361111</v>
      </c>
      <c r="T779" s="5">
        <f t="shared" si="25"/>
        <v>42137.47142361111</v>
      </c>
    </row>
    <row r="780" spans="1:20" ht="29" x14ac:dyDescent="0.3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>+E780/D780</f>
        <v>4.3750000000000004E-3</v>
      </c>
      <c r="P780">
        <f>IFERROR(+E780/L780,0)</f>
        <v>8.75</v>
      </c>
      <c r="Q780" t="str">
        <f>LEFT(N780,FIND("/",N780,1)-1)</f>
        <v>publishing</v>
      </c>
      <c r="R780" t="str">
        <f>+RIGHT(N780,LEN(N780)-FIND("/",N780,1))</f>
        <v>children's books</v>
      </c>
      <c r="S780" s="5">
        <f t="shared" si="24"/>
        <v>41911.449097222219</v>
      </c>
      <c r="T780" s="5">
        <f t="shared" si="25"/>
        <v>41931.879861111105</v>
      </c>
    </row>
    <row r="781" spans="1:20" ht="43.5" x14ac:dyDescent="0.3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>+E781/D781</f>
        <v>4.3939393939393936E-3</v>
      </c>
      <c r="P781">
        <f>IFERROR(+E781/L781,0)</f>
        <v>4.833333333333333</v>
      </c>
      <c r="Q781" t="str">
        <f>LEFT(N781,FIND("/",N781,1)-1)</f>
        <v>film &amp; video</v>
      </c>
      <c r="R781" t="str">
        <f>+RIGHT(N781,LEN(N781)-FIND("/",N781,1))</f>
        <v>animation</v>
      </c>
      <c r="S781" s="5">
        <f t="shared" si="24"/>
        <v>41682.028136574074</v>
      </c>
      <c r="T781" s="5">
        <f t="shared" si="25"/>
        <v>41711.986469907402</v>
      </c>
    </row>
    <row r="782" spans="1:20" ht="43.5" x14ac:dyDescent="0.3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>+E782/D782</f>
        <v>4.4444444444444444E-3</v>
      </c>
      <c r="P782">
        <f>IFERROR(+E782/L782,0)</f>
        <v>10</v>
      </c>
      <c r="Q782" t="str">
        <f>LEFT(N782,FIND("/",N782,1)-1)</f>
        <v>photography</v>
      </c>
      <c r="R782" t="str">
        <f>+RIGHT(N782,LEN(N782)-FIND("/",N782,1))</f>
        <v>nature</v>
      </c>
      <c r="S782" s="5">
        <f t="shared" si="24"/>
        <v>41935.301319444443</v>
      </c>
      <c r="T782" s="5">
        <f t="shared" si="25"/>
        <v>41965.342986111107</v>
      </c>
    </row>
    <row r="783" spans="1:20" ht="43.5" x14ac:dyDescent="0.3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6">
        <f>+E783/D783</f>
        <v>4.4999999999999997E-3</v>
      </c>
      <c r="P783">
        <f>IFERROR(+E783/L783,0)</f>
        <v>15</v>
      </c>
      <c r="Q783" t="str">
        <f>LEFT(N783,FIND("/",N783,1)-1)</f>
        <v>games</v>
      </c>
      <c r="R783" t="str">
        <f>+RIGHT(N783,LEN(N783)-FIND("/",N783,1))</f>
        <v>video games</v>
      </c>
      <c r="S783" s="5">
        <f t="shared" si="24"/>
        <v>42662.543865740743</v>
      </c>
      <c r="T783" s="5">
        <f t="shared" si="25"/>
        <v>42692.5855324074</v>
      </c>
    </row>
    <row r="784" spans="1:20" ht="43.5" x14ac:dyDescent="0.3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6">
        <f>+E784/D784</f>
        <v>4.4999999999999997E-3</v>
      </c>
      <c r="P784">
        <f>IFERROR(+E784/L784,0)</f>
        <v>18</v>
      </c>
      <c r="Q784" t="str">
        <f>LEFT(N784,FIND("/",N784,1)-1)</f>
        <v>games</v>
      </c>
      <c r="R784" t="str">
        <f>+RIGHT(N784,LEN(N784)-FIND("/",N784,1))</f>
        <v>mobile games</v>
      </c>
      <c r="S784" s="5">
        <f t="shared" si="24"/>
        <v>42164.407523148147</v>
      </c>
      <c r="T784" s="5">
        <f t="shared" si="25"/>
        <v>42193.489583333336</v>
      </c>
    </row>
    <row r="785" spans="1:20" ht="43.5" x14ac:dyDescent="0.3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>+E785/D785</f>
        <v>4.6666666666666671E-3</v>
      </c>
      <c r="P785">
        <f>IFERROR(+E785/L785,0)</f>
        <v>11.666666666666666</v>
      </c>
      <c r="Q785" t="str">
        <f>LEFT(N785,FIND("/",N785,1)-1)</f>
        <v>food</v>
      </c>
      <c r="R785" t="str">
        <f>+RIGHT(N785,LEN(N785)-FIND("/",N785,1))</f>
        <v>food trucks</v>
      </c>
      <c r="S785" s="5">
        <f t="shared" si="24"/>
        <v>41951.883425925924</v>
      </c>
      <c r="T785" s="5">
        <f t="shared" si="25"/>
        <v>41981.883425925924</v>
      </c>
    </row>
    <row r="786" spans="1:20" ht="43.5" x14ac:dyDescent="0.3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>+E786/D786</f>
        <v>4.6699999999999997E-3</v>
      </c>
      <c r="P786">
        <f>IFERROR(+E786/L786,0)</f>
        <v>116.75</v>
      </c>
      <c r="Q786" t="str">
        <f>LEFT(N786,FIND("/",N786,1)-1)</f>
        <v>technology</v>
      </c>
      <c r="R786" t="str">
        <f>+RIGHT(N786,LEN(N786)-FIND("/",N786,1))</f>
        <v>wearables</v>
      </c>
      <c r="S786" s="5">
        <f t="shared" si="24"/>
        <v>42437.71665509259</v>
      </c>
      <c r="T786" s="5">
        <f t="shared" si="25"/>
        <v>42497.674988425926</v>
      </c>
    </row>
    <row r="787" spans="1:20" ht="43.5" x14ac:dyDescent="0.3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>+E787/D787</f>
        <v>4.7222222222222223E-3</v>
      </c>
      <c r="P787">
        <f>IFERROR(+E787/L787,0)</f>
        <v>60.714285714285715</v>
      </c>
      <c r="Q787" t="str">
        <f>LEFT(N787,FIND("/",N787,1)-1)</f>
        <v>games</v>
      </c>
      <c r="R787" t="str">
        <f>+RIGHT(N787,LEN(N787)-FIND("/",N787,1))</f>
        <v>mobile games</v>
      </c>
      <c r="S787" s="5">
        <f t="shared" si="24"/>
        <v>42094.458923611113</v>
      </c>
      <c r="T787" s="5">
        <f t="shared" si="25"/>
        <v>42124.458923611113</v>
      </c>
    </row>
    <row r="788" spans="1:20" ht="29" x14ac:dyDescent="0.3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>+E788/D788</f>
        <v>4.7333333333333333E-3</v>
      </c>
      <c r="P788">
        <f>IFERROR(+E788/L788,0)</f>
        <v>23.666666666666668</v>
      </c>
      <c r="Q788" t="str">
        <f>LEFT(N788,FIND("/",N788,1)-1)</f>
        <v>food</v>
      </c>
      <c r="R788" t="str">
        <f>+RIGHT(N788,LEN(N788)-FIND("/",N788,1))</f>
        <v>food trucks</v>
      </c>
      <c r="S788" s="5">
        <f t="shared" si="24"/>
        <v>42047.973587962959</v>
      </c>
      <c r="T788" s="5">
        <f t="shared" si="25"/>
        <v>42107.931921296295</v>
      </c>
    </row>
    <row r="789" spans="1:20" ht="43.5" x14ac:dyDescent="0.3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>+E789/D789</f>
        <v>4.7727272727272731E-3</v>
      </c>
      <c r="P789">
        <f>IFERROR(+E789/L789,0)</f>
        <v>52.5</v>
      </c>
      <c r="Q789" t="str">
        <f>LEFT(N789,FIND("/",N789,1)-1)</f>
        <v>theater</v>
      </c>
      <c r="R789" t="str">
        <f>+RIGHT(N789,LEN(N789)-FIND("/",N789,1))</f>
        <v>spaces</v>
      </c>
      <c r="S789" s="5">
        <f t="shared" si="24"/>
        <v>42766.74858796296</v>
      </c>
      <c r="T789" s="5">
        <f t="shared" si="25"/>
        <v>42796.74858796296</v>
      </c>
    </row>
    <row r="790" spans="1:20" ht="29" x14ac:dyDescent="0.3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>+E790/D790</f>
        <v>4.8666666666666667E-3</v>
      </c>
      <c r="P790">
        <f>IFERROR(+E790/L790,0)</f>
        <v>24.333333333333332</v>
      </c>
      <c r="Q790" t="str">
        <f>LEFT(N790,FIND("/",N790,1)-1)</f>
        <v>food</v>
      </c>
      <c r="R790" t="str">
        <f>+RIGHT(N790,LEN(N790)-FIND("/",N790,1))</f>
        <v>food trucks</v>
      </c>
      <c r="S790" s="5">
        <f t="shared" si="24"/>
        <v>42674.962743055548</v>
      </c>
      <c r="T790" s="5">
        <f t="shared" si="25"/>
        <v>42705.00440972222</v>
      </c>
    </row>
    <row r="791" spans="1:20" ht="43.5" x14ac:dyDescent="0.3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>+E791/D791</f>
        <v>4.8960000000000002E-3</v>
      </c>
      <c r="P791">
        <f>IFERROR(+E791/L791,0)</f>
        <v>306</v>
      </c>
      <c r="Q791" t="str">
        <f>LEFT(N791,FIND("/",N791,1)-1)</f>
        <v>food</v>
      </c>
      <c r="R791" t="str">
        <f>+RIGHT(N791,LEN(N791)-FIND("/",N791,1))</f>
        <v>food trucks</v>
      </c>
      <c r="S791" s="5">
        <f t="shared" si="24"/>
        <v>42252.069282407407</v>
      </c>
      <c r="T791" s="5">
        <f t="shared" si="25"/>
        <v>42282.069282407407</v>
      </c>
    </row>
    <row r="792" spans="1:20" ht="43.5" x14ac:dyDescent="0.3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>+E792/D792</f>
        <v>4.9199999999999999E-3</v>
      </c>
      <c r="P792">
        <f>IFERROR(+E792/L792,0)</f>
        <v>20.5</v>
      </c>
      <c r="Q792" t="str">
        <f>LEFT(N792,FIND("/",N792,1)-1)</f>
        <v>technology</v>
      </c>
      <c r="R792" t="str">
        <f>+RIGHT(N792,LEN(N792)-FIND("/",N792,1))</f>
        <v>web</v>
      </c>
      <c r="S792" s="5">
        <f t="shared" si="24"/>
        <v>41927.511469907404</v>
      </c>
      <c r="T792" s="5">
        <f t="shared" si="25"/>
        <v>41957.553136574068</v>
      </c>
    </row>
    <row r="793" spans="1:20" x14ac:dyDescent="0.35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6">
        <f>+E793/D793</f>
        <v>5.0000000000000001E-3</v>
      </c>
      <c r="P793">
        <f>IFERROR(+E793/L793,0)</f>
        <v>100</v>
      </c>
      <c r="Q793" t="str">
        <f>LEFT(N793,FIND("/",N793,1)-1)</f>
        <v>music</v>
      </c>
      <c r="R793" t="str">
        <f>+RIGHT(N793,LEN(N793)-FIND("/",N793,1))</f>
        <v>jazz</v>
      </c>
      <c r="S793" s="5">
        <f t="shared" si="24"/>
        <v>41227.433391203704</v>
      </c>
      <c r="T793" s="5">
        <f t="shared" si="25"/>
        <v>41262.433391203704</v>
      </c>
    </row>
    <row r="794" spans="1:20" ht="43.5" x14ac:dyDescent="0.35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6">
        <f>+E794/D794</f>
        <v>5.0000000000000001E-3</v>
      </c>
      <c r="P794">
        <f>IFERROR(+E794/L794,0)</f>
        <v>25</v>
      </c>
      <c r="Q794" t="str">
        <f>LEFT(N794,FIND("/",N794,1)-1)</f>
        <v>games</v>
      </c>
      <c r="R794" t="str">
        <f>+RIGHT(N794,LEN(N794)-FIND("/",N794,1))</f>
        <v>video games</v>
      </c>
      <c r="S794" s="5">
        <f t="shared" si="24"/>
        <v>42107.628101851849</v>
      </c>
      <c r="T794" s="5">
        <f t="shared" si="25"/>
        <v>42137.628101851849</v>
      </c>
    </row>
    <row r="795" spans="1:20" ht="43.5" x14ac:dyDescent="0.35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6">
        <f>+E795/D795</f>
        <v>5.0000000000000001E-3</v>
      </c>
      <c r="P795">
        <f>IFERROR(+E795/L795,0)</f>
        <v>5</v>
      </c>
      <c r="Q795" t="str">
        <f>LEFT(N795,FIND("/",N795,1)-1)</f>
        <v>games</v>
      </c>
      <c r="R795" t="str">
        <f>+RIGHT(N795,LEN(N795)-FIND("/",N795,1))</f>
        <v>video games</v>
      </c>
      <c r="S795" s="5">
        <f t="shared" si="24"/>
        <v>41835.768749999996</v>
      </c>
      <c r="T795" s="5">
        <f t="shared" si="25"/>
        <v>41865.768749999996</v>
      </c>
    </row>
    <row r="796" spans="1:20" ht="43.5" x14ac:dyDescent="0.35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6">
        <f>+E796/D796</f>
        <v>5.0000000000000001E-3</v>
      </c>
      <c r="P796">
        <f>IFERROR(+E796/L796,0)</f>
        <v>5</v>
      </c>
      <c r="Q796" t="str">
        <f>LEFT(N796,FIND("/",N796,1)-1)</f>
        <v>games</v>
      </c>
      <c r="R796" t="str">
        <f>+RIGHT(N796,LEN(N796)-FIND("/",N796,1))</f>
        <v>mobile games</v>
      </c>
      <c r="S796" s="5">
        <f t="shared" si="24"/>
        <v>42535.119143518517</v>
      </c>
      <c r="T796" s="5">
        <f t="shared" si="25"/>
        <v>42565.119143518517</v>
      </c>
    </row>
    <row r="797" spans="1:20" ht="43.5" x14ac:dyDescent="0.35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6">
        <f>+E797/D797</f>
        <v>5.0000000000000001E-3</v>
      </c>
      <c r="P797">
        <f>IFERROR(+E797/L797,0)</f>
        <v>7.5</v>
      </c>
      <c r="Q797" t="str">
        <f>LEFT(N797,FIND("/",N797,1)-1)</f>
        <v>publishing</v>
      </c>
      <c r="R797" t="str">
        <f>+RIGHT(N797,LEN(N797)-FIND("/",N797,1))</f>
        <v>translations</v>
      </c>
      <c r="S797" s="5">
        <f t="shared" si="24"/>
        <v>41838.32844907407</v>
      </c>
      <c r="T797" s="5">
        <f t="shared" si="25"/>
        <v>41863.32844907407</v>
      </c>
    </row>
    <row r="798" spans="1:20" ht="43.5" x14ac:dyDescent="0.35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6">
        <f>+E798/D798</f>
        <v>5.0000000000000001E-3</v>
      </c>
      <c r="P798">
        <f>IFERROR(+E798/L798,0)</f>
        <v>5</v>
      </c>
      <c r="Q798" t="str">
        <f>LEFT(N798,FIND("/",N798,1)-1)</f>
        <v>photography</v>
      </c>
      <c r="R798" t="str">
        <f>+RIGHT(N798,LEN(N798)-FIND("/",N798,1))</f>
        <v>places</v>
      </c>
      <c r="S798" s="5">
        <f t="shared" si="24"/>
        <v>42325.240624999999</v>
      </c>
      <c r="T798" s="5">
        <f t="shared" si="25"/>
        <v>42357.240624999999</v>
      </c>
    </row>
    <row r="799" spans="1:20" ht="43.5" x14ac:dyDescent="0.35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6">
        <f>+E799/D799</f>
        <v>5.0000000000000001E-3</v>
      </c>
      <c r="P799">
        <f>IFERROR(+E799/L799,0)</f>
        <v>10</v>
      </c>
      <c r="Q799" t="str">
        <f>LEFT(N799,FIND("/",N799,1)-1)</f>
        <v>photography</v>
      </c>
      <c r="R799" t="str">
        <f>+RIGHT(N799,LEN(N799)-FIND("/",N799,1))</f>
        <v>photobooks</v>
      </c>
      <c r="S799" s="5">
        <f t="shared" si="24"/>
        <v>41956.041701388887</v>
      </c>
      <c r="T799" s="5">
        <f t="shared" si="25"/>
        <v>42016.041701388887</v>
      </c>
    </row>
    <row r="800" spans="1:20" ht="43.5" x14ac:dyDescent="0.35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6">
        <f>+E800/D800</f>
        <v>5.0000000000000001E-3</v>
      </c>
      <c r="P800">
        <f>IFERROR(+E800/L800,0)</f>
        <v>62.5</v>
      </c>
      <c r="Q800" t="str">
        <f>LEFT(N800,FIND("/",N800,1)-1)</f>
        <v>games</v>
      </c>
      <c r="R800" t="str">
        <f>+RIGHT(N800,LEN(N800)-FIND("/",N800,1))</f>
        <v>mobile games</v>
      </c>
      <c r="S800" s="5">
        <f t="shared" si="24"/>
        <v>42742.038159722222</v>
      </c>
      <c r="T800" s="5">
        <f t="shared" si="25"/>
        <v>42794.958333333336</v>
      </c>
    </row>
    <row r="801" spans="1:20" ht="43.5" x14ac:dyDescent="0.35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6">
        <f>+E801/D801</f>
        <v>5.0000000000000001E-3</v>
      </c>
      <c r="P801">
        <f>IFERROR(+E801/L801,0)</f>
        <v>50</v>
      </c>
      <c r="Q801" t="str">
        <f>LEFT(N801,FIND("/",N801,1)-1)</f>
        <v>food</v>
      </c>
      <c r="R801" t="str">
        <f>+RIGHT(N801,LEN(N801)-FIND("/",N801,1))</f>
        <v>food trucks</v>
      </c>
      <c r="S801" s="5">
        <f t="shared" si="24"/>
        <v>42584.45826388889</v>
      </c>
      <c r="T801" s="5">
        <f t="shared" si="25"/>
        <v>42614.45826388889</v>
      </c>
    </row>
    <row r="802" spans="1:20" ht="43.5" x14ac:dyDescent="0.3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6">
        <f>+E802/D802</f>
        <v>5.0000000000000001E-3</v>
      </c>
      <c r="P802">
        <f>IFERROR(+E802/L802,0)</f>
        <v>1</v>
      </c>
      <c r="Q802" t="str">
        <f>LEFT(N802,FIND("/",N802,1)-1)</f>
        <v>food</v>
      </c>
      <c r="R802" t="str">
        <f>+RIGHT(N802,LEN(N802)-FIND("/",N802,1))</f>
        <v>food trucks</v>
      </c>
      <c r="S802" s="5">
        <f t="shared" si="24"/>
        <v>42019.561111111114</v>
      </c>
      <c r="T802" s="5">
        <f t="shared" si="25"/>
        <v>42079.519444444442</v>
      </c>
    </row>
    <row r="803" spans="1:20" x14ac:dyDescent="0.3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6">
        <f>+E803/D803</f>
        <v>5.0000000000000001E-3</v>
      </c>
      <c r="P803">
        <f>IFERROR(+E803/L803,0)</f>
        <v>12.5</v>
      </c>
      <c r="Q803" t="str">
        <f>LEFT(N803,FIND("/",N803,1)-1)</f>
        <v>theater</v>
      </c>
      <c r="R803" t="str">
        <f>+RIGHT(N803,LEN(N803)-FIND("/",N803,1))</f>
        <v>plays</v>
      </c>
      <c r="S803" s="5">
        <f t="shared" si="24"/>
        <v>41953.564756944441</v>
      </c>
      <c r="T803" s="5">
        <f t="shared" si="25"/>
        <v>42012.874999999993</v>
      </c>
    </row>
    <row r="804" spans="1:20" ht="43.5" x14ac:dyDescent="0.3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>+E804/D804</f>
        <v>5.0299999999999997E-3</v>
      </c>
      <c r="P804">
        <f>IFERROR(+E804/L804,0)</f>
        <v>167.66666666666666</v>
      </c>
      <c r="Q804" t="str">
        <f>LEFT(N804,FIND("/",N804,1)-1)</f>
        <v>technology</v>
      </c>
      <c r="R804" t="str">
        <f>+RIGHT(N804,LEN(N804)-FIND("/",N804,1))</f>
        <v>wearables</v>
      </c>
      <c r="S804" s="5">
        <f t="shared" si="24"/>
        <v>42705.482013888883</v>
      </c>
      <c r="T804" s="5">
        <f t="shared" si="25"/>
        <v>42734.749999999993</v>
      </c>
    </row>
    <row r="805" spans="1:20" ht="43.5" x14ac:dyDescent="0.3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6">
        <f>+E805/D805</f>
        <v>5.1000000000000004E-3</v>
      </c>
      <c r="P805">
        <f>IFERROR(+E805/L805,0)</f>
        <v>23.181818181818183</v>
      </c>
      <c r="Q805" t="str">
        <f>LEFT(N805,FIND("/",N805,1)-1)</f>
        <v>games</v>
      </c>
      <c r="R805" t="str">
        <f>+RIGHT(N805,LEN(N805)-FIND("/",N805,1))</f>
        <v>video games</v>
      </c>
      <c r="S805" s="5">
        <f t="shared" si="24"/>
        <v>41220.72479166666</v>
      </c>
      <c r="T805" s="5">
        <f t="shared" si="25"/>
        <v>41250.72479166666</v>
      </c>
    </row>
    <row r="806" spans="1:20" ht="43.5" x14ac:dyDescent="0.3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6">
        <f>+E806/D806</f>
        <v>5.1000000000000004E-3</v>
      </c>
      <c r="P806">
        <f>IFERROR(+E806/L806,0)</f>
        <v>17</v>
      </c>
      <c r="Q806" t="str">
        <f>LEFT(N806,FIND("/",N806,1)-1)</f>
        <v>games</v>
      </c>
      <c r="R806" t="str">
        <f>+RIGHT(N806,LEN(N806)-FIND("/",N806,1))</f>
        <v>mobile games</v>
      </c>
      <c r="S806" s="5">
        <f t="shared" si="24"/>
        <v>42528.691064814811</v>
      </c>
      <c r="T806" s="5">
        <f t="shared" si="25"/>
        <v>42588.691064814811</v>
      </c>
    </row>
    <row r="807" spans="1:20" ht="29" x14ac:dyDescent="0.3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6">
        <f>+E807/D807</f>
        <v>5.1000000000000004E-3</v>
      </c>
      <c r="P807">
        <f>IFERROR(+E807/L807,0)</f>
        <v>17</v>
      </c>
      <c r="Q807" t="str">
        <f>LEFT(N807,FIND("/",N807,1)-1)</f>
        <v>technology</v>
      </c>
      <c r="R807" t="str">
        <f>+RIGHT(N807,LEN(N807)-FIND("/",N807,1))</f>
        <v>gadgets</v>
      </c>
      <c r="S807" s="5">
        <f t="shared" si="24"/>
        <v>42656.508969907409</v>
      </c>
      <c r="T807" s="5">
        <f t="shared" si="25"/>
        <v>42681.550636574073</v>
      </c>
    </row>
    <row r="808" spans="1:20" ht="43.5" x14ac:dyDescent="0.3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>+E808/D808</f>
        <v>5.1999999999999998E-3</v>
      </c>
      <c r="P808">
        <f>IFERROR(+E808/L808,0)</f>
        <v>26</v>
      </c>
      <c r="Q808" t="str">
        <f>LEFT(N808,FIND("/",N808,1)-1)</f>
        <v>technology</v>
      </c>
      <c r="R808" t="str">
        <f>+RIGHT(N808,LEN(N808)-FIND("/",N808,1))</f>
        <v>wearables</v>
      </c>
      <c r="S808" s="5">
        <f t="shared" si="24"/>
        <v>42157.819976851846</v>
      </c>
      <c r="T808" s="5">
        <f t="shared" si="25"/>
        <v>42185.819976851846</v>
      </c>
    </row>
    <row r="809" spans="1:20" ht="43.5" x14ac:dyDescent="0.3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>+E809/D809</f>
        <v>5.3333333333333332E-3</v>
      </c>
      <c r="P809">
        <f>IFERROR(+E809/L809,0)</f>
        <v>91.428571428571431</v>
      </c>
      <c r="Q809" t="str">
        <f>LEFT(N809,FIND("/",N809,1)-1)</f>
        <v>film &amp; video</v>
      </c>
      <c r="R809" t="str">
        <f>+RIGHT(N809,LEN(N809)-FIND("/",N809,1))</f>
        <v>drama</v>
      </c>
      <c r="S809" s="5">
        <f t="shared" si="24"/>
        <v>41841.554409722223</v>
      </c>
      <c r="T809" s="5">
        <f t="shared" si="25"/>
        <v>41901.554409722223</v>
      </c>
    </row>
    <row r="810" spans="1:20" ht="43.5" x14ac:dyDescent="0.3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>+E810/D810</f>
        <v>5.4884742041712408E-3</v>
      </c>
      <c r="P810">
        <f>IFERROR(+E810/L810,0)</f>
        <v>5</v>
      </c>
      <c r="Q810" t="str">
        <f>LEFT(N810,FIND("/",N810,1)-1)</f>
        <v>music</v>
      </c>
      <c r="R810" t="str">
        <f>+RIGHT(N810,LEN(N810)-FIND("/",N810,1))</f>
        <v>world music</v>
      </c>
      <c r="S810" s="5">
        <f t="shared" si="24"/>
        <v>40781.957199074073</v>
      </c>
      <c r="T810" s="5">
        <f t="shared" si="25"/>
        <v>40797.345833333333</v>
      </c>
    </row>
    <row r="811" spans="1:20" ht="43.5" x14ac:dyDescent="0.3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6">
        <f>+E811/D811</f>
        <v>5.4999999999999997E-3</v>
      </c>
      <c r="P811">
        <f>IFERROR(+E811/L811,0)</f>
        <v>27.5</v>
      </c>
      <c r="Q811" t="str">
        <f>LEFT(N811,FIND("/",N811,1)-1)</f>
        <v>publishing</v>
      </c>
      <c r="R811" t="str">
        <f>+RIGHT(N811,LEN(N811)-FIND("/",N811,1))</f>
        <v>art books</v>
      </c>
      <c r="S811" s="5">
        <f t="shared" si="24"/>
        <v>41054.639444444438</v>
      </c>
      <c r="T811" s="5">
        <f t="shared" si="25"/>
        <v>41114.639444444438</v>
      </c>
    </row>
    <row r="812" spans="1:20" ht="29" x14ac:dyDescent="0.3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6">
        <f>+E812/D812</f>
        <v>5.4999999999999997E-3</v>
      </c>
      <c r="P812">
        <f>IFERROR(+E812/L812,0)</f>
        <v>5.5</v>
      </c>
      <c r="Q812" t="str">
        <f>LEFT(N812,FIND("/",N812,1)-1)</f>
        <v>theater</v>
      </c>
      <c r="R812" t="str">
        <f>+RIGHT(N812,LEN(N812)-FIND("/",N812,1))</f>
        <v>plays</v>
      </c>
      <c r="S812" s="5">
        <f t="shared" si="24"/>
        <v>42402.738668981481</v>
      </c>
      <c r="T812" s="5">
        <f t="shared" si="25"/>
        <v>42451.936805555553</v>
      </c>
    </row>
    <row r="813" spans="1:20" ht="43.5" x14ac:dyDescent="0.3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>+E813/D813</f>
        <v>5.5555555555555558E-3</v>
      </c>
      <c r="P813">
        <f>IFERROR(+E813/L813,0)</f>
        <v>25</v>
      </c>
      <c r="Q813" t="str">
        <f>LEFT(N813,FIND("/",N813,1)-1)</f>
        <v>technology</v>
      </c>
      <c r="R813" t="str">
        <f>+RIGHT(N813,LEN(N813)-FIND("/",N813,1))</f>
        <v>web</v>
      </c>
      <c r="S813" s="5">
        <f t="shared" si="24"/>
        <v>42275.838356481479</v>
      </c>
      <c r="T813" s="5">
        <f t="shared" si="25"/>
        <v>42305.838356481479</v>
      </c>
    </row>
    <row r="814" spans="1:20" ht="43.5" x14ac:dyDescent="0.3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>+E814/D814</f>
        <v>5.5833333333333334E-3</v>
      </c>
      <c r="P814">
        <f>IFERROR(+E814/L814,0)</f>
        <v>55.833333333333336</v>
      </c>
      <c r="Q814" t="str">
        <f>LEFT(N814,FIND("/",N814,1)-1)</f>
        <v>food</v>
      </c>
      <c r="R814" t="str">
        <f>+RIGHT(N814,LEN(N814)-FIND("/",N814,1))</f>
        <v>food trucks</v>
      </c>
      <c r="S814" s="5">
        <f t="shared" si="24"/>
        <v>42536.654467592591</v>
      </c>
      <c r="T814" s="5">
        <f t="shared" si="25"/>
        <v>42566.654467592591</v>
      </c>
    </row>
    <row r="815" spans="1:20" ht="43.5" x14ac:dyDescent="0.3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6">
        <f>+E815/D815</f>
        <v>5.5999999999999999E-3</v>
      </c>
      <c r="P815">
        <f>IFERROR(+E815/L815,0)</f>
        <v>14</v>
      </c>
      <c r="Q815" t="str">
        <f>LEFT(N815,FIND("/",N815,1)-1)</f>
        <v>technology</v>
      </c>
      <c r="R815" t="str">
        <f>+RIGHT(N815,LEN(N815)-FIND("/",N815,1))</f>
        <v>web</v>
      </c>
      <c r="S815" s="5">
        <f t="shared" si="24"/>
        <v>42020.645914351851</v>
      </c>
      <c r="T815" s="5">
        <f t="shared" si="25"/>
        <v>42050.645914351851</v>
      </c>
    </row>
    <row r="816" spans="1:20" ht="43.5" x14ac:dyDescent="0.3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6">
        <f>+E816/D816</f>
        <v>5.5999999999999999E-3</v>
      </c>
      <c r="P816">
        <f>IFERROR(+E816/L816,0)</f>
        <v>93.333333333333329</v>
      </c>
      <c r="Q816" t="str">
        <f>LEFT(N816,FIND("/",N816,1)-1)</f>
        <v>technology</v>
      </c>
      <c r="R816" t="str">
        <f>+RIGHT(N816,LEN(N816)-FIND("/",N816,1))</f>
        <v>wearables</v>
      </c>
      <c r="S816" s="5">
        <f t="shared" si="24"/>
        <v>42424.541157407402</v>
      </c>
      <c r="T816" s="5">
        <f t="shared" si="25"/>
        <v>42454.499490740738</v>
      </c>
    </row>
    <row r="817" spans="1:20" ht="29" x14ac:dyDescent="0.3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6">
        <f>+E817/D817</f>
        <v>5.5999999999999999E-3</v>
      </c>
      <c r="P817">
        <f>IFERROR(+E817/L817,0)</f>
        <v>18.666666666666668</v>
      </c>
      <c r="Q817" t="str">
        <f>LEFT(N817,FIND("/",N817,1)-1)</f>
        <v>games</v>
      </c>
      <c r="R817" t="str">
        <f>+RIGHT(N817,LEN(N817)-FIND("/",N817,1))</f>
        <v>video games</v>
      </c>
      <c r="S817" s="5">
        <f t="shared" si="24"/>
        <v>41101.697777777772</v>
      </c>
      <c r="T817" s="5">
        <f t="shared" si="25"/>
        <v>41131.697777777772</v>
      </c>
    </row>
    <row r="818" spans="1:20" ht="43.5" x14ac:dyDescent="0.3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>+E818/D818</f>
        <v>5.6800000000000002E-3</v>
      </c>
      <c r="P818">
        <f>IFERROR(+E818/L818,0)</f>
        <v>28.4</v>
      </c>
      <c r="Q818" t="str">
        <f>LEFT(N818,FIND("/",N818,1)-1)</f>
        <v>games</v>
      </c>
      <c r="R818" t="str">
        <f>+RIGHT(N818,LEN(N818)-FIND("/",N818,1))</f>
        <v>video games</v>
      </c>
      <c r="S818" s="5">
        <f t="shared" si="24"/>
        <v>42716.534120370365</v>
      </c>
      <c r="T818" s="5">
        <f t="shared" si="25"/>
        <v>42746.534120370365</v>
      </c>
    </row>
    <row r="819" spans="1:20" ht="29" x14ac:dyDescent="0.3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>+E819/D819</f>
        <v>5.7142857142857143E-3</v>
      </c>
      <c r="P819">
        <f>IFERROR(+E819/L819,0)</f>
        <v>15.428571428571429</v>
      </c>
      <c r="Q819" t="str">
        <f>LEFT(N819,FIND("/",N819,1)-1)</f>
        <v>technology</v>
      </c>
      <c r="R819" t="str">
        <f>+RIGHT(N819,LEN(N819)-FIND("/",N819,1))</f>
        <v>web</v>
      </c>
      <c r="S819" s="5">
        <f t="shared" si="24"/>
        <v>42093.892812500002</v>
      </c>
      <c r="T819" s="5">
        <f t="shared" si="25"/>
        <v>42123.892812500002</v>
      </c>
    </row>
    <row r="820" spans="1:20" ht="43.5" x14ac:dyDescent="0.3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>+E820/D820</f>
        <v>5.7499999999999999E-3</v>
      </c>
      <c r="P820">
        <f>IFERROR(+E820/L820,0)</f>
        <v>38.333333333333336</v>
      </c>
      <c r="Q820" t="str">
        <f>LEFT(N820,FIND("/",N820,1)-1)</f>
        <v>film &amp; video</v>
      </c>
      <c r="R820" t="str">
        <f>+RIGHT(N820,LEN(N820)-FIND("/",N820,1))</f>
        <v>science fiction</v>
      </c>
      <c r="S820" s="5">
        <f t="shared" si="24"/>
        <v>42692.807847222219</v>
      </c>
      <c r="T820" s="5">
        <f t="shared" si="25"/>
        <v>42752.807847222219</v>
      </c>
    </row>
    <row r="821" spans="1:20" ht="43.5" x14ac:dyDescent="0.3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>+E821/D821</f>
        <v>5.8333333333333336E-3</v>
      </c>
      <c r="P821">
        <f>IFERROR(+E821/L821,0)</f>
        <v>8.75</v>
      </c>
      <c r="Q821" t="str">
        <f>LEFT(N821,FIND("/",N821,1)-1)</f>
        <v>music</v>
      </c>
      <c r="R821" t="str">
        <f>+RIGHT(N821,LEN(N821)-FIND("/",N821,1))</f>
        <v>faith</v>
      </c>
      <c r="S821" s="5">
        <f t="shared" si="24"/>
        <v>41912.724097222221</v>
      </c>
      <c r="T821" s="5">
        <f t="shared" si="25"/>
        <v>41942.724097222221</v>
      </c>
    </row>
    <row r="822" spans="1:20" ht="58" x14ac:dyDescent="0.3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>+E822/D822</f>
        <v>5.966666666666667E-3</v>
      </c>
      <c r="P822">
        <f>IFERROR(+E822/L822,0)</f>
        <v>71.599999999999994</v>
      </c>
      <c r="Q822" t="str">
        <f>LEFT(N822,FIND("/",N822,1)-1)</f>
        <v>technology</v>
      </c>
      <c r="R822" t="str">
        <f>+RIGHT(N822,LEN(N822)-FIND("/",N822,1))</f>
        <v>space exploration</v>
      </c>
      <c r="S822" s="5">
        <f t="shared" si="24"/>
        <v>42695.416006944441</v>
      </c>
      <c r="T822" s="5">
        <f t="shared" si="25"/>
        <v>42725.416006944441</v>
      </c>
    </row>
    <row r="823" spans="1:20" ht="43.5" x14ac:dyDescent="0.35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6">
        <f>+E823/D823</f>
        <v>6.0000000000000001E-3</v>
      </c>
      <c r="P823">
        <f>IFERROR(+E823/L823,0)</f>
        <v>30</v>
      </c>
      <c r="Q823" t="str">
        <f>LEFT(N823,FIND("/",N823,1)-1)</f>
        <v>music</v>
      </c>
      <c r="R823" t="str">
        <f>+RIGHT(N823,LEN(N823)-FIND("/",N823,1))</f>
        <v>jazz</v>
      </c>
      <c r="S823" s="5">
        <f t="shared" si="24"/>
        <v>41802.735300925924</v>
      </c>
      <c r="T823" s="5">
        <f t="shared" si="25"/>
        <v>41833.895833333328</v>
      </c>
    </row>
    <row r="824" spans="1:20" ht="43.5" x14ac:dyDescent="0.35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6">
        <f>+E824/D824</f>
        <v>6.0000000000000001E-3</v>
      </c>
      <c r="P824">
        <f>IFERROR(+E824/L824,0)</f>
        <v>15</v>
      </c>
      <c r="Q824" t="str">
        <f>LEFT(N824,FIND("/",N824,1)-1)</f>
        <v>food</v>
      </c>
      <c r="R824" t="str">
        <f>+RIGHT(N824,LEN(N824)-FIND("/",N824,1))</f>
        <v>restaurants</v>
      </c>
      <c r="S824" s="5">
        <f t="shared" si="24"/>
        <v>42258.088761574072</v>
      </c>
      <c r="T824" s="5">
        <f t="shared" si="25"/>
        <v>42280.666666666664</v>
      </c>
    </row>
    <row r="825" spans="1:20" ht="43.5" x14ac:dyDescent="0.35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6">
        <f>+E825/D825</f>
        <v>6.0000000000000001E-3</v>
      </c>
      <c r="P825">
        <f>IFERROR(+E825/L825,0)</f>
        <v>25.5</v>
      </c>
      <c r="Q825" t="str">
        <f>LEFT(N825,FIND("/",N825,1)-1)</f>
        <v>food</v>
      </c>
      <c r="R825" t="str">
        <f>+RIGHT(N825,LEN(N825)-FIND("/",N825,1))</f>
        <v>food trucks</v>
      </c>
      <c r="S825" s="5">
        <f t="shared" si="24"/>
        <v>42110.118090277778</v>
      </c>
      <c r="T825" s="5">
        <f t="shared" si="25"/>
        <v>42139.916666666664</v>
      </c>
    </row>
    <row r="826" spans="1:20" ht="58" x14ac:dyDescent="0.3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6">
        <f>+E826/D826</f>
        <v>6.0000000000000001E-3</v>
      </c>
      <c r="P826">
        <f>IFERROR(+E826/L826,0)</f>
        <v>22.5</v>
      </c>
      <c r="Q826" t="str">
        <f>LEFT(N826,FIND("/",N826,1)-1)</f>
        <v>theater</v>
      </c>
      <c r="R826" t="str">
        <f>+RIGHT(N826,LEN(N826)-FIND("/",N826,1))</f>
        <v>plays</v>
      </c>
      <c r="S826" s="5">
        <f t="shared" si="24"/>
        <v>41801.503217592588</v>
      </c>
      <c r="T826" s="5">
        <f t="shared" si="25"/>
        <v>41843.915972222218</v>
      </c>
    </row>
    <row r="827" spans="1:20" ht="43.5" x14ac:dyDescent="0.3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>+E827/D827</f>
        <v>6.0400000000000002E-3</v>
      </c>
      <c r="P827">
        <f>IFERROR(+E827/L827,0)</f>
        <v>50.333333333333336</v>
      </c>
      <c r="Q827" t="str">
        <f>LEFT(N827,FIND("/",N827,1)-1)</f>
        <v>food</v>
      </c>
      <c r="R827" t="str">
        <f>+RIGHT(N827,LEN(N827)-FIND("/",N827,1))</f>
        <v>food trucks</v>
      </c>
      <c r="S827" s="5">
        <f t="shared" si="24"/>
        <v>42211.524097222216</v>
      </c>
      <c r="T827" s="5">
        <f t="shared" si="25"/>
        <v>42241.524097222216</v>
      </c>
    </row>
    <row r="828" spans="1:20" ht="43.5" x14ac:dyDescent="0.3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>+E828/D828</f>
        <v>6.0869565217391303E-3</v>
      </c>
      <c r="P828">
        <f>IFERROR(+E828/L828,0)</f>
        <v>28</v>
      </c>
      <c r="Q828" t="str">
        <f>LEFT(N828,FIND("/",N828,1)-1)</f>
        <v>technology</v>
      </c>
      <c r="R828" t="str">
        <f>+RIGHT(N828,LEN(N828)-FIND("/",N828,1))</f>
        <v>wearables</v>
      </c>
      <c r="S828" s="5">
        <f t="shared" si="24"/>
        <v>42082.494467592587</v>
      </c>
      <c r="T828" s="5">
        <f t="shared" si="25"/>
        <v>42112.494467592587</v>
      </c>
    </row>
    <row r="829" spans="1:20" ht="29" x14ac:dyDescent="0.3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6">
        <f>+E829/D829</f>
        <v>6.2500000000000003E-3</v>
      </c>
      <c r="P829">
        <f>IFERROR(+E829/L829,0)</f>
        <v>50</v>
      </c>
      <c r="Q829" t="str">
        <f>LEFT(N829,FIND("/",N829,1)-1)</f>
        <v>food</v>
      </c>
      <c r="R829" t="str">
        <f>+RIGHT(N829,LEN(N829)-FIND("/",N829,1))</f>
        <v>food trucks</v>
      </c>
      <c r="S829" s="5">
        <f t="shared" si="24"/>
        <v>42143.505844907406</v>
      </c>
      <c r="T829" s="5">
        <f t="shared" si="25"/>
        <v>42173.505844907406</v>
      </c>
    </row>
    <row r="830" spans="1:20" ht="43.5" x14ac:dyDescent="0.3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6">
        <f>+E830/D830</f>
        <v>6.2500000000000003E-3</v>
      </c>
      <c r="P830">
        <f>IFERROR(+E830/L830,0)</f>
        <v>62.5</v>
      </c>
      <c r="Q830" t="str">
        <f>LEFT(N830,FIND("/",N830,1)-1)</f>
        <v>theater</v>
      </c>
      <c r="R830" t="str">
        <f>+RIGHT(N830,LEN(N830)-FIND("/",N830,1))</f>
        <v>spaces</v>
      </c>
      <c r="S830" s="5">
        <f t="shared" si="24"/>
        <v>42664.942013888889</v>
      </c>
      <c r="T830" s="5">
        <f t="shared" si="25"/>
        <v>42724.983680555553</v>
      </c>
    </row>
    <row r="831" spans="1:20" ht="58" x14ac:dyDescent="0.3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6">
        <f>+E831/D831</f>
        <v>6.2500000000000003E-3</v>
      </c>
      <c r="P831">
        <f>IFERROR(+E831/L831,0)</f>
        <v>25</v>
      </c>
      <c r="Q831" t="str">
        <f>LEFT(N831,FIND("/",N831,1)-1)</f>
        <v>theater</v>
      </c>
      <c r="R831" t="str">
        <f>+RIGHT(N831,LEN(N831)-FIND("/",N831,1))</f>
        <v>plays</v>
      </c>
      <c r="S831" s="5">
        <f t="shared" si="24"/>
        <v>42439.493981481479</v>
      </c>
      <c r="T831" s="5">
        <f t="shared" si="25"/>
        <v>42468.565972222219</v>
      </c>
    </row>
    <row r="832" spans="1:20" ht="43.5" x14ac:dyDescent="0.3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>+E832/D832</f>
        <v>6.41025641025641E-3</v>
      </c>
      <c r="P832">
        <f>IFERROR(+E832/L832,0)</f>
        <v>5</v>
      </c>
      <c r="Q832" t="str">
        <f>LEFT(N832,FIND("/",N832,1)-1)</f>
        <v>technology</v>
      </c>
      <c r="R832" t="str">
        <f>+RIGHT(N832,LEN(N832)-FIND("/",N832,1))</f>
        <v>web</v>
      </c>
      <c r="S832" s="5">
        <f t="shared" si="24"/>
        <v>42306.825740740744</v>
      </c>
      <c r="T832" s="5">
        <f t="shared" si="25"/>
        <v>42336.867407407401</v>
      </c>
    </row>
    <row r="833" spans="1:20" ht="58" x14ac:dyDescent="0.3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>+E833/D833</f>
        <v>6.6115702479338841E-3</v>
      </c>
      <c r="P833">
        <f>IFERROR(+E833/L833,0)</f>
        <v>20</v>
      </c>
      <c r="Q833" t="str">
        <f>LEFT(N833,FIND("/",N833,1)-1)</f>
        <v>publishing</v>
      </c>
      <c r="R833" t="str">
        <f>+RIGHT(N833,LEN(N833)-FIND("/",N833,1))</f>
        <v>art books</v>
      </c>
      <c r="S833" s="5">
        <f t="shared" si="24"/>
        <v>42144.56114583333</v>
      </c>
      <c r="T833" s="5">
        <f t="shared" si="25"/>
        <v>42174.56114583333</v>
      </c>
    </row>
    <row r="834" spans="1:20" ht="43.5" x14ac:dyDescent="0.35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6">
        <f>+E834/D834</f>
        <v>6.6666666666666671E-3</v>
      </c>
      <c r="P834">
        <f>IFERROR(+E834/L834,0)</f>
        <v>20</v>
      </c>
      <c r="Q834" t="str">
        <f>LEFT(N834,FIND("/",N834,1)-1)</f>
        <v>games</v>
      </c>
      <c r="R834" t="str">
        <f>+RIGHT(N834,LEN(N834)-FIND("/",N834,1))</f>
        <v>mobile games</v>
      </c>
      <c r="S834" s="5">
        <f t="shared" si="24"/>
        <v>41821.198854166665</v>
      </c>
      <c r="T834" s="5">
        <f t="shared" si="25"/>
        <v>41851.198854166665</v>
      </c>
    </row>
    <row r="835" spans="1:20" ht="29" x14ac:dyDescent="0.35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6">
        <f>+E835/D835</f>
        <v>6.6666666666666671E-3</v>
      </c>
      <c r="P835">
        <f>IFERROR(+E835/L835,0)</f>
        <v>5</v>
      </c>
      <c r="Q835" t="str">
        <f>LEFT(N835,FIND("/",N835,1)-1)</f>
        <v>publishing</v>
      </c>
      <c r="R835" t="str">
        <f>+RIGHT(N835,LEN(N835)-FIND("/",N835,1))</f>
        <v>children's books</v>
      </c>
      <c r="S835" s="5">
        <f t="shared" ref="S835:S898" si="26">(J835/86400)+25569+(-5/24)</f>
        <v>42573.448287037034</v>
      </c>
      <c r="T835" s="5">
        <f t="shared" ref="T835:T898" si="27">(I835/86400)+25569+(-5/24)</f>
        <v>42588.448287037034</v>
      </c>
    </row>
    <row r="836" spans="1:20" ht="29" x14ac:dyDescent="0.35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6">
        <f>+E836/D836</f>
        <v>6.6666666666666671E-3</v>
      </c>
      <c r="P836">
        <f>IFERROR(+E836/L836,0)</f>
        <v>10</v>
      </c>
      <c r="Q836" t="str">
        <f>LEFT(N836,FIND("/",N836,1)-1)</f>
        <v>theater</v>
      </c>
      <c r="R836" t="str">
        <f>+RIGHT(N836,LEN(N836)-FIND("/",N836,1))</f>
        <v>spaces</v>
      </c>
      <c r="S836" s="5">
        <f t="shared" si="26"/>
        <v>41848.471469907403</v>
      </c>
      <c r="T836" s="5">
        <f t="shared" si="27"/>
        <v>41908.471469907403</v>
      </c>
    </row>
    <row r="837" spans="1:20" ht="43.5" x14ac:dyDescent="0.3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6">
        <f>+E837/D837</f>
        <v>6.6666666666666671E-3</v>
      </c>
      <c r="P837">
        <f>IFERROR(+E837/L837,0)</f>
        <v>10</v>
      </c>
      <c r="Q837" t="str">
        <f>LEFT(N837,FIND("/",N837,1)-1)</f>
        <v>theater</v>
      </c>
      <c r="R837" t="str">
        <f>+RIGHT(N837,LEN(N837)-FIND("/",N837,1))</f>
        <v>plays</v>
      </c>
      <c r="S837" s="5">
        <f t="shared" si="26"/>
        <v>42048.503391203696</v>
      </c>
      <c r="T837" s="5">
        <f t="shared" si="27"/>
        <v>42086.541666666664</v>
      </c>
    </row>
    <row r="838" spans="1:20" ht="72.5" x14ac:dyDescent="0.3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6">
        <f>+E838/D838</f>
        <v>6.6666666666666671E-3</v>
      </c>
      <c r="P838">
        <f>IFERROR(+E838/L838,0)</f>
        <v>500</v>
      </c>
      <c r="Q838" t="str">
        <f>LEFT(N838,FIND("/",N838,1)-1)</f>
        <v>theater</v>
      </c>
      <c r="R838" t="str">
        <f>+RIGHT(N838,LEN(N838)-FIND("/",N838,1))</f>
        <v>musical</v>
      </c>
      <c r="S838" s="5">
        <f t="shared" si="26"/>
        <v>42333.487488425926</v>
      </c>
      <c r="T838" s="5">
        <f t="shared" si="27"/>
        <v>42361.470833333333</v>
      </c>
    </row>
    <row r="839" spans="1:20" x14ac:dyDescent="0.3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>+E839/D839</f>
        <v>6.6964285714285711E-3</v>
      </c>
      <c r="P839">
        <f>IFERROR(+E839/L839,0)</f>
        <v>10</v>
      </c>
      <c r="Q839" t="str">
        <f>LEFT(N839,FIND("/",N839,1)-1)</f>
        <v>film &amp; video</v>
      </c>
      <c r="R839" t="str">
        <f>+RIGHT(N839,LEN(N839)-FIND("/",N839,1))</f>
        <v>animation</v>
      </c>
      <c r="S839" s="5">
        <f t="shared" si="26"/>
        <v>41944.829456018517</v>
      </c>
      <c r="T839" s="5">
        <f t="shared" si="27"/>
        <v>41997.999999999993</v>
      </c>
    </row>
    <row r="840" spans="1:20" ht="43.5" x14ac:dyDescent="0.3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>+E840/D840</f>
        <v>6.7000000000000002E-3</v>
      </c>
      <c r="P840">
        <f>IFERROR(+E840/L840,0)</f>
        <v>67</v>
      </c>
      <c r="Q840" t="str">
        <f>LEFT(N840,FIND("/",N840,1)-1)</f>
        <v>publishing</v>
      </c>
      <c r="R840" t="str">
        <f>+RIGHT(N840,LEN(N840)-FIND("/",N840,1))</f>
        <v>art books</v>
      </c>
      <c r="S840" s="5">
        <f t="shared" si="26"/>
        <v>41554.833368055552</v>
      </c>
      <c r="T840" s="5">
        <f t="shared" si="27"/>
        <v>41584.875034722216</v>
      </c>
    </row>
    <row r="841" spans="1:20" ht="29" x14ac:dyDescent="0.3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>+E841/D841</f>
        <v>6.7499999999999999E-3</v>
      </c>
      <c r="P841">
        <f>IFERROR(+E841/L841,0)</f>
        <v>6.75</v>
      </c>
      <c r="Q841" t="str">
        <f>LEFT(N841,FIND("/",N841,1)-1)</f>
        <v>theater</v>
      </c>
      <c r="R841" t="str">
        <f>+RIGHT(N841,LEN(N841)-FIND("/",N841,1))</f>
        <v>plays</v>
      </c>
      <c r="S841" s="5">
        <f t="shared" si="26"/>
        <v>41833.74318287037</v>
      </c>
      <c r="T841" s="5">
        <f t="shared" si="27"/>
        <v>41863.74318287037</v>
      </c>
    </row>
    <row r="842" spans="1:20" ht="29" x14ac:dyDescent="0.3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>+E842/D842</f>
        <v>6.7999999999999996E-3</v>
      </c>
      <c r="P842">
        <f>IFERROR(+E842/L842,0)</f>
        <v>34</v>
      </c>
      <c r="Q842" t="str">
        <f>LEFT(N842,FIND("/",N842,1)-1)</f>
        <v>music</v>
      </c>
      <c r="R842" t="str">
        <f>+RIGHT(N842,LEN(N842)-FIND("/",N842,1))</f>
        <v>faith</v>
      </c>
      <c r="S842" s="5">
        <f t="shared" si="26"/>
        <v>42341.382962962962</v>
      </c>
      <c r="T842" s="5">
        <f t="shared" si="27"/>
        <v>42387.333333333336</v>
      </c>
    </row>
    <row r="843" spans="1:20" ht="43.5" x14ac:dyDescent="0.3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>+E843/D843</f>
        <v>6.8399999999999997E-3</v>
      </c>
      <c r="P843">
        <f>IFERROR(+E843/L843,0)</f>
        <v>342</v>
      </c>
      <c r="Q843" t="str">
        <f>LEFT(N843,FIND("/",N843,1)-1)</f>
        <v>technology</v>
      </c>
      <c r="R843" t="str">
        <f>+RIGHT(N843,LEN(N843)-FIND("/",N843,1))</f>
        <v>web</v>
      </c>
      <c r="S843" s="5">
        <f t="shared" si="26"/>
        <v>42528.418287037035</v>
      </c>
      <c r="T843" s="5">
        <f t="shared" si="27"/>
        <v>42573.418287037035</v>
      </c>
    </row>
    <row r="844" spans="1:20" ht="43.5" x14ac:dyDescent="0.3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>+E844/D844</f>
        <v>6.8631863186318634E-3</v>
      </c>
      <c r="P844">
        <f>IFERROR(+E844/L844,0)</f>
        <v>20.333333333333332</v>
      </c>
      <c r="Q844" t="str">
        <f>LEFT(N844,FIND("/",N844,1)-1)</f>
        <v>film &amp; video</v>
      </c>
      <c r="R844" t="str">
        <f>+RIGHT(N844,LEN(N844)-FIND("/",N844,1))</f>
        <v>animation</v>
      </c>
      <c r="S844" s="5">
        <f t="shared" si="26"/>
        <v>41547.486122685186</v>
      </c>
      <c r="T844" s="5">
        <f t="shared" si="27"/>
        <v>41568.957638888889</v>
      </c>
    </row>
    <row r="845" spans="1:20" ht="43.5" x14ac:dyDescent="0.3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6">
        <f>+E845/D845</f>
        <v>6.875E-3</v>
      </c>
      <c r="P845">
        <f>IFERROR(+E845/L845,0)</f>
        <v>27.5</v>
      </c>
      <c r="Q845" t="str">
        <f>LEFT(N845,FIND("/",N845,1)-1)</f>
        <v>technology</v>
      </c>
      <c r="R845" t="str">
        <f>+RIGHT(N845,LEN(N845)-FIND("/",N845,1))</f>
        <v>web</v>
      </c>
      <c r="S845" s="5">
        <f t="shared" si="26"/>
        <v>42096.709907407407</v>
      </c>
      <c r="T845" s="5">
        <f t="shared" si="27"/>
        <v>42126.709907407407</v>
      </c>
    </row>
    <row r="846" spans="1:20" ht="43.5" x14ac:dyDescent="0.3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6">
        <f>+E846/D846</f>
        <v>6.875E-3</v>
      </c>
      <c r="P846">
        <f>IFERROR(+E846/L846,0)</f>
        <v>27.5</v>
      </c>
      <c r="Q846" t="str">
        <f>LEFT(N846,FIND("/",N846,1)-1)</f>
        <v>food</v>
      </c>
      <c r="R846" t="str">
        <f>+RIGHT(N846,LEN(N846)-FIND("/",N846,1))</f>
        <v>food trucks</v>
      </c>
      <c r="S846" s="5">
        <f t="shared" si="26"/>
        <v>41805.686921296292</v>
      </c>
      <c r="T846" s="5">
        <f t="shared" si="27"/>
        <v>41830.686921296292</v>
      </c>
    </row>
    <row r="847" spans="1:20" x14ac:dyDescent="0.3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>+E847/D847</f>
        <v>6.9641025641025639E-3</v>
      </c>
      <c r="P847">
        <f>IFERROR(+E847/L847,0)</f>
        <v>49.381818181818183</v>
      </c>
      <c r="Q847" t="str">
        <f>LEFT(N847,FIND("/",N847,1)-1)</f>
        <v>games</v>
      </c>
      <c r="R847" t="str">
        <f>+RIGHT(N847,LEN(N847)-FIND("/",N847,1))</f>
        <v>video games</v>
      </c>
      <c r="S847" s="5">
        <f t="shared" si="26"/>
        <v>41927.087361111109</v>
      </c>
      <c r="T847" s="5">
        <f t="shared" si="27"/>
        <v>41959.129027777781</v>
      </c>
    </row>
    <row r="848" spans="1:20" ht="43.5" x14ac:dyDescent="0.3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6">
        <f>+E848/D848</f>
        <v>7.0000000000000001E-3</v>
      </c>
      <c r="P848">
        <f>IFERROR(+E848/L848,0)</f>
        <v>8.75</v>
      </c>
      <c r="Q848" t="str">
        <f>LEFT(N848,FIND("/",N848,1)-1)</f>
        <v>technology</v>
      </c>
      <c r="R848" t="str">
        <f>+RIGHT(N848,LEN(N848)-FIND("/",N848,1))</f>
        <v>web</v>
      </c>
      <c r="S848" s="5">
        <f t="shared" si="26"/>
        <v>42753.47042824074</v>
      </c>
      <c r="T848" s="5">
        <f t="shared" si="27"/>
        <v>42765.999999999993</v>
      </c>
    </row>
    <row r="849" spans="1:20" ht="43.5" x14ac:dyDescent="0.3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6">
        <f>+E849/D849</f>
        <v>7.0000000000000001E-3</v>
      </c>
      <c r="P849">
        <f>IFERROR(+E849/L849,0)</f>
        <v>7</v>
      </c>
      <c r="Q849" t="str">
        <f>LEFT(N849,FIND("/",N849,1)-1)</f>
        <v>publishing</v>
      </c>
      <c r="R849" t="str">
        <f>+RIGHT(N849,LEN(N849)-FIND("/",N849,1))</f>
        <v>fiction</v>
      </c>
      <c r="S849" s="5">
        <f t="shared" si="26"/>
        <v>41456.772881944438</v>
      </c>
      <c r="T849" s="5">
        <f t="shared" si="27"/>
        <v>41486.772881944438</v>
      </c>
    </row>
    <row r="850" spans="1:20" ht="43.5" x14ac:dyDescent="0.3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6">
        <f>+E850/D850</f>
        <v>7.0000000000000001E-3</v>
      </c>
      <c r="P850">
        <f>IFERROR(+E850/L850,0)</f>
        <v>35</v>
      </c>
      <c r="Q850" t="str">
        <f>LEFT(N850,FIND("/",N850,1)-1)</f>
        <v>games</v>
      </c>
      <c r="R850" t="str">
        <f>+RIGHT(N850,LEN(N850)-FIND("/",N850,1))</f>
        <v>video games</v>
      </c>
      <c r="S850" s="5">
        <f t="shared" si="26"/>
        <v>41162.803495370368</v>
      </c>
      <c r="T850" s="5">
        <f t="shared" si="27"/>
        <v>41182.803495370368</v>
      </c>
    </row>
    <row r="851" spans="1:20" ht="58" x14ac:dyDescent="0.3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6">
        <f>+E851/D851</f>
        <v>7.0000000000000001E-3</v>
      </c>
      <c r="P851">
        <f>IFERROR(+E851/L851,0)</f>
        <v>10.5</v>
      </c>
      <c r="Q851" t="str">
        <f>LEFT(N851,FIND("/",N851,1)-1)</f>
        <v>food</v>
      </c>
      <c r="R851" t="str">
        <f>+RIGHT(N851,LEN(N851)-FIND("/",N851,1))</f>
        <v>food trucks</v>
      </c>
      <c r="S851" s="5">
        <f t="shared" si="26"/>
        <v>42381.922499999993</v>
      </c>
      <c r="T851" s="5">
        <f t="shared" si="27"/>
        <v>42411.922499999993</v>
      </c>
    </row>
    <row r="852" spans="1:20" ht="43.5" x14ac:dyDescent="0.3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>+E852/D852</f>
        <v>7.0007000700070005E-3</v>
      </c>
      <c r="P852">
        <f>IFERROR(+E852/L852,0)</f>
        <v>17.5</v>
      </c>
      <c r="Q852" t="str">
        <f>LEFT(N852,FIND("/",N852,1)-1)</f>
        <v>food</v>
      </c>
      <c r="R852" t="str">
        <f>+RIGHT(N852,LEN(N852)-FIND("/",N852,1))</f>
        <v>food trucks</v>
      </c>
      <c r="S852" s="5">
        <f t="shared" si="26"/>
        <v>41870.666342592587</v>
      </c>
      <c r="T852" s="5">
        <f t="shared" si="27"/>
        <v>41900.666342592587</v>
      </c>
    </row>
    <row r="853" spans="1:20" ht="43.5" x14ac:dyDescent="0.3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6">
        <f>+E853/D853</f>
        <v>7.1428571428571426E-3</v>
      </c>
      <c r="P853">
        <f>IFERROR(+E853/L853,0)</f>
        <v>25</v>
      </c>
      <c r="Q853" t="str">
        <f>LEFT(N853,FIND("/",N853,1)-1)</f>
        <v>publishing</v>
      </c>
      <c r="R853" t="str">
        <f>+RIGHT(N853,LEN(N853)-FIND("/",N853,1))</f>
        <v>fiction</v>
      </c>
      <c r="S853" s="5">
        <f t="shared" si="26"/>
        <v>42547.984664351847</v>
      </c>
      <c r="T853" s="5">
        <f t="shared" si="27"/>
        <v>42572.984664351847</v>
      </c>
    </row>
    <row r="854" spans="1:20" ht="43.5" x14ac:dyDescent="0.3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6">
        <f>+E854/D854</f>
        <v>7.1428571428571426E-3</v>
      </c>
      <c r="P854">
        <f>IFERROR(+E854/L854,0)</f>
        <v>25</v>
      </c>
      <c r="Q854" t="str">
        <f>LEFT(N854,FIND("/",N854,1)-1)</f>
        <v>food</v>
      </c>
      <c r="R854" t="str">
        <f>+RIGHT(N854,LEN(N854)-FIND("/",N854,1))</f>
        <v>food trucks</v>
      </c>
      <c r="S854" s="5">
        <f t="shared" si="26"/>
        <v>42058.125694444439</v>
      </c>
      <c r="T854" s="5">
        <f t="shared" si="27"/>
        <v>42088.084027777775</v>
      </c>
    </row>
    <row r="855" spans="1:20" ht="43.5" x14ac:dyDescent="0.3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>+E855/D855</f>
        <v>7.1556350626118068E-3</v>
      </c>
      <c r="P855">
        <f>IFERROR(+E855/L855,0)</f>
        <v>20</v>
      </c>
      <c r="Q855" t="str">
        <f>LEFT(N855,FIND("/",N855,1)-1)</f>
        <v>technology</v>
      </c>
      <c r="R855" t="str">
        <f>+RIGHT(N855,LEN(N855)-FIND("/",N855,1))</f>
        <v>web</v>
      </c>
      <c r="S855" s="5">
        <f t="shared" si="26"/>
        <v>42632.235034722216</v>
      </c>
      <c r="T855" s="5">
        <f t="shared" si="27"/>
        <v>42662.235034722216</v>
      </c>
    </row>
    <row r="856" spans="1:20" ht="43.5" x14ac:dyDescent="0.3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>+E856/D856</f>
        <v>7.1785714285714283E-3</v>
      </c>
      <c r="P856">
        <f>IFERROR(+E856/L856,0)</f>
        <v>22.333333333333332</v>
      </c>
      <c r="Q856" t="str">
        <f>LEFT(N856,FIND("/",N856,1)-1)</f>
        <v>food</v>
      </c>
      <c r="R856" t="str">
        <f>+RIGHT(N856,LEN(N856)-FIND("/",N856,1))</f>
        <v>food trucks</v>
      </c>
      <c r="S856" s="5">
        <f t="shared" si="26"/>
        <v>42374.614537037036</v>
      </c>
      <c r="T856" s="5">
        <f t="shared" si="27"/>
        <v>42434.614537037036</v>
      </c>
    </row>
    <row r="857" spans="1:20" ht="43.5" x14ac:dyDescent="0.3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>+E857/D857</f>
        <v>7.1799999999999998E-3</v>
      </c>
      <c r="P857">
        <f>IFERROR(+E857/L857,0)</f>
        <v>35.9</v>
      </c>
      <c r="Q857" t="str">
        <f>LEFT(N857,FIND("/",N857,1)-1)</f>
        <v>film &amp; video</v>
      </c>
      <c r="R857" t="str">
        <f>+RIGHT(N857,LEN(N857)-FIND("/",N857,1))</f>
        <v>science fiction</v>
      </c>
      <c r="S857" s="5">
        <f t="shared" si="26"/>
        <v>41933.377824074072</v>
      </c>
      <c r="T857" s="5">
        <f t="shared" si="27"/>
        <v>41975.419490740744</v>
      </c>
    </row>
    <row r="858" spans="1:20" ht="43.5" x14ac:dyDescent="0.3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6">
        <f>+E858/D858</f>
        <v>7.1999999999999998E-3</v>
      </c>
      <c r="P858">
        <f>IFERROR(+E858/L858,0)</f>
        <v>120</v>
      </c>
      <c r="Q858" t="str">
        <f>LEFT(N858,FIND("/",N858,1)-1)</f>
        <v>film &amp; video</v>
      </c>
      <c r="R858" t="str">
        <f>+RIGHT(N858,LEN(N858)-FIND("/",N858,1))</f>
        <v>drama</v>
      </c>
      <c r="S858" s="5">
        <f t="shared" si="26"/>
        <v>42195.435532407406</v>
      </c>
      <c r="T858" s="5">
        <f t="shared" si="27"/>
        <v>42236.629166666666</v>
      </c>
    </row>
    <row r="859" spans="1:20" ht="43.5" x14ac:dyDescent="0.35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6">
        <f>+E859/D859</f>
        <v>7.1999999999999998E-3</v>
      </c>
      <c r="P859">
        <f>IFERROR(+E859/L859,0)</f>
        <v>108</v>
      </c>
      <c r="Q859" t="str">
        <f>LEFT(N859,FIND("/",N859,1)-1)</f>
        <v>food</v>
      </c>
      <c r="R859" t="str">
        <f>+RIGHT(N859,LEN(N859)-FIND("/",N859,1))</f>
        <v>small batch</v>
      </c>
      <c r="S859" s="5">
        <f t="shared" si="26"/>
        <v>42803.825787037036</v>
      </c>
      <c r="T859" s="5">
        <f t="shared" si="27"/>
        <v>42855.499999999993</v>
      </c>
    </row>
    <row r="860" spans="1:20" ht="29" x14ac:dyDescent="0.35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6">
        <f>+E860/D860</f>
        <v>7.1999999999999998E-3</v>
      </c>
      <c r="P860">
        <f>IFERROR(+E860/L860,0)</f>
        <v>9</v>
      </c>
      <c r="Q860" t="str">
        <f>LEFT(N860,FIND("/",N860,1)-1)</f>
        <v>publishing</v>
      </c>
      <c r="R860" t="str">
        <f>+RIGHT(N860,LEN(N860)-FIND("/",N860,1))</f>
        <v>children's books</v>
      </c>
      <c r="S860" s="5">
        <f t="shared" si="26"/>
        <v>41246.85524305555</v>
      </c>
      <c r="T860" s="5">
        <f t="shared" si="27"/>
        <v>41276.85524305555</v>
      </c>
    </row>
    <row r="861" spans="1:20" ht="58" x14ac:dyDescent="0.3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>+E861/D861</f>
        <v>7.2222222222222219E-3</v>
      </c>
      <c r="P861">
        <f>IFERROR(+E861/L861,0)</f>
        <v>13</v>
      </c>
      <c r="Q861" t="str">
        <f>LEFT(N861,FIND("/",N861,1)-1)</f>
        <v>games</v>
      </c>
      <c r="R861" t="str">
        <f>+RIGHT(N861,LEN(N861)-FIND("/",N861,1))</f>
        <v>video games</v>
      </c>
      <c r="S861" s="5">
        <f t="shared" si="26"/>
        <v>40710.522847222222</v>
      </c>
      <c r="T861" s="5">
        <f t="shared" si="27"/>
        <v>40740.522847222222</v>
      </c>
    </row>
    <row r="862" spans="1:20" ht="29" x14ac:dyDescent="0.3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>+E862/D862</f>
        <v>7.3333333333333332E-3</v>
      </c>
      <c r="P862">
        <f>IFERROR(+E862/L862,0)</f>
        <v>22</v>
      </c>
      <c r="Q862" t="str">
        <f>LEFT(N862,FIND("/",N862,1)-1)</f>
        <v>music</v>
      </c>
      <c r="R862" t="str">
        <f>+RIGHT(N862,LEN(N862)-FIND("/",N862,1))</f>
        <v>faith</v>
      </c>
      <c r="S862" s="5">
        <f t="shared" si="26"/>
        <v>42286.65315972222</v>
      </c>
      <c r="T862" s="5">
        <f t="shared" si="27"/>
        <v>42316.694826388884</v>
      </c>
    </row>
    <row r="863" spans="1:20" ht="43.5" x14ac:dyDescent="0.35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6">
        <f>+E863/D863</f>
        <v>7.4999999999999997E-3</v>
      </c>
      <c r="P863">
        <f>IFERROR(+E863/L863,0)</f>
        <v>22.5</v>
      </c>
      <c r="Q863" t="str">
        <f>LEFT(N863,FIND("/",N863,1)-1)</f>
        <v>technology</v>
      </c>
      <c r="R863" t="str">
        <f>+RIGHT(N863,LEN(N863)-FIND("/",N863,1))</f>
        <v>wearables</v>
      </c>
      <c r="S863" s="5">
        <f t="shared" si="26"/>
        <v>42752.637118055551</v>
      </c>
      <c r="T863" s="5">
        <f t="shared" si="27"/>
        <v>42784.040972222218</v>
      </c>
    </row>
    <row r="864" spans="1:20" ht="58" x14ac:dyDescent="0.35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6">
        <f>+E864/D864</f>
        <v>7.4999999999999997E-3</v>
      </c>
      <c r="P864">
        <f>IFERROR(+E864/L864,0)</f>
        <v>15</v>
      </c>
      <c r="Q864" t="str">
        <f>LEFT(N864,FIND("/",N864,1)-1)</f>
        <v>publishing</v>
      </c>
      <c r="R864" t="str">
        <f>+RIGHT(N864,LEN(N864)-FIND("/",N864,1))</f>
        <v>fiction</v>
      </c>
      <c r="S864" s="5">
        <f t="shared" si="26"/>
        <v>40682.676458333335</v>
      </c>
      <c r="T864" s="5">
        <f t="shared" si="27"/>
        <v>40712.676458333335</v>
      </c>
    </row>
    <row r="865" spans="1:20" ht="58" x14ac:dyDescent="0.35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6">
        <f>+E865/D865</f>
        <v>7.4999999999999997E-3</v>
      </c>
      <c r="P865">
        <f>IFERROR(+E865/L865,0)</f>
        <v>25</v>
      </c>
      <c r="Q865" t="str">
        <f>LEFT(N865,FIND("/",N865,1)-1)</f>
        <v>food</v>
      </c>
      <c r="R865" t="str">
        <f>+RIGHT(N865,LEN(N865)-FIND("/",N865,1))</f>
        <v>food trucks</v>
      </c>
      <c r="S865" s="5">
        <f t="shared" si="26"/>
        <v>42594.316423611112</v>
      </c>
      <c r="T865" s="5">
        <f t="shared" si="27"/>
        <v>42654.316423611112</v>
      </c>
    </row>
    <row r="866" spans="1:20" ht="43.5" x14ac:dyDescent="0.3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>+E866/D866</f>
        <v>7.5199999999999998E-3</v>
      </c>
      <c r="P866">
        <f>IFERROR(+E866/L866,0)</f>
        <v>23.5</v>
      </c>
      <c r="Q866" t="str">
        <f>LEFT(N866,FIND("/",N866,1)-1)</f>
        <v>food</v>
      </c>
      <c r="R866" t="str">
        <f>+RIGHT(N866,LEN(N866)-FIND("/",N866,1))</f>
        <v>food trucks</v>
      </c>
      <c r="S866" s="5">
        <f t="shared" si="26"/>
        <v>41835.555648148147</v>
      </c>
      <c r="T866" s="5">
        <f t="shared" si="27"/>
        <v>41865.555648148147</v>
      </c>
    </row>
    <row r="867" spans="1:20" ht="43.5" x14ac:dyDescent="0.3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>+E867/D867</f>
        <v>7.6E-3</v>
      </c>
      <c r="P867">
        <f>IFERROR(+E867/L867,0)</f>
        <v>15.2</v>
      </c>
      <c r="Q867" t="str">
        <f>LEFT(N867,FIND("/",N867,1)-1)</f>
        <v>film &amp; video</v>
      </c>
      <c r="R867" t="str">
        <f>+RIGHT(N867,LEN(N867)-FIND("/",N867,1))</f>
        <v>animation</v>
      </c>
      <c r="S867" s="5">
        <f t="shared" si="26"/>
        <v>41129.734537037039</v>
      </c>
      <c r="T867" s="5">
        <f t="shared" si="27"/>
        <v>41159.734537037039</v>
      </c>
    </row>
    <row r="868" spans="1:20" ht="43.5" x14ac:dyDescent="0.3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>+E868/D868</f>
        <v>7.6129032258064515E-3</v>
      </c>
      <c r="P868">
        <f>IFERROR(+E868/L868,0)</f>
        <v>33.714285714285715</v>
      </c>
      <c r="Q868" t="str">
        <f>LEFT(N868,FIND("/",N868,1)-1)</f>
        <v>photography</v>
      </c>
      <c r="R868" t="str">
        <f>+RIGHT(N868,LEN(N868)-FIND("/",N868,1))</f>
        <v>people</v>
      </c>
      <c r="S868" s="5">
        <f t="shared" si="26"/>
        <v>41926.274398148147</v>
      </c>
      <c r="T868" s="5">
        <f t="shared" si="27"/>
        <v>41956.316064814811</v>
      </c>
    </row>
    <row r="869" spans="1:20" ht="43.5" x14ac:dyDescent="0.3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>+E869/D869</f>
        <v>7.6499999999999997E-3</v>
      </c>
      <c r="P869">
        <f>IFERROR(+E869/L869,0)</f>
        <v>11.76923076923077</v>
      </c>
      <c r="Q869" t="str">
        <f>LEFT(N869,FIND("/",N869,1)-1)</f>
        <v>film &amp; video</v>
      </c>
      <c r="R869" t="str">
        <f>+RIGHT(N869,LEN(N869)-FIND("/",N869,1))</f>
        <v>animation</v>
      </c>
      <c r="S869" s="5">
        <f t="shared" si="26"/>
        <v>41400.717939814815</v>
      </c>
      <c r="T869" s="5">
        <f t="shared" si="27"/>
        <v>41430.717939814815</v>
      </c>
    </row>
    <row r="870" spans="1:20" ht="43.5" x14ac:dyDescent="0.3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>+E870/D870</f>
        <v>7.6923076923076927E-3</v>
      </c>
      <c r="P870">
        <f>IFERROR(+E870/L870,0)</f>
        <v>25</v>
      </c>
      <c r="Q870" t="str">
        <f>LEFT(N870,FIND("/",N870,1)-1)</f>
        <v>publishing</v>
      </c>
      <c r="R870" t="str">
        <f>+RIGHT(N870,LEN(N870)-FIND("/",N870,1))</f>
        <v>children's books</v>
      </c>
      <c r="S870" s="5">
        <f t="shared" si="26"/>
        <v>40926.828645833331</v>
      </c>
      <c r="T870" s="5">
        <f t="shared" si="27"/>
        <v>40986.786979166667</v>
      </c>
    </row>
    <row r="871" spans="1:20" ht="43.5" x14ac:dyDescent="0.3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>+E871/D871</f>
        <v>7.7000000000000002E-3</v>
      </c>
      <c r="P871">
        <f>IFERROR(+E871/L871,0)</f>
        <v>38.5</v>
      </c>
      <c r="Q871" t="str">
        <f>LEFT(N871,FIND("/",N871,1)-1)</f>
        <v>publishing</v>
      </c>
      <c r="R871" t="str">
        <f>+RIGHT(N871,LEN(N871)-FIND("/",N871,1))</f>
        <v>translations</v>
      </c>
      <c r="S871" s="5">
        <f t="shared" si="26"/>
        <v>42391.141863425924</v>
      </c>
      <c r="T871" s="5">
        <f t="shared" si="27"/>
        <v>42421.141863425924</v>
      </c>
    </row>
    <row r="872" spans="1:20" ht="43.5" x14ac:dyDescent="0.3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>+E872/D872</f>
        <v>7.7999999999999996E-3</v>
      </c>
      <c r="P872">
        <f>IFERROR(+E872/L872,0)</f>
        <v>9.75</v>
      </c>
      <c r="Q872" t="str">
        <f>LEFT(N872,FIND("/",N872,1)-1)</f>
        <v>theater</v>
      </c>
      <c r="R872" t="str">
        <f>+RIGHT(N872,LEN(N872)-FIND("/",N872,1))</f>
        <v>plays</v>
      </c>
      <c r="S872" s="5">
        <f t="shared" si="26"/>
        <v>42195.95854166666</v>
      </c>
      <c r="T872" s="5">
        <f t="shared" si="27"/>
        <v>42255.95854166666</v>
      </c>
    </row>
    <row r="873" spans="1:20" ht="43.5" x14ac:dyDescent="0.3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>+E873/D873</f>
        <v>7.92E-3</v>
      </c>
      <c r="P873">
        <f>IFERROR(+E873/L873,0)</f>
        <v>56.571428571428569</v>
      </c>
      <c r="Q873" t="str">
        <f>LEFT(N873,FIND("/",N873,1)-1)</f>
        <v>film &amp; video</v>
      </c>
      <c r="R873" t="str">
        <f>+RIGHT(N873,LEN(N873)-FIND("/",N873,1))</f>
        <v>animation</v>
      </c>
      <c r="S873" s="5">
        <f t="shared" si="26"/>
        <v>41654.73842592592</v>
      </c>
      <c r="T873" s="5">
        <f t="shared" si="27"/>
        <v>41684.73842592592</v>
      </c>
    </row>
    <row r="874" spans="1:20" ht="43.5" x14ac:dyDescent="0.3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>+E874/D874</f>
        <v>7.9600000000000001E-3</v>
      </c>
      <c r="P874">
        <f>IFERROR(+E874/L874,0)</f>
        <v>199</v>
      </c>
      <c r="Q874" t="str">
        <f>LEFT(N874,FIND("/",N874,1)-1)</f>
        <v>technology</v>
      </c>
      <c r="R874" t="str">
        <f>+RIGHT(N874,LEN(N874)-FIND("/",N874,1))</f>
        <v>wearables</v>
      </c>
      <c r="S874" s="5">
        <f t="shared" si="26"/>
        <v>42496.320972222216</v>
      </c>
      <c r="T874" s="5">
        <f t="shared" si="27"/>
        <v>42526.320972222216</v>
      </c>
    </row>
    <row r="875" spans="1:20" ht="43.5" x14ac:dyDescent="0.3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>+E875/D875</f>
        <v>7.9909090909090902E-3</v>
      </c>
      <c r="P875">
        <f>IFERROR(+E875/L875,0)</f>
        <v>30.310344827586206</v>
      </c>
      <c r="Q875" t="str">
        <f>LEFT(N875,FIND("/",N875,1)-1)</f>
        <v>technology</v>
      </c>
      <c r="R875" t="str">
        <f>+RIGHT(N875,LEN(N875)-FIND("/",N875,1))</f>
        <v>wearables</v>
      </c>
      <c r="S875" s="5">
        <f t="shared" si="26"/>
        <v>42208.420358796291</v>
      </c>
      <c r="T875" s="5">
        <f t="shared" si="27"/>
        <v>42248.420358796291</v>
      </c>
    </row>
    <row r="876" spans="1:20" ht="58" x14ac:dyDescent="0.35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6">
        <f>+E876/D876</f>
        <v>8.0000000000000002E-3</v>
      </c>
      <c r="P876">
        <f>IFERROR(+E876/L876,0)</f>
        <v>133.33333333333334</v>
      </c>
      <c r="Q876" t="str">
        <f>LEFT(N876,FIND("/",N876,1)-1)</f>
        <v>film &amp; video</v>
      </c>
      <c r="R876" t="str">
        <f>+RIGHT(N876,LEN(N876)-FIND("/",N876,1))</f>
        <v>animation</v>
      </c>
      <c r="S876" s="5">
        <f t="shared" si="26"/>
        <v>40994.815983796296</v>
      </c>
      <c r="T876" s="5">
        <f t="shared" si="27"/>
        <v>41054.384722222218</v>
      </c>
    </row>
    <row r="877" spans="1:20" ht="43.5" x14ac:dyDescent="0.35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6">
        <f>+E877/D877</f>
        <v>8.0000000000000002E-3</v>
      </c>
      <c r="P877">
        <f>IFERROR(+E877/L877,0)</f>
        <v>20</v>
      </c>
      <c r="Q877" t="str">
        <f>LEFT(N877,FIND("/",N877,1)-1)</f>
        <v>technology</v>
      </c>
      <c r="R877" t="str">
        <f>+RIGHT(N877,LEN(N877)-FIND("/",N877,1))</f>
        <v>web</v>
      </c>
      <c r="S877" s="5">
        <f t="shared" si="26"/>
        <v>42340.639027777775</v>
      </c>
      <c r="T877" s="5">
        <f t="shared" si="27"/>
        <v>42370.639027777775</v>
      </c>
    </row>
    <row r="878" spans="1:20" ht="43.5" x14ac:dyDescent="0.35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6">
        <f>+E878/D878</f>
        <v>8.0000000000000002E-3</v>
      </c>
      <c r="P878">
        <f>IFERROR(+E878/L878,0)</f>
        <v>30</v>
      </c>
      <c r="Q878" t="str">
        <f>LEFT(N878,FIND("/",N878,1)-1)</f>
        <v>music</v>
      </c>
      <c r="R878" t="str">
        <f>+RIGHT(N878,LEN(N878)-FIND("/",N878,1))</f>
        <v>indie rock</v>
      </c>
      <c r="S878" s="5">
        <f t="shared" si="26"/>
        <v>40877.042662037034</v>
      </c>
      <c r="T878" s="5">
        <f t="shared" si="27"/>
        <v>40922.042662037034</v>
      </c>
    </row>
    <row r="879" spans="1:20" ht="43.5" x14ac:dyDescent="0.35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6">
        <f>+E879/D879</f>
        <v>8.0000000000000002E-3</v>
      </c>
      <c r="P879">
        <f>IFERROR(+E879/L879,0)</f>
        <v>40</v>
      </c>
      <c r="Q879" t="str">
        <f>LEFT(N879,FIND("/",N879,1)-1)</f>
        <v>music</v>
      </c>
      <c r="R879" t="str">
        <f>+RIGHT(N879,LEN(N879)-FIND("/",N879,1))</f>
        <v>world music</v>
      </c>
      <c r="S879" s="5">
        <f t="shared" si="26"/>
        <v>41506.639699074069</v>
      </c>
      <c r="T879" s="5">
        <f t="shared" si="27"/>
        <v>41553.639699074069</v>
      </c>
    </row>
    <row r="880" spans="1:20" ht="29" x14ac:dyDescent="0.35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6">
        <f>+E880/D880</f>
        <v>8.0000000000000002E-3</v>
      </c>
      <c r="P880">
        <f>IFERROR(+E880/L880,0)</f>
        <v>1</v>
      </c>
      <c r="Q880" t="str">
        <f>LEFT(N880,FIND("/",N880,1)-1)</f>
        <v>games</v>
      </c>
      <c r="R880" t="str">
        <f>+RIGHT(N880,LEN(N880)-FIND("/",N880,1))</f>
        <v>video games</v>
      </c>
      <c r="S880" s="5">
        <f t="shared" si="26"/>
        <v>41647.42392361111</v>
      </c>
      <c r="T880" s="5">
        <f t="shared" si="27"/>
        <v>41667.42392361111</v>
      </c>
    </row>
    <row r="881" spans="1:20" ht="43.5" x14ac:dyDescent="0.35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6">
        <f>+E881/D881</f>
        <v>8.0000000000000002E-3</v>
      </c>
      <c r="P881">
        <f>IFERROR(+E881/L881,0)</f>
        <v>1</v>
      </c>
      <c r="Q881" t="str">
        <f>LEFT(N881,FIND("/",N881,1)-1)</f>
        <v>technology</v>
      </c>
      <c r="R881" t="str">
        <f>+RIGHT(N881,LEN(N881)-FIND("/",N881,1))</f>
        <v>web</v>
      </c>
      <c r="S881" s="5">
        <f t="shared" si="26"/>
        <v>41926.859293981477</v>
      </c>
      <c r="T881" s="5">
        <f t="shared" si="27"/>
        <v>41956.900960648149</v>
      </c>
    </row>
    <row r="882" spans="1:20" ht="43.5" x14ac:dyDescent="0.3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6">
        <f>+E882/D882</f>
        <v>8.0000000000000002E-3</v>
      </c>
      <c r="P882">
        <f>IFERROR(+E882/L882,0)</f>
        <v>13.333333333333334</v>
      </c>
      <c r="Q882" t="str">
        <f>LEFT(N882,FIND("/",N882,1)-1)</f>
        <v>food</v>
      </c>
      <c r="R882" t="str">
        <f>+RIGHT(N882,LEN(N882)-FIND("/",N882,1))</f>
        <v>food trucks</v>
      </c>
      <c r="S882" s="5">
        <f t="shared" si="26"/>
        <v>41833.930162037032</v>
      </c>
      <c r="T882" s="5">
        <f t="shared" si="27"/>
        <v>41863.930162037032</v>
      </c>
    </row>
    <row r="883" spans="1:20" ht="43.5" x14ac:dyDescent="0.3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6">
        <f>+E883/D883</f>
        <v>8.0000000000000002E-3</v>
      </c>
      <c r="P883">
        <f>IFERROR(+E883/L883,0)</f>
        <v>3</v>
      </c>
      <c r="Q883" t="str">
        <f>LEFT(N883,FIND("/",N883,1)-1)</f>
        <v>theater</v>
      </c>
      <c r="R883" t="str">
        <f>+RIGHT(N883,LEN(N883)-FIND("/",N883,1))</f>
        <v>plays</v>
      </c>
      <c r="S883" s="5">
        <f t="shared" si="26"/>
        <v>41982.696053240739</v>
      </c>
      <c r="T883" s="5">
        <f t="shared" si="27"/>
        <v>42042.696053240739</v>
      </c>
    </row>
    <row r="884" spans="1:20" ht="43.5" x14ac:dyDescent="0.3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6">
        <f>+E884/D884</f>
        <v>8.0000000000000002E-3</v>
      </c>
      <c r="P884">
        <f>IFERROR(+E884/L884,0)</f>
        <v>10</v>
      </c>
      <c r="Q884" t="str">
        <f>LEFT(N884,FIND("/",N884,1)-1)</f>
        <v>theater</v>
      </c>
      <c r="R884" t="str">
        <f>+RIGHT(N884,LEN(N884)-FIND("/",N884,1))</f>
        <v>plays</v>
      </c>
      <c r="S884" s="5">
        <f t="shared" si="26"/>
        <v>42803.634479166663</v>
      </c>
      <c r="T884" s="5">
        <f t="shared" si="27"/>
        <v>42843.592812499999</v>
      </c>
    </row>
    <row r="885" spans="1:20" x14ac:dyDescent="0.3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>+E885/D885</f>
        <v>8.0999999999999996E-3</v>
      </c>
      <c r="P885">
        <f>IFERROR(+E885/L885,0)</f>
        <v>101.25</v>
      </c>
      <c r="Q885" t="str">
        <f>LEFT(N885,FIND("/",N885,1)-1)</f>
        <v>games</v>
      </c>
      <c r="R885" t="str">
        <f>+RIGHT(N885,LEN(N885)-FIND("/",N885,1))</f>
        <v>video games</v>
      </c>
      <c r="S885" s="5">
        <f t="shared" si="26"/>
        <v>42534.076377314814</v>
      </c>
      <c r="T885" s="5">
        <f t="shared" si="27"/>
        <v>42564.076377314814</v>
      </c>
    </row>
    <row r="886" spans="1:20" ht="43.5" x14ac:dyDescent="0.3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>+E886/D886</f>
        <v>8.1250000000000003E-3</v>
      </c>
      <c r="P886">
        <f>IFERROR(+E886/L886,0)</f>
        <v>32.5</v>
      </c>
      <c r="Q886" t="str">
        <f>LEFT(N886,FIND("/",N886,1)-1)</f>
        <v>music</v>
      </c>
      <c r="R886" t="str">
        <f>+RIGHT(N886,LEN(N886)-FIND("/",N886,1))</f>
        <v>jazz</v>
      </c>
      <c r="S886" s="5">
        <f t="shared" si="26"/>
        <v>40567.617210648146</v>
      </c>
      <c r="T886" s="5">
        <f t="shared" si="27"/>
        <v>40612.617210648146</v>
      </c>
    </row>
    <row r="887" spans="1:20" ht="43.5" x14ac:dyDescent="0.3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>+E887/D887</f>
        <v>8.1600000000000006E-3</v>
      </c>
      <c r="P887">
        <f>IFERROR(+E887/L887,0)</f>
        <v>45.333333333333336</v>
      </c>
      <c r="Q887" t="str">
        <f>LEFT(N887,FIND("/",N887,1)-1)</f>
        <v>technology</v>
      </c>
      <c r="R887" t="str">
        <f>+RIGHT(N887,LEN(N887)-FIND("/",N887,1))</f>
        <v>wearables</v>
      </c>
      <c r="S887" s="5">
        <f t="shared" si="26"/>
        <v>41935.013252314813</v>
      </c>
      <c r="T887" s="5">
        <f t="shared" si="27"/>
        <v>41975.054918981477</v>
      </c>
    </row>
    <row r="888" spans="1:20" ht="43.5" x14ac:dyDescent="0.3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6">
        <f>+E888/D888</f>
        <v>8.2000000000000007E-3</v>
      </c>
      <c r="P888">
        <f>IFERROR(+E888/L888,0)</f>
        <v>16.399999999999999</v>
      </c>
      <c r="Q888" t="str">
        <f>LEFT(N888,FIND("/",N888,1)-1)</f>
        <v>film &amp; video</v>
      </c>
      <c r="R888" t="str">
        <f>+RIGHT(N888,LEN(N888)-FIND("/",N888,1))</f>
        <v>animation</v>
      </c>
      <c r="S888" s="5">
        <f t="shared" si="26"/>
        <v>41938.508923611109</v>
      </c>
      <c r="T888" s="5">
        <f t="shared" si="27"/>
        <v>41969.343055555553</v>
      </c>
    </row>
    <row r="889" spans="1:20" ht="43.5" x14ac:dyDescent="0.3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6">
        <f>+E889/D889</f>
        <v>8.2000000000000007E-3</v>
      </c>
      <c r="P889">
        <f>IFERROR(+E889/L889,0)</f>
        <v>410</v>
      </c>
      <c r="Q889" t="str">
        <f>LEFT(N889,FIND("/",N889,1)-1)</f>
        <v>games</v>
      </c>
      <c r="R889" t="str">
        <f>+RIGHT(N889,LEN(N889)-FIND("/",N889,1))</f>
        <v>video games</v>
      </c>
      <c r="S889" s="5">
        <f t="shared" si="26"/>
        <v>41793.451192129629</v>
      </c>
      <c r="T889" s="5">
        <f t="shared" si="27"/>
        <v>41853.451192129629</v>
      </c>
    </row>
    <row r="890" spans="1:20" ht="43.5" x14ac:dyDescent="0.3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>+E890/D890</f>
        <v>8.2857142857142851E-3</v>
      </c>
      <c r="P890">
        <f>IFERROR(+E890/L890,0)</f>
        <v>7.25</v>
      </c>
      <c r="Q890" t="str">
        <f>LEFT(N890,FIND("/",N890,1)-1)</f>
        <v>theater</v>
      </c>
      <c r="R890" t="str">
        <f>+RIGHT(N890,LEN(N890)-FIND("/",N890,1))</f>
        <v>plays</v>
      </c>
      <c r="S890" s="5">
        <f t="shared" si="26"/>
        <v>42417.467546296299</v>
      </c>
      <c r="T890" s="5">
        <f t="shared" si="27"/>
        <v>42475.477777777771</v>
      </c>
    </row>
    <row r="891" spans="1:20" ht="43.5" x14ac:dyDescent="0.3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6">
        <f>+E891/D891</f>
        <v>8.3333333333333332E-3</v>
      </c>
      <c r="P891">
        <f>IFERROR(+E891/L891,0)</f>
        <v>8.3333333333333339</v>
      </c>
      <c r="Q891" t="str">
        <f>LEFT(N891,FIND("/",N891,1)-1)</f>
        <v>food</v>
      </c>
      <c r="R891" t="str">
        <f>+RIGHT(N891,LEN(N891)-FIND("/",N891,1))</f>
        <v>food trucks</v>
      </c>
      <c r="S891" s="5">
        <f t="shared" si="26"/>
        <v>41759.901412037034</v>
      </c>
      <c r="T891" s="5">
        <f t="shared" si="27"/>
        <v>41790.770833333328</v>
      </c>
    </row>
    <row r="892" spans="1:20" ht="43.5" x14ac:dyDescent="0.3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6">
        <f>+E892/D892</f>
        <v>8.3333333333333332E-3</v>
      </c>
      <c r="P892">
        <f>IFERROR(+E892/L892,0)</f>
        <v>25</v>
      </c>
      <c r="Q892" t="str">
        <f>LEFT(N892,FIND("/",N892,1)-1)</f>
        <v>theater</v>
      </c>
      <c r="R892" t="str">
        <f>+RIGHT(N892,LEN(N892)-FIND("/",N892,1))</f>
        <v>plays</v>
      </c>
      <c r="S892" s="5">
        <f t="shared" si="26"/>
        <v>42317.618043981478</v>
      </c>
      <c r="T892" s="5">
        <f t="shared" si="27"/>
        <v>42357.618043981478</v>
      </c>
    </row>
    <row r="893" spans="1:20" ht="43.5" x14ac:dyDescent="0.3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6">
        <f>+E893/D893</f>
        <v>8.3333333333333332E-3</v>
      </c>
      <c r="P893">
        <f>IFERROR(+E893/L893,0)</f>
        <v>62.5</v>
      </c>
      <c r="Q893" t="str">
        <f>LEFT(N893,FIND("/",N893,1)-1)</f>
        <v>theater</v>
      </c>
      <c r="R893" t="str">
        <f>+RIGHT(N893,LEN(N893)-FIND("/",N893,1))</f>
        <v>plays</v>
      </c>
      <c r="S893" s="5">
        <f t="shared" si="26"/>
        <v>41878.703217592592</v>
      </c>
      <c r="T893" s="5">
        <f t="shared" si="27"/>
        <v>41938.703217592592</v>
      </c>
    </row>
    <row r="894" spans="1:20" ht="43.5" x14ac:dyDescent="0.3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>+E894/D894</f>
        <v>8.3999999999999995E-3</v>
      </c>
      <c r="P894">
        <f>IFERROR(+E894/L894,0)</f>
        <v>25.2</v>
      </c>
      <c r="Q894" t="str">
        <f>LEFT(N894,FIND("/",N894,1)-1)</f>
        <v>technology</v>
      </c>
      <c r="R894" t="str">
        <f>+RIGHT(N894,LEN(N894)-FIND("/",N894,1))</f>
        <v>wearables</v>
      </c>
      <c r="S894" s="5">
        <f t="shared" si="26"/>
        <v>41998.956006944441</v>
      </c>
      <c r="T894" s="5">
        <f t="shared" si="27"/>
        <v>42028.956006944441</v>
      </c>
    </row>
    <row r="895" spans="1:20" ht="29" x14ac:dyDescent="0.3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>+E895/D895</f>
        <v>8.4008400840084006E-3</v>
      </c>
      <c r="P895">
        <f>IFERROR(+E895/L895,0)</f>
        <v>14</v>
      </c>
      <c r="Q895" t="str">
        <f>LEFT(N895,FIND("/",N895,1)-1)</f>
        <v>publishing</v>
      </c>
      <c r="R895" t="str">
        <f>+RIGHT(N895,LEN(N895)-FIND("/",N895,1))</f>
        <v>art books</v>
      </c>
      <c r="S895" s="5">
        <f t="shared" si="26"/>
        <v>41481.788090277776</v>
      </c>
      <c r="T895" s="5">
        <f t="shared" si="27"/>
        <v>41514.788090277776</v>
      </c>
    </row>
    <row r="896" spans="1:20" ht="43.5" x14ac:dyDescent="0.3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>+E896/D896</f>
        <v>8.4173998587352451E-3</v>
      </c>
      <c r="P896">
        <f>IFERROR(+E896/L896,0)</f>
        <v>415.77777777777777</v>
      </c>
      <c r="Q896" t="str">
        <f>LEFT(N896,FIND("/",N896,1)-1)</f>
        <v>theater</v>
      </c>
      <c r="R896" t="str">
        <f>+RIGHT(N896,LEN(N896)-FIND("/",N896,1))</f>
        <v>spaces</v>
      </c>
      <c r="S896" s="5">
        <f t="shared" si="26"/>
        <v>42055.50503472222</v>
      </c>
      <c r="T896" s="5">
        <f t="shared" si="27"/>
        <v>42085.463368055549</v>
      </c>
    </row>
    <row r="897" spans="1:20" ht="43.5" x14ac:dyDescent="0.3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>+E897/D897</f>
        <v>8.4285714285714294E-3</v>
      </c>
      <c r="P897">
        <f>IFERROR(+E897/L897,0)</f>
        <v>29.5</v>
      </c>
      <c r="Q897" t="str">
        <f>LEFT(N897,FIND("/",N897,1)-1)</f>
        <v>food</v>
      </c>
      <c r="R897" t="str">
        <f>+RIGHT(N897,LEN(N897)-FIND("/",N897,1))</f>
        <v>food trucks</v>
      </c>
      <c r="S897" s="5">
        <f t="shared" si="26"/>
        <v>42744.694849537038</v>
      </c>
      <c r="T897" s="5">
        <f t="shared" si="27"/>
        <v>42774.694849537038</v>
      </c>
    </row>
    <row r="898" spans="1:20" ht="43.5" x14ac:dyDescent="0.3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6">
        <f>+E898/D898</f>
        <v>8.5000000000000006E-3</v>
      </c>
      <c r="P898">
        <f>IFERROR(+E898/L898,0)</f>
        <v>5.3125</v>
      </c>
      <c r="Q898" t="str">
        <f>LEFT(N898,FIND("/",N898,1)-1)</f>
        <v>games</v>
      </c>
      <c r="R898" t="str">
        <f>+RIGHT(N898,LEN(N898)-FIND("/",N898,1))</f>
        <v>video games</v>
      </c>
      <c r="S898" s="5">
        <f t="shared" si="26"/>
        <v>41018.503530092588</v>
      </c>
      <c r="T898" s="5">
        <f t="shared" si="27"/>
        <v>41048.503530092588</v>
      </c>
    </row>
    <row r="899" spans="1:20" ht="43.5" x14ac:dyDescent="0.3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6">
        <f>+E899/D899</f>
        <v>8.5000000000000006E-3</v>
      </c>
      <c r="P899">
        <f>IFERROR(+E899/L899,0)</f>
        <v>11.333333333333334</v>
      </c>
      <c r="Q899" t="str">
        <f>LEFT(N899,FIND("/",N899,1)-1)</f>
        <v>publishing</v>
      </c>
      <c r="R899" t="str">
        <f>+RIGHT(N899,LEN(N899)-FIND("/",N899,1))</f>
        <v>children's books</v>
      </c>
      <c r="S899" s="5">
        <f t="shared" ref="S899:S962" si="28">(J899/86400)+25569+(-5/24)</f>
        <v>42172.750578703701</v>
      </c>
      <c r="T899" s="5">
        <f t="shared" ref="T899:T962" si="29">(I899/86400)+25569+(-5/24)</f>
        <v>42232.750578703701</v>
      </c>
    </row>
    <row r="900" spans="1:20" ht="43.5" x14ac:dyDescent="0.3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>+E900/D900</f>
        <v>8.5129023676509714E-3</v>
      </c>
      <c r="P900">
        <f>IFERROR(+E900/L900,0)</f>
        <v>16</v>
      </c>
      <c r="Q900" t="str">
        <f>LEFT(N900,FIND("/",N900,1)-1)</f>
        <v>publishing</v>
      </c>
      <c r="R900" t="str">
        <f>+RIGHT(N900,LEN(N900)-FIND("/",N900,1))</f>
        <v>fiction</v>
      </c>
      <c r="S900" s="5">
        <f t="shared" si="28"/>
        <v>42100.527604166666</v>
      </c>
      <c r="T900" s="5">
        <f t="shared" si="29"/>
        <v>42134.750694444439</v>
      </c>
    </row>
    <row r="901" spans="1:20" ht="43.5" x14ac:dyDescent="0.3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>+E901/D901</f>
        <v>8.5142857142857138E-3</v>
      </c>
      <c r="P901">
        <f>IFERROR(+E901/L901,0)</f>
        <v>99.333333333333329</v>
      </c>
      <c r="Q901" t="str">
        <f>LEFT(N901,FIND("/",N901,1)-1)</f>
        <v>technology</v>
      </c>
      <c r="R901" t="str">
        <f>+RIGHT(N901,LEN(N901)-FIND("/",N901,1))</f>
        <v>wearables</v>
      </c>
      <c r="S901" s="5">
        <f t="shared" si="28"/>
        <v>42634.691712962966</v>
      </c>
      <c r="T901" s="5">
        <f t="shared" si="29"/>
        <v>42674.691712962966</v>
      </c>
    </row>
    <row r="902" spans="1:20" ht="43.5" x14ac:dyDescent="0.35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6">
        <f>+E902/D902</f>
        <v>8.5714285714285719E-3</v>
      </c>
      <c r="P902">
        <f>IFERROR(+E902/L902,0)</f>
        <v>15</v>
      </c>
      <c r="Q902" t="str">
        <f>LEFT(N902,FIND("/",N902,1)-1)</f>
        <v>music</v>
      </c>
      <c r="R902" t="str">
        <f>+RIGHT(N902,LEN(N902)-FIND("/",N902,1))</f>
        <v>jazz</v>
      </c>
      <c r="S902" s="5">
        <f t="shared" si="28"/>
        <v>41193.901006944441</v>
      </c>
      <c r="T902" s="5">
        <f t="shared" si="29"/>
        <v>41253.942673611113</v>
      </c>
    </row>
    <row r="903" spans="1:20" ht="43.5" x14ac:dyDescent="0.3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>+E903/D903</f>
        <v>8.5714285714285719E-3</v>
      </c>
      <c r="P903">
        <f>IFERROR(+E903/L903,0)</f>
        <v>15</v>
      </c>
      <c r="Q903" t="str">
        <f>LEFT(N903,FIND("/",N903,1)-1)</f>
        <v>publishing</v>
      </c>
      <c r="R903" t="str">
        <f>+RIGHT(N903,LEN(N903)-FIND("/",N903,1))</f>
        <v>translations</v>
      </c>
      <c r="S903" s="5">
        <f t="shared" si="28"/>
        <v>42463.658333333333</v>
      </c>
      <c r="T903" s="5">
        <f t="shared" si="29"/>
        <v>42484.707638888889</v>
      </c>
    </row>
    <row r="904" spans="1:20" ht="43.5" x14ac:dyDescent="0.3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>+E904/D904</f>
        <v>8.6206896551724137E-3</v>
      </c>
      <c r="P904">
        <f>IFERROR(+E904/L904,0)</f>
        <v>125</v>
      </c>
      <c r="Q904" t="str">
        <f>LEFT(N904,FIND("/",N904,1)-1)</f>
        <v>film &amp; video</v>
      </c>
      <c r="R904" t="str">
        <f>+RIGHT(N904,LEN(N904)-FIND("/",N904,1))</f>
        <v>drama</v>
      </c>
      <c r="S904" s="5">
        <f t="shared" si="28"/>
        <v>42106.457685185182</v>
      </c>
      <c r="T904" s="5">
        <f t="shared" si="29"/>
        <v>42155.186805555553</v>
      </c>
    </row>
    <row r="905" spans="1:20" x14ac:dyDescent="0.3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>+E905/D905</f>
        <v>8.6250000000000007E-3</v>
      </c>
      <c r="P905">
        <f>IFERROR(+E905/L905,0)</f>
        <v>69</v>
      </c>
      <c r="Q905" t="str">
        <f>LEFT(N905,FIND("/",N905,1)-1)</f>
        <v>technology</v>
      </c>
      <c r="R905" t="str">
        <f>+RIGHT(N905,LEN(N905)-FIND("/",N905,1))</f>
        <v>makerspaces</v>
      </c>
      <c r="S905" s="5">
        <f t="shared" si="28"/>
        <v>42436.003368055557</v>
      </c>
      <c r="T905" s="5">
        <f t="shared" si="29"/>
        <v>42465.961701388886</v>
      </c>
    </row>
    <row r="906" spans="1:20" ht="43.5" x14ac:dyDescent="0.3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>+E906/D906</f>
        <v>8.7454545454545458E-3</v>
      </c>
      <c r="P906">
        <f>IFERROR(+E906/L906,0)</f>
        <v>120.25</v>
      </c>
      <c r="Q906" t="str">
        <f>LEFT(N906,FIND("/",N906,1)-1)</f>
        <v>technology</v>
      </c>
      <c r="R906" t="str">
        <f>+RIGHT(N906,LEN(N906)-FIND("/",N906,1))</f>
        <v>wearables</v>
      </c>
      <c r="S906" s="5">
        <f t="shared" si="28"/>
        <v>42725.984583333331</v>
      </c>
      <c r="T906" s="5">
        <f t="shared" si="29"/>
        <v>42785.984583333331</v>
      </c>
    </row>
    <row r="907" spans="1:20" ht="43.5" x14ac:dyDescent="0.3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>+E907/D907</f>
        <v>8.7500000000000008E-3</v>
      </c>
      <c r="P907">
        <f>IFERROR(+E907/L907,0)</f>
        <v>11.666666666666666</v>
      </c>
      <c r="Q907" t="str">
        <f>LEFT(N907,FIND("/",N907,1)-1)</f>
        <v>music</v>
      </c>
      <c r="R907" t="str">
        <f>+RIGHT(N907,LEN(N907)-FIND("/",N907,1))</f>
        <v>faith</v>
      </c>
      <c r="S907" s="5">
        <f t="shared" si="28"/>
        <v>41869.326284722221</v>
      </c>
      <c r="T907" s="5">
        <f t="shared" si="29"/>
        <v>41899.326284722221</v>
      </c>
    </row>
    <row r="908" spans="1:20" ht="43.5" x14ac:dyDescent="0.3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>+E908/D908</f>
        <v>8.8333333333333337E-3</v>
      </c>
      <c r="P908">
        <f>IFERROR(+E908/L908,0)</f>
        <v>17.666666666666668</v>
      </c>
      <c r="Q908" t="str">
        <f>LEFT(N908,FIND("/",N908,1)-1)</f>
        <v>technology</v>
      </c>
      <c r="R908" t="str">
        <f>+RIGHT(N908,LEN(N908)-FIND("/",N908,1))</f>
        <v>space exploration</v>
      </c>
      <c r="S908" s="5">
        <f t="shared" si="28"/>
        <v>42408.506481481476</v>
      </c>
      <c r="T908" s="5">
        <f t="shared" si="29"/>
        <v>42438.506481481476</v>
      </c>
    </row>
    <row r="909" spans="1:20" ht="43.5" x14ac:dyDescent="0.3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6">
        <f>+E909/D909</f>
        <v>8.8500000000000002E-3</v>
      </c>
      <c r="P909">
        <f>IFERROR(+E909/L909,0)</f>
        <v>80.454545454545453</v>
      </c>
      <c r="Q909" t="str">
        <f>LEFT(N909,FIND("/",N909,1)-1)</f>
        <v>technology</v>
      </c>
      <c r="R909" t="str">
        <f>+RIGHT(N909,LEN(N909)-FIND("/",N909,1))</f>
        <v>space exploration</v>
      </c>
      <c r="S909" s="5">
        <f t="shared" si="28"/>
        <v>41952.950520833336</v>
      </c>
      <c r="T909" s="5">
        <f t="shared" si="29"/>
        <v>41982.950520833336</v>
      </c>
    </row>
    <row r="910" spans="1:20" ht="58" x14ac:dyDescent="0.3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6">
        <f>+E910/D910</f>
        <v>8.8500000000000002E-3</v>
      </c>
      <c r="P910">
        <f>IFERROR(+E910/L910,0)</f>
        <v>35.4</v>
      </c>
      <c r="Q910" t="str">
        <f>LEFT(N910,FIND("/",N910,1)-1)</f>
        <v>theater</v>
      </c>
      <c r="R910" t="str">
        <f>+RIGHT(N910,LEN(N910)-FIND("/",N910,1))</f>
        <v>plays</v>
      </c>
      <c r="S910" s="5">
        <f t="shared" si="28"/>
        <v>42540.385196759256</v>
      </c>
      <c r="T910" s="5">
        <f t="shared" si="29"/>
        <v>42570.385196759256</v>
      </c>
    </row>
    <row r="911" spans="1:20" ht="43.5" x14ac:dyDescent="0.3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>+E911/D911</f>
        <v>8.9999999999999993E-3</v>
      </c>
      <c r="P911">
        <f>IFERROR(+E911/L911,0)</f>
        <v>22.5</v>
      </c>
      <c r="Q911" t="str">
        <f>LEFT(N911,FIND("/",N911,1)-1)</f>
        <v>theater</v>
      </c>
      <c r="R911" t="str">
        <f>+RIGHT(N911,LEN(N911)-FIND("/",N911,1))</f>
        <v>plays</v>
      </c>
      <c r="S911" s="5">
        <f t="shared" si="28"/>
        <v>42627.746770833335</v>
      </c>
      <c r="T911" s="5">
        <f t="shared" si="29"/>
        <v>42657.708333333336</v>
      </c>
    </row>
    <row r="912" spans="1:20" ht="43.5" x14ac:dyDescent="0.3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6">
        <f>+E912/D912</f>
        <v>9.0909090909090905E-3</v>
      </c>
      <c r="P912">
        <f>IFERROR(+E912/L912,0)</f>
        <v>25</v>
      </c>
      <c r="Q912" t="str">
        <f>LEFT(N912,FIND("/",N912,1)-1)</f>
        <v>music</v>
      </c>
      <c r="R912" t="str">
        <f>+RIGHT(N912,LEN(N912)-FIND("/",N912,1))</f>
        <v>world music</v>
      </c>
      <c r="S912" s="5">
        <f t="shared" si="28"/>
        <v>40985.251469907402</v>
      </c>
      <c r="T912" s="5">
        <f t="shared" si="29"/>
        <v>41015.458333333328</v>
      </c>
    </row>
    <row r="913" spans="1:20" ht="58" x14ac:dyDescent="0.3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6">
        <f>+E913/D913</f>
        <v>9.0909090909090905E-3</v>
      </c>
      <c r="P913">
        <f>IFERROR(+E913/L913,0)</f>
        <v>25</v>
      </c>
      <c r="Q913" t="str">
        <f>LEFT(N913,FIND("/",N913,1)-1)</f>
        <v>theater</v>
      </c>
      <c r="R913" t="str">
        <f>+RIGHT(N913,LEN(N913)-FIND("/",N913,1))</f>
        <v>plays</v>
      </c>
      <c r="S913" s="5">
        <f t="shared" si="28"/>
        <v>41940.378900462958</v>
      </c>
      <c r="T913" s="5">
        <f t="shared" si="29"/>
        <v>41967.833333333336</v>
      </c>
    </row>
    <row r="914" spans="1:20" ht="43.5" x14ac:dyDescent="0.3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>+E914/D914</f>
        <v>9.1066666666666674E-3</v>
      </c>
      <c r="P914">
        <f>IFERROR(+E914/L914,0)</f>
        <v>68.3</v>
      </c>
      <c r="Q914" t="str">
        <f>LEFT(N914,FIND("/",N914,1)-1)</f>
        <v>technology</v>
      </c>
      <c r="R914" t="str">
        <f>+RIGHT(N914,LEN(N914)-FIND("/",N914,1))</f>
        <v>web</v>
      </c>
      <c r="S914" s="5">
        <f t="shared" si="28"/>
        <v>42676.733831018515</v>
      </c>
      <c r="T914" s="5">
        <f t="shared" si="29"/>
        <v>42706.775497685179</v>
      </c>
    </row>
    <row r="915" spans="1:20" ht="43.5" x14ac:dyDescent="0.3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>+E915/D915</f>
        <v>9.1999999999999998E-3</v>
      </c>
      <c r="P915">
        <f>IFERROR(+E915/L915,0)</f>
        <v>15.333333333333334</v>
      </c>
      <c r="Q915" t="str">
        <f>LEFT(N915,FIND("/",N915,1)-1)</f>
        <v>film &amp; video</v>
      </c>
      <c r="R915" t="str">
        <f>+RIGHT(N915,LEN(N915)-FIND("/",N915,1))</f>
        <v>science fiction</v>
      </c>
      <c r="S915" s="5">
        <f t="shared" si="28"/>
        <v>41967.963773148142</v>
      </c>
      <c r="T915" s="5">
        <f t="shared" si="29"/>
        <v>41998.124999999993</v>
      </c>
    </row>
    <row r="916" spans="1:20" ht="43.5" x14ac:dyDescent="0.3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>+E916/D916</f>
        <v>9.4999999999999998E-3</v>
      </c>
      <c r="P916">
        <f>IFERROR(+E916/L916,0)</f>
        <v>10.555555555555555</v>
      </c>
      <c r="Q916" t="str">
        <f>LEFT(N916,FIND("/",N916,1)-1)</f>
        <v>technology</v>
      </c>
      <c r="R916" t="str">
        <f>+RIGHT(N916,LEN(N916)-FIND("/",N916,1))</f>
        <v>wearables</v>
      </c>
      <c r="S916" s="5">
        <f t="shared" si="28"/>
        <v>42636.437025462961</v>
      </c>
      <c r="T916" s="5">
        <f t="shared" si="29"/>
        <v>42666.437025462961</v>
      </c>
    </row>
    <row r="917" spans="1:20" ht="43.5" x14ac:dyDescent="0.3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>+E917/D917</f>
        <v>9.5999999999999992E-3</v>
      </c>
      <c r="P917">
        <f>IFERROR(+E917/L917,0)</f>
        <v>24</v>
      </c>
      <c r="Q917" t="str">
        <f>LEFT(N917,FIND("/",N917,1)-1)</f>
        <v>theater</v>
      </c>
      <c r="R917" t="str">
        <f>+RIGHT(N917,LEN(N917)-FIND("/",N917,1))</f>
        <v>plays</v>
      </c>
      <c r="S917" s="5">
        <f t="shared" si="28"/>
        <v>42802.510451388887</v>
      </c>
      <c r="T917" s="5">
        <f t="shared" si="29"/>
        <v>42832.468784722216</v>
      </c>
    </row>
    <row r="918" spans="1:20" ht="43.5" x14ac:dyDescent="0.3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>+E918/D918</f>
        <v>9.7142857142857135E-3</v>
      </c>
      <c r="P918">
        <f>IFERROR(+E918/L918,0)</f>
        <v>22.666666666666668</v>
      </c>
      <c r="Q918" t="str">
        <f>LEFT(N918,FIND("/",N918,1)-1)</f>
        <v>theater</v>
      </c>
      <c r="R918" t="str">
        <f>+RIGHT(N918,LEN(N918)-FIND("/",N918,1))</f>
        <v>plays</v>
      </c>
      <c r="S918" s="5">
        <f t="shared" si="28"/>
        <v>41811.327847222223</v>
      </c>
      <c r="T918" s="5">
        <f t="shared" si="29"/>
        <v>41841.327847222223</v>
      </c>
    </row>
    <row r="919" spans="1:20" ht="43.5" x14ac:dyDescent="0.3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>+E919/D919</f>
        <v>9.7400000000000004E-3</v>
      </c>
      <c r="P919">
        <f>IFERROR(+E919/L919,0)</f>
        <v>292.2</v>
      </c>
      <c r="Q919" t="str">
        <f>LEFT(N919,FIND("/",N919,1)-1)</f>
        <v>technology</v>
      </c>
      <c r="R919" t="str">
        <f>+RIGHT(N919,LEN(N919)-FIND("/",N919,1))</f>
        <v>web</v>
      </c>
      <c r="S919" s="5">
        <f t="shared" si="28"/>
        <v>42140.712731481479</v>
      </c>
      <c r="T919" s="5">
        <f t="shared" si="29"/>
        <v>42170.712731481479</v>
      </c>
    </row>
    <row r="920" spans="1:20" ht="29" x14ac:dyDescent="0.3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>+E920/D920</f>
        <v>9.7699999999999992E-3</v>
      </c>
      <c r="P920">
        <f>IFERROR(+E920/L920,0)</f>
        <v>195.4</v>
      </c>
      <c r="Q920" t="str">
        <f>LEFT(N920,FIND("/",N920,1)-1)</f>
        <v>technology</v>
      </c>
      <c r="R920" t="str">
        <f>+RIGHT(N920,LEN(N920)-FIND("/",N920,1))</f>
        <v>wearables</v>
      </c>
      <c r="S920" s="5">
        <f t="shared" si="28"/>
        <v>42726.283310185179</v>
      </c>
      <c r="T920" s="5">
        <f t="shared" si="29"/>
        <v>42756.283310185179</v>
      </c>
    </row>
    <row r="921" spans="1:20" ht="29" x14ac:dyDescent="0.3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>+E921/D921</f>
        <v>9.9546510341776348E-3</v>
      </c>
      <c r="P921">
        <f>IFERROR(+E921/L921,0)</f>
        <v>18</v>
      </c>
      <c r="Q921" t="str">
        <f>LEFT(N921,FIND("/",N921,1)-1)</f>
        <v>food</v>
      </c>
      <c r="R921" t="str">
        <f>+RIGHT(N921,LEN(N921)-FIND("/",N921,1))</f>
        <v>food trucks</v>
      </c>
      <c r="S921" s="5">
        <f t="shared" si="28"/>
        <v>41809.545682870368</v>
      </c>
      <c r="T921" s="5">
        <f t="shared" si="29"/>
        <v>41854.545682870368</v>
      </c>
    </row>
    <row r="922" spans="1:20" ht="58" x14ac:dyDescent="0.35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6">
        <f>+E922/D922</f>
        <v>0.01</v>
      </c>
      <c r="P922">
        <f>IFERROR(+E922/L922,0)</f>
        <v>49</v>
      </c>
      <c r="Q922" t="str">
        <f>LEFT(N922,FIND("/",N922,1)-1)</f>
        <v>technology</v>
      </c>
      <c r="R922" t="str">
        <f>+RIGHT(N922,LEN(N922)-FIND("/",N922,1))</f>
        <v>web</v>
      </c>
      <c r="S922" s="5">
        <f t="shared" si="28"/>
        <v>42348.713229166664</v>
      </c>
      <c r="T922" s="5">
        <f t="shared" si="29"/>
        <v>42385.249999999993</v>
      </c>
    </row>
    <row r="923" spans="1:20" ht="29" x14ac:dyDescent="0.35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6">
        <f>+E923/D923</f>
        <v>0.01</v>
      </c>
      <c r="P923">
        <f>IFERROR(+E923/L923,0)</f>
        <v>5</v>
      </c>
      <c r="Q923" t="str">
        <f>LEFT(N923,FIND("/",N923,1)-1)</f>
        <v>technology</v>
      </c>
      <c r="R923" t="str">
        <f>+RIGHT(N923,LEN(N923)-FIND("/",N923,1))</f>
        <v>web</v>
      </c>
      <c r="S923" s="5">
        <f t="shared" si="28"/>
        <v>42049.508287037032</v>
      </c>
      <c r="T923" s="5">
        <f t="shared" si="29"/>
        <v>42079.466620370367</v>
      </c>
    </row>
    <row r="924" spans="1:20" ht="43.5" x14ac:dyDescent="0.35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6">
        <f>+E924/D924</f>
        <v>0.01</v>
      </c>
      <c r="P924">
        <f>IFERROR(+E924/L924,0)</f>
        <v>300</v>
      </c>
      <c r="Q924" t="str">
        <f>LEFT(N924,FIND("/",N924,1)-1)</f>
        <v>technology</v>
      </c>
      <c r="R924" t="str">
        <f>+RIGHT(N924,LEN(N924)-FIND("/",N924,1))</f>
        <v>web</v>
      </c>
      <c r="S924" s="5">
        <f t="shared" si="28"/>
        <v>41831.508541666662</v>
      </c>
      <c r="T924" s="5">
        <f t="shared" si="29"/>
        <v>41876.508541666662</v>
      </c>
    </row>
    <row r="925" spans="1:20" ht="43.5" x14ac:dyDescent="0.35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6">
        <f>+E925/D925</f>
        <v>0.01</v>
      </c>
      <c r="P925">
        <f>IFERROR(+E925/L925,0)</f>
        <v>10</v>
      </c>
      <c r="Q925" t="str">
        <f>LEFT(N925,FIND("/",N925,1)-1)</f>
        <v>music</v>
      </c>
      <c r="R925" t="str">
        <f>+RIGHT(N925,LEN(N925)-FIND("/",N925,1))</f>
        <v>indie rock</v>
      </c>
      <c r="S925" s="5">
        <f t="shared" si="28"/>
        <v>40981.594282407408</v>
      </c>
      <c r="T925" s="5">
        <f t="shared" si="29"/>
        <v>41040.896527777775</v>
      </c>
    </row>
    <row r="926" spans="1:20" ht="43.5" x14ac:dyDescent="0.35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6">
        <f>+E926/D926</f>
        <v>0.01</v>
      </c>
      <c r="P926">
        <f>IFERROR(+E926/L926,0)</f>
        <v>15</v>
      </c>
      <c r="Q926" t="str">
        <f>LEFT(N926,FIND("/",N926,1)-1)</f>
        <v>journalism</v>
      </c>
      <c r="R926" t="str">
        <f>+RIGHT(N926,LEN(N926)-FIND("/",N926,1))</f>
        <v>audio</v>
      </c>
      <c r="S926" s="5">
        <f t="shared" si="28"/>
        <v>42774.964490740742</v>
      </c>
      <c r="T926" s="5">
        <f t="shared" si="29"/>
        <v>42799.964490740742</v>
      </c>
    </row>
    <row r="927" spans="1:20" ht="43.5" x14ac:dyDescent="0.35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6">
        <f>+E927/D927</f>
        <v>0.01</v>
      </c>
      <c r="P927">
        <f>IFERROR(+E927/L927,0)</f>
        <v>50</v>
      </c>
      <c r="Q927" t="str">
        <f>LEFT(N927,FIND("/",N927,1)-1)</f>
        <v>journalism</v>
      </c>
      <c r="R927" t="str">
        <f>+RIGHT(N927,LEN(N927)-FIND("/",N927,1))</f>
        <v>audio</v>
      </c>
      <c r="S927" s="5">
        <f t="shared" si="28"/>
        <v>42079.704780092587</v>
      </c>
      <c r="T927" s="5">
        <f t="shared" si="29"/>
        <v>42109.704780092587</v>
      </c>
    </row>
    <row r="928" spans="1:20" ht="43.5" x14ac:dyDescent="0.35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6">
        <f>+E928/D928</f>
        <v>0.01</v>
      </c>
      <c r="P928">
        <f>IFERROR(+E928/L928,0)</f>
        <v>50</v>
      </c>
      <c r="Q928" t="str">
        <f>LEFT(N928,FIND("/",N928,1)-1)</f>
        <v>photography</v>
      </c>
      <c r="R928" t="str">
        <f>+RIGHT(N928,LEN(N928)-FIND("/",N928,1))</f>
        <v>people</v>
      </c>
      <c r="S928" s="5">
        <f t="shared" si="28"/>
        <v>42685.472314814811</v>
      </c>
      <c r="T928" s="5">
        <f t="shared" si="29"/>
        <v>42715.472314814811</v>
      </c>
    </row>
    <row r="929" spans="1:20" ht="43.5" x14ac:dyDescent="0.35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6">
        <f>+E929/D929</f>
        <v>0.01</v>
      </c>
      <c r="P929">
        <f>IFERROR(+E929/L929,0)</f>
        <v>100</v>
      </c>
      <c r="Q929" t="str">
        <f>LEFT(N929,FIND("/",N929,1)-1)</f>
        <v>food</v>
      </c>
      <c r="R929" t="str">
        <f>+RIGHT(N929,LEN(N929)-FIND("/",N929,1))</f>
        <v>food trucks</v>
      </c>
      <c r="S929" s="5">
        <f t="shared" si="28"/>
        <v>42440.442002314812</v>
      </c>
      <c r="T929" s="5">
        <f t="shared" si="29"/>
        <v>42499.659722222219</v>
      </c>
    </row>
    <row r="930" spans="1:20" ht="29" x14ac:dyDescent="0.3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6">
        <f>+E930/D930</f>
        <v>0.01</v>
      </c>
      <c r="P930">
        <f>IFERROR(+E930/L930,0)</f>
        <v>15</v>
      </c>
      <c r="Q930" t="str">
        <f>LEFT(N930,FIND("/",N930,1)-1)</f>
        <v>technology</v>
      </c>
      <c r="R930" t="str">
        <f>+RIGHT(N930,LEN(N930)-FIND("/",N930,1))</f>
        <v>space exploration</v>
      </c>
      <c r="S930" s="5">
        <f t="shared" si="28"/>
        <v>41880.618784722217</v>
      </c>
      <c r="T930" s="5">
        <f t="shared" si="29"/>
        <v>41897.631249999999</v>
      </c>
    </row>
    <row r="931" spans="1:20" ht="43.5" x14ac:dyDescent="0.3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6">
        <f>+E931/D931</f>
        <v>0.01</v>
      </c>
      <c r="P931">
        <f>IFERROR(+E931/L931,0)</f>
        <v>10</v>
      </c>
      <c r="Q931" t="str">
        <f>LEFT(N931,FIND("/",N931,1)-1)</f>
        <v>theater</v>
      </c>
      <c r="R931" t="str">
        <f>+RIGHT(N931,LEN(N931)-FIND("/",N931,1))</f>
        <v>plays</v>
      </c>
      <c r="S931" s="5">
        <f t="shared" si="28"/>
        <v>42291.531215277777</v>
      </c>
      <c r="T931" s="5">
        <f t="shared" si="29"/>
        <v>42351.572881944441</v>
      </c>
    </row>
    <row r="932" spans="1:20" ht="43.5" x14ac:dyDescent="0.3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6">
        <f>+E932/D932</f>
        <v>0.01</v>
      </c>
      <c r="P932">
        <f>IFERROR(+E932/L932,0)</f>
        <v>5</v>
      </c>
      <c r="Q932" t="str">
        <f>LEFT(N932,FIND("/",N932,1)-1)</f>
        <v>theater</v>
      </c>
      <c r="R932" t="str">
        <f>+RIGHT(N932,LEN(N932)-FIND("/",N932,1))</f>
        <v>plays</v>
      </c>
      <c r="S932" s="5">
        <f t="shared" si="28"/>
        <v>42453.219907407409</v>
      </c>
      <c r="T932" s="5">
        <f t="shared" si="29"/>
        <v>42483.219907407409</v>
      </c>
    </row>
    <row r="933" spans="1:20" ht="43.5" x14ac:dyDescent="0.3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6">
        <f>+E933/D933</f>
        <v>0.01</v>
      </c>
      <c r="P933">
        <f>IFERROR(+E933/L933,0)</f>
        <v>100</v>
      </c>
      <c r="Q933" t="str">
        <f>LEFT(N933,FIND("/",N933,1)-1)</f>
        <v>theater</v>
      </c>
      <c r="R933" t="str">
        <f>+RIGHT(N933,LEN(N933)-FIND("/",N933,1))</f>
        <v>spaces</v>
      </c>
      <c r="S933" s="5">
        <f t="shared" si="28"/>
        <v>42132.705995370365</v>
      </c>
      <c r="T933" s="5">
        <f t="shared" si="29"/>
        <v>42162.705995370365</v>
      </c>
    </row>
    <row r="934" spans="1:20" ht="29" x14ac:dyDescent="0.3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6">
        <f>+E934/D934</f>
        <v>0.01</v>
      </c>
      <c r="P934">
        <f>IFERROR(+E934/L934,0)</f>
        <v>25</v>
      </c>
      <c r="Q934" t="str">
        <f>LEFT(N934,FIND("/",N934,1)-1)</f>
        <v>theater</v>
      </c>
      <c r="R934" t="str">
        <f>+RIGHT(N934,LEN(N934)-FIND("/",N934,1))</f>
        <v>plays</v>
      </c>
      <c r="S934" s="5">
        <f t="shared" si="28"/>
        <v>42164.091388888883</v>
      </c>
      <c r="T934" s="5">
        <f t="shared" si="29"/>
        <v>42190.749305555553</v>
      </c>
    </row>
    <row r="935" spans="1:20" ht="43.5" x14ac:dyDescent="0.3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6">
        <f>+E935/D935</f>
        <v>0.01</v>
      </c>
      <c r="P935">
        <f>IFERROR(+E935/L935,0)</f>
        <v>50</v>
      </c>
      <c r="Q935" t="str">
        <f>LEFT(N935,FIND("/",N935,1)-1)</f>
        <v>theater</v>
      </c>
      <c r="R935" t="str">
        <f>+RIGHT(N935,LEN(N935)-FIND("/",N935,1))</f>
        <v>musical</v>
      </c>
      <c r="S935" s="5">
        <f t="shared" si="28"/>
        <v>42132.372152777774</v>
      </c>
      <c r="T935" s="5">
        <f t="shared" si="29"/>
        <v>42162.372152777774</v>
      </c>
    </row>
    <row r="936" spans="1:20" ht="43.5" x14ac:dyDescent="0.3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6">
        <f>+E936/D936</f>
        <v>0.01</v>
      </c>
      <c r="P936">
        <f>IFERROR(+E936/L936,0)</f>
        <v>12.5</v>
      </c>
      <c r="Q936" t="str">
        <f>LEFT(N936,FIND("/",N936,1)-1)</f>
        <v>theater</v>
      </c>
      <c r="R936" t="str">
        <f>+RIGHT(N936,LEN(N936)-FIND("/",N936,1))</f>
        <v>plays</v>
      </c>
      <c r="S936" s="5">
        <f t="shared" si="28"/>
        <v>41830.059074074074</v>
      </c>
      <c r="T936" s="5">
        <f t="shared" si="29"/>
        <v>41860.059074074074</v>
      </c>
    </row>
    <row r="937" spans="1:20" ht="29" x14ac:dyDescent="0.3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6">
        <f>+E937/D937</f>
        <v>0.01</v>
      </c>
      <c r="P937">
        <f>IFERROR(+E937/L937,0)</f>
        <v>34.950000000000003</v>
      </c>
      <c r="Q937" t="str">
        <f>LEFT(N937,FIND("/",N937,1)-1)</f>
        <v>theater</v>
      </c>
      <c r="R937" t="str">
        <f>+RIGHT(N937,LEN(N937)-FIND("/",N937,1))</f>
        <v>plays</v>
      </c>
      <c r="S937" s="5">
        <f t="shared" si="28"/>
        <v>42718.755266203698</v>
      </c>
      <c r="T937" s="5">
        <f t="shared" si="29"/>
        <v>42748.753472222219</v>
      </c>
    </row>
    <row r="938" spans="1:20" ht="43.5" x14ac:dyDescent="0.3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6">
        <f>+E938/D938</f>
        <v>1.0200000000000001E-2</v>
      </c>
      <c r="P938">
        <f>IFERROR(+E938/L938,0)</f>
        <v>25.5</v>
      </c>
      <c r="Q938" t="str">
        <f>LEFT(N938,FIND("/",N938,1)-1)</f>
        <v>film &amp; video</v>
      </c>
      <c r="R938" t="str">
        <f>+RIGHT(N938,LEN(N938)-FIND("/",N938,1))</f>
        <v>animation</v>
      </c>
      <c r="S938" s="5">
        <f t="shared" si="28"/>
        <v>41604.959363425922</v>
      </c>
      <c r="T938" s="5">
        <f t="shared" si="29"/>
        <v>41654.958333333328</v>
      </c>
    </row>
    <row r="939" spans="1:20" ht="43.5" x14ac:dyDescent="0.3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6">
        <f>+E939/D939</f>
        <v>1.0200000000000001E-2</v>
      </c>
      <c r="P939">
        <f>IFERROR(+E939/L939,0)</f>
        <v>25.5</v>
      </c>
      <c r="Q939" t="str">
        <f>LEFT(N939,FIND("/",N939,1)-1)</f>
        <v>music</v>
      </c>
      <c r="R939" t="str">
        <f>+RIGHT(N939,LEN(N939)-FIND("/",N939,1))</f>
        <v>faith</v>
      </c>
      <c r="S939" s="5">
        <f t="shared" si="28"/>
        <v>42187.073344907403</v>
      </c>
      <c r="T939" s="5">
        <f t="shared" si="29"/>
        <v>42247.073344907403</v>
      </c>
    </row>
    <row r="940" spans="1:20" ht="43.5" x14ac:dyDescent="0.3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6">
        <f>+E940/D940</f>
        <v>1.0200000000000001E-2</v>
      </c>
      <c r="P940">
        <f>IFERROR(+E940/L940,0)</f>
        <v>12.75</v>
      </c>
      <c r="Q940" t="str">
        <f>LEFT(N940,FIND("/",N940,1)-1)</f>
        <v>theater</v>
      </c>
      <c r="R940" t="str">
        <f>+RIGHT(N940,LEN(N940)-FIND("/",N940,1))</f>
        <v>musical</v>
      </c>
      <c r="S940" s="5">
        <f t="shared" si="28"/>
        <v>42018.732164351844</v>
      </c>
      <c r="T940" s="5">
        <f t="shared" si="29"/>
        <v>42063.708333333336</v>
      </c>
    </row>
    <row r="941" spans="1:20" ht="43.5" x14ac:dyDescent="0.3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>+E941/D941</f>
        <v>1.04E-2</v>
      </c>
      <c r="P941">
        <f>IFERROR(+E941/L941,0)</f>
        <v>28.888888888888889</v>
      </c>
      <c r="Q941" t="str">
        <f>LEFT(N941,FIND("/",N941,1)-1)</f>
        <v>technology</v>
      </c>
      <c r="R941" t="str">
        <f>+RIGHT(N941,LEN(N941)-FIND("/",N941,1))</f>
        <v>gadgets</v>
      </c>
      <c r="S941" s="5">
        <f t="shared" si="28"/>
        <v>41828.581608796296</v>
      </c>
      <c r="T941" s="5">
        <f t="shared" si="29"/>
        <v>41863.581608796296</v>
      </c>
    </row>
    <row r="942" spans="1:20" ht="43.5" x14ac:dyDescent="0.3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>+E942/D942</f>
        <v>1.044E-2</v>
      </c>
      <c r="P942">
        <f>IFERROR(+E942/L942,0)</f>
        <v>87</v>
      </c>
      <c r="Q942" t="str">
        <f>LEFT(N942,FIND("/",N942,1)-1)</f>
        <v>technology</v>
      </c>
      <c r="R942" t="str">
        <f>+RIGHT(N942,LEN(N942)-FIND("/",N942,1))</f>
        <v>web</v>
      </c>
      <c r="S942" s="5">
        <f t="shared" si="28"/>
        <v>42528.779363425921</v>
      </c>
      <c r="T942" s="5">
        <f t="shared" si="29"/>
        <v>42558.779363425921</v>
      </c>
    </row>
    <row r="943" spans="1:20" ht="58" x14ac:dyDescent="0.3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6">
        <f>+E943/D943</f>
        <v>1.0500000000000001E-2</v>
      </c>
      <c r="P943">
        <f>IFERROR(+E943/L943,0)</f>
        <v>3</v>
      </c>
      <c r="Q943" t="str">
        <f>LEFT(N943,FIND("/",N943,1)-1)</f>
        <v>games</v>
      </c>
      <c r="R943" t="str">
        <f>+RIGHT(N943,LEN(N943)-FIND("/",N943,1))</f>
        <v>video games</v>
      </c>
      <c r="S943" s="5">
        <f t="shared" si="28"/>
        <v>41249.817569444444</v>
      </c>
      <c r="T943" s="5">
        <f t="shared" si="29"/>
        <v>41279.817569444444</v>
      </c>
    </row>
    <row r="944" spans="1:20" ht="43.5" x14ac:dyDescent="0.3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>+E944/D944</f>
        <v>1.0500000000000001E-2</v>
      </c>
      <c r="P944">
        <f>IFERROR(+E944/L944,0)</f>
        <v>7</v>
      </c>
      <c r="Q944" t="str">
        <f>LEFT(N944,FIND("/",N944,1)-1)</f>
        <v>theater</v>
      </c>
      <c r="R944" t="str">
        <f>+RIGHT(N944,LEN(N944)-FIND("/",N944,1))</f>
        <v>plays</v>
      </c>
      <c r="S944" s="5">
        <f t="shared" si="28"/>
        <v>41831.534629629627</v>
      </c>
      <c r="T944" s="5">
        <f t="shared" si="29"/>
        <v>41859.916666666664</v>
      </c>
    </row>
    <row r="945" spans="1:20" ht="43.5" x14ac:dyDescent="0.3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6">
        <f>+E945/D945</f>
        <v>1.0500000000000001E-2</v>
      </c>
      <c r="P945">
        <f>IFERROR(+E945/L945,0)</f>
        <v>52.5</v>
      </c>
      <c r="Q945" t="str">
        <f>LEFT(N945,FIND("/",N945,1)-1)</f>
        <v>theater</v>
      </c>
      <c r="R945" t="str">
        <f>+RIGHT(N945,LEN(N945)-FIND("/",N945,1))</f>
        <v>plays</v>
      </c>
      <c r="S945" s="5">
        <f t="shared" si="28"/>
        <v>41856.463819444441</v>
      </c>
      <c r="T945" s="5">
        <f t="shared" si="29"/>
        <v>41886.463819444441</v>
      </c>
    </row>
    <row r="946" spans="1:20" ht="43.5" x14ac:dyDescent="0.3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>+E946/D946</f>
        <v>1.0526315789473684E-2</v>
      </c>
      <c r="P946">
        <f>IFERROR(+E946/L946,0)</f>
        <v>35.714285714285715</v>
      </c>
      <c r="Q946" t="str">
        <f>LEFT(N946,FIND("/",N946,1)-1)</f>
        <v>food</v>
      </c>
      <c r="R946" t="str">
        <f>+RIGHT(N946,LEN(N946)-FIND("/",N946,1))</f>
        <v>restaurants</v>
      </c>
      <c r="S946" s="5">
        <f t="shared" si="28"/>
        <v>42058.601261574069</v>
      </c>
      <c r="T946" s="5">
        <f t="shared" si="29"/>
        <v>42114.559594907405</v>
      </c>
    </row>
    <row r="947" spans="1:20" ht="43.5" x14ac:dyDescent="0.3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>+E947/D947</f>
        <v>1.0571428571428572E-2</v>
      </c>
      <c r="P947">
        <f>IFERROR(+E947/L947,0)</f>
        <v>18.5</v>
      </c>
      <c r="Q947" t="str">
        <f>LEFT(N947,FIND("/",N947,1)-1)</f>
        <v>theater</v>
      </c>
      <c r="R947" t="str">
        <f>+RIGHT(N947,LEN(N947)-FIND("/",N947,1))</f>
        <v>plays</v>
      </c>
      <c r="S947" s="5">
        <f t="shared" si="28"/>
        <v>42078.136874999997</v>
      </c>
      <c r="T947" s="5">
        <f t="shared" si="29"/>
        <v>42132.958333333336</v>
      </c>
    </row>
    <row r="948" spans="1:20" ht="58" x14ac:dyDescent="0.3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6">
        <f>+E948/D948</f>
        <v>1.06E-2</v>
      </c>
      <c r="P948">
        <f>IFERROR(+E948/L948,0)</f>
        <v>90.857142857142861</v>
      </c>
      <c r="Q948" t="str">
        <f>LEFT(N948,FIND("/",N948,1)-1)</f>
        <v>technology</v>
      </c>
      <c r="R948" t="str">
        <f>+RIGHT(N948,LEN(N948)-FIND("/",N948,1))</f>
        <v>wearables</v>
      </c>
      <c r="S948" s="5">
        <f t="shared" si="28"/>
        <v>41913.312731481477</v>
      </c>
      <c r="T948" s="5">
        <f t="shared" si="29"/>
        <v>41943.312731481477</v>
      </c>
    </row>
    <row r="949" spans="1:20" ht="72.5" x14ac:dyDescent="0.3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6">
        <f>+E949/D949</f>
        <v>1.06E-2</v>
      </c>
      <c r="P949">
        <f>IFERROR(+E949/L949,0)</f>
        <v>35.333333333333336</v>
      </c>
      <c r="Q949" t="str">
        <f>LEFT(N949,FIND("/",N949,1)-1)</f>
        <v>technology</v>
      </c>
      <c r="R949" t="str">
        <f>+RIGHT(N949,LEN(N949)-FIND("/",N949,1))</f>
        <v>wearables</v>
      </c>
      <c r="S949" s="5">
        <f t="shared" si="28"/>
        <v>42060.907499999994</v>
      </c>
      <c r="T949" s="5">
        <f t="shared" si="29"/>
        <v>42090.86583333333</v>
      </c>
    </row>
    <row r="950" spans="1:20" ht="43.5" x14ac:dyDescent="0.3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6">
        <f>+E950/D950</f>
        <v>1.06E-2</v>
      </c>
      <c r="P950">
        <f>IFERROR(+E950/L950,0)</f>
        <v>16.307692307692307</v>
      </c>
      <c r="Q950" t="str">
        <f>LEFT(N950,FIND("/",N950,1)-1)</f>
        <v>games</v>
      </c>
      <c r="R950" t="str">
        <f>+RIGHT(N950,LEN(N950)-FIND("/",N950,1))</f>
        <v>mobile games</v>
      </c>
      <c r="S950" s="5">
        <f t="shared" si="28"/>
        <v>42154.921319444438</v>
      </c>
      <c r="T950" s="5">
        <f t="shared" si="29"/>
        <v>42184.921319444438</v>
      </c>
    </row>
    <row r="951" spans="1:20" ht="43.5" x14ac:dyDescent="0.3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6">
        <f>+E951/D951</f>
        <v>1.06E-2</v>
      </c>
      <c r="P951">
        <f>IFERROR(+E951/L951,0)</f>
        <v>13.25</v>
      </c>
      <c r="Q951" t="str">
        <f>LEFT(N951,FIND("/",N951,1)-1)</f>
        <v>publishing</v>
      </c>
      <c r="R951" t="str">
        <f>+RIGHT(N951,LEN(N951)-FIND("/",N951,1))</f>
        <v>children's books</v>
      </c>
      <c r="S951" s="5">
        <f t="shared" si="28"/>
        <v>42585.502337962964</v>
      </c>
      <c r="T951" s="5">
        <f t="shared" si="29"/>
        <v>42615.502337962964</v>
      </c>
    </row>
    <row r="952" spans="1:20" ht="43.5" x14ac:dyDescent="0.3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>+E952/D952</f>
        <v>1.0749999999999999E-2</v>
      </c>
      <c r="P952">
        <f>IFERROR(+E952/L952,0)</f>
        <v>35.833333333333336</v>
      </c>
      <c r="Q952" t="str">
        <f>LEFT(N952,FIND("/",N952,1)-1)</f>
        <v>film &amp; video</v>
      </c>
      <c r="R952" t="str">
        <f>+RIGHT(N952,LEN(N952)-FIND("/",N952,1))</f>
        <v>animation</v>
      </c>
      <c r="S952" s="5">
        <f t="shared" si="28"/>
        <v>41863.052048611113</v>
      </c>
      <c r="T952" s="5">
        <f t="shared" si="29"/>
        <v>41893.052048611113</v>
      </c>
    </row>
    <row r="953" spans="1:20" ht="29" x14ac:dyDescent="0.3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>+E953/D953</f>
        <v>1.0771428571428571E-2</v>
      </c>
      <c r="P953">
        <f>IFERROR(+E953/L953,0)</f>
        <v>41.888888888888886</v>
      </c>
      <c r="Q953" t="str">
        <f>LEFT(N953,FIND("/",N953,1)-1)</f>
        <v>technology</v>
      </c>
      <c r="R953" t="str">
        <f>+RIGHT(N953,LEN(N953)-FIND("/",N953,1))</f>
        <v>wearables</v>
      </c>
      <c r="S953" s="5">
        <f t="shared" si="28"/>
        <v>42625.427303240744</v>
      </c>
      <c r="T953" s="5">
        <f t="shared" si="29"/>
        <v>42660.427303240744</v>
      </c>
    </row>
    <row r="954" spans="1:20" ht="29" x14ac:dyDescent="0.3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>+E954/D954</f>
        <v>1.0999999999999999E-2</v>
      </c>
      <c r="P954">
        <f>IFERROR(+E954/L954,0)</f>
        <v>55</v>
      </c>
      <c r="Q954" t="str">
        <f>LEFT(N954,FIND("/",N954,1)-1)</f>
        <v>publishing</v>
      </c>
      <c r="R954" t="str">
        <f>+RIGHT(N954,LEN(N954)-FIND("/",N954,1))</f>
        <v>children's books</v>
      </c>
      <c r="S954" s="5">
        <f t="shared" si="28"/>
        <v>42068.59070601852</v>
      </c>
      <c r="T954" s="5">
        <f t="shared" si="29"/>
        <v>42098.549039351848</v>
      </c>
    </row>
    <row r="955" spans="1:20" ht="58" x14ac:dyDescent="0.3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>+E955/D955</f>
        <v>1.1111111111111112E-2</v>
      </c>
      <c r="P955">
        <f>IFERROR(+E955/L955,0)</f>
        <v>50</v>
      </c>
      <c r="Q955" t="str">
        <f>LEFT(N955,FIND("/",N955,1)-1)</f>
        <v>theater</v>
      </c>
      <c r="R955" t="str">
        <f>+RIGHT(N955,LEN(N955)-FIND("/",N955,1))</f>
        <v>plays</v>
      </c>
      <c r="S955" s="5">
        <f t="shared" si="28"/>
        <v>42570.642048611109</v>
      </c>
      <c r="T955" s="5">
        <f t="shared" si="29"/>
        <v>42615.642048611109</v>
      </c>
    </row>
    <row r="956" spans="1:20" ht="43.5" x14ac:dyDescent="0.3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>+E956/D956</f>
        <v>1.116E-2</v>
      </c>
      <c r="P956">
        <f>IFERROR(+E956/L956,0)</f>
        <v>46.5</v>
      </c>
      <c r="Q956" t="str">
        <f>LEFT(N956,FIND("/",N956,1)-1)</f>
        <v>film &amp; video</v>
      </c>
      <c r="R956" t="str">
        <f>+RIGHT(N956,LEN(N956)-FIND("/",N956,1))</f>
        <v>drama</v>
      </c>
      <c r="S956" s="5">
        <f t="shared" si="28"/>
        <v>41887.175023148149</v>
      </c>
      <c r="T956" s="5">
        <f t="shared" si="29"/>
        <v>41917.175023148149</v>
      </c>
    </row>
    <row r="957" spans="1:20" ht="43.5" x14ac:dyDescent="0.3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>+E957/D957</f>
        <v>1.1222222222222222E-2</v>
      </c>
      <c r="P957">
        <f>IFERROR(+E957/L957,0)</f>
        <v>673.33333333333337</v>
      </c>
      <c r="Q957" t="str">
        <f>LEFT(N957,FIND("/",N957,1)-1)</f>
        <v>publishing</v>
      </c>
      <c r="R957" t="str">
        <f>+RIGHT(N957,LEN(N957)-FIND("/",N957,1))</f>
        <v>translations</v>
      </c>
      <c r="S957" s="5">
        <f t="shared" si="28"/>
        <v>42198.557511574072</v>
      </c>
      <c r="T957" s="5">
        <f t="shared" si="29"/>
        <v>42258.557511574072</v>
      </c>
    </row>
    <row r="958" spans="1:20" ht="43.5" x14ac:dyDescent="0.3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>+E958/D958</f>
        <v>1.125E-2</v>
      </c>
      <c r="P958">
        <f>IFERROR(+E958/L958,0)</f>
        <v>11.25</v>
      </c>
      <c r="Q958" t="str">
        <f>LEFT(N958,FIND("/",N958,1)-1)</f>
        <v>publishing</v>
      </c>
      <c r="R958" t="str">
        <f>+RIGHT(N958,LEN(N958)-FIND("/",N958,1))</f>
        <v>children's books</v>
      </c>
      <c r="S958" s="5">
        <f t="shared" si="28"/>
        <v>41030.083692129629</v>
      </c>
      <c r="T958" s="5">
        <f t="shared" si="29"/>
        <v>41059.583333333328</v>
      </c>
    </row>
    <row r="959" spans="1:20" ht="43.5" x14ac:dyDescent="0.3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>+E959/D959</f>
        <v>1.1266666666666666E-2</v>
      </c>
      <c r="P959">
        <f>IFERROR(+E959/L959,0)</f>
        <v>184.36363636363637</v>
      </c>
      <c r="Q959" t="str">
        <f>LEFT(N959,FIND("/",N959,1)-1)</f>
        <v>technology</v>
      </c>
      <c r="R959" t="str">
        <f>+RIGHT(N959,LEN(N959)-FIND("/",N959,1))</f>
        <v>wearables</v>
      </c>
      <c r="S959" s="5">
        <f t="shared" si="28"/>
        <v>42604.461342592585</v>
      </c>
      <c r="T959" s="5">
        <f t="shared" si="29"/>
        <v>42664.461342592585</v>
      </c>
    </row>
    <row r="960" spans="1:20" ht="43.5" x14ac:dyDescent="0.3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>+E960/D960</f>
        <v>1.1299999999999999E-2</v>
      </c>
      <c r="P960">
        <f>IFERROR(+E960/L960,0)</f>
        <v>102.72727272727273</v>
      </c>
      <c r="Q960" t="str">
        <f>LEFT(N960,FIND("/",N960,1)-1)</f>
        <v>technology</v>
      </c>
      <c r="R960" t="str">
        <f>+RIGHT(N960,LEN(N960)-FIND("/",N960,1))</f>
        <v>wearables</v>
      </c>
      <c r="S960" s="5">
        <f t="shared" si="28"/>
        <v>41974.583657407406</v>
      </c>
      <c r="T960" s="5">
        <f t="shared" si="29"/>
        <v>42019.583657407406</v>
      </c>
    </row>
    <row r="961" spans="1:20" ht="43.5" x14ac:dyDescent="0.3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6">
        <f>+E961/D961</f>
        <v>1.1428571428571429E-2</v>
      </c>
      <c r="P961">
        <f>IFERROR(+E961/L961,0)</f>
        <v>20</v>
      </c>
      <c r="Q961" t="str">
        <f>LEFT(N961,FIND("/",N961,1)-1)</f>
        <v>music</v>
      </c>
      <c r="R961" t="str">
        <f>+RIGHT(N961,LEN(N961)-FIND("/",N961,1))</f>
        <v>jazz</v>
      </c>
      <c r="S961" s="5">
        <f t="shared" si="28"/>
        <v>41551.589780092589</v>
      </c>
      <c r="T961" s="5">
        <f t="shared" si="29"/>
        <v>41581.631446759253</v>
      </c>
    </row>
    <row r="962" spans="1:20" ht="43.5" x14ac:dyDescent="0.3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6">
        <f>+E962/D962</f>
        <v>1.1428571428571429E-2</v>
      </c>
      <c r="P962">
        <f>IFERROR(+E962/L962,0)</f>
        <v>200</v>
      </c>
      <c r="Q962" t="str">
        <f>LEFT(N962,FIND("/",N962,1)-1)</f>
        <v>food</v>
      </c>
      <c r="R962" t="str">
        <f>+RIGHT(N962,LEN(N962)-FIND("/",N962,1))</f>
        <v>food trucks</v>
      </c>
      <c r="S962" s="5">
        <f t="shared" si="28"/>
        <v>41820.706307870372</v>
      </c>
      <c r="T962" s="5">
        <f t="shared" si="29"/>
        <v>41860.706307870372</v>
      </c>
    </row>
    <row r="963" spans="1:20" ht="43.5" x14ac:dyDescent="0.3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>+E963/D963</f>
        <v>1.15E-2</v>
      </c>
      <c r="P963">
        <f>IFERROR(+E963/L963,0)</f>
        <v>57.5</v>
      </c>
      <c r="Q963" t="str">
        <f>LEFT(N963,FIND("/",N963,1)-1)</f>
        <v>film &amp; video</v>
      </c>
      <c r="R963" t="str">
        <f>+RIGHT(N963,LEN(N963)-FIND("/",N963,1))</f>
        <v>animation</v>
      </c>
      <c r="S963" s="5">
        <f t="shared" ref="S963:S1026" si="30">(J963/86400)+25569+(-5/24)</f>
        <v>40956.345196759255</v>
      </c>
      <c r="T963" s="5">
        <f t="shared" ref="T963:T1026" si="31">(I963/86400)+25569+(-5/24)</f>
        <v>40986.303530092591</v>
      </c>
    </row>
    <row r="964" spans="1:20" ht="43.5" x14ac:dyDescent="0.3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>+E964/D964</f>
        <v>1.1831900000000001E-2</v>
      </c>
      <c r="P964">
        <f>IFERROR(+E964/L964,0)</f>
        <v>56.342380952380957</v>
      </c>
      <c r="Q964" t="str">
        <f>LEFT(N964,FIND("/",N964,1)-1)</f>
        <v>theater</v>
      </c>
      <c r="R964" t="str">
        <f>+RIGHT(N964,LEN(N964)-FIND("/",N964,1))</f>
        <v>spaces</v>
      </c>
      <c r="S964" s="5">
        <f t="shared" si="30"/>
        <v>42255.41101851852</v>
      </c>
      <c r="T964" s="5">
        <f t="shared" si="31"/>
        <v>42292.708333333336</v>
      </c>
    </row>
    <row r="965" spans="1:20" ht="43.5" x14ac:dyDescent="0.3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>+E965/D965</f>
        <v>1.192E-2</v>
      </c>
      <c r="P965">
        <f>IFERROR(+E965/L965,0)</f>
        <v>49.666666666666664</v>
      </c>
      <c r="Q965" t="str">
        <f>LEFT(N965,FIND("/",N965,1)-1)</f>
        <v>technology</v>
      </c>
      <c r="R965" t="str">
        <f>+RIGHT(N965,LEN(N965)-FIND("/",N965,1))</f>
        <v>wearables</v>
      </c>
      <c r="S965" s="5">
        <f t="shared" si="30"/>
        <v>42636.808402777773</v>
      </c>
      <c r="T965" s="5">
        <f t="shared" si="31"/>
        <v>42668.957638888889</v>
      </c>
    </row>
    <row r="966" spans="1:20" ht="43.5" x14ac:dyDescent="0.3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6">
        <f>+E966/D966</f>
        <v>1.2E-2</v>
      </c>
      <c r="P966">
        <f>IFERROR(+E966/L966,0)</f>
        <v>3</v>
      </c>
      <c r="Q966" t="str">
        <f>LEFT(N966,FIND("/",N966,1)-1)</f>
        <v>technology</v>
      </c>
      <c r="R966" t="str">
        <f>+RIGHT(N966,LEN(N966)-FIND("/",N966,1))</f>
        <v>web</v>
      </c>
      <c r="S966" s="5">
        <f t="shared" si="30"/>
        <v>42525.448611111111</v>
      </c>
      <c r="T966" s="5">
        <f t="shared" si="31"/>
        <v>42555.448611111111</v>
      </c>
    </row>
    <row r="967" spans="1:20" ht="43.5" x14ac:dyDescent="0.3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6">
        <f>+E967/D967</f>
        <v>1.2E-2</v>
      </c>
      <c r="P967">
        <f>IFERROR(+E967/L967,0)</f>
        <v>4</v>
      </c>
      <c r="Q967" t="str">
        <f>LEFT(N967,FIND("/",N967,1)-1)</f>
        <v>technology</v>
      </c>
      <c r="R967" t="str">
        <f>+RIGHT(N967,LEN(N967)-FIND("/",N967,1))</f>
        <v>gadgets</v>
      </c>
      <c r="S967" s="5">
        <f t="shared" si="30"/>
        <v>42037.581562499996</v>
      </c>
      <c r="T967" s="5">
        <f t="shared" si="31"/>
        <v>42067.581562499996</v>
      </c>
    </row>
    <row r="968" spans="1:20" ht="43.5" x14ac:dyDescent="0.3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6">
        <f>+E968/D968</f>
        <v>1.2E-2</v>
      </c>
      <c r="P968">
        <f>IFERROR(+E968/L968,0)</f>
        <v>20</v>
      </c>
      <c r="Q968" t="str">
        <f>LEFT(N968,FIND("/",N968,1)-1)</f>
        <v>theater</v>
      </c>
      <c r="R968" t="str">
        <f>+RIGHT(N968,LEN(N968)-FIND("/",N968,1))</f>
        <v>plays</v>
      </c>
      <c r="S968" s="5">
        <f t="shared" si="30"/>
        <v>42295.683495370373</v>
      </c>
      <c r="T968" s="5">
        <f t="shared" si="31"/>
        <v>42325.72516203703</v>
      </c>
    </row>
    <row r="969" spans="1:20" ht="43.5" x14ac:dyDescent="0.3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>+E969/D969</f>
        <v>1.2123076923076924E-2</v>
      </c>
      <c r="P969">
        <f>IFERROR(+E969/L969,0)</f>
        <v>112.57142857142857</v>
      </c>
      <c r="Q969" t="str">
        <f>LEFT(N969,FIND("/",N969,1)-1)</f>
        <v>technology</v>
      </c>
      <c r="R969" t="str">
        <f>+RIGHT(N969,LEN(N969)-FIND("/",N969,1))</f>
        <v>web</v>
      </c>
      <c r="S969" s="5">
        <f t="shared" si="30"/>
        <v>42191.493425925924</v>
      </c>
      <c r="T969" s="5">
        <f t="shared" si="31"/>
        <v>42221.493425925924</v>
      </c>
    </row>
    <row r="970" spans="1:20" ht="43.5" x14ac:dyDescent="0.3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>+E970/D970</f>
        <v>1.2222222222222223E-2</v>
      </c>
      <c r="P970">
        <f>IFERROR(+E970/L970,0)</f>
        <v>27.5</v>
      </c>
      <c r="Q970" t="str">
        <f>LEFT(N970,FIND("/",N970,1)-1)</f>
        <v>publishing</v>
      </c>
      <c r="R970" t="str">
        <f>+RIGHT(N970,LEN(N970)-FIND("/",N970,1))</f>
        <v>translations</v>
      </c>
      <c r="S970" s="5">
        <f t="shared" si="30"/>
        <v>42231.941828703704</v>
      </c>
      <c r="T970" s="5">
        <f t="shared" si="31"/>
        <v>42262.257638888885</v>
      </c>
    </row>
    <row r="971" spans="1:20" ht="29" x14ac:dyDescent="0.3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>+E971/D971</f>
        <v>1.24E-2</v>
      </c>
      <c r="P971">
        <f>IFERROR(+E971/L971,0)</f>
        <v>34.444444444444443</v>
      </c>
      <c r="Q971" t="str">
        <f>LEFT(N971,FIND("/",N971,1)-1)</f>
        <v>food</v>
      </c>
      <c r="R971" t="str">
        <f>+RIGHT(N971,LEN(N971)-FIND("/",N971,1))</f>
        <v>food trucks</v>
      </c>
      <c r="S971" s="5">
        <f t="shared" si="30"/>
        <v>41909.684120370366</v>
      </c>
      <c r="T971" s="5">
        <f t="shared" si="31"/>
        <v>41939.684120370366</v>
      </c>
    </row>
    <row r="972" spans="1:20" ht="43.5" x14ac:dyDescent="0.3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6">
        <f>+E972/D972</f>
        <v>1.2500000000000001E-2</v>
      </c>
      <c r="P972">
        <f>IFERROR(+E972/L972,0)</f>
        <v>12.5</v>
      </c>
      <c r="Q972" t="str">
        <f>LEFT(N972,FIND("/",N972,1)-1)</f>
        <v>theater</v>
      </c>
      <c r="R972" t="str">
        <f>+RIGHT(N972,LEN(N972)-FIND("/",N972,1))</f>
        <v>musical</v>
      </c>
      <c r="S972" s="5">
        <f t="shared" si="30"/>
        <v>41861.558761574073</v>
      </c>
      <c r="T972" s="5">
        <f t="shared" si="31"/>
        <v>41882.558761574073</v>
      </c>
    </row>
    <row r="973" spans="1:20" ht="43.5" x14ac:dyDescent="0.3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6">
        <f>+E973/D973</f>
        <v>1.2500000000000001E-2</v>
      </c>
      <c r="P973">
        <f>IFERROR(+E973/L973,0)</f>
        <v>62.5</v>
      </c>
      <c r="Q973" t="str">
        <f>LEFT(N973,FIND("/",N973,1)-1)</f>
        <v>theater</v>
      </c>
      <c r="R973" t="str">
        <f>+RIGHT(N973,LEN(N973)-FIND("/",N973,1))</f>
        <v>plays</v>
      </c>
      <c r="S973" s="5">
        <f t="shared" si="30"/>
        <v>41843.566678240742</v>
      </c>
      <c r="T973" s="5">
        <f t="shared" si="31"/>
        <v>41863.566678240742</v>
      </c>
    </row>
    <row r="974" spans="1:20" ht="43.5" x14ac:dyDescent="0.3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6">
        <f>+E974/D974</f>
        <v>1.2500000000000001E-2</v>
      </c>
      <c r="P974">
        <f>IFERROR(+E974/L974,0)</f>
        <v>10</v>
      </c>
      <c r="Q974" t="str">
        <f>LEFT(N974,FIND("/",N974,1)-1)</f>
        <v>theater</v>
      </c>
      <c r="R974" t="str">
        <f>+RIGHT(N974,LEN(N974)-FIND("/",N974,1))</f>
        <v>plays</v>
      </c>
      <c r="S974" s="5">
        <f t="shared" si="30"/>
        <v>42217.461770833332</v>
      </c>
      <c r="T974" s="5">
        <f t="shared" si="31"/>
        <v>42247.461770833332</v>
      </c>
    </row>
    <row r="975" spans="1:20" ht="43.5" x14ac:dyDescent="0.3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>+E975/D975</f>
        <v>1.2513513513513513E-2</v>
      </c>
      <c r="P975">
        <f>IFERROR(+E975/L975,0)</f>
        <v>57.875</v>
      </c>
      <c r="Q975" t="str">
        <f>LEFT(N975,FIND("/",N975,1)-1)</f>
        <v>technology</v>
      </c>
      <c r="R975" t="str">
        <f>+RIGHT(N975,LEN(N975)-FIND("/",N975,1))</f>
        <v>web</v>
      </c>
      <c r="S975" s="5">
        <f t="shared" si="30"/>
        <v>41989.645358796297</v>
      </c>
      <c r="T975" s="5">
        <f t="shared" si="31"/>
        <v>42019.603472222218</v>
      </c>
    </row>
    <row r="976" spans="1:20" ht="29" x14ac:dyDescent="0.3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>+E976/D976</f>
        <v>1.2857142857142857E-2</v>
      </c>
      <c r="P976">
        <f>IFERROR(+E976/L976,0)</f>
        <v>9</v>
      </c>
      <c r="Q976" t="str">
        <f>LEFT(N976,FIND("/",N976,1)-1)</f>
        <v>music</v>
      </c>
      <c r="R976" t="str">
        <f>+RIGHT(N976,LEN(N976)-FIND("/",N976,1))</f>
        <v>jazz</v>
      </c>
      <c r="S976" s="5">
        <f t="shared" si="30"/>
        <v>41183.958796296291</v>
      </c>
      <c r="T976" s="5">
        <f t="shared" si="31"/>
        <v>41224.000462962962</v>
      </c>
    </row>
    <row r="977" spans="1:20" ht="43.5" x14ac:dyDescent="0.3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>+E977/D977</f>
        <v>1.2933333333333333E-2</v>
      </c>
      <c r="P977">
        <f>IFERROR(+E977/L977,0)</f>
        <v>19.399999999999999</v>
      </c>
      <c r="Q977" t="str">
        <f>LEFT(N977,FIND("/",N977,1)-1)</f>
        <v>technology</v>
      </c>
      <c r="R977" t="str">
        <f>+RIGHT(N977,LEN(N977)-FIND("/",N977,1))</f>
        <v>wearables</v>
      </c>
      <c r="S977" s="5">
        <f t="shared" si="30"/>
        <v>42408.83189814815</v>
      </c>
      <c r="T977" s="5">
        <f t="shared" si="31"/>
        <v>42422.83189814815</v>
      </c>
    </row>
    <row r="978" spans="1:20" ht="43.5" x14ac:dyDescent="0.3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6">
        <f>+E978/D978</f>
        <v>1.2999999999999999E-2</v>
      </c>
      <c r="P978">
        <f>IFERROR(+E978/L978,0)</f>
        <v>32.5</v>
      </c>
      <c r="Q978" t="str">
        <f>LEFT(N978,FIND("/",N978,1)-1)</f>
        <v>music</v>
      </c>
      <c r="R978" t="str">
        <f>+RIGHT(N978,LEN(N978)-FIND("/",N978,1))</f>
        <v>jazz</v>
      </c>
      <c r="S978" s="5">
        <f t="shared" si="30"/>
        <v>40505.024583333332</v>
      </c>
      <c r="T978" s="5">
        <f t="shared" si="31"/>
        <v>40535.024583333332</v>
      </c>
    </row>
    <row r="979" spans="1:20" ht="29" x14ac:dyDescent="0.3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>+E979/D979</f>
        <v>1.2999999999999999E-2</v>
      </c>
      <c r="P979">
        <f>IFERROR(+E979/L979,0)</f>
        <v>8.125</v>
      </c>
      <c r="Q979" t="str">
        <f>LEFT(N979,FIND("/",N979,1)-1)</f>
        <v>technology</v>
      </c>
      <c r="R979" t="str">
        <f>+RIGHT(N979,LEN(N979)-FIND("/",N979,1))</f>
        <v>wearables</v>
      </c>
      <c r="S979" s="5">
        <f t="shared" si="30"/>
        <v>41940.894641203704</v>
      </c>
      <c r="T979" s="5">
        <f t="shared" si="31"/>
        <v>41970.936307870368</v>
      </c>
    </row>
    <row r="980" spans="1:20" ht="58" x14ac:dyDescent="0.3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6">
        <f>+E980/D980</f>
        <v>1.2999999999999999E-2</v>
      </c>
      <c r="P980">
        <f>IFERROR(+E980/L980,0)</f>
        <v>13</v>
      </c>
      <c r="Q980" t="str">
        <f>LEFT(N980,FIND("/",N980,1)-1)</f>
        <v>theater</v>
      </c>
      <c r="R980" t="str">
        <f>+RIGHT(N980,LEN(N980)-FIND("/",N980,1))</f>
        <v>plays</v>
      </c>
      <c r="S980" s="5">
        <f t="shared" si="30"/>
        <v>42021.092858796292</v>
      </c>
      <c r="T980" s="5">
        <f t="shared" si="31"/>
        <v>42051.092858796292</v>
      </c>
    </row>
    <row r="981" spans="1:20" ht="58" x14ac:dyDescent="0.3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>+E981/D981</f>
        <v>1.3028138528138528E-2</v>
      </c>
      <c r="P981">
        <f>IFERROR(+E981/L981,0)</f>
        <v>859.85714285714289</v>
      </c>
      <c r="Q981" t="str">
        <f>LEFT(N981,FIND("/",N981,1)-1)</f>
        <v>technology</v>
      </c>
      <c r="R981" t="str">
        <f>+RIGHT(N981,LEN(N981)-FIND("/",N981,1))</f>
        <v>wearables</v>
      </c>
      <c r="S981" s="5">
        <f t="shared" si="30"/>
        <v>42697.540937499994</v>
      </c>
      <c r="T981" s="5">
        <f t="shared" si="31"/>
        <v>42727.540937499994</v>
      </c>
    </row>
    <row r="982" spans="1:20" ht="43.5" x14ac:dyDescent="0.3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>+E982/D982</f>
        <v>1.325E-2</v>
      </c>
      <c r="P982">
        <f>IFERROR(+E982/L982,0)</f>
        <v>26.5</v>
      </c>
      <c r="Q982" t="str">
        <f>LEFT(N982,FIND("/",N982,1)-1)</f>
        <v>technology</v>
      </c>
      <c r="R982" t="str">
        <f>+RIGHT(N982,LEN(N982)-FIND("/",N982,1))</f>
        <v>wearables</v>
      </c>
      <c r="S982" s="5">
        <f t="shared" si="30"/>
        <v>41836.639282407406</v>
      </c>
      <c r="T982" s="5">
        <f t="shared" si="31"/>
        <v>41866.639282407406</v>
      </c>
    </row>
    <row r="983" spans="1:20" ht="29" x14ac:dyDescent="0.3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>+E983/D983</f>
        <v>1.3270833333333334E-2</v>
      </c>
      <c r="P983">
        <f>IFERROR(+E983/L983,0)</f>
        <v>24.5</v>
      </c>
      <c r="Q983" t="str">
        <f>LEFT(N983,FIND("/",N983,1)-1)</f>
        <v>technology</v>
      </c>
      <c r="R983" t="str">
        <f>+RIGHT(N983,LEN(N983)-FIND("/",N983,1))</f>
        <v>gadgets</v>
      </c>
      <c r="S983" s="5">
        <f t="shared" si="30"/>
        <v>41890.302986111106</v>
      </c>
      <c r="T983" s="5">
        <f t="shared" si="31"/>
        <v>41920.302986111106</v>
      </c>
    </row>
    <row r="984" spans="1:20" ht="43.5" x14ac:dyDescent="0.3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>+E984/D984</f>
        <v>1.3299999999999999E-2</v>
      </c>
      <c r="P984">
        <f>IFERROR(+E984/L984,0)</f>
        <v>16.625</v>
      </c>
      <c r="Q984" t="str">
        <f>LEFT(N984,FIND("/",N984,1)-1)</f>
        <v>film &amp; video</v>
      </c>
      <c r="R984" t="str">
        <f>+RIGHT(N984,LEN(N984)-FIND("/",N984,1))</f>
        <v>animation</v>
      </c>
      <c r="S984" s="5">
        <f t="shared" si="30"/>
        <v>42400.503634259258</v>
      </c>
      <c r="T984" s="5">
        <f t="shared" si="31"/>
        <v>42430.503634259258</v>
      </c>
    </row>
    <row r="985" spans="1:20" ht="29" x14ac:dyDescent="0.3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6">
        <f>+E985/D985</f>
        <v>1.3333333333333334E-2</v>
      </c>
      <c r="P985">
        <f>IFERROR(+E985/L985,0)</f>
        <v>10</v>
      </c>
      <c r="Q985" t="str">
        <f>LEFT(N985,FIND("/",N985,1)-1)</f>
        <v>games</v>
      </c>
      <c r="R985" t="str">
        <f>+RIGHT(N985,LEN(N985)-FIND("/",N985,1))</f>
        <v>video games</v>
      </c>
      <c r="S985" s="5">
        <f t="shared" si="30"/>
        <v>40802.756261574068</v>
      </c>
      <c r="T985" s="5">
        <f t="shared" si="31"/>
        <v>40832.756261574068</v>
      </c>
    </row>
    <row r="986" spans="1:20" ht="43.5" x14ac:dyDescent="0.3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6">
        <f>+E986/D986</f>
        <v>1.3333333333333334E-2</v>
      </c>
      <c r="P986">
        <f>IFERROR(+E986/L986,0)</f>
        <v>20</v>
      </c>
      <c r="Q986" t="str">
        <f>LEFT(N986,FIND("/",N986,1)-1)</f>
        <v>photography</v>
      </c>
      <c r="R986" t="str">
        <f>+RIGHT(N986,LEN(N986)-FIND("/",N986,1))</f>
        <v>photobooks</v>
      </c>
      <c r="S986" s="5">
        <f t="shared" si="30"/>
        <v>41940.683333333327</v>
      </c>
      <c r="T986" s="5">
        <f t="shared" si="31"/>
        <v>41970.724999999999</v>
      </c>
    </row>
    <row r="987" spans="1:20" ht="43.5" x14ac:dyDescent="0.3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6">
        <f>+E987/D987</f>
        <v>1.3333333333333334E-2</v>
      </c>
      <c r="P987">
        <f>IFERROR(+E987/L987,0)</f>
        <v>20</v>
      </c>
      <c r="Q987" t="str">
        <f>LEFT(N987,FIND("/",N987,1)-1)</f>
        <v>theater</v>
      </c>
      <c r="R987" t="str">
        <f>+RIGHT(N987,LEN(N987)-FIND("/",N987,1))</f>
        <v>plays</v>
      </c>
      <c r="S987" s="5">
        <f t="shared" si="30"/>
        <v>41872.599363425921</v>
      </c>
      <c r="T987" s="5">
        <f t="shared" si="31"/>
        <v>41932.599363425921</v>
      </c>
    </row>
    <row r="988" spans="1:20" ht="43.5" x14ac:dyDescent="0.3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>+E988/D988</f>
        <v>1.34E-2</v>
      </c>
      <c r="P988">
        <f>IFERROR(+E988/L988,0)</f>
        <v>47.857142857142854</v>
      </c>
      <c r="Q988" t="str">
        <f>LEFT(N988,FIND("/",N988,1)-1)</f>
        <v>technology</v>
      </c>
      <c r="R988" t="str">
        <f>+RIGHT(N988,LEN(N988)-FIND("/",N988,1))</f>
        <v>web</v>
      </c>
      <c r="S988" s="5">
        <f t="shared" si="30"/>
        <v>42425.761759259258</v>
      </c>
      <c r="T988" s="5">
        <f t="shared" si="31"/>
        <v>42485.720092592594</v>
      </c>
    </row>
    <row r="989" spans="1:20" ht="43.5" x14ac:dyDescent="0.3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>+E989/D989</f>
        <v>1.3650000000000001E-2</v>
      </c>
      <c r="P989">
        <f>IFERROR(+E989/L989,0)</f>
        <v>39</v>
      </c>
      <c r="Q989" t="str">
        <f>LEFT(N989,FIND("/",N989,1)-1)</f>
        <v>technology</v>
      </c>
      <c r="R989" t="str">
        <f>+RIGHT(N989,LEN(N989)-FIND("/",N989,1))</f>
        <v>wearables</v>
      </c>
      <c r="S989" s="5">
        <f t="shared" si="30"/>
        <v>42360.835370370369</v>
      </c>
      <c r="T989" s="5">
        <f t="shared" si="31"/>
        <v>42420.835370370369</v>
      </c>
    </row>
    <row r="990" spans="1:20" ht="43.5" x14ac:dyDescent="0.3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>+E990/D990</f>
        <v>1.3666666666666667E-2</v>
      </c>
      <c r="P990">
        <f>IFERROR(+E990/L990,0)</f>
        <v>68.333333333333329</v>
      </c>
      <c r="Q990" t="str">
        <f>LEFT(N990,FIND("/",N990,1)-1)</f>
        <v>film &amp; video</v>
      </c>
      <c r="R990" t="str">
        <f>+RIGHT(N990,LEN(N990)-FIND("/",N990,1))</f>
        <v>animation</v>
      </c>
      <c r="S990" s="5">
        <f t="shared" si="30"/>
        <v>42738.406956018516</v>
      </c>
      <c r="T990" s="5">
        <f t="shared" si="31"/>
        <v>42768.406956018516</v>
      </c>
    </row>
    <row r="991" spans="1:20" ht="43.5" x14ac:dyDescent="0.3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>+E991/D991</f>
        <v>1.3668E-2</v>
      </c>
      <c r="P991">
        <f>IFERROR(+E991/L991,0)</f>
        <v>100.5</v>
      </c>
      <c r="Q991" t="str">
        <f>LEFT(N991,FIND("/",N991,1)-1)</f>
        <v>technology</v>
      </c>
      <c r="R991" t="str">
        <f>+RIGHT(N991,LEN(N991)-FIND("/",N991,1))</f>
        <v>wearables</v>
      </c>
      <c r="S991" s="5">
        <f t="shared" si="30"/>
        <v>42569.295763888884</v>
      </c>
      <c r="T991" s="5">
        <f t="shared" si="31"/>
        <v>42599.295763888884</v>
      </c>
    </row>
    <row r="992" spans="1:20" ht="43.5" x14ac:dyDescent="0.3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>+E992/D992</f>
        <v>1.3673469387755101E-2</v>
      </c>
      <c r="P992">
        <f>IFERROR(+E992/L992,0)</f>
        <v>67</v>
      </c>
      <c r="Q992" t="str">
        <f>LEFT(N992,FIND("/",N992,1)-1)</f>
        <v>film &amp; video</v>
      </c>
      <c r="R992" t="str">
        <f>+RIGHT(N992,LEN(N992)-FIND("/",N992,1))</f>
        <v>animation</v>
      </c>
      <c r="S992" s="5">
        <f t="shared" si="30"/>
        <v>40949.775312499994</v>
      </c>
      <c r="T992" s="5">
        <f t="shared" si="31"/>
        <v>41009.73364583333</v>
      </c>
    </row>
    <row r="993" spans="1:20" ht="29" x14ac:dyDescent="0.3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>+E993/D993</f>
        <v>1.38E-2</v>
      </c>
      <c r="P993">
        <f>IFERROR(+E993/L993,0)</f>
        <v>76.666666666666671</v>
      </c>
      <c r="Q993" t="str">
        <f>LEFT(N993,FIND("/",N993,1)-1)</f>
        <v>technology</v>
      </c>
      <c r="R993" t="str">
        <f>+RIGHT(N993,LEN(N993)-FIND("/",N993,1))</f>
        <v>web</v>
      </c>
      <c r="S993" s="5">
        <f t="shared" si="30"/>
        <v>42489.563993055555</v>
      </c>
      <c r="T993" s="5">
        <f t="shared" si="31"/>
        <v>42518.563993055555</v>
      </c>
    </row>
    <row r="994" spans="1:20" ht="43.5" x14ac:dyDescent="0.3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>+E994/D994</f>
        <v>1.3818181818181818E-2</v>
      </c>
      <c r="P994">
        <f>IFERROR(+E994/L994,0)</f>
        <v>19</v>
      </c>
      <c r="Q994" t="str">
        <f>LEFT(N994,FIND("/",N994,1)-1)</f>
        <v>photography</v>
      </c>
      <c r="R994" t="str">
        <f>+RIGHT(N994,LEN(N994)-FIND("/",N994,1))</f>
        <v>photobooks</v>
      </c>
      <c r="S994" s="5">
        <f t="shared" si="30"/>
        <v>41913.740069444444</v>
      </c>
      <c r="T994" s="5">
        <f t="shared" si="31"/>
        <v>41943.740069444444</v>
      </c>
    </row>
    <row r="995" spans="1:20" ht="43.5" x14ac:dyDescent="0.3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>+E995/D995</f>
        <v>1.4E-2</v>
      </c>
      <c r="P995">
        <f>IFERROR(+E995/L995,0)</f>
        <v>23.333333333333332</v>
      </c>
      <c r="Q995" t="str">
        <f>LEFT(N995,FIND("/",N995,1)-1)</f>
        <v>technology</v>
      </c>
      <c r="R995" t="str">
        <f>+RIGHT(N995,LEN(N995)-FIND("/",N995,1))</f>
        <v>web</v>
      </c>
      <c r="S995" s="5">
        <f t="shared" si="30"/>
        <v>41969.64975694444</v>
      </c>
      <c r="T995" s="5">
        <f t="shared" si="31"/>
        <v>41999.64975694444</v>
      </c>
    </row>
    <row r="996" spans="1:20" ht="43.5" x14ac:dyDescent="0.3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6">
        <f>+E996/D996</f>
        <v>1.4133333333333333E-2</v>
      </c>
      <c r="P996">
        <f>IFERROR(+E996/L996,0)</f>
        <v>53</v>
      </c>
      <c r="Q996" t="str">
        <f>LEFT(N996,FIND("/",N996,1)-1)</f>
        <v>journalism</v>
      </c>
      <c r="R996" t="str">
        <f>+RIGHT(N996,LEN(N996)-FIND("/",N996,1))</f>
        <v>audio</v>
      </c>
      <c r="S996" s="5">
        <f t="shared" si="30"/>
        <v>42597.844780092586</v>
      </c>
      <c r="T996" s="5">
        <f t="shared" si="31"/>
        <v>42637.844780092586</v>
      </c>
    </row>
    <row r="997" spans="1:20" ht="43.5" x14ac:dyDescent="0.3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>+E997/D997</f>
        <v>1.4166666666666666E-2</v>
      </c>
      <c r="P997">
        <f>IFERROR(+E997/L997,0)</f>
        <v>42.5</v>
      </c>
      <c r="Q997" t="str">
        <f>LEFT(N997,FIND("/",N997,1)-1)</f>
        <v>publishing</v>
      </c>
      <c r="R997" t="str">
        <f>+RIGHT(N997,LEN(N997)-FIND("/",N997,1))</f>
        <v>art books</v>
      </c>
      <c r="S997" s="5">
        <f t="shared" si="30"/>
        <v>41652.534155092588</v>
      </c>
      <c r="T997" s="5">
        <f t="shared" si="31"/>
        <v>41712.492488425924</v>
      </c>
    </row>
    <row r="998" spans="1:20" ht="43.5" x14ac:dyDescent="0.3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>+E998/D998</f>
        <v>1.4200000000000001E-2</v>
      </c>
      <c r="P998">
        <f>IFERROR(+E998/L998,0)</f>
        <v>31.555555555555557</v>
      </c>
      <c r="Q998" t="str">
        <f>LEFT(N998,FIND("/",N998,1)-1)</f>
        <v>games</v>
      </c>
      <c r="R998" t="str">
        <f>+RIGHT(N998,LEN(N998)-FIND("/",N998,1))</f>
        <v>video games</v>
      </c>
      <c r="S998" s="5">
        <f t="shared" si="30"/>
        <v>42190.815196759257</v>
      </c>
      <c r="T998" s="5">
        <f t="shared" si="31"/>
        <v>42220.815196759257</v>
      </c>
    </row>
    <row r="999" spans="1:20" ht="43.5" x14ac:dyDescent="0.3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>+E999/D999</f>
        <v>1.4210526315789474E-2</v>
      </c>
      <c r="P999">
        <f>IFERROR(+E999/L999,0)</f>
        <v>15</v>
      </c>
      <c r="Q999" t="str">
        <f>LEFT(N999,FIND("/",N999,1)-1)</f>
        <v>theater</v>
      </c>
      <c r="R999" t="str">
        <f>+RIGHT(N999,LEN(N999)-FIND("/",N999,1))</f>
        <v>plays</v>
      </c>
      <c r="S999" s="5">
        <f t="shared" si="30"/>
        <v>41787.473194444443</v>
      </c>
      <c r="T999" s="5">
        <f t="shared" si="31"/>
        <v>41817.473194444443</v>
      </c>
    </row>
    <row r="1000" spans="1:20" ht="43.5" x14ac:dyDescent="0.3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>+E1000/D1000</f>
        <v>1.4285714285714285E-2</v>
      </c>
      <c r="P1000">
        <f>IFERROR(+E1000/L1000,0)</f>
        <v>25</v>
      </c>
      <c r="Q1000" t="str">
        <f>LEFT(N1000,FIND("/",N1000,1)-1)</f>
        <v>music</v>
      </c>
      <c r="R1000" t="str">
        <f>+RIGHT(N1000,LEN(N1000)-FIND("/",N1000,1))</f>
        <v>jazz</v>
      </c>
      <c r="S1000" s="5">
        <f t="shared" si="30"/>
        <v>42368.125335648147</v>
      </c>
      <c r="T1000" s="5">
        <f t="shared" si="31"/>
        <v>42398.125335648147</v>
      </c>
    </row>
    <row r="1001" spans="1:20" ht="43.5" x14ac:dyDescent="0.3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>+E1001/D1001</f>
        <v>1.4321428571428572E-2</v>
      </c>
      <c r="P1001">
        <f>IFERROR(+E1001/L1001,0)</f>
        <v>501.25</v>
      </c>
      <c r="Q1001" t="str">
        <f>LEFT(N1001,FIND("/",N1001,1)-1)</f>
        <v>food</v>
      </c>
      <c r="R1001" t="str">
        <f>+RIGHT(N1001,LEN(N1001)-FIND("/",N1001,1))</f>
        <v>food trucks</v>
      </c>
      <c r="S1001" s="5">
        <f t="shared" si="30"/>
        <v>42734.670902777776</v>
      </c>
      <c r="T1001" s="5">
        <f t="shared" si="31"/>
        <v>42771.488888888889</v>
      </c>
    </row>
    <row r="1002" spans="1:20" ht="43.5" x14ac:dyDescent="0.3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>+E1002/D1002</f>
        <v>1.44E-2</v>
      </c>
      <c r="P1002">
        <f>IFERROR(+E1002/L1002,0)</f>
        <v>12</v>
      </c>
      <c r="Q1002" t="str">
        <f>LEFT(N1002,FIND("/",N1002,1)-1)</f>
        <v>technology</v>
      </c>
      <c r="R1002" t="str">
        <f>+RIGHT(N1002,LEN(N1002)-FIND("/",N1002,1))</f>
        <v>space exploration</v>
      </c>
      <c r="S1002" s="5">
        <f t="shared" si="30"/>
        <v>42200.053460648145</v>
      </c>
      <c r="T1002" s="5">
        <f t="shared" si="31"/>
        <v>42230.053460648145</v>
      </c>
    </row>
    <row r="1003" spans="1:20" ht="43.5" x14ac:dyDescent="0.3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>+E1003/D1003</f>
        <v>1.4500000000000001E-2</v>
      </c>
      <c r="P1003">
        <f>IFERROR(+E1003/L1003,0)</f>
        <v>217.5</v>
      </c>
      <c r="Q1003" t="str">
        <f>LEFT(N1003,FIND("/",N1003,1)-1)</f>
        <v>theater</v>
      </c>
      <c r="R1003" t="str">
        <f>+RIGHT(N1003,LEN(N1003)-FIND("/",N1003,1))</f>
        <v>plays</v>
      </c>
      <c r="S1003" s="5">
        <f t="shared" si="30"/>
        <v>42543.580231481479</v>
      </c>
      <c r="T1003" s="5">
        <f t="shared" si="31"/>
        <v>42573.580231481479</v>
      </c>
    </row>
    <row r="1004" spans="1:20" ht="43.5" x14ac:dyDescent="0.3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>+E1004/D1004</f>
        <v>1.4545454545454545E-2</v>
      </c>
      <c r="P1004">
        <f>IFERROR(+E1004/L1004,0)</f>
        <v>20</v>
      </c>
      <c r="Q1004" t="str">
        <f>LEFT(N1004,FIND("/",N1004,1)-1)</f>
        <v>music</v>
      </c>
      <c r="R1004" t="str">
        <f>+RIGHT(N1004,LEN(N1004)-FIND("/",N1004,1))</f>
        <v>jazz</v>
      </c>
      <c r="S1004" s="5">
        <f t="shared" si="30"/>
        <v>41416.554837962962</v>
      </c>
      <c r="T1004" s="5">
        <f t="shared" si="31"/>
        <v>41455.623611111107</v>
      </c>
    </row>
    <row r="1005" spans="1:20" ht="29" x14ac:dyDescent="0.3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>+E1005/D1005</f>
        <v>1.4583333333333334E-2</v>
      </c>
      <c r="P1005">
        <f>IFERROR(+E1005/L1005,0)</f>
        <v>35</v>
      </c>
      <c r="Q1005" t="str">
        <f>LEFT(N1005,FIND("/",N1005,1)-1)</f>
        <v>technology</v>
      </c>
      <c r="R1005" t="str">
        <f>+RIGHT(N1005,LEN(N1005)-FIND("/",N1005,1))</f>
        <v>web</v>
      </c>
      <c r="S1005" s="5">
        <f t="shared" si="30"/>
        <v>41968.643784722219</v>
      </c>
      <c r="T1005" s="5">
        <f t="shared" si="31"/>
        <v>41998.643784722219</v>
      </c>
    </row>
    <row r="1006" spans="1:20" ht="43.5" x14ac:dyDescent="0.3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>+E1006/D1006</f>
        <v>1.4642857142857143E-2</v>
      </c>
      <c r="P1006">
        <f>IFERROR(+E1006/L1006,0)</f>
        <v>205</v>
      </c>
      <c r="Q1006" t="str">
        <f>LEFT(N1006,FIND("/",N1006,1)-1)</f>
        <v>theater</v>
      </c>
      <c r="R1006" t="str">
        <f>+RIGHT(N1006,LEN(N1006)-FIND("/",N1006,1))</f>
        <v>musical</v>
      </c>
      <c r="S1006" s="5">
        <f t="shared" si="30"/>
        <v>41831.514444444438</v>
      </c>
      <c r="T1006" s="5">
        <f t="shared" si="31"/>
        <v>41861.514444444438</v>
      </c>
    </row>
    <row r="1007" spans="1:20" ht="58" x14ac:dyDescent="0.3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>+E1007/D1007</f>
        <v>1.4710000000000001E-2</v>
      </c>
      <c r="P1007">
        <f>IFERROR(+E1007/L1007,0)</f>
        <v>61.291666666666664</v>
      </c>
      <c r="Q1007" t="str">
        <f>LEFT(N1007,FIND("/",N1007,1)-1)</f>
        <v>technology</v>
      </c>
      <c r="R1007" t="str">
        <f>+RIGHT(N1007,LEN(N1007)-FIND("/",N1007,1))</f>
        <v>wearables</v>
      </c>
      <c r="S1007" s="5">
        <f t="shared" si="30"/>
        <v>42012.559965277775</v>
      </c>
      <c r="T1007" s="5">
        <f t="shared" si="31"/>
        <v>42042.559965277775</v>
      </c>
    </row>
    <row r="1008" spans="1:20" ht="43.5" x14ac:dyDescent="0.3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>+E1008/D1008</f>
        <v>1.4749999999999999E-2</v>
      </c>
      <c r="P1008">
        <f>IFERROR(+E1008/L1008,0)</f>
        <v>13.111111111111111</v>
      </c>
      <c r="Q1008" t="str">
        <f>LEFT(N1008,FIND("/",N1008,1)-1)</f>
        <v>theater</v>
      </c>
      <c r="R1008" t="str">
        <f>+RIGHT(N1008,LEN(N1008)-FIND("/",N1008,1))</f>
        <v>plays</v>
      </c>
      <c r="S1008" s="5">
        <f t="shared" si="30"/>
        <v>41976.796643518515</v>
      </c>
      <c r="T1008" s="5">
        <f t="shared" si="31"/>
        <v>42008.768055555549</v>
      </c>
    </row>
    <row r="1009" spans="1:20" ht="43.5" x14ac:dyDescent="0.3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>+E1009/D1009</f>
        <v>1.4814814814814815E-2</v>
      </c>
      <c r="P1009">
        <f>IFERROR(+E1009/L1009,0)</f>
        <v>100</v>
      </c>
      <c r="Q1009" t="str">
        <f>LEFT(N1009,FIND("/",N1009,1)-1)</f>
        <v>theater</v>
      </c>
      <c r="R1009" t="str">
        <f>+RIGHT(N1009,LEN(N1009)-FIND("/",N1009,1))</f>
        <v>plays</v>
      </c>
      <c r="S1009" s="5">
        <f t="shared" si="30"/>
        <v>42067.739004629628</v>
      </c>
      <c r="T1009" s="5">
        <f t="shared" si="31"/>
        <v>42097.697337962956</v>
      </c>
    </row>
    <row r="1010" spans="1:20" ht="43.5" x14ac:dyDescent="0.3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6">
        <f>+E1010/D1010</f>
        <v>1.4999999999999999E-2</v>
      </c>
      <c r="P1010">
        <f>IFERROR(+E1010/L1010,0)</f>
        <v>15</v>
      </c>
      <c r="Q1010" t="str">
        <f>LEFT(N1010,FIND("/",N1010,1)-1)</f>
        <v>technology</v>
      </c>
      <c r="R1010" t="str">
        <f>+RIGHT(N1010,LEN(N1010)-FIND("/",N1010,1))</f>
        <v>web</v>
      </c>
      <c r="S1010" s="5">
        <f t="shared" si="30"/>
        <v>42577.39902777777</v>
      </c>
      <c r="T1010" s="5">
        <f t="shared" si="31"/>
        <v>42607.39902777777</v>
      </c>
    </row>
    <row r="1011" spans="1:20" ht="43.5" x14ac:dyDescent="0.3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6">
        <f>+E1011/D1011</f>
        <v>1.4999999999999999E-2</v>
      </c>
      <c r="P1011">
        <f>IFERROR(+E1011/L1011,0)</f>
        <v>11.25</v>
      </c>
      <c r="Q1011" t="str">
        <f>LEFT(N1011,FIND("/",N1011,1)-1)</f>
        <v>theater</v>
      </c>
      <c r="R1011" t="str">
        <f>+RIGHT(N1011,LEN(N1011)-FIND("/",N1011,1))</f>
        <v>plays</v>
      </c>
      <c r="S1011" s="5">
        <f t="shared" si="30"/>
        <v>42342.63722222222</v>
      </c>
      <c r="T1011" s="5">
        <f t="shared" si="31"/>
        <v>42372.63722222222</v>
      </c>
    </row>
    <row r="1012" spans="1:20" ht="43.5" x14ac:dyDescent="0.3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>+E1012/D1012</f>
        <v>1.5100000000000001E-2</v>
      </c>
      <c r="P1012">
        <f>IFERROR(+E1012/L1012,0)</f>
        <v>50.333333333333336</v>
      </c>
      <c r="Q1012" t="str">
        <f>LEFT(N1012,FIND("/",N1012,1)-1)</f>
        <v>food</v>
      </c>
      <c r="R1012" t="str">
        <f>+RIGHT(N1012,LEN(N1012)-FIND("/",N1012,1))</f>
        <v>food trucks</v>
      </c>
      <c r="S1012" s="5">
        <f t="shared" si="30"/>
        <v>41918.419907407406</v>
      </c>
      <c r="T1012" s="5">
        <f t="shared" si="31"/>
        <v>41978.46157407407</v>
      </c>
    </row>
    <row r="1013" spans="1:20" ht="43.5" x14ac:dyDescent="0.3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6">
        <f>+E1013/D1013</f>
        <v>1.5384615384615385E-2</v>
      </c>
      <c r="P1013">
        <f>IFERROR(+E1013/L1013,0)</f>
        <v>10</v>
      </c>
      <c r="Q1013" t="str">
        <f>LEFT(N1013,FIND("/",N1013,1)-1)</f>
        <v>journalism</v>
      </c>
      <c r="R1013" t="str">
        <f>+RIGHT(N1013,LEN(N1013)-FIND("/",N1013,1))</f>
        <v>audio</v>
      </c>
      <c r="S1013" s="5">
        <f t="shared" si="30"/>
        <v>41851.487824074073</v>
      </c>
      <c r="T1013" s="5">
        <f t="shared" si="31"/>
        <v>41894.208333333328</v>
      </c>
    </row>
    <row r="1014" spans="1:20" ht="43.5" x14ac:dyDescent="0.3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6">
        <f>+E1014/D1014</f>
        <v>1.6E-2</v>
      </c>
      <c r="P1014">
        <f>IFERROR(+E1014/L1014,0)</f>
        <v>2</v>
      </c>
      <c r="Q1014" t="str">
        <f>LEFT(N1014,FIND("/",N1014,1)-1)</f>
        <v>technology</v>
      </c>
      <c r="R1014" t="str">
        <f>+RIGHT(N1014,LEN(N1014)-FIND("/",N1014,1))</f>
        <v>gadgets</v>
      </c>
      <c r="S1014" s="5">
        <f t="shared" si="30"/>
        <v>41863.840532407405</v>
      </c>
      <c r="T1014" s="5">
        <f t="shared" si="31"/>
        <v>41883.840532407405</v>
      </c>
    </row>
    <row r="1015" spans="1:20" ht="43.5" x14ac:dyDescent="0.3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6">
        <f>+E1015/D1015</f>
        <v>1.6E-2</v>
      </c>
      <c r="P1015">
        <f>IFERROR(+E1015/L1015,0)</f>
        <v>5.333333333333333</v>
      </c>
      <c r="Q1015" t="str">
        <f>LEFT(N1015,FIND("/",N1015,1)-1)</f>
        <v>games</v>
      </c>
      <c r="R1015" t="str">
        <f>+RIGHT(N1015,LEN(N1015)-FIND("/",N1015,1))</f>
        <v>video games</v>
      </c>
      <c r="S1015" s="5">
        <f t="shared" si="30"/>
        <v>40618.888877314814</v>
      </c>
      <c r="T1015" s="5">
        <f t="shared" si="31"/>
        <v>40657.082638888889</v>
      </c>
    </row>
    <row r="1016" spans="1:20" x14ac:dyDescent="0.3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6">
        <f>+E1016/D1016</f>
        <v>1.6E-2</v>
      </c>
      <c r="P1016">
        <f>IFERROR(+E1016/L1016,0)</f>
        <v>13.333333333333334</v>
      </c>
      <c r="Q1016" t="str">
        <f>LEFT(N1016,FIND("/",N1016,1)-1)</f>
        <v>theater</v>
      </c>
      <c r="R1016" t="str">
        <f>+RIGHT(N1016,LEN(N1016)-FIND("/",N1016,1))</f>
        <v>plays</v>
      </c>
      <c r="S1016" s="5">
        <f t="shared" si="30"/>
        <v>42172.405173611107</v>
      </c>
      <c r="T1016" s="5">
        <f t="shared" si="31"/>
        <v>42202.345833333333</v>
      </c>
    </row>
    <row r="1017" spans="1:20" ht="43.5" x14ac:dyDescent="0.3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>+E1017/D1017</f>
        <v>1.6199999999999999E-2</v>
      </c>
      <c r="P1017">
        <f>IFERROR(+E1017/L1017,0)</f>
        <v>16.2</v>
      </c>
      <c r="Q1017" t="str">
        <f>LEFT(N1017,FIND("/",N1017,1)-1)</f>
        <v>games</v>
      </c>
      <c r="R1017" t="str">
        <f>+RIGHT(N1017,LEN(N1017)-FIND("/",N1017,1))</f>
        <v>video games</v>
      </c>
      <c r="S1017" s="5">
        <f t="shared" si="30"/>
        <v>42479.013773148145</v>
      </c>
      <c r="T1017" s="5">
        <f t="shared" si="31"/>
        <v>42539.013773148145</v>
      </c>
    </row>
    <row r="1018" spans="1:20" ht="29" x14ac:dyDescent="0.3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>+E1018/D1018</f>
        <v>1.6250000000000001E-2</v>
      </c>
      <c r="P1018">
        <f>IFERROR(+E1018/L1018,0)</f>
        <v>13</v>
      </c>
      <c r="Q1018" t="str">
        <f>LEFT(N1018,FIND("/",N1018,1)-1)</f>
        <v>technology</v>
      </c>
      <c r="R1018" t="str">
        <f>+RIGHT(N1018,LEN(N1018)-FIND("/",N1018,1))</f>
        <v>wearables</v>
      </c>
      <c r="S1018" s="5">
        <f t="shared" si="30"/>
        <v>41817.658101851848</v>
      </c>
      <c r="T1018" s="5">
        <f t="shared" si="31"/>
        <v>41847.435416666667</v>
      </c>
    </row>
    <row r="1019" spans="1:20" ht="43.5" x14ac:dyDescent="0.3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>+E1019/D1019</f>
        <v>1.6316666666666667E-2</v>
      </c>
      <c r="P1019">
        <f>IFERROR(+E1019/L1019,0)</f>
        <v>61.1875</v>
      </c>
      <c r="Q1019" t="str">
        <f>LEFT(N1019,FIND("/",N1019,1)-1)</f>
        <v>food</v>
      </c>
      <c r="R1019" t="str">
        <f>+RIGHT(N1019,LEN(N1019)-FIND("/",N1019,1))</f>
        <v>food trucks</v>
      </c>
      <c r="S1019" s="5">
        <f t="shared" si="30"/>
        <v>41863.526562499996</v>
      </c>
      <c r="T1019" s="5">
        <f t="shared" si="31"/>
        <v>41894.526562499996</v>
      </c>
    </row>
    <row r="1020" spans="1:20" ht="43.5" x14ac:dyDescent="0.3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>+E1020/D1020</f>
        <v>1.6363636363636365E-2</v>
      </c>
      <c r="P1020">
        <f>IFERROR(+E1020/L1020,0)</f>
        <v>15</v>
      </c>
      <c r="Q1020" t="str">
        <f>LEFT(N1020,FIND("/",N1020,1)-1)</f>
        <v>theater</v>
      </c>
      <c r="R1020" t="str">
        <f>+RIGHT(N1020,LEN(N1020)-FIND("/",N1020,1))</f>
        <v>plays</v>
      </c>
      <c r="S1020" s="5">
        <f t="shared" si="30"/>
        <v>42783.304849537039</v>
      </c>
      <c r="T1020" s="5">
        <f t="shared" si="31"/>
        <v>42813.263182870367</v>
      </c>
    </row>
    <row r="1021" spans="1:20" ht="43.5" x14ac:dyDescent="0.3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>+E1021/D1021</f>
        <v>1.6620689655172414E-2</v>
      </c>
      <c r="P1021">
        <f>IFERROR(+E1021/L1021,0)</f>
        <v>48.2</v>
      </c>
      <c r="Q1021" t="str">
        <f>LEFT(N1021,FIND("/",N1021,1)-1)</f>
        <v>publishing</v>
      </c>
      <c r="R1021" t="str">
        <f>+RIGHT(N1021,LEN(N1021)-FIND("/",N1021,1))</f>
        <v>translations</v>
      </c>
      <c r="S1021" s="5">
        <f t="shared" si="30"/>
        <v>42032.30190972222</v>
      </c>
      <c r="T1021" s="5">
        <f t="shared" si="31"/>
        <v>42057.30190972222</v>
      </c>
    </row>
    <row r="1022" spans="1:20" ht="58" x14ac:dyDescent="0.3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6">
        <f>+E1022/D1022</f>
        <v>1.6666666666666666E-2</v>
      </c>
      <c r="P1022">
        <f>IFERROR(+E1022/L1022,0)</f>
        <v>50</v>
      </c>
      <c r="Q1022" t="str">
        <f>LEFT(N1022,FIND("/",N1022,1)-1)</f>
        <v>music</v>
      </c>
      <c r="R1022" t="str">
        <f>+RIGHT(N1022,LEN(N1022)-FIND("/",N1022,1))</f>
        <v>faith</v>
      </c>
      <c r="S1022" s="5">
        <f t="shared" si="30"/>
        <v>41887.592731481483</v>
      </c>
      <c r="T1022" s="5">
        <f t="shared" si="31"/>
        <v>41917.592731481483</v>
      </c>
    </row>
    <row r="1023" spans="1:20" ht="43.5" x14ac:dyDescent="0.3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6">
        <f>+E1023/D1023</f>
        <v>1.6666666666666666E-2</v>
      </c>
      <c r="P1023">
        <f>IFERROR(+E1023/L1023,0)</f>
        <v>5</v>
      </c>
      <c r="Q1023" t="str">
        <f>LEFT(N1023,FIND("/",N1023,1)-1)</f>
        <v>theater</v>
      </c>
      <c r="R1023" t="str">
        <f>+RIGHT(N1023,LEN(N1023)-FIND("/",N1023,1))</f>
        <v>musical</v>
      </c>
      <c r="S1023" s="5">
        <f t="shared" si="30"/>
        <v>42201.227893518517</v>
      </c>
      <c r="T1023" s="5">
        <f t="shared" si="31"/>
        <v>42244.729166666664</v>
      </c>
    </row>
    <row r="1024" spans="1:20" ht="58" x14ac:dyDescent="0.3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>+E1024/D1024</f>
        <v>1.6714285714285713E-2</v>
      </c>
      <c r="P1024">
        <f>IFERROR(+E1024/L1024,0)</f>
        <v>25.434782608695652</v>
      </c>
      <c r="Q1024" t="str">
        <f>LEFT(N1024,FIND("/",N1024,1)-1)</f>
        <v>games</v>
      </c>
      <c r="R1024" t="str">
        <f>+RIGHT(N1024,LEN(N1024)-FIND("/",N1024,1))</f>
        <v>mobile games</v>
      </c>
      <c r="S1024" s="5">
        <f t="shared" si="30"/>
        <v>41926.645833333328</v>
      </c>
      <c r="T1024" s="5">
        <f t="shared" si="31"/>
        <v>41957.687499999993</v>
      </c>
    </row>
    <row r="1025" spans="1:20" ht="43.5" x14ac:dyDescent="0.3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6">
        <f>+E1025/D1025</f>
        <v>1.7000000000000001E-2</v>
      </c>
      <c r="P1025">
        <f>IFERROR(+E1025/L1025,0)</f>
        <v>34</v>
      </c>
      <c r="Q1025" t="str">
        <f>LEFT(N1025,FIND("/",N1025,1)-1)</f>
        <v>publishing</v>
      </c>
      <c r="R1025" t="str">
        <f>+RIGHT(N1025,LEN(N1025)-FIND("/",N1025,1))</f>
        <v>fiction</v>
      </c>
      <c r="S1025" s="5">
        <f t="shared" si="30"/>
        <v>40862.851793981477</v>
      </c>
      <c r="T1025" s="5">
        <f t="shared" si="31"/>
        <v>40892.851793981477</v>
      </c>
    </row>
    <row r="1026" spans="1:20" x14ac:dyDescent="0.3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6">
        <f>+E1026/D1026</f>
        <v>1.7000000000000001E-2</v>
      </c>
      <c r="P1026">
        <f>IFERROR(+E1026/L1026,0)</f>
        <v>510</v>
      </c>
      <c r="Q1026" t="str">
        <f>LEFT(N1026,FIND("/",N1026,1)-1)</f>
        <v>photography</v>
      </c>
      <c r="R1026" t="str">
        <f>+RIGHT(N1026,LEN(N1026)-FIND("/",N1026,1))</f>
        <v>places</v>
      </c>
      <c r="S1026" s="5">
        <f t="shared" si="30"/>
        <v>42240.648888888885</v>
      </c>
      <c r="T1026" s="5">
        <f t="shared" si="31"/>
        <v>42270.648888888885</v>
      </c>
    </row>
    <row r="1027" spans="1:20" ht="43.5" x14ac:dyDescent="0.3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>+E1027/D1027</f>
        <v>1.7098591549295775E-2</v>
      </c>
      <c r="P1027">
        <f>IFERROR(+E1027/L1027,0)</f>
        <v>25.291666666666668</v>
      </c>
      <c r="Q1027" t="str">
        <f>LEFT(N1027,FIND("/",N1027,1)-1)</f>
        <v>games</v>
      </c>
      <c r="R1027" t="str">
        <f>+RIGHT(N1027,LEN(N1027)-FIND("/",N1027,1))</f>
        <v>video games</v>
      </c>
      <c r="S1027" s="5">
        <f t="shared" ref="S1027:S1090" si="32">(J1027/86400)+25569+(-5/24)</f>
        <v>41499.338425925926</v>
      </c>
      <c r="T1027" s="5">
        <f t="shared" ref="T1027:T1090" si="33">(I1027/86400)+25569+(-5/24)</f>
        <v>41531.338425925926</v>
      </c>
    </row>
    <row r="1028" spans="1:20" ht="58" x14ac:dyDescent="0.3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>+E1028/D1028</f>
        <v>1.7219999999999999E-2</v>
      </c>
      <c r="P1028">
        <f>IFERROR(+E1028/L1028,0)</f>
        <v>50.647058823529413</v>
      </c>
      <c r="Q1028" t="str">
        <f>LEFT(N1028,FIND("/",N1028,1)-1)</f>
        <v>technology</v>
      </c>
      <c r="R1028" t="str">
        <f>+RIGHT(N1028,LEN(N1028)-FIND("/",N1028,1))</f>
        <v>wearables</v>
      </c>
      <c r="S1028" s="5">
        <f t="shared" si="32"/>
        <v>42060.705543981479</v>
      </c>
      <c r="T1028" s="5">
        <f t="shared" si="33"/>
        <v>42120.663877314808</v>
      </c>
    </row>
    <row r="1029" spans="1:20" ht="43.5" x14ac:dyDescent="0.3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>+E1029/D1029</f>
        <v>1.7319999999999999E-2</v>
      </c>
      <c r="P1029">
        <f>IFERROR(+E1029/L1029,0)</f>
        <v>108.25</v>
      </c>
      <c r="Q1029" t="str">
        <f>LEFT(N1029,FIND("/",N1029,1)-1)</f>
        <v>technology</v>
      </c>
      <c r="R1029" t="str">
        <f>+RIGHT(N1029,LEN(N1029)-FIND("/",N1029,1))</f>
        <v>gadgets</v>
      </c>
      <c r="S1029" s="5">
        <f t="shared" si="32"/>
        <v>42703.709490740737</v>
      </c>
      <c r="T1029" s="5">
        <f t="shared" si="33"/>
        <v>42733.709490740737</v>
      </c>
    </row>
    <row r="1030" spans="1:20" ht="43.5" x14ac:dyDescent="0.3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6">
        <f>+E1030/D1030</f>
        <v>1.7333333333333333E-2</v>
      </c>
      <c r="P1030">
        <f>IFERROR(+E1030/L1030,0)</f>
        <v>34.666666666666664</v>
      </c>
      <c r="Q1030" t="str">
        <f>LEFT(N1030,FIND("/",N1030,1)-1)</f>
        <v>games</v>
      </c>
      <c r="R1030" t="str">
        <f>+RIGHT(N1030,LEN(N1030)-FIND("/",N1030,1))</f>
        <v>video games</v>
      </c>
      <c r="S1030" s="5">
        <f t="shared" si="32"/>
        <v>41361.678136574068</v>
      </c>
      <c r="T1030" s="5">
        <f t="shared" si="33"/>
        <v>41391.678136574068</v>
      </c>
    </row>
    <row r="1031" spans="1:20" ht="43.5" x14ac:dyDescent="0.3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6">
        <f>+E1031/D1031</f>
        <v>1.7333333333333333E-2</v>
      </c>
      <c r="P1031">
        <f>IFERROR(+E1031/L1031,0)</f>
        <v>13</v>
      </c>
      <c r="Q1031" t="str">
        <f>LEFT(N1031,FIND("/",N1031,1)-1)</f>
        <v>food</v>
      </c>
      <c r="R1031" t="str">
        <f>+RIGHT(N1031,LEN(N1031)-FIND("/",N1031,1))</f>
        <v>food trucks</v>
      </c>
      <c r="S1031" s="5">
        <f t="shared" si="32"/>
        <v>42382.698194444441</v>
      </c>
      <c r="T1031" s="5">
        <f t="shared" si="33"/>
        <v>42442.656527777777</v>
      </c>
    </row>
    <row r="1032" spans="1:20" ht="29" x14ac:dyDescent="0.3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>+E1032/D1032</f>
        <v>1.7457500000000001E-2</v>
      </c>
      <c r="P1032">
        <f>IFERROR(+E1032/L1032,0)</f>
        <v>11.638333333333334</v>
      </c>
      <c r="Q1032" t="str">
        <f>LEFT(N1032,FIND("/",N1032,1)-1)</f>
        <v>photography</v>
      </c>
      <c r="R1032" t="str">
        <f>+RIGHT(N1032,LEN(N1032)-FIND("/",N1032,1))</f>
        <v>photobooks</v>
      </c>
      <c r="S1032" s="5">
        <f t="shared" si="32"/>
        <v>41934.634351851848</v>
      </c>
      <c r="T1032" s="5">
        <f t="shared" si="33"/>
        <v>41954.676018518519</v>
      </c>
    </row>
    <row r="1033" spans="1:20" ht="43.5" x14ac:dyDescent="0.35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6">
        <f>+E1033/D1033</f>
        <v>1.7500000000000002E-2</v>
      </c>
      <c r="P1033">
        <f>IFERROR(+E1033/L1033,0)</f>
        <v>52.5</v>
      </c>
      <c r="Q1033" t="str">
        <f>LEFT(N1033,FIND("/",N1033,1)-1)</f>
        <v>food</v>
      </c>
      <c r="R1033" t="str">
        <f>+RIGHT(N1033,LEN(N1033)-FIND("/",N1033,1))</f>
        <v>restaurants</v>
      </c>
      <c r="S1033" s="5">
        <f t="shared" si="32"/>
        <v>41854.181446759256</v>
      </c>
      <c r="T1033" s="5">
        <f t="shared" si="33"/>
        <v>41871.181446759256</v>
      </c>
    </row>
    <row r="1034" spans="1:20" ht="43.5" x14ac:dyDescent="0.35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6">
        <f>+E1034/D1034</f>
        <v>1.7500000000000002E-2</v>
      </c>
      <c r="P1034">
        <f>IFERROR(+E1034/L1034,0)</f>
        <v>35</v>
      </c>
      <c r="Q1034" t="str">
        <f>LEFT(N1034,FIND("/",N1034,1)-1)</f>
        <v>theater</v>
      </c>
      <c r="R1034" t="str">
        <f>+RIGHT(N1034,LEN(N1034)-FIND("/",N1034,1))</f>
        <v>plays</v>
      </c>
      <c r="S1034" s="5">
        <f t="shared" si="32"/>
        <v>42233.153981481482</v>
      </c>
      <c r="T1034" s="5">
        <f t="shared" si="33"/>
        <v>42293.153981481482</v>
      </c>
    </row>
    <row r="1035" spans="1:20" ht="43.5" x14ac:dyDescent="0.35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6">
        <f>+E1035/D1035</f>
        <v>1.7500000000000002E-2</v>
      </c>
      <c r="P1035">
        <f>IFERROR(+E1035/L1035,0)</f>
        <v>17.5</v>
      </c>
      <c r="Q1035" t="str">
        <f>LEFT(N1035,FIND("/",N1035,1)-1)</f>
        <v>theater</v>
      </c>
      <c r="R1035" t="str">
        <f>+RIGHT(N1035,LEN(N1035)-FIND("/",N1035,1))</f>
        <v>musical</v>
      </c>
      <c r="S1035" s="5">
        <f t="shared" si="32"/>
        <v>42079.649641203701</v>
      </c>
      <c r="T1035" s="5">
        <f t="shared" si="33"/>
        <v>42125.708333333336</v>
      </c>
    </row>
    <row r="1036" spans="1:20" ht="43.5" x14ac:dyDescent="0.3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>+E1036/D1036</f>
        <v>1.7538461538461537E-2</v>
      </c>
      <c r="P1036">
        <f>IFERROR(+E1036/L1036,0)</f>
        <v>12.666666666666666</v>
      </c>
      <c r="Q1036" t="str">
        <f>LEFT(N1036,FIND("/",N1036,1)-1)</f>
        <v>film &amp; video</v>
      </c>
      <c r="R1036" t="str">
        <f>+RIGHT(N1036,LEN(N1036)-FIND("/",N1036,1))</f>
        <v>animation</v>
      </c>
      <c r="S1036" s="5">
        <f t="shared" si="32"/>
        <v>41991.318321759252</v>
      </c>
      <c r="T1036" s="5">
        <f t="shared" si="33"/>
        <v>42021.318321759252</v>
      </c>
    </row>
    <row r="1037" spans="1:20" ht="43.5" x14ac:dyDescent="0.3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>+E1037/D1037</f>
        <v>1.7999999999999999E-2</v>
      </c>
      <c r="P1037">
        <f>IFERROR(+E1037/L1037,0)</f>
        <v>30</v>
      </c>
      <c r="Q1037" t="str">
        <f>LEFT(N1037,FIND("/",N1037,1)-1)</f>
        <v>theater</v>
      </c>
      <c r="R1037" t="str">
        <f>+RIGHT(N1037,LEN(N1037)-FIND("/",N1037,1))</f>
        <v>plays</v>
      </c>
      <c r="S1037" s="5">
        <f t="shared" si="32"/>
        <v>42358.476539351854</v>
      </c>
      <c r="T1037" s="5">
        <f t="shared" si="33"/>
        <v>42386.791666666664</v>
      </c>
    </row>
    <row r="1038" spans="1:20" ht="43.5" x14ac:dyDescent="0.3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>+E1038/D1038</f>
        <v>1.8193398957730169E-2</v>
      </c>
      <c r="P1038">
        <f>IFERROR(+E1038/L1038,0)</f>
        <v>224.42857142857142</v>
      </c>
      <c r="Q1038" t="str">
        <f>LEFT(N1038,FIND("/",N1038,1)-1)</f>
        <v>technology</v>
      </c>
      <c r="R1038" t="str">
        <f>+RIGHT(N1038,LEN(N1038)-FIND("/",N1038,1))</f>
        <v>web</v>
      </c>
      <c r="S1038" s="5">
        <f t="shared" si="32"/>
        <v>42074.727407407401</v>
      </c>
      <c r="T1038" s="5">
        <f t="shared" si="33"/>
        <v>42104.727407407401</v>
      </c>
    </row>
    <row r="1039" spans="1:20" ht="43.5" x14ac:dyDescent="0.3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>+E1039/D1039</f>
        <v>1.8333333333333333E-2</v>
      </c>
      <c r="P1039">
        <f>IFERROR(+E1039/L1039,0)</f>
        <v>18.333333333333332</v>
      </c>
      <c r="Q1039" t="str">
        <f>LEFT(N1039,FIND("/",N1039,1)-1)</f>
        <v>theater</v>
      </c>
      <c r="R1039" t="str">
        <f>+RIGHT(N1039,LEN(N1039)-FIND("/",N1039,1))</f>
        <v>plays</v>
      </c>
      <c r="S1039" s="5">
        <f t="shared" si="32"/>
        <v>42069.695104166669</v>
      </c>
      <c r="T1039" s="5">
        <f t="shared" si="33"/>
        <v>42092.624999999993</v>
      </c>
    </row>
    <row r="1040" spans="1:20" ht="43.5" x14ac:dyDescent="0.3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6">
        <f>+E1040/D1040</f>
        <v>1.84E-2</v>
      </c>
      <c r="P1040">
        <f>IFERROR(+E1040/L1040,0)</f>
        <v>76.666666666666671</v>
      </c>
      <c r="Q1040" t="str">
        <f>LEFT(N1040,FIND("/",N1040,1)-1)</f>
        <v>food</v>
      </c>
      <c r="R1040" t="str">
        <f>+RIGHT(N1040,LEN(N1040)-FIND("/",N1040,1))</f>
        <v>food trucks</v>
      </c>
      <c r="S1040" s="5">
        <f t="shared" si="32"/>
        <v>42204.667534722219</v>
      </c>
      <c r="T1040" s="5">
        <f t="shared" si="33"/>
        <v>42234.667534722219</v>
      </c>
    </row>
    <row r="1041" spans="1:20" ht="43.5" x14ac:dyDescent="0.3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6">
        <f>+E1041/D1041</f>
        <v>1.84E-2</v>
      </c>
      <c r="P1041">
        <f>IFERROR(+E1041/L1041,0)</f>
        <v>5.75</v>
      </c>
      <c r="Q1041" t="str">
        <f>LEFT(N1041,FIND("/",N1041,1)-1)</f>
        <v>theater</v>
      </c>
      <c r="R1041" t="str">
        <f>+RIGHT(N1041,LEN(N1041)-FIND("/",N1041,1))</f>
        <v>plays</v>
      </c>
      <c r="S1041" s="5">
        <f t="shared" si="32"/>
        <v>41878.835196759253</v>
      </c>
      <c r="T1041" s="5">
        <f t="shared" si="33"/>
        <v>41908.835196759253</v>
      </c>
    </row>
    <row r="1042" spans="1:20" ht="43.5" x14ac:dyDescent="0.3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>+E1042/D1042</f>
        <v>1.8666666666666668E-2</v>
      </c>
      <c r="P1042">
        <f>IFERROR(+E1042/L1042,0)</f>
        <v>93.333333333333329</v>
      </c>
      <c r="Q1042" t="str">
        <f>LEFT(N1042,FIND("/",N1042,1)-1)</f>
        <v>theater</v>
      </c>
      <c r="R1042" t="str">
        <f>+RIGHT(N1042,LEN(N1042)-FIND("/",N1042,1))</f>
        <v>spaces</v>
      </c>
      <c r="S1042" s="5">
        <f t="shared" si="32"/>
        <v>42030.80291666666</v>
      </c>
      <c r="T1042" s="5">
        <f t="shared" si="33"/>
        <v>42090.761249999996</v>
      </c>
    </row>
    <row r="1043" spans="1:20" ht="29" x14ac:dyDescent="0.3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>+E1043/D1043</f>
        <v>1.8669999999999999E-2</v>
      </c>
      <c r="P1043">
        <f>IFERROR(+E1043/L1043,0)</f>
        <v>311.16666666666669</v>
      </c>
      <c r="Q1043" t="str">
        <f>LEFT(N1043,FIND("/",N1043,1)-1)</f>
        <v>film &amp; video</v>
      </c>
      <c r="R1043" t="str">
        <f>+RIGHT(N1043,LEN(N1043)-FIND("/",N1043,1))</f>
        <v>science fiction</v>
      </c>
      <c r="S1043" s="5">
        <f t="shared" si="32"/>
        <v>42628.019594907404</v>
      </c>
      <c r="T1043" s="5">
        <f t="shared" si="33"/>
        <v>42663.019594907404</v>
      </c>
    </row>
    <row r="1044" spans="1:20" ht="43.5" x14ac:dyDescent="0.3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>+E1044/D1044</f>
        <v>1.8689285714285714E-2</v>
      </c>
      <c r="P1044">
        <f>IFERROR(+E1044/L1044,0)</f>
        <v>307.8235294117647</v>
      </c>
      <c r="Q1044" t="str">
        <f>LEFT(N1044,FIND("/",N1044,1)-1)</f>
        <v>technology</v>
      </c>
      <c r="R1044" t="str">
        <f>+RIGHT(N1044,LEN(N1044)-FIND("/",N1044,1))</f>
        <v>space exploration</v>
      </c>
      <c r="S1044" s="5">
        <f t="shared" si="32"/>
        <v>42327.597326388888</v>
      </c>
      <c r="T1044" s="5">
        <f t="shared" si="33"/>
        <v>42355.597326388888</v>
      </c>
    </row>
    <row r="1045" spans="1:20" ht="43.5" x14ac:dyDescent="0.3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6">
        <f>+E1045/D1045</f>
        <v>1.9E-2</v>
      </c>
      <c r="P1045">
        <f>IFERROR(+E1045/L1045,0)</f>
        <v>19</v>
      </c>
      <c r="Q1045" t="str">
        <f>LEFT(N1045,FIND("/",N1045,1)-1)</f>
        <v>publishing</v>
      </c>
      <c r="R1045" t="str">
        <f>+RIGHT(N1045,LEN(N1045)-FIND("/",N1045,1))</f>
        <v>fiction</v>
      </c>
      <c r="S1045" s="5">
        <f t="shared" si="32"/>
        <v>41840.775208333333</v>
      </c>
      <c r="T1045" s="5">
        <f t="shared" si="33"/>
        <v>41885.775208333333</v>
      </c>
    </row>
    <row r="1046" spans="1:20" ht="43.5" x14ac:dyDescent="0.3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6">
        <f>+E1046/D1046</f>
        <v>1.9E-2</v>
      </c>
      <c r="P1046">
        <f>IFERROR(+E1046/L1046,0)</f>
        <v>15.833333333333334</v>
      </c>
      <c r="Q1046" t="str">
        <f>LEFT(N1046,FIND("/",N1046,1)-1)</f>
        <v>theater</v>
      </c>
      <c r="R1046" t="str">
        <f>+RIGHT(N1046,LEN(N1046)-FIND("/",N1046,1))</f>
        <v>plays</v>
      </c>
      <c r="S1046" s="5">
        <f t="shared" si="32"/>
        <v>41780.836840277778</v>
      </c>
      <c r="T1046" s="5">
        <f t="shared" si="33"/>
        <v>41810.836840277778</v>
      </c>
    </row>
    <row r="1047" spans="1:20" ht="43.5" x14ac:dyDescent="0.3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>+E1047/D1047</f>
        <v>1.9066666666666666E-2</v>
      </c>
      <c r="P1047">
        <f>IFERROR(+E1047/L1047,0)</f>
        <v>57.2</v>
      </c>
      <c r="Q1047" t="str">
        <f>LEFT(N1047,FIND("/",N1047,1)-1)</f>
        <v>technology</v>
      </c>
      <c r="R1047" t="str">
        <f>+RIGHT(N1047,LEN(N1047)-FIND("/",N1047,1))</f>
        <v>wearables</v>
      </c>
      <c r="S1047" s="5">
        <f t="shared" si="32"/>
        <v>42592.542222222219</v>
      </c>
      <c r="T1047" s="5">
        <f t="shared" si="33"/>
        <v>42622.542222222219</v>
      </c>
    </row>
    <row r="1048" spans="1:20" ht="43.5" x14ac:dyDescent="0.3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>+E1048/D1048</f>
        <v>1.9259999999999999E-2</v>
      </c>
      <c r="P1048">
        <f>IFERROR(+E1048/L1048,0)</f>
        <v>160.5</v>
      </c>
      <c r="Q1048" t="str">
        <f>LEFT(N1048,FIND("/",N1048,1)-1)</f>
        <v>technology</v>
      </c>
      <c r="R1048" t="str">
        <f>+RIGHT(N1048,LEN(N1048)-FIND("/",N1048,1))</f>
        <v>wearables</v>
      </c>
      <c r="S1048" s="5">
        <f t="shared" si="32"/>
        <v>42184.850659722222</v>
      </c>
      <c r="T1048" s="5">
        <f t="shared" si="33"/>
        <v>42229.850659722222</v>
      </c>
    </row>
    <row r="1049" spans="1:20" ht="29" x14ac:dyDescent="0.3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>+E1049/D1049</f>
        <v>1.9416666666666665E-2</v>
      </c>
      <c r="P1049">
        <f>IFERROR(+E1049/L1049,0)</f>
        <v>33.285714285714285</v>
      </c>
      <c r="Q1049" t="str">
        <f>LEFT(N1049,FIND("/",N1049,1)-1)</f>
        <v>technology</v>
      </c>
      <c r="R1049" t="str">
        <f>+RIGHT(N1049,LEN(N1049)-FIND("/",N1049,1))</f>
        <v>wearables</v>
      </c>
      <c r="S1049" s="5">
        <f t="shared" si="32"/>
        <v>42660.344131944446</v>
      </c>
      <c r="T1049" s="5">
        <f t="shared" si="33"/>
        <v>42691.385798611103</v>
      </c>
    </row>
    <row r="1050" spans="1:20" ht="43.5" x14ac:dyDescent="0.3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>+E1050/D1050</f>
        <v>1.9666666666666666E-2</v>
      </c>
      <c r="P1050">
        <f>IFERROR(+E1050/L1050,0)</f>
        <v>59</v>
      </c>
      <c r="Q1050" t="str">
        <f>LEFT(N1050,FIND("/",N1050,1)-1)</f>
        <v>theater</v>
      </c>
      <c r="R1050" t="str">
        <f>+RIGHT(N1050,LEN(N1050)-FIND("/",N1050,1))</f>
        <v>plays</v>
      </c>
      <c r="S1050" s="5">
        <f t="shared" si="32"/>
        <v>42766.823344907403</v>
      </c>
      <c r="T1050" s="5">
        <f t="shared" si="33"/>
        <v>42796.999999999993</v>
      </c>
    </row>
    <row r="1051" spans="1:20" ht="43.5" x14ac:dyDescent="0.3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>+E1051/D1051</f>
        <v>1.9900000000000001E-2</v>
      </c>
      <c r="P1051">
        <f>IFERROR(+E1051/L1051,0)</f>
        <v>66.333333333333329</v>
      </c>
      <c r="Q1051" t="str">
        <f>LEFT(N1051,FIND("/",N1051,1)-1)</f>
        <v>photography</v>
      </c>
      <c r="R1051" t="str">
        <f>+RIGHT(N1051,LEN(N1051)-FIND("/",N1051,1))</f>
        <v>photobooks</v>
      </c>
      <c r="S1051" s="5">
        <f t="shared" si="32"/>
        <v>42045.655034722215</v>
      </c>
      <c r="T1051" s="5">
        <f t="shared" si="33"/>
        <v>42090.613368055558</v>
      </c>
    </row>
    <row r="1052" spans="1:20" ht="43.5" x14ac:dyDescent="0.35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6">
        <f>+E1052/D1052</f>
        <v>0.02</v>
      </c>
      <c r="P1052">
        <f>IFERROR(+E1052/L1052,0)</f>
        <v>100</v>
      </c>
      <c r="Q1052" t="str">
        <f>LEFT(N1052,FIND("/",N1052,1)-1)</f>
        <v>film &amp; video</v>
      </c>
      <c r="R1052" t="str">
        <f>+RIGHT(N1052,LEN(N1052)-FIND("/",N1052,1))</f>
        <v>drama</v>
      </c>
      <c r="S1052" s="5">
        <f t="shared" si="32"/>
        <v>42079.420011574075</v>
      </c>
      <c r="T1052" s="5">
        <f t="shared" si="33"/>
        <v>42139.420011574075</v>
      </c>
    </row>
    <row r="1053" spans="1:20" ht="29" x14ac:dyDescent="0.35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6">
        <f>+E1053/D1053</f>
        <v>0.02</v>
      </c>
      <c r="P1053">
        <f>IFERROR(+E1053/L1053,0)</f>
        <v>100</v>
      </c>
      <c r="Q1053" t="str">
        <f>LEFT(N1053,FIND("/",N1053,1)-1)</f>
        <v>technology</v>
      </c>
      <c r="R1053" t="str">
        <f>+RIGHT(N1053,LEN(N1053)-FIND("/",N1053,1))</f>
        <v>web</v>
      </c>
      <c r="S1053" s="5">
        <f t="shared" si="32"/>
        <v>42073.589837962958</v>
      </c>
      <c r="T1053" s="5">
        <f t="shared" si="33"/>
        <v>42133.589837962958</v>
      </c>
    </row>
    <row r="1054" spans="1:20" ht="43.5" x14ac:dyDescent="0.3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6">
        <f>+E1054/D1054</f>
        <v>0.02</v>
      </c>
      <c r="P1054">
        <f>IFERROR(+E1054/L1054,0)</f>
        <v>1</v>
      </c>
      <c r="Q1054" t="str">
        <f>LEFT(N1054,FIND("/",N1054,1)-1)</f>
        <v>games</v>
      </c>
      <c r="R1054" t="str">
        <f>+RIGHT(N1054,LEN(N1054)-FIND("/",N1054,1))</f>
        <v>video games</v>
      </c>
      <c r="S1054" s="5">
        <f t="shared" si="32"/>
        <v>42066.525254629632</v>
      </c>
      <c r="T1054" s="5">
        <f t="shared" si="33"/>
        <v>42096.483587962961</v>
      </c>
    </row>
    <row r="1055" spans="1:20" ht="43.5" x14ac:dyDescent="0.3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6">
        <f>+E1055/D1055</f>
        <v>0.02</v>
      </c>
      <c r="P1055">
        <f>IFERROR(+E1055/L1055,0)</f>
        <v>25</v>
      </c>
      <c r="Q1055" t="str">
        <f>LEFT(N1055,FIND("/",N1055,1)-1)</f>
        <v>publishing</v>
      </c>
      <c r="R1055" t="str">
        <f>+RIGHT(N1055,LEN(N1055)-FIND("/",N1055,1))</f>
        <v>children's books</v>
      </c>
      <c r="S1055" s="5">
        <f t="shared" si="32"/>
        <v>40736.459699074076</v>
      </c>
      <c r="T1055" s="5">
        <f t="shared" si="33"/>
        <v>40766.459699074076</v>
      </c>
    </row>
    <row r="1056" spans="1:20" ht="43.5" x14ac:dyDescent="0.3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6">
        <f>+E1056/D1056</f>
        <v>0.02</v>
      </c>
      <c r="P1056">
        <f>IFERROR(+E1056/L1056,0)</f>
        <v>25</v>
      </c>
      <c r="Q1056" t="str">
        <f>LEFT(N1056,FIND("/",N1056,1)-1)</f>
        <v>theater</v>
      </c>
      <c r="R1056" t="str">
        <f>+RIGHT(N1056,LEN(N1056)-FIND("/",N1056,1))</f>
        <v>plays</v>
      </c>
      <c r="S1056" s="5">
        <f t="shared" si="32"/>
        <v>41858.006296296291</v>
      </c>
      <c r="T1056" s="5">
        <f t="shared" si="33"/>
        <v>41888.006296296291</v>
      </c>
    </row>
    <row r="1057" spans="1:20" ht="58" x14ac:dyDescent="0.3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6">
        <f>+E1057/D1057</f>
        <v>0.02</v>
      </c>
      <c r="P1057">
        <f>IFERROR(+E1057/L1057,0)</f>
        <v>10</v>
      </c>
      <c r="Q1057" t="str">
        <f>LEFT(N1057,FIND("/",N1057,1)-1)</f>
        <v>theater</v>
      </c>
      <c r="R1057" t="str">
        <f>+RIGHT(N1057,LEN(N1057)-FIND("/",N1057,1))</f>
        <v>plays</v>
      </c>
      <c r="S1057" s="5">
        <f t="shared" si="32"/>
        <v>42128.222731481474</v>
      </c>
      <c r="T1057" s="5">
        <f t="shared" si="33"/>
        <v>42146.666666666664</v>
      </c>
    </row>
    <row r="1058" spans="1:20" ht="43.5" x14ac:dyDescent="0.3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6">
        <f>+E1058/D1058</f>
        <v>0.02</v>
      </c>
      <c r="P1058">
        <f>IFERROR(+E1058/L1058,0)</f>
        <v>1.5</v>
      </c>
      <c r="Q1058" t="str">
        <f>LEFT(N1058,FIND("/",N1058,1)-1)</f>
        <v>theater</v>
      </c>
      <c r="R1058" t="str">
        <f>+RIGHT(N1058,LEN(N1058)-FIND("/",N1058,1))</f>
        <v>plays</v>
      </c>
      <c r="S1058" s="5">
        <f t="shared" si="32"/>
        <v>42306.980937499997</v>
      </c>
      <c r="T1058" s="5">
        <f t="shared" si="33"/>
        <v>42322.749999999993</v>
      </c>
    </row>
    <row r="1059" spans="1:20" ht="43.5" x14ac:dyDescent="0.3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>+E1059/D1059</f>
        <v>2.0066666666666667E-2</v>
      </c>
      <c r="P1059">
        <f>IFERROR(+E1059/L1059,0)</f>
        <v>50.166666666666664</v>
      </c>
      <c r="Q1059" t="str">
        <f>LEFT(N1059,FIND("/",N1059,1)-1)</f>
        <v>film &amp; video</v>
      </c>
      <c r="R1059" t="str">
        <f>+RIGHT(N1059,LEN(N1059)-FIND("/",N1059,1))</f>
        <v>animation</v>
      </c>
      <c r="S1059" s="5">
        <f t="shared" si="32"/>
        <v>42177.283055555548</v>
      </c>
      <c r="T1059" s="5">
        <f t="shared" si="33"/>
        <v>42237.283055555548</v>
      </c>
    </row>
    <row r="1060" spans="1:20" ht="43.5" x14ac:dyDescent="0.3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>+E1060/D1060</f>
        <v>2.036E-2</v>
      </c>
      <c r="P1060">
        <f>IFERROR(+E1060/L1060,0)</f>
        <v>84.833333333333329</v>
      </c>
      <c r="Q1060" t="str">
        <f>LEFT(N1060,FIND("/",N1060,1)-1)</f>
        <v>photography</v>
      </c>
      <c r="R1060" t="str">
        <f>+RIGHT(N1060,LEN(N1060)-FIND("/",N1060,1))</f>
        <v>photobooks</v>
      </c>
      <c r="S1060" s="5">
        <f t="shared" si="32"/>
        <v>42548.667858796289</v>
      </c>
      <c r="T1060" s="5">
        <f t="shared" si="33"/>
        <v>42576.583333333336</v>
      </c>
    </row>
    <row r="1061" spans="1:20" ht="43.5" x14ac:dyDescent="0.3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>+E1061/D1061</f>
        <v>2.0454545454545454E-2</v>
      </c>
      <c r="P1061">
        <f>IFERROR(+E1061/L1061,0)</f>
        <v>22.5</v>
      </c>
      <c r="Q1061" t="str">
        <f>LEFT(N1061,FIND("/",N1061,1)-1)</f>
        <v>music</v>
      </c>
      <c r="R1061" t="str">
        <f>+RIGHT(N1061,LEN(N1061)-FIND("/",N1061,1))</f>
        <v>jazz</v>
      </c>
      <c r="S1061" s="5">
        <f t="shared" si="32"/>
        <v>41230.564780092587</v>
      </c>
      <c r="T1061" s="5">
        <f t="shared" si="33"/>
        <v>41290.564780092587</v>
      </c>
    </row>
    <row r="1062" spans="1:20" ht="43.5" x14ac:dyDescent="0.3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>+E1062/D1062</f>
        <v>2.0500000000000001E-2</v>
      </c>
      <c r="P1062">
        <f>IFERROR(+E1062/L1062,0)</f>
        <v>10.25</v>
      </c>
      <c r="Q1062" t="str">
        <f>LEFT(N1062,FIND("/",N1062,1)-1)</f>
        <v>theater</v>
      </c>
      <c r="R1062" t="str">
        <f>+RIGHT(N1062,LEN(N1062)-FIND("/",N1062,1))</f>
        <v>plays</v>
      </c>
      <c r="S1062" s="5">
        <f t="shared" si="32"/>
        <v>41883.708344907405</v>
      </c>
      <c r="T1062" s="5">
        <f t="shared" si="33"/>
        <v>41906.708344907405</v>
      </c>
    </row>
    <row r="1063" spans="1:20" ht="43.5" x14ac:dyDescent="0.3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>+E1063/D1063</f>
        <v>2.053E-2</v>
      </c>
      <c r="P1063">
        <f>IFERROR(+E1063/L1063,0)</f>
        <v>39.480769230769234</v>
      </c>
      <c r="Q1063" t="str">
        <f>LEFT(N1063,FIND("/",N1063,1)-1)</f>
        <v>technology</v>
      </c>
      <c r="R1063" t="str">
        <f>+RIGHT(N1063,LEN(N1063)-FIND("/",N1063,1))</f>
        <v>space exploration</v>
      </c>
      <c r="S1063" s="5">
        <f t="shared" si="32"/>
        <v>42774.583738425928</v>
      </c>
      <c r="T1063" s="5">
        <f t="shared" si="33"/>
        <v>42804.583738425928</v>
      </c>
    </row>
    <row r="1064" spans="1:20" ht="43.5" x14ac:dyDescent="0.3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>+E1064/D1064</f>
        <v>2.0549999999999999E-2</v>
      </c>
      <c r="P1064">
        <f>IFERROR(+E1064/L1064,0)</f>
        <v>51.375</v>
      </c>
      <c r="Q1064" t="str">
        <f>LEFT(N1064,FIND("/",N1064,1)-1)</f>
        <v>technology</v>
      </c>
      <c r="R1064" t="str">
        <f>+RIGHT(N1064,LEN(N1064)-FIND("/",N1064,1))</f>
        <v>wearables</v>
      </c>
      <c r="S1064" s="5">
        <f t="shared" si="32"/>
        <v>42256.806631944441</v>
      </c>
      <c r="T1064" s="5">
        <f t="shared" si="33"/>
        <v>42316.848298611112</v>
      </c>
    </row>
    <row r="1065" spans="1:20" ht="43.5" x14ac:dyDescent="0.3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>+E1065/D1065</f>
        <v>2.0833333333333332E-2</v>
      </c>
      <c r="P1065">
        <f>IFERROR(+E1065/L1065,0)</f>
        <v>6.25</v>
      </c>
      <c r="Q1065" t="str">
        <f>LEFT(N1065,FIND("/",N1065,1)-1)</f>
        <v>photography</v>
      </c>
      <c r="R1065" t="str">
        <f>+RIGHT(N1065,LEN(N1065)-FIND("/",N1065,1))</f>
        <v>photobooks</v>
      </c>
      <c r="S1065" s="5">
        <f t="shared" si="32"/>
        <v>41820.543935185182</v>
      </c>
      <c r="T1065" s="5">
        <f t="shared" si="33"/>
        <v>41850.543935185182</v>
      </c>
    </row>
    <row r="1066" spans="1:20" ht="43.5" x14ac:dyDescent="0.3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6">
        <f>+E1066/D1066</f>
        <v>2.1000000000000001E-2</v>
      </c>
      <c r="P1066">
        <f>IFERROR(+E1066/L1066,0)</f>
        <v>17.5</v>
      </c>
      <c r="Q1066" t="str">
        <f>LEFT(N1066,FIND("/",N1066,1)-1)</f>
        <v>publishing</v>
      </c>
      <c r="R1066" t="str">
        <f>+RIGHT(N1066,LEN(N1066)-FIND("/",N1066,1))</f>
        <v>fiction</v>
      </c>
      <c r="S1066" s="5">
        <f t="shared" si="32"/>
        <v>41550.714641203704</v>
      </c>
      <c r="T1066" s="5">
        <f t="shared" si="33"/>
        <v>41580.714641203704</v>
      </c>
    </row>
    <row r="1067" spans="1:20" ht="43.5" x14ac:dyDescent="0.3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6">
        <f>+E1067/D1067</f>
        <v>2.1000000000000001E-2</v>
      </c>
      <c r="P1067">
        <f>IFERROR(+E1067/L1067,0)</f>
        <v>15.75</v>
      </c>
      <c r="Q1067" t="str">
        <f>LEFT(N1067,FIND("/",N1067,1)-1)</f>
        <v>theater</v>
      </c>
      <c r="R1067" t="str">
        <f>+RIGHT(N1067,LEN(N1067)-FIND("/",N1067,1))</f>
        <v>plays</v>
      </c>
      <c r="S1067" s="5">
        <f t="shared" si="32"/>
        <v>42128.407349537032</v>
      </c>
      <c r="T1067" s="5">
        <f t="shared" si="33"/>
        <v>42188.407349537032</v>
      </c>
    </row>
    <row r="1068" spans="1:20" ht="58" x14ac:dyDescent="0.3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>+E1068/D1068</f>
        <v>2.1049999999999999E-2</v>
      </c>
      <c r="P1068">
        <f>IFERROR(+E1068/L1068,0)</f>
        <v>70.166666666666671</v>
      </c>
      <c r="Q1068" t="str">
        <f>LEFT(N1068,FIND("/",N1068,1)-1)</f>
        <v>theater</v>
      </c>
      <c r="R1068" t="str">
        <f>+RIGHT(N1068,LEN(N1068)-FIND("/",N1068,1))</f>
        <v>plays</v>
      </c>
      <c r="S1068" s="5">
        <f t="shared" si="32"/>
        <v>42248.418680555558</v>
      </c>
      <c r="T1068" s="5">
        <f t="shared" si="33"/>
        <v>42278.418680555558</v>
      </c>
    </row>
    <row r="1069" spans="1:20" ht="43.5" x14ac:dyDescent="0.3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>+E1069/D1069</f>
        <v>2.1129899999999997E-2</v>
      </c>
      <c r="P1069">
        <f>IFERROR(+E1069/L1069,0)</f>
        <v>21.34333333333333</v>
      </c>
      <c r="Q1069" t="str">
        <f>LEFT(N1069,FIND("/",N1069,1)-1)</f>
        <v>games</v>
      </c>
      <c r="R1069" t="str">
        <f>+RIGHT(N1069,LEN(N1069)-FIND("/",N1069,1))</f>
        <v>video games</v>
      </c>
      <c r="S1069" s="5">
        <f t="shared" si="32"/>
        <v>41643.27884259259</v>
      </c>
      <c r="T1069" s="5">
        <f t="shared" si="33"/>
        <v>41673.27884259259</v>
      </c>
    </row>
    <row r="1070" spans="1:20" ht="43.5" x14ac:dyDescent="0.3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>+E1070/D1070</f>
        <v>2.12E-2</v>
      </c>
      <c r="P1070">
        <f>IFERROR(+E1070/L1070,0)</f>
        <v>53</v>
      </c>
      <c r="Q1070" t="str">
        <f>LEFT(N1070,FIND("/",N1070,1)-1)</f>
        <v>publishing</v>
      </c>
      <c r="R1070" t="str">
        <f>+RIGHT(N1070,LEN(N1070)-FIND("/",N1070,1))</f>
        <v>children's books</v>
      </c>
      <c r="S1070" s="5">
        <f t="shared" si="32"/>
        <v>42300.377557870372</v>
      </c>
      <c r="T1070" s="5">
        <f t="shared" si="33"/>
        <v>42330.419224537036</v>
      </c>
    </row>
    <row r="1071" spans="1:20" ht="29" x14ac:dyDescent="0.3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>+E1071/D1071</f>
        <v>2.1333333333333333E-2</v>
      </c>
      <c r="P1071">
        <f>IFERROR(+E1071/L1071,0)</f>
        <v>8</v>
      </c>
      <c r="Q1071" t="str">
        <f>LEFT(N1071,FIND("/",N1071,1)-1)</f>
        <v>theater</v>
      </c>
      <c r="R1071" t="str">
        <f>+RIGHT(N1071,LEN(N1071)-FIND("/",N1071,1))</f>
        <v>plays</v>
      </c>
      <c r="S1071" s="5">
        <f t="shared" si="32"/>
        <v>42229.872835648144</v>
      </c>
      <c r="T1071" s="5">
        <f t="shared" si="33"/>
        <v>42244.872835648144</v>
      </c>
    </row>
    <row r="1072" spans="1:20" ht="58" x14ac:dyDescent="0.3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>+E1072/D1072</f>
        <v>2.1428571428571429E-2</v>
      </c>
      <c r="P1072">
        <f>IFERROR(+E1072/L1072,0)</f>
        <v>7.5</v>
      </c>
      <c r="Q1072" t="str">
        <f>LEFT(N1072,FIND("/",N1072,1)-1)</f>
        <v>theater</v>
      </c>
      <c r="R1072" t="str">
        <f>+RIGHT(N1072,LEN(N1072)-FIND("/",N1072,1))</f>
        <v>musical</v>
      </c>
      <c r="S1072" s="5">
        <f t="shared" si="32"/>
        <v>42297.607951388891</v>
      </c>
      <c r="T1072" s="5">
        <f t="shared" si="33"/>
        <v>42338.499999999993</v>
      </c>
    </row>
    <row r="1073" spans="1:20" ht="58" x14ac:dyDescent="0.3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>+E1073/D1073</f>
        <v>2.1919999999999999E-2</v>
      </c>
      <c r="P1073">
        <f>IFERROR(+E1073/L1073,0)</f>
        <v>18.896551724137932</v>
      </c>
      <c r="Q1073" t="str">
        <f>LEFT(N1073,FIND("/",N1073,1)-1)</f>
        <v>theater</v>
      </c>
      <c r="R1073" t="str">
        <f>+RIGHT(N1073,LEN(N1073)-FIND("/",N1073,1))</f>
        <v>spaces</v>
      </c>
      <c r="S1073" s="5">
        <f t="shared" si="32"/>
        <v>41872.594594907401</v>
      </c>
      <c r="T1073" s="5">
        <f t="shared" si="33"/>
        <v>41917.594594907401</v>
      </c>
    </row>
    <row r="1074" spans="1:20" ht="43.5" x14ac:dyDescent="0.3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6">
        <f>+E1074/D1074</f>
        <v>2.1999999999999999E-2</v>
      </c>
      <c r="P1074">
        <f>IFERROR(+E1074/L1074,0)</f>
        <v>55</v>
      </c>
      <c r="Q1074" t="str">
        <f>LEFT(N1074,FIND("/",N1074,1)-1)</f>
        <v>music</v>
      </c>
      <c r="R1074" t="str">
        <f>+RIGHT(N1074,LEN(N1074)-FIND("/",N1074,1))</f>
        <v>jazz</v>
      </c>
      <c r="S1074" s="5">
        <f t="shared" si="32"/>
        <v>41934.751423611109</v>
      </c>
      <c r="T1074" s="5">
        <f t="shared" si="33"/>
        <v>41964.793090277781</v>
      </c>
    </row>
    <row r="1075" spans="1:20" ht="43.5" x14ac:dyDescent="0.3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6">
        <f>+E1075/D1075</f>
        <v>2.1999999999999999E-2</v>
      </c>
      <c r="P1075">
        <f>IFERROR(+E1075/L1075,0)</f>
        <v>27.5</v>
      </c>
      <c r="Q1075" t="str">
        <f>LEFT(N1075,FIND("/",N1075,1)-1)</f>
        <v>theater</v>
      </c>
      <c r="R1075" t="str">
        <f>+RIGHT(N1075,LEN(N1075)-FIND("/",N1075,1))</f>
        <v>plays</v>
      </c>
      <c r="S1075" s="5">
        <f t="shared" si="32"/>
        <v>41990.814155092587</v>
      </c>
      <c r="T1075" s="5">
        <f t="shared" si="33"/>
        <v>42014.833333333336</v>
      </c>
    </row>
    <row r="1076" spans="1:20" ht="43.5" x14ac:dyDescent="0.3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>+E1076/D1076</f>
        <v>2.2157147647256063E-2</v>
      </c>
      <c r="P1076">
        <f>IFERROR(+E1076/L1076,0)</f>
        <v>3304</v>
      </c>
      <c r="Q1076" t="str">
        <f>LEFT(N1076,FIND("/",N1076,1)-1)</f>
        <v>technology</v>
      </c>
      <c r="R1076" t="str">
        <f>+RIGHT(N1076,LEN(N1076)-FIND("/",N1076,1))</f>
        <v>wearables</v>
      </c>
      <c r="S1076" s="5">
        <f t="shared" si="32"/>
        <v>42748.851388888885</v>
      </c>
      <c r="T1076" s="5">
        <f t="shared" si="33"/>
        <v>42808.80972222222</v>
      </c>
    </row>
    <row r="1077" spans="1:20" ht="29" x14ac:dyDescent="0.3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>+E1077/D1077</f>
        <v>2.2302681818181819E-2</v>
      </c>
      <c r="P1077">
        <f>IFERROR(+E1077/L1077,0)</f>
        <v>39.569274193548388</v>
      </c>
      <c r="Q1077" t="str">
        <f>LEFT(N1077,FIND("/",N1077,1)-1)</f>
        <v>film &amp; video</v>
      </c>
      <c r="R1077" t="str">
        <f>+RIGHT(N1077,LEN(N1077)-FIND("/",N1077,1))</f>
        <v>animation</v>
      </c>
      <c r="S1077" s="5">
        <f t="shared" si="32"/>
        <v>41757.76667824074</v>
      </c>
      <c r="T1077" s="5">
        <f t="shared" si="33"/>
        <v>41792.957638888889</v>
      </c>
    </row>
    <row r="1078" spans="1:20" ht="43.5" x14ac:dyDescent="0.3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>+E1078/D1078</f>
        <v>2.2307692307692306E-2</v>
      </c>
      <c r="P1078">
        <f>IFERROR(+E1078/L1078,0)</f>
        <v>72.5</v>
      </c>
      <c r="Q1078" t="str">
        <f>LEFT(N1078,FIND("/",N1078,1)-1)</f>
        <v>food</v>
      </c>
      <c r="R1078" t="str">
        <f>+RIGHT(N1078,LEN(N1078)-FIND("/",N1078,1))</f>
        <v>food trucks</v>
      </c>
      <c r="S1078" s="5">
        <f t="shared" si="32"/>
        <v>42233.897129629629</v>
      </c>
      <c r="T1078" s="5">
        <f t="shared" si="33"/>
        <v>42263.897129629629</v>
      </c>
    </row>
    <row r="1079" spans="1:20" ht="43.5" x14ac:dyDescent="0.3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>+E1079/D1079</f>
        <v>2.2388059701492536E-2</v>
      </c>
      <c r="P1079">
        <f>IFERROR(+E1079/L1079,0)</f>
        <v>50</v>
      </c>
      <c r="Q1079" t="str">
        <f>LEFT(N1079,FIND("/",N1079,1)-1)</f>
        <v>publishing</v>
      </c>
      <c r="R1079" t="str">
        <f>+RIGHT(N1079,LEN(N1079)-FIND("/",N1079,1))</f>
        <v>fiction</v>
      </c>
      <c r="S1079" s="5">
        <f t="shared" si="32"/>
        <v>42130.587650462963</v>
      </c>
      <c r="T1079" s="5">
        <f t="shared" si="33"/>
        <v>42175.587650462963</v>
      </c>
    </row>
    <row r="1080" spans="1:20" ht="43.5" x14ac:dyDescent="0.3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>+E1080/D1080</f>
        <v>2.2444444444444444E-2</v>
      </c>
      <c r="P1080">
        <f>IFERROR(+E1080/L1080,0)</f>
        <v>50.5</v>
      </c>
      <c r="Q1080" t="str">
        <f>LEFT(N1080,FIND("/",N1080,1)-1)</f>
        <v>music</v>
      </c>
      <c r="R1080" t="str">
        <f>+RIGHT(N1080,LEN(N1080)-FIND("/",N1080,1))</f>
        <v>jazz</v>
      </c>
      <c r="S1080" s="5">
        <f t="shared" si="32"/>
        <v>42599.756990740738</v>
      </c>
      <c r="T1080" s="5">
        <f t="shared" si="33"/>
        <v>42629.756990740738</v>
      </c>
    </row>
    <row r="1081" spans="1:20" ht="43.5" x14ac:dyDescent="0.3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>+E1081/D1081</f>
        <v>2.2499999999999999E-2</v>
      </c>
      <c r="P1081">
        <f>IFERROR(+E1081/L1081,0)</f>
        <v>9</v>
      </c>
      <c r="Q1081" t="str">
        <f>LEFT(N1081,FIND("/",N1081,1)-1)</f>
        <v>film &amp; video</v>
      </c>
      <c r="R1081" t="str">
        <f>+RIGHT(N1081,LEN(N1081)-FIND("/",N1081,1))</f>
        <v>animation</v>
      </c>
      <c r="S1081" s="5">
        <f t="shared" si="32"/>
        <v>41534.359780092593</v>
      </c>
      <c r="T1081" s="5">
        <f t="shared" si="33"/>
        <v>41564.359780092593</v>
      </c>
    </row>
    <row r="1082" spans="1:20" ht="43.5" x14ac:dyDescent="0.3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>+E1082/D1082</f>
        <v>2.265E-2</v>
      </c>
      <c r="P1082">
        <f>IFERROR(+E1082/L1082,0)</f>
        <v>32.357142857142854</v>
      </c>
      <c r="Q1082" t="str">
        <f>LEFT(N1082,FIND("/",N1082,1)-1)</f>
        <v>theater</v>
      </c>
      <c r="R1082" t="str">
        <f>+RIGHT(N1082,LEN(N1082)-FIND("/",N1082,1))</f>
        <v>plays</v>
      </c>
      <c r="S1082" s="5">
        <f t="shared" si="32"/>
        <v>42601.618807870364</v>
      </c>
      <c r="T1082" s="5">
        <f t="shared" si="33"/>
        <v>42631.618807870364</v>
      </c>
    </row>
    <row r="1083" spans="1:20" ht="43.5" x14ac:dyDescent="0.3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>+E1083/D1083</f>
        <v>2.2727272727272728E-2</v>
      </c>
      <c r="P1083">
        <f>IFERROR(+E1083/L1083,0)</f>
        <v>113.63636363636364</v>
      </c>
      <c r="Q1083" t="str">
        <f>LEFT(N1083,FIND("/",N1083,1)-1)</f>
        <v>film &amp; video</v>
      </c>
      <c r="R1083" t="str">
        <f>+RIGHT(N1083,LEN(N1083)-FIND("/",N1083,1))</f>
        <v>animation</v>
      </c>
      <c r="S1083" s="5">
        <f t="shared" si="32"/>
        <v>40750.501770833333</v>
      </c>
      <c r="T1083" s="5">
        <f t="shared" si="33"/>
        <v>40810.501770833333</v>
      </c>
    </row>
    <row r="1084" spans="1:20" ht="43.5" x14ac:dyDescent="0.3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>+E1084/D1084</f>
        <v>2.3E-2</v>
      </c>
      <c r="P1084">
        <f>IFERROR(+E1084/L1084,0)</f>
        <v>23</v>
      </c>
      <c r="Q1084" t="str">
        <f>LEFT(N1084,FIND("/",N1084,1)-1)</f>
        <v>games</v>
      </c>
      <c r="R1084" t="str">
        <f>+RIGHT(N1084,LEN(N1084)-FIND("/",N1084,1))</f>
        <v>video games</v>
      </c>
      <c r="S1084" s="5">
        <f t="shared" si="32"/>
        <v>42430.539178240739</v>
      </c>
      <c r="T1084" s="5">
        <f t="shared" si="33"/>
        <v>42460.497511574074</v>
      </c>
    </row>
    <row r="1085" spans="1:20" ht="43.5" x14ac:dyDescent="0.3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>+E1085/D1085</f>
        <v>2.3076923076923078E-2</v>
      </c>
      <c r="P1085">
        <f>IFERROR(+E1085/L1085,0)</f>
        <v>25</v>
      </c>
      <c r="Q1085" t="str">
        <f>LEFT(N1085,FIND("/",N1085,1)-1)</f>
        <v>photography</v>
      </c>
      <c r="R1085" t="str">
        <f>+RIGHT(N1085,LEN(N1085)-FIND("/",N1085,1))</f>
        <v>places</v>
      </c>
      <c r="S1085" s="5">
        <f t="shared" si="32"/>
        <v>41941.221863425926</v>
      </c>
      <c r="T1085" s="5">
        <f t="shared" si="33"/>
        <v>41986.26353009259</v>
      </c>
    </row>
    <row r="1086" spans="1:20" ht="58" x14ac:dyDescent="0.3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>+E1086/D1086</f>
        <v>2.3220000000000001E-2</v>
      </c>
      <c r="P1086">
        <f>IFERROR(+E1086/L1086,0)</f>
        <v>37.451612903225808</v>
      </c>
      <c r="Q1086" t="str">
        <f>LEFT(N1086,FIND("/",N1086,1)-1)</f>
        <v>technology</v>
      </c>
      <c r="R1086" t="str">
        <f>+RIGHT(N1086,LEN(N1086)-FIND("/",N1086,1))</f>
        <v>wearables</v>
      </c>
      <c r="S1086" s="5">
        <f t="shared" si="32"/>
        <v>42745.888252314813</v>
      </c>
      <c r="T1086" s="5">
        <f t="shared" si="33"/>
        <v>42775.888252314813</v>
      </c>
    </row>
    <row r="1087" spans="1:20" ht="43.5" x14ac:dyDescent="0.3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>+E1087/D1087</f>
        <v>2.3306666666666667E-2</v>
      </c>
      <c r="P1087">
        <f>IFERROR(+E1087/L1087,0)</f>
        <v>116.53333333333333</v>
      </c>
      <c r="Q1087" t="str">
        <f>LEFT(N1087,FIND("/",N1087,1)-1)</f>
        <v>technology</v>
      </c>
      <c r="R1087" t="str">
        <f>+RIGHT(N1087,LEN(N1087)-FIND("/",N1087,1))</f>
        <v>wearables</v>
      </c>
      <c r="S1087" s="5">
        <f t="shared" si="32"/>
        <v>42612.434421296297</v>
      </c>
      <c r="T1087" s="5">
        <f t="shared" si="33"/>
        <v>42657.434421296297</v>
      </c>
    </row>
    <row r="1088" spans="1:20" ht="58" x14ac:dyDescent="0.3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>+E1088/D1088</f>
        <v>2.3345000000000001E-2</v>
      </c>
      <c r="P1088">
        <f>IFERROR(+E1088/L1088,0)</f>
        <v>424.45454545454544</v>
      </c>
      <c r="Q1088" t="str">
        <f>LEFT(N1088,FIND("/",N1088,1)-1)</f>
        <v>technology</v>
      </c>
      <c r="R1088" t="str">
        <f>+RIGHT(N1088,LEN(N1088)-FIND("/",N1088,1))</f>
        <v>wearables</v>
      </c>
      <c r="S1088" s="5">
        <f t="shared" si="32"/>
        <v>41921.054745370369</v>
      </c>
      <c r="T1088" s="5">
        <f t="shared" si="33"/>
        <v>41973.749305555553</v>
      </c>
    </row>
    <row r="1089" spans="1:20" ht="43.5" x14ac:dyDescent="0.3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>+E1089/D1089</f>
        <v>2.375E-2</v>
      </c>
      <c r="P1089">
        <f>IFERROR(+E1089/L1089,0)</f>
        <v>47.5</v>
      </c>
      <c r="Q1089" t="str">
        <f>LEFT(N1089,FIND("/",N1089,1)-1)</f>
        <v>film &amp; video</v>
      </c>
      <c r="R1089" t="str">
        <f>+RIGHT(N1089,LEN(N1089)-FIND("/",N1089,1))</f>
        <v>science fiction</v>
      </c>
      <c r="S1089" s="5">
        <f t="shared" si="32"/>
        <v>42067.415983796294</v>
      </c>
      <c r="T1089" s="5">
        <f t="shared" si="33"/>
        <v>42097.37431712963</v>
      </c>
    </row>
    <row r="1090" spans="1:20" x14ac:dyDescent="0.3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>+E1090/D1090</f>
        <v>2.3764705882352941E-2</v>
      </c>
      <c r="P1090">
        <f>IFERROR(+E1090/L1090,0)</f>
        <v>202</v>
      </c>
      <c r="Q1090" t="str">
        <f>LEFT(N1090,FIND("/",N1090,1)-1)</f>
        <v>theater</v>
      </c>
      <c r="R1090" t="str">
        <f>+RIGHT(N1090,LEN(N1090)-FIND("/",N1090,1))</f>
        <v>plays</v>
      </c>
      <c r="S1090" s="5">
        <f t="shared" si="32"/>
        <v>42621.18100694444</v>
      </c>
      <c r="T1090" s="5">
        <f t="shared" si="33"/>
        <v>42651.18100694444</v>
      </c>
    </row>
    <row r="1091" spans="1:20" ht="43.5" x14ac:dyDescent="0.3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6">
        <f>+E1091/D1091</f>
        <v>2.4E-2</v>
      </c>
      <c r="P1091">
        <f>IFERROR(+E1091/L1091,0)</f>
        <v>4.8</v>
      </c>
      <c r="Q1091" t="str">
        <f>LEFT(N1091,FIND("/",N1091,1)-1)</f>
        <v>film &amp; video</v>
      </c>
      <c r="R1091" t="str">
        <f>+RIGHT(N1091,LEN(N1091)-FIND("/",N1091,1))</f>
        <v>animation</v>
      </c>
      <c r="S1091" s="5">
        <f t="shared" ref="S1091:S1154" si="34">(J1091/86400)+25569+(-5/24)</f>
        <v>41512.898923611108</v>
      </c>
      <c r="T1091" s="5">
        <f t="shared" ref="T1091:T1154" si="35">(I1091/86400)+25569+(-5/24)</f>
        <v>41527.898923611108</v>
      </c>
    </row>
    <row r="1092" spans="1:20" ht="43.5" x14ac:dyDescent="0.3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6">
        <f>+E1092/D1092</f>
        <v>2.4E-2</v>
      </c>
      <c r="P1092">
        <f>IFERROR(+E1092/L1092,0)</f>
        <v>60</v>
      </c>
      <c r="Q1092" t="str">
        <f>LEFT(N1092,FIND("/",N1092,1)-1)</f>
        <v>publishing</v>
      </c>
      <c r="R1092" t="str">
        <f>+RIGHT(N1092,LEN(N1092)-FIND("/",N1092,1))</f>
        <v>fiction</v>
      </c>
      <c r="S1092" s="5">
        <f t="shared" si="34"/>
        <v>41614.354861111111</v>
      </c>
      <c r="T1092" s="5">
        <f t="shared" si="35"/>
        <v>41644.354861111111</v>
      </c>
    </row>
    <row r="1093" spans="1:20" ht="43.5" x14ac:dyDescent="0.3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6">
        <f>+E1093/D1093</f>
        <v>2.4E-2</v>
      </c>
      <c r="P1093">
        <f>IFERROR(+E1093/L1093,0)</f>
        <v>15</v>
      </c>
      <c r="Q1093" t="str">
        <f>LEFT(N1093,FIND("/",N1093,1)-1)</f>
        <v>theater</v>
      </c>
      <c r="R1093" t="str">
        <f>+RIGHT(N1093,LEN(N1093)-FIND("/",N1093,1))</f>
        <v>plays</v>
      </c>
      <c r="S1093" s="5">
        <f t="shared" si="34"/>
        <v>42178.607557870368</v>
      </c>
      <c r="T1093" s="5">
        <f t="shared" si="35"/>
        <v>42238.607557870368</v>
      </c>
    </row>
    <row r="1094" spans="1:20" ht="43.5" x14ac:dyDescent="0.3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>+E1094/D1094</f>
        <v>2.4222222222222221E-2</v>
      </c>
      <c r="P1094">
        <f>IFERROR(+E1094/L1094,0)</f>
        <v>36.333333333333336</v>
      </c>
      <c r="Q1094" t="str">
        <f>LEFT(N1094,FIND("/",N1094,1)-1)</f>
        <v>games</v>
      </c>
      <c r="R1094" t="str">
        <f>+RIGHT(N1094,LEN(N1094)-FIND("/",N1094,1))</f>
        <v>video games</v>
      </c>
      <c r="S1094" s="5">
        <f t="shared" si="34"/>
        <v>41703.958090277774</v>
      </c>
      <c r="T1094" s="5">
        <f t="shared" si="35"/>
        <v>41733.91642361111</v>
      </c>
    </row>
    <row r="1095" spans="1:20" ht="43.5" x14ac:dyDescent="0.3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>+E1095/D1095</f>
        <v>2.4299999999999999E-2</v>
      </c>
      <c r="P1095">
        <f>IFERROR(+E1095/L1095,0)</f>
        <v>60.75</v>
      </c>
      <c r="Q1095" t="str">
        <f>LEFT(N1095,FIND("/",N1095,1)-1)</f>
        <v>technology</v>
      </c>
      <c r="R1095" t="str">
        <f>+RIGHT(N1095,LEN(N1095)-FIND("/",N1095,1))</f>
        <v>wearables</v>
      </c>
      <c r="S1095" s="5">
        <f t="shared" si="34"/>
        <v>42703.877719907403</v>
      </c>
      <c r="T1095" s="5">
        <f t="shared" si="35"/>
        <v>42733.877719907403</v>
      </c>
    </row>
    <row r="1096" spans="1:20" ht="43.5" x14ac:dyDescent="0.3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>+E1096/D1096</f>
        <v>2.4340000000000001E-2</v>
      </c>
      <c r="P1096">
        <f>IFERROR(+E1096/L1096,0)</f>
        <v>202.83333333333334</v>
      </c>
      <c r="Q1096" t="str">
        <f>LEFT(N1096,FIND("/",N1096,1)-1)</f>
        <v>food</v>
      </c>
      <c r="R1096" t="str">
        <f>+RIGHT(N1096,LEN(N1096)-FIND("/",N1096,1))</f>
        <v>food trucks</v>
      </c>
      <c r="S1096" s="5">
        <f t="shared" si="34"/>
        <v>42338.467048611106</v>
      </c>
      <c r="T1096" s="5">
        <f t="shared" si="35"/>
        <v>42368.467048611106</v>
      </c>
    </row>
    <row r="1097" spans="1:20" ht="43.5" x14ac:dyDescent="0.3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>+E1097/D1097</f>
        <v>2.4375000000000001E-2</v>
      </c>
      <c r="P1097">
        <f>IFERROR(+E1097/L1097,0)</f>
        <v>27.857142857142858</v>
      </c>
      <c r="Q1097" t="str">
        <f>LEFT(N1097,FIND("/",N1097,1)-1)</f>
        <v>music</v>
      </c>
      <c r="R1097" t="str">
        <f>+RIGHT(N1097,LEN(N1097)-FIND("/",N1097,1))</f>
        <v>indie rock</v>
      </c>
      <c r="S1097" s="5">
        <f t="shared" si="34"/>
        <v>40430.919317129628</v>
      </c>
      <c r="T1097" s="5">
        <f t="shared" si="35"/>
        <v>40475.919317129628</v>
      </c>
    </row>
    <row r="1098" spans="1:20" ht="43.5" x14ac:dyDescent="0.3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>+E1098/D1098</f>
        <v>2.4400000000000002E-2</v>
      </c>
      <c r="P1098">
        <f>IFERROR(+E1098/L1098,0)</f>
        <v>67.777777777777771</v>
      </c>
      <c r="Q1098" t="str">
        <f>LEFT(N1098,FIND("/",N1098,1)-1)</f>
        <v>theater</v>
      </c>
      <c r="R1098" t="str">
        <f>+RIGHT(N1098,LEN(N1098)-FIND("/",N1098,1))</f>
        <v>spaces</v>
      </c>
      <c r="S1098" s="5">
        <f t="shared" si="34"/>
        <v>42246.675451388888</v>
      </c>
      <c r="T1098" s="5">
        <f t="shared" si="35"/>
        <v>42276.675451388888</v>
      </c>
    </row>
    <row r="1099" spans="1:20" ht="43.5" x14ac:dyDescent="0.3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>+E1099/D1099</f>
        <v>2.4500000000000001E-2</v>
      </c>
      <c r="P1099">
        <f>IFERROR(+E1099/L1099,0)</f>
        <v>163.33333333333334</v>
      </c>
      <c r="Q1099" t="str">
        <f>LEFT(N1099,FIND("/",N1099,1)-1)</f>
        <v>theater</v>
      </c>
      <c r="R1099" t="str">
        <f>+RIGHT(N1099,LEN(N1099)-FIND("/",N1099,1))</f>
        <v>plays</v>
      </c>
      <c r="S1099" s="5">
        <f t="shared" si="34"/>
        <v>42523.530879629623</v>
      </c>
      <c r="T1099" s="5">
        <f t="shared" si="35"/>
        <v>42553.530879629623</v>
      </c>
    </row>
    <row r="1100" spans="1:20" ht="43.5" x14ac:dyDescent="0.3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>+E1100/D1100</f>
        <v>2.4777777777777777E-2</v>
      </c>
      <c r="P1100">
        <f>IFERROR(+E1100/L1100,0)</f>
        <v>74.333333333333329</v>
      </c>
      <c r="Q1100" t="str">
        <f>LEFT(N1100,FIND("/",N1100,1)-1)</f>
        <v>publishing</v>
      </c>
      <c r="R1100" t="str">
        <f>+RIGHT(N1100,LEN(N1100)-FIND("/",N1100,1))</f>
        <v>art books</v>
      </c>
      <c r="S1100" s="5">
        <f t="shared" si="34"/>
        <v>42785.791689814818</v>
      </c>
      <c r="T1100" s="5">
        <f t="shared" si="35"/>
        <v>42825.957638888889</v>
      </c>
    </row>
    <row r="1101" spans="1:20" ht="43.5" x14ac:dyDescent="0.3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>+E1101/D1101</f>
        <v>2.4840000000000001E-2</v>
      </c>
      <c r="P1101">
        <f>IFERROR(+E1101/L1101,0)</f>
        <v>155.25</v>
      </c>
      <c r="Q1101" t="str">
        <f>LEFT(N1101,FIND("/",N1101,1)-1)</f>
        <v>technology</v>
      </c>
      <c r="R1101" t="str">
        <f>+RIGHT(N1101,LEN(N1101)-FIND("/",N1101,1))</f>
        <v>wearables</v>
      </c>
      <c r="S1101" s="5">
        <f t="shared" si="34"/>
        <v>42732.66465277777</v>
      </c>
      <c r="T1101" s="5">
        <f t="shared" si="35"/>
        <v>42784.790972222218</v>
      </c>
    </row>
    <row r="1102" spans="1:20" ht="29" x14ac:dyDescent="0.35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6">
        <f>+E1102/D1102</f>
        <v>2.5000000000000001E-2</v>
      </c>
      <c r="P1102">
        <f>IFERROR(+E1102/L1102,0)</f>
        <v>200</v>
      </c>
      <c r="Q1102" t="str">
        <f>LEFT(N1102,FIND("/",N1102,1)-1)</f>
        <v>technology</v>
      </c>
      <c r="R1102" t="str">
        <f>+RIGHT(N1102,LEN(N1102)-FIND("/",N1102,1))</f>
        <v>web</v>
      </c>
      <c r="S1102" s="5">
        <f t="shared" si="34"/>
        <v>42345.651817129627</v>
      </c>
      <c r="T1102" s="5">
        <f t="shared" si="35"/>
        <v>42375.651817129627</v>
      </c>
    </row>
    <row r="1103" spans="1:20" ht="43.5" x14ac:dyDescent="0.3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6">
        <f>+E1103/D1103</f>
        <v>2.5000000000000001E-2</v>
      </c>
      <c r="P1103">
        <f>IFERROR(+E1103/L1103,0)</f>
        <v>10</v>
      </c>
      <c r="Q1103" t="str">
        <f>LEFT(N1103,FIND("/",N1103,1)-1)</f>
        <v>games</v>
      </c>
      <c r="R1103" t="str">
        <f>+RIGHT(N1103,LEN(N1103)-FIND("/",N1103,1))</f>
        <v>video games</v>
      </c>
      <c r="S1103" s="5">
        <f t="shared" si="34"/>
        <v>42383.902442129627</v>
      </c>
      <c r="T1103" s="5">
        <f t="shared" si="35"/>
        <v>42413.902442129627</v>
      </c>
    </row>
    <row r="1104" spans="1:20" ht="43.5" x14ac:dyDescent="0.35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6">
        <f>+E1104/D1104</f>
        <v>2.5000000000000001E-2</v>
      </c>
      <c r="P1104">
        <f>IFERROR(+E1104/L1104,0)</f>
        <v>100</v>
      </c>
      <c r="Q1104" t="str">
        <f>LEFT(N1104,FIND("/",N1104,1)-1)</f>
        <v>publishing</v>
      </c>
      <c r="R1104" t="str">
        <f>+RIGHT(N1104,LEN(N1104)-FIND("/",N1104,1))</f>
        <v>art books</v>
      </c>
      <c r="S1104" s="5">
        <f t="shared" si="34"/>
        <v>40672.521539351852</v>
      </c>
      <c r="T1104" s="5">
        <f t="shared" si="35"/>
        <v>40702.521539351852</v>
      </c>
    </row>
    <row r="1105" spans="1:20" ht="58" x14ac:dyDescent="0.35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6">
        <f>+E1105/D1105</f>
        <v>2.5000000000000001E-2</v>
      </c>
      <c r="P1105">
        <f>IFERROR(+E1105/L1105,0)</f>
        <v>37.5</v>
      </c>
      <c r="Q1105" t="str">
        <f>LEFT(N1105,FIND("/",N1105,1)-1)</f>
        <v>technology</v>
      </c>
      <c r="R1105" t="str">
        <f>+RIGHT(N1105,LEN(N1105)-FIND("/",N1105,1))</f>
        <v>web</v>
      </c>
      <c r="S1105" s="5">
        <f t="shared" si="34"/>
        <v>42194.979201388887</v>
      </c>
      <c r="T1105" s="5">
        <f t="shared" si="35"/>
        <v>42219.979201388887</v>
      </c>
    </row>
    <row r="1106" spans="1:20" ht="43.5" x14ac:dyDescent="0.3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6">
        <f>+E1106/D1106</f>
        <v>2.5000000000000001E-2</v>
      </c>
      <c r="P1106">
        <f>IFERROR(+E1106/L1106,0)</f>
        <v>12.5</v>
      </c>
      <c r="Q1106" t="str">
        <f>LEFT(N1106,FIND("/",N1106,1)-1)</f>
        <v>theater</v>
      </c>
      <c r="R1106" t="str">
        <f>+RIGHT(N1106,LEN(N1106)-FIND("/",N1106,1))</f>
        <v>spaces</v>
      </c>
      <c r="S1106" s="5">
        <f t="shared" si="34"/>
        <v>42297.61478009259</v>
      </c>
      <c r="T1106" s="5">
        <f t="shared" si="35"/>
        <v>42327.656446759262</v>
      </c>
    </row>
    <row r="1107" spans="1:20" ht="43.5" x14ac:dyDescent="0.3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6">
        <f>+E1107/D1107</f>
        <v>2.5000000000000001E-2</v>
      </c>
      <c r="P1107">
        <f>IFERROR(+E1107/L1107,0)</f>
        <v>200</v>
      </c>
      <c r="Q1107" t="str">
        <f>LEFT(N1107,FIND("/",N1107,1)-1)</f>
        <v>theater</v>
      </c>
      <c r="R1107" t="str">
        <f>+RIGHT(N1107,LEN(N1107)-FIND("/",N1107,1))</f>
        <v>spaces</v>
      </c>
      <c r="S1107" s="5">
        <f t="shared" si="34"/>
        <v>42226.730081018519</v>
      </c>
      <c r="T1107" s="5">
        <f t="shared" si="35"/>
        <v>42256.730081018519</v>
      </c>
    </row>
    <row r="1108" spans="1:20" ht="43.5" x14ac:dyDescent="0.3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6">
        <f>+E1108/D1108</f>
        <v>2.5000000000000001E-2</v>
      </c>
      <c r="P1108">
        <f>IFERROR(+E1108/L1108,0)</f>
        <v>25</v>
      </c>
      <c r="Q1108" t="str">
        <f>LEFT(N1108,FIND("/",N1108,1)-1)</f>
        <v>theater</v>
      </c>
      <c r="R1108" t="str">
        <f>+RIGHT(N1108,LEN(N1108)-FIND("/",N1108,1))</f>
        <v>plays</v>
      </c>
      <c r="S1108" s="5">
        <f t="shared" si="34"/>
        <v>42059.762395833335</v>
      </c>
      <c r="T1108" s="5">
        <f t="shared" si="35"/>
        <v>42089.720729166664</v>
      </c>
    </row>
    <row r="1109" spans="1:20" ht="43.5" x14ac:dyDescent="0.3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6">
        <f>+E1109/D1109</f>
        <v>2.5000000000000001E-2</v>
      </c>
      <c r="P1109">
        <f>IFERROR(+E1109/L1109,0)</f>
        <v>35.714285714285715</v>
      </c>
      <c r="Q1109" t="str">
        <f>LEFT(N1109,FIND("/",N1109,1)-1)</f>
        <v>theater</v>
      </c>
      <c r="R1109" t="str">
        <f>+RIGHT(N1109,LEN(N1109)-FIND("/",N1109,1))</f>
        <v>plays</v>
      </c>
      <c r="S1109" s="5">
        <f t="shared" si="34"/>
        <v>41866.432314814811</v>
      </c>
      <c r="T1109" s="5">
        <f t="shared" si="35"/>
        <v>41897.916666666664</v>
      </c>
    </row>
    <row r="1110" spans="1:20" ht="43.5" x14ac:dyDescent="0.3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>+E1110/D1110</f>
        <v>2.5333333333333333E-2</v>
      </c>
      <c r="P1110">
        <f>IFERROR(+E1110/L1110,0)</f>
        <v>23.75</v>
      </c>
      <c r="Q1110" t="str">
        <f>LEFT(N1110,FIND("/",N1110,1)-1)</f>
        <v>theater</v>
      </c>
      <c r="R1110" t="str">
        <f>+RIGHT(N1110,LEN(N1110)-FIND("/",N1110,1))</f>
        <v>plays</v>
      </c>
      <c r="S1110" s="5">
        <f t="shared" si="34"/>
        <v>42445.852361111109</v>
      </c>
      <c r="T1110" s="5">
        <f t="shared" si="35"/>
        <v>42460.957638888889</v>
      </c>
    </row>
    <row r="1111" spans="1:20" ht="43.5" x14ac:dyDescent="0.3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>+E1111/D1111</f>
        <v>2.5545454545454545E-2</v>
      </c>
      <c r="P1111">
        <f>IFERROR(+E1111/L1111,0)</f>
        <v>40.142857142857146</v>
      </c>
      <c r="Q1111" t="str">
        <f>LEFT(N1111,FIND("/",N1111,1)-1)</f>
        <v>food</v>
      </c>
      <c r="R1111" t="str">
        <f>+RIGHT(N1111,LEN(N1111)-FIND("/",N1111,1))</f>
        <v>restaurants</v>
      </c>
      <c r="S1111" s="5">
        <f t="shared" si="34"/>
        <v>42244.568333333336</v>
      </c>
      <c r="T1111" s="5">
        <f t="shared" si="35"/>
        <v>42274.568333333336</v>
      </c>
    </row>
    <row r="1112" spans="1:20" ht="43.5" x14ac:dyDescent="0.3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>+E1112/D1112</f>
        <v>2.6069999999999999E-2</v>
      </c>
      <c r="P1112">
        <f>IFERROR(+E1112/L1112,0)</f>
        <v>108.625</v>
      </c>
      <c r="Q1112" t="str">
        <f>LEFT(N1112,FIND("/",N1112,1)-1)</f>
        <v>technology</v>
      </c>
      <c r="R1112" t="str">
        <f>+RIGHT(N1112,LEN(N1112)-FIND("/",N1112,1))</f>
        <v>wearables</v>
      </c>
      <c r="S1112" s="5">
        <f t="shared" si="34"/>
        <v>42489.488252314812</v>
      </c>
      <c r="T1112" s="5">
        <f t="shared" si="35"/>
        <v>42549.488252314812</v>
      </c>
    </row>
    <row r="1113" spans="1:20" ht="43.5" x14ac:dyDescent="0.3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>+E1113/D1113</f>
        <v>2.6076923076923077E-2</v>
      </c>
      <c r="P1113">
        <f>IFERROR(+E1113/L1113,0)</f>
        <v>37.666666666666664</v>
      </c>
      <c r="Q1113" t="str">
        <f>LEFT(N1113,FIND("/",N1113,1)-1)</f>
        <v>games</v>
      </c>
      <c r="R1113" t="str">
        <f>+RIGHT(N1113,LEN(N1113)-FIND("/",N1113,1))</f>
        <v>video games</v>
      </c>
      <c r="S1113" s="5">
        <f t="shared" si="34"/>
        <v>42479.358055555553</v>
      </c>
      <c r="T1113" s="5">
        <f t="shared" si="35"/>
        <v>42504.358055555553</v>
      </c>
    </row>
    <row r="1114" spans="1:20" ht="29" x14ac:dyDescent="0.3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>+E1114/D1114</f>
        <v>2.6200000000000001E-2</v>
      </c>
      <c r="P1114">
        <f>IFERROR(+E1114/L1114,0)</f>
        <v>16.375</v>
      </c>
      <c r="Q1114" t="str">
        <f>LEFT(N1114,FIND("/",N1114,1)-1)</f>
        <v>technology</v>
      </c>
      <c r="R1114" t="str">
        <f>+RIGHT(N1114,LEN(N1114)-FIND("/",N1114,1))</f>
        <v>web</v>
      </c>
      <c r="S1114" s="5">
        <f t="shared" si="34"/>
        <v>42194.149398148147</v>
      </c>
      <c r="T1114" s="5">
        <f t="shared" si="35"/>
        <v>42239.149398148147</v>
      </c>
    </row>
    <row r="1115" spans="1:20" ht="43.5" x14ac:dyDescent="0.3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6">
        <f>+E1115/D1115</f>
        <v>2.6599999999999999E-2</v>
      </c>
      <c r="P1115">
        <f>IFERROR(+E1115/L1115,0)</f>
        <v>33.25</v>
      </c>
      <c r="Q1115" t="str">
        <f>LEFT(N1115,FIND("/",N1115,1)-1)</f>
        <v>journalism</v>
      </c>
      <c r="R1115" t="str">
        <f>+RIGHT(N1115,LEN(N1115)-FIND("/",N1115,1))</f>
        <v>audio</v>
      </c>
      <c r="S1115" s="5">
        <f t="shared" si="34"/>
        <v>41844.666087962956</v>
      </c>
      <c r="T1115" s="5">
        <f t="shared" si="35"/>
        <v>41874.666087962956</v>
      </c>
    </row>
    <row r="1116" spans="1:20" ht="43.5" x14ac:dyDescent="0.3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>+E1116/D1116</f>
        <v>2.6660714285714284E-2</v>
      </c>
      <c r="P1116">
        <f>IFERROR(+E1116/L1116,0)</f>
        <v>17.987951807228917</v>
      </c>
      <c r="Q1116" t="str">
        <f>LEFT(N1116,FIND("/",N1116,1)-1)</f>
        <v>games</v>
      </c>
      <c r="R1116" t="str">
        <f>+RIGHT(N1116,LEN(N1116)-FIND("/",N1116,1))</f>
        <v>video games</v>
      </c>
      <c r="S1116" s="5">
        <f t="shared" si="34"/>
        <v>41488.645902777775</v>
      </c>
      <c r="T1116" s="5">
        <f t="shared" si="35"/>
        <v>41533.645902777775</v>
      </c>
    </row>
    <row r="1117" spans="1:20" ht="43.5" x14ac:dyDescent="0.3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6">
        <f>+E1117/D1117</f>
        <v>2.6666666666666668E-2</v>
      </c>
      <c r="P1117">
        <f>IFERROR(+E1117/L1117,0)</f>
        <v>13.333333333333334</v>
      </c>
      <c r="Q1117" t="str">
        <f>LEFT(N1117,FIND("/",N1117,1)-1)</f>
        <v>film &amp; video</v>
      </c>
      <c r="R1117" t="str">
        <f>+RIGHT(N1117,LEN(N1117)-FIND("/",N1117,1))</f>
        <v>science fiction</v>
      </c>
      <c r="S1117" s="5">
        <f t="shared" si="34"/>
        <v>42115.339062499996</v>
      </c>
      <c r="T1117" s="5">
        <f t="shared" si="35"/>
        <v>42158.339062499996</v>
      </c>
    </row>
    <row r="1118" spans="1:20" ht="43.5" x14ac:dyDescent="0.35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6">
        <f>+E1118/D1118</f>
        <v>2.6666666666666668E-2</v>
      </c>
      <c r="P1118">
        <f>IFERROR(+E1118/L1118,0)</f>
        <v>66.666666666666671</v>
      </c>
      <c r="Q1118" t="str">
        <f>LEFT(N1118,FIND("/",N1118,1)-1)</f>
        <v>publishing</v>
      </c>
      <c r="R1118" t="str">
        <f>+RIGHT(N1118,LEN(N1118)-FIND("/",N1118,1))</f>
        <v>fiction</v>
      </c>
      <c r="S1118" s="5">
        <f t="shared" si="34"/>
        <v>40436.475752314815</v>
      </c>
      <c r="T1118" s="5">
        <f t="shared" si="35"/>
        <v>40465.958333333328</v>
      </c>
    </row>
    <row r="1119" spans="1:20" ht="43.5" x14ac:dyDescent="0.35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6">
        <f>+E1119/D1119</f>
        <v>2.6666666666666668E-2</v>
      </c>
      <c r="P1119">
        <f>IFERROR(+E1119/L1119,0)</f>
        <v>32</v>
      </c>
      <c r="Q1119" t="str">
        <f>LEFT(N1119,FIND("/",N1119,1)-1)</f>
        <v>music</v>
      </c>
      <c r="R1119" t="str">
        <f>+RIGHT(N1119,LEN(N1119)-FIND("/",N1119,1))</f>
        <v>jazz</v>
      </c>
      <c r="S1119" s="5">
        <f t="shared" si="34"/>
        <v>41575.672581018516</v>
      </c>
      <c r="T1119" s="5">
        <f t="shared" si="35"/>
        <v>41605.71424768518</v>
      </c>
    </row>
    <row r="1120" spans="1:20" ht="29" x14ac:dyDescent="0.35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6">
        <f>+E1120/D1120</f>
        <v>2.6666666666666668E-2</v>
      </c>
      <c r="P1120">
        <f>IFERROR(+E1120/L1120,0)</f>
        <v>40</v>
      </c>
      <c r="Q1120" t="str">
        <f>LEFT(N1120,FIND("/",N1120,1)-1)</f>
        <v>technology</v>
      </c>
      <c r="R1120" t="str">
        <f>+RIGHT(N1120,LEN(N1120)-FIND("/",N1120,1))</f>
        <v>wearables</v>
      </c>
      <c r="S1120" s="5">
        <f t="shared" si="34"/>
        <v>42303.670081018521</v>
      </c>
      <c r="T1120" s="5">
        <f t="shared" si="35"/>
        <v>42333.711747685178</v>
      </c>
    </row>
    <row r="1121" spans="1:20" ht="29" x14ac:dyDescent="0.35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6">
        <f>+E1121/D1121</f>
        <v>2.6666666666666668E-2</v>
      </c>
      <c r="P1121">
        <f>IFERROR(+E1121/L1121,0)</f>
        <v>13.333333333333334</v>
      </c>
      <c r="Q1121" t="str">
        <f>LEFT(N1121,FIND("/",N1121,1)-1)</f>
        <v>theater</v>
      </c>
      <c r="R1121" t="str">
        <f>+RIGHT(N1121,LEN(N1121)-FIND("/",N1121,1))</f>
        <v>musical</v>
      </c>
      <c r="S1121" s="5">
        <f t="shared" si="34"/>
        <v>42763.572337962956</v>
      </c>
      <c r="T1121" s="5">
        <f t="shared" si="35"/>
        <v>42823.530671296299</v>
      </c>
    </row>
    <row r="1122" spans="1:20" ht="43.5" x14ac:dyDescent="0.3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6">
        <f>+E1122/D1122</f>
        <v>2.6666666666666668E-2</v>
      </c>
      <c r="P1122">
        <f>IFERROR(+E1122/L1122,0)</f>
        <v>800</v>
      </c>
      <c r="Q1122" t="str">
        <f>LEFT(N1122,FIND("/",N1122,1)-1)</f>
        <v>theater</v>
      </c>
      <c r="R1122" t="str">
        <f>+RIGHT(N1122,LEN(N1122)-FIND("/",N1122,1))</f>
        <v>plays</v>
      </c>
      <c r="S1122" s="5">
        <f t="shared" si="34"/>
        <v>42692.823495370372</v>
      </c>
      <c r="T1122" s="5">
        <f t="shared" si="35"/>
        <v>42722.823495370372</v>
      </c>
    </row>
    <row r="1123" spans="1:20" ht="43.5" x14ac:dyDescent="0.3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>+E1123/D1123</f>
        <v>2.6866666666666667E-2</v>
      </c>
      <c r="P1123">
        <f>IFERROR(+E1123/L1123,0)</f>
        <v>13</v>
      </c>
      <c r="Q1123" t="str">
        <f>LEFT(N1123,FIND("/",N1123,1)-1)</f>
        <v>technology</v>
      </c>
      <c r="R1123" t="str">
        <f>+RIGHT(N1123,LEN(N1123)-FIND("/",N1123,1))</f>
        <v>wearables</v>
      </c>
      <c r="S1123" s="5">
        <f t="shared" si="34"/>
        <v>42715.480104166665</v>
      </c>
      <c r="T1123" s="5">
        <f t="shared" si="35"/>
        <v>42745.480104166665</v>
      </c>
    </row>
    <row r="1124" spans="1:20" ht="43.5" x14ac:dyDescent="0.3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>+E1124/D1124</f>
        <v>2.696969696969697E-2</v>
      </c>
      <c r="P1124">
        <f>IFERROR(+E1124/L1124,0)</f>
        <v>106.8</v>
      </c>
      <c r="Q1124" t="str">
        <f>LEFT(N1124,FIND("/",N1124,1)-1)</f>
        <v>technology</v>
      </c>
      <c r="R1124" t="str">
        <f>+RIGHT(N1124,LEN(N1124)-FIND("/",N1124,1))</f>
        <v>gadgets</v>
      </c>
      <c r="S1124" s="5">
        <f t="shared" si="34"/>
        <v>42116.334826388884</v>
      </c>
      <c r="T1124" s="5">
        <f t="shared" si="35"/>
        <v>42146.333333333336</v>
      </c>
    </row>
    <row r="1125" spans="1:20" ht="43.5" x14ac:dyDescent="0.3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6">
        <f>+E1125/D1125</f>
        <v>2.7E-2</v>
      </c>
      <c r="P1125">
        <f>IFERROR(+E1125/L1125,0)</f>
        <v>16.2</v>
      </c>
      <c r="Q1125" t="str">
        <f>LEFT(N1125,FIND("/",N1125,1)-1)</f>
        <v>games</v>
      </c>
      <c r="R1125" t="str">
        <f>+RIGHT(N1125,LEN(N1125)-FIND("/",N1125,1))</f>
        <v>video games</v>
      </c>
      <c r="S1125" s="5">
        <f t="shared" si="34"/>
        <v>41661.172708333332</v>
      </c>
      <c r="T1125" s="5">
        <f t="shared" si="35"/>
        <v>41689.172708333332</v>
      </c>
    </row>
    <row r="1126" spans="1:20" ht="43.5" x14ac:dyDescent="0.3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6">
        <f>+E1126/D1126</f>
        <v>2.7E-2</v>
      </c>
      <c r="P1126">
        <f>IFERROR(+E1126/L1126,0)</f>
        <v>23.625</v>
      </c>
      <c r="Q1126" t="str">
        <f>LEFT(N1126,FIND("/",N1126,1)-1)</f>
        <v>theater</v>
      </c>
      <c r="R1126" t="str">
        <f>+RIGHT(N1126,LEN(N1126)-FIND("/",N1126,1))</f>
        <v>plays</v>
      </c>
      <c r="S1126" s="5">
        <f t="shared" si="34"/>
        <v>41885.01321759259</v>
      </c>
      <c r="T1126" s="5">
        <f t="shared" si="35"/>
        <v>41916.082638888889</v>
      </c>
    </row>
    <row r="1127" spans="1:20" ht="43.5" x14ac:dyDescent="0.3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>+E1127/D1127</f>
        <v>2.7025E-2</v>
      </c>
      <c r="P1127">
        <f>IFERROR(+E1127/L1127,0)</f>
        <v>49.136363636363633</v>
      </c>
      <c r="Q1127" t="str">
        <f>LEFT(N1127,FIND("/",N1127,1)-1)</f>
        <v>photography</v>
      </c>
      <c r="R1127" t="str">
        <f>+RIGHT(N1127,LEN(N1127)-FIND("/",N1127,1))</f>
        <v>photobooks</v>
      </c>
      <c r="S1127" s="5">
        <f t="shared" si="34"/>
        <v>41987.610636574071</v>
      </c>
      <c r="T1127" s="5">
        <f t="shared" si="35"/>
        <v>42017.610636574071</v>
      </c>
    </row>
    <row r="1128" spans="1:20" ht="58" x14ac:dyDescent="0.3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>+E1128/D1128</f>
        <v>2.7199999999999998E-2</v>
      </c>
      <c r="P1128">
        <f>IFERROR(+E1128/L1128,0)</f>
        <v>8.5</v>
      </c>
      <c r="Q1128" t="str">
        <f>LEFT(N1128,FIND("/",N1128,1)-1)</f>
        <v>technology</v>
      </c>
      <c r="R1128" t="str">
        <f>+RIGHT(N1128,LEN(N1128)-FIND("/",N1128,1))</f>
        <v>web</v>
      </c>
      <c r="S1128" s="5">
        <f t="shared" si="34"/>
        <v>42163.428495370368</v>
      </c>
      <c r="T1128" s="5">
        <f t="shared" si="35"/>
        <v>42193.428495370368</v>
      </c>
    </row>
    <row r="1129" spans="1:20" x14ac:dyDescent="0.3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>+E1129/D1129</f>
        <v>2.720408163265306E-2</v>
      </c>
      <c r="P1129">
        <f>IFERROR(+E1129/L1129,0)</f>
        <v>133.30000000000001</v>
      </c>
      <c r="Q1129" t="str">
        <f>LEFT(N1129,FIND("/",N1129,1)-1)</f>
        <v>technology</v>
      </c>
      <c r="R1129" t="str">
        <f>+RIGHT(N1129,LEN(N1129)-FIND("/",N1129,1))</f>
        <v>space exploration</v>
      </c>
      <c r="S1129" s="5">
        <f t="shared" si="34"/>
        <v>42081.861226851848</v>
      </c>
      <c r="T1129" s="5">
        <f t="shared" si="35"/>
        <v>42111.861226851848</v>
      </c>
    </row>
    <row r="1130" spans="1:20" ht="29" x14ac:dyDescent="0.3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>+E1130/D1130</f>
        <v>2.7272727272727271E-2</v>
      </c>
      <c r="P1130">
        <f>IFERROR(+E1130/L1130,0)</f>
        <v>1</v>
      </c>
      <c r="Q1130" t="str">
        <f>LEFT(N1130,FIND("/",N1130,1)-1)</f>
        <v>publishing</v>
      </c>
      <c r="R1130" t="str">
        <f>+RIGHT(N1130,LEN(N1130)-FIND("/",N1130,1))</f>
        <v>translations</v>
      </c>
      <c r="S1130" s="5">
        <f t="shared" si="34"/>
        <v>42524.459328703706</v>
      </c>
      <c r="T1130" s="5">
        <f t="shared" si="35"/>
        <v>42549.459328703706</v>
      </c>
    </row>
    <row r="1131" spans="1:20" ht="43.5" x14ac:dyDescent="0.3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>+E1131/D1131</f>
        <v>2.7300000000000001E-2</v>
      </c>
      <c r="P1131">
        <f>IFERROR(+E1131/L1131,0)</f>
        <v>27.3</v>
      </c>
      <c r="Q1131" t="str">
        <f>LEFT(N1131,FIND("/",N1131,1)-1)</f>
        <v>theater</v>
      </c>
      <c r="R1131" t="str">
        <f>+RIGHT(N1131,LEN(N1131)-FIND("/",N1131,1))</f>
        <v>plays</v>
      </c>
      <c r="S1131" s="5">
        <f t="shared" si="34"/>
        <v>42415.675092592595</v>
      </c>
      <c r="T1131" s="5">
        <f t="shared" si="35"/>
        <v>42475.633425925924</v>
      </c>
    </row>
    <row r="1132" spans="1:20" ht="43.5" x14ac:dyDescent="0.3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6">
        <f>+E1132/D1132</f>
        <v>2.75E-2</v>
      </c>
      <c r="P1132">
        <f>IFERROR(+E1132/L1132,0)</f>
        <v>15.714285714285714</v>
      </c>
      <c r="Q1132" t="str">
        <f>LEFT(N1132,FIND("/",N1132,1)-1)</f>
        <v>film &amp; video</v>
      </c>
      <c r="R1132" t="str">
        <f>+RIGHT(N1132,LEN(N1132)-FIND("/",N1132,1))</f>
        <v>drama</v>
      </c>
      <c r="S1132" s="5">
        <f t="shared" si="34"/>
        <v>42032.617430555554</v>
      </c>
      <c r="T1132" s="5">
        <f t="shared" si="35"/>
        <v>42062.617430555554</v>
      </c>
    </row>
    <row r="1133" spans="1:20" ht="58" x14ac:dyDescent="0.3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6">
        <f>+E1133/D1133</f>
        <v>2.75E-2</v>
      </c>
      <c r="P1133">
        <f>IFERROR(+E1133/L1133,0)</f>
        <v>52.8</v>
      </c>
      <c r="Q1133" t="str">
        <f>LEFT(N1133,FIND("/",N1133,1)-1)</f>
        <v>theater</v>
      </c>
      <c r="R1133" t="str">
        <f>+RIGHT(N1133,LEN(N1133)-FIND("/",N1133,1))</f>
        <v>plays</v>
      </c>
      <c r="S1133" s="5">
        <f t="shared" si="34"/>
        <v>42499.523368055554</v>
      </c>
      <c r="T1133" s="5">
        <f t="shared" si="35"/>
        <v>42529.523368055554</v>
      </c>
    </row>
    <row r="1134" spans="1:20" ht="43.5" x14ac:dyDescent="0.3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>+E1134/D1134</f>
        <v>2.787363950092912E-2</v>
      </c>
      <c r="P1134">
        <f>IFERROR(+E1134/L1134,0)</f>
        <v>35</v>
      </c>
      <c r="Q1134" t="str">
        <f>LEFT(N1134,FIND("/",N1134,1)-1)</f>
        <v>music</v>
      </c>
      <c r="R1134" t="str">
        <f>+RIGHT(N1134,LEN(N1134)-FIND("/",N1134,1))</f>
        <v>world music</v>
      </c>
      <c r="S1134" s="5">
        <f t="shared" si="34"/>
        <v>41582.927071759259</v>
      </c>
      <c r="T1134" s="5">
        <f t="shared" si="35"/>
        <v>41622.927071759259</v>
      </c>
    </row>
    <row r="1135" spans="1:20" ht="43.5" x14ac:dyDescent="0.3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>+E1135/D1135</f>
        <v>2.8000000000000001E-2</v>
      </c>
      <c r="P1135">
        <f>IFERROR(+E1135/L1135,0)</f>
        <v>35</v>
      </c>
      <c r="Q1135" t="str">
        <f>LEFT(N1135,FIND("/",N1135,1)-1)</f>
        <v>music</v>
      </c>
      <c r="R1135" t="str">
        <f>+RIGHT(N1135,LEN(N1135)-FIND("/",N1135,1))</f>
        <v>indie rock</v>
      </c>
      <c r="S1135" s="5">
        <f t="shared" si="34"/>
        <v>40878.549884259257</v>
      </c>
      <c r="T1135" s="5">
        <f t="shared" si="35"/>
        <v>40923.549884259257</v>
      </c>
    </row>
    <row r="1136" spans="1:20" ht="43.5" x14ac:dyDescent="0.3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>+E1136/D1136</f>
        <v>2.8420000000000001E-2</v>
      </c>
      <c r="P1136">
        <f>IFERROR(+E1136/L1136,0)</f>
        <v>74.78947368421052</v>
      </c>
      <c r="Q1136" t="str">
        <f>LEFT(N1136,FIND("/",N1136,1)-1)</f>
        <v>technology</v>
      </c>
      <c r="R1136" t="str">
        <f>+RIGHT(N1136,LEN(N1136)-FIND("/",N1136,1))</f>
        <v>wearables</v>
      </c>
      <c r="S1136" s="5">
        <f t="shared" si="34"/>
        <v>42421.898796296293</v>
      </c>
      <c r="T1136" s="5">
        <f t="shared" si="35"/>
        <v>42466.857129629629</v>
      </c>
    </row>
    <row r="1137" spans="1:20" ht="58" x14ac:dyDescent="0.3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>+E1137/D1137</f>
        <v>2.8500000000000001E-2</v>
      </c>
      <c r="P1137">
        <f>IFERROR(+E1137/L1137,0)</f>
        <v>57</v>
      </c>
      <c r="Q1137" t="str">
        <f>LEFT(N1137,FIND("/",N1137,1)-1)</f>
        <v>theater</v>
      </c>
      <c r="R1137" t="str">
        <f>+RIGHT(N1137,LEN(N1137)-FIND("/",N1137,1))</f>
        <v>plays</v>
      </c>
      <c r="S1137" s="5">
        <f t="shared" si="34"/>
        <v>41779.486759259256</v>
      </c>
      <c r="T1137" s="5">
        <f t="shared" si="35"/>
        <v>41813.458333333328</v>
      </c>
    </row>
    <row r="1138" spans="1:20" ht="43.5" x14ac:dyDescent="0.3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>+E1138/D1138</f>
        <v>2.87E-2</v>
      </c>
      <c r="P1138">
        <f>IFERROR(+E1138/L1138,0)</f>
        <v>61.5</v>
      </c>
      <c r="Q1138" t="str">
        <f>LEFT(N1138,FIND("/",N1138,1)-1)</f>
        <v>film &amp; video</v>
      </c>
      <c r="R1138" t="str">
        <f>+RIGHT(N1138,LEN(N1138)-FIND("/",N1138,1))</f>
        <v>animation</v>
      </c>
      <c r="S1138" s="5">
        <f t="shared" si="34"/>
        <v>41869.489803240736</v>
      </c>
      <c r="T1138" s="5">
        <f t="shared" si="35"/>
        <v>41899.489803240736</v>
      </c>
    </row>
    <row r="1139" spans="1:20" x14ac:dyDescent="0.3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>+E1139/D1139</f>
        <v>2.9000000000000001E-2</v>
      </c>
      <c r="P1139">
        <f>IFERROR(+E1139/L1139,0)</f>
        <v>48.333333333333336</v>
      </c>
      <c r="Q1139" t="str">
        <f>LEFT(N1139,FIND("/",N1139,1)-1)</f>
        <v>publishing</v>
      </c>
      <c r="R1139" t="str">
        <f>+RIGHT(N1139,LEN(N1139)-FIND("/",N1139,1))</f>
        <v>translations</v>
      </c>
      <c r="S1139" s="5">
        <f t="shared" si="34"/>
        <v>42708.460243055553</v>
      </c>
      <c r="T1139" s="5">
        <f t="shared" si="35"/>
        <v>42738.460243055553</v>
      </c>
    </row>
    <row r="1140" spans="1:20" ht="43.5" x14ac:dyDescent="0.3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>+E1140/D1140</f>
        <v>2.9250000000000002E-2</v>
      </c>
      <c r="P1140">
        <f>IFERROR(+E1140/L1140,0)</f>
        <v>65</v>
      </c>
      <c r="Q1140" t="str">
        <f>LEFT(N1140,FIND("/",N1140,1)-1)</f>
        <v>food</v>
      </c>
      <c r="R1140" t="str">
        <f>+RIGHT(N1140,LEN(N1140)-FIND("/",N1140,1))</f>
        <v>food trucks</v>
      </c>
      <c r="S1140" s="5">
        <f t="shared" si="34"/>
        <v>42170.520127314812</v>
      </c>
      <c r="T1140" s="5">
        <f t="shared" si="35"/>
        <v>42200.520127314812</v>
      </c>
    </row>
    <row r="1141" spans="1:20" ht="58" x14ac:dyDescent="0.3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>+E1141/D1141</f>
        <v>2.93E-2</v>
      </c>
      <c r="P1141">
        <f>IFERROR(+E1141/L1141,0)</f>
        <v>34.88095238095238</v>
      </c>
      <c r="Q1141" t="str">
        <f>LEFT(N1141,FIND("/",N1141,1)-1)</f>
        <v>games</v>
      </c>
      <c r="R1141" t="str">
        <f>+RIGHT(N1141,LEN(N1141)-FIND("/",N1141,1))</f>
        <v>video games</v>
      </c>
      <c r="S1141" s="5">
        <f t="shared" si="34"/>
        <v>40952.42864583333</v>
      </c>
      <c r="T1141" s="5">
        <f t="shared" si="35"/>
        <v>41012.386979166666</v>
      </c>
    </row>
    <row r="1142" spans="1:20" ht="43.5" x14ac:dyDescent="0.3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>+E1142/D1142</f>
        <v>2.955E-2</v>
      </c>
      <c r="P1142">
        <f>IFERROR(+E1142/L1142,0)</f>
        <v>73.875</v>
      </c>
      <c r="Q1142" t="str">
        <f>LEFT(N1142,FIND("/",N1142,1)-1)</f>
        <v>photography</v>
      </c>
      <c r="R1142" t="str">
        <f>+RIGHT(N1142,LEN(N1142)-FIND("/",N1142,1))</f>
        <v>photobooks</v>
      </c>
      <c r="S1142" s="5">
        <f t="shared" si="34"/>
        <v>41877.429965277777</v>
      </c>
      <c r="T1142" s="5">
        <f t="shared" si="35"/>
        <v>41912.429965277777</v>
      </c>
    </row>
    <row r="1143" spans="1:20" ht="43.5" x14ac:dyDescent="0.3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>+E1143/D1143</f>
        <v>2.9894179894179893E-2</v>
      </c>
      <c r="P1143">
        <f>IFERROR(+E1143/L1143,0)</f>
        <v>14.125</v>
      </c>
      <c r="Q1143" t="str">
        <f>LEFT(N1143,FIND("/",N1143,1)-1)</f>
        <v>music</v>
      </c>
      <c r="R1143" t="str">
        <f>+RIGHT(N1143,LEN(N1143)-FIND("/",N1143,1))</f>
        <v>indie rock</v>
      </c>
      <c r="S1143" s="5">
        <f t="shared" si="34"/>
        <v>41179.112708333334</v>
      </c>
      <c r="T1143" s="5">
        <f t="shared" si="35"/>
        <v>41212.112708333334</v>
      </c>
    </row>
    <row r="1144" spans="1:20" ht="43.5" x14ac:dyDescent="0.35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6">
        <f>+E1144/D1144</f>
        <v>0.03</v>
      </c>
      <c r="P1144">
        <f>IFERROR(+E1144/L1144,0)</f>
        <v>30</v>
      </c>
      <c r="Q1144" t="str">
        <f>LEFT(N1144,FIND("/",N1144,1)-1)</f>
        <v>film &amp; video</v>
      </c>
      <c r="R1144" t="str">
        <f>+RIGHT(N1144,LEN(N1144)-FIND("/",N1144,1))</f>
        <v>animation</v>
      </c>
      <c r="S1144" s="5">
        <f t="shared" si="34"/>
        <v>41340.09469907407</v>
      </c>
      <c r="T1144" s="5">
        <f t="shared" si="35"/>
        <v>41370.053032407406</v>
      </c>
    </row>
    <row r="1145" spans="1:20" ht="58" x14ac:dyDescent="0.35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6">
        <f>+E1145/D1145</f>
        <v>0.03</v>
      </c>
      <c r="P1145">
        <f>IFERROR(+E1145/L1145,0)</f>
        <v>20</v>
      </c>
      <c r="Q1145" t="str">
        <f>LEFT(N1145,FIND("/",N1145,1)-1)</f>
        <v>technology</v>
      </c>
      <c r="R1145" t="str">
        <f>+RIGHT(N1145,LEN(N1145)-FIND("/",N1145,1))</f>
        <v>web</v>
      </c>
      <c r="S1145" s="5">
        <f t="shared" si="34"/>
        <v>42087.134756944441</v>
      </c>
      <c r="T1145" s="5">
        <f t="shared" si="35"/>
        <v>42132.134756944441</v>
      </c>
    </row>
    <row r="1146" spans="1:20" ht="43.5" x14ac:dyDescent="0.35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6">
        <f>+E1146/D1146</f>
        <v>0.03</v>
      </c>
      <c r="P1146">
        <f>IFERROR(+E1146/L1146,0)</f>
        <v>75</v>
      </c>
      <c r="Q1146" t="str">
        <f>LEFT(N1146,FIND("/",N1146,1)-1)</f>
        <v>publishing</v>
      </c>
      <c r="R1146" t="str">
        <f>+RIGHT(N1146,LEN(N1146)-FIND("/",N1146,1))</f>
        <v>translations</v>
      </c>
      <c r="S1146" s="5">
        <f t="shared" si="34"/>
        <v>42457.663182870368</v>
      </c>
      <c r="T1146" s="5">
        <f t="shared" si="35"/>
        <v>42487.371527777774</v>
      </c>
    </row>
    <row r="1147" spans="1:20" ht="43.5" x14ac:dyDescent="0.35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6">
        <f>+E1147/D1147</f>
        <v>0.03</v>
      </c>
      <c r="P1147">
        <f>IFERROR(+E1147/L1147,0)</f>
        <v>300</v>
      </c>
      <c r="Q1147" t="str">
        <f>LEFT(N1147,FIND("/",N1147,1)-1)</f>
        <v>technology</v>
      </c>
      <c r="R1147" t="str">
        <f>+RIGHT(N1147,LEN(N1147)-FIND("/",N1147,1))</f>
        <v>web</v>
      </c>
      <c r="S1147" s="5">
        <f t="shared" si="34"/>
        <v>42327.616956018515</v>
      </c>
      <c r="T1147" s="5">
        <f t="shared" si="35"/>
        <v>42377.615972222215</v>
      </c>
    </row>
    <row r="1148" spans="1:20" ht="43.5" x14ac:dyDescent="0.3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6">
        <f>+E1148/D1148</f>
        <v>0.03</v>
      </c>
      <c r="P1148">
        <f>IFERROR(+E1148/L1148,0)</f>
        <v>75</v>
      </c>
      <c r="Q1148" t="str">
        <f>LEFT(N1148,FIND("/",N1148,1)-1)</f>
        <v>publishing</v>
      </c>
      <c r="R1148" t="str">
        <f>+RIGHT(N1148,LEN(N1148)-FIND("/",N1148,1))</f>
        <v>children's books</v>
      </c>
      <c r="S1148" s="5">
        <f t="shared" si="34"/>
        <v>40862.805023148147</v>
      </c>
      <c r="T1148" s="5">
        <f t="shared" si="35"/>
        <v>40892.805023148147</v>
      </c>
    </row>
    <row r="1149" spans="1:20" ht="43.5" x14ac:dyDescent="0.3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6">
        <f>+E1149/D1149</f>
        <v>0.03</v>
      </c>
      <c r="P1149">
        <f>IFERROR(+E1149/L1149,0)</f>
        <v>300</v>
      </c>
      <c r="Q1149" t="str">
        <f>LEFT(N1149,FIND("/",N1149,1)-1)</f>
        <v>theater</v>
      </c>
      <c r="R1149" t="str">
        <f>+RIGHT(N1149,LEN(N1149)-FIND("/",N1149,1))</f>
        <v>spaces</v>
      </c>
      <c r="S1149" s="5">
        <f t="shared" si="34"/>
        <v>42496.238738425927</v>
      </c>
      <c r="T1149" s="5">
        <f t="shared" si="35"/>
        <v>42526.238738425927</v>
      </c>
    </row>
    <row r="1150" spans="1:20" ht="43.5" x14ac:dyDescent="0.3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>+E1150/D1150</f>
        <v>3.0066666666666665E-2</v>
      </c>
      <c r="P1150">
        <f>IFERROR(+E1150/L1150,0)</f>
        <v>41</v>
      </c>
      <c r="Q1150" t="str">
        <f>LEFT(N1150,FIND("/",N1150,1)-1)</f>
        <v>theater</v>
      </c>
      <c r="R1150" t="str">
        <f>+RIGHT(N1150,LEN(N1150)-FIND("/",N1150,1))</f>
        <v>spaces</v>
      </c>
      <c r="S1150" s="5">
        <f t="shared" si="34"/>
        <v>41829.727384259255</v>
      </c>
      <c r="T1150" s="5">
        <f t="shared" si="35"/>
        <v>41859.727384259255</v>
      </c>
    </row>
    <row r="1151" spans="1:20" ht="43.5" x14ac:dyDescent="0.3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>+E1151/D1151</f>
        <v>3.0124999999999999E-2</v>
      </c>
      <c r="P1151">
        <f>IFERROR(+E1151/L1151,0)</f>
        <v>30.125</v>
      </c>
      <c r="Q1151" t="str">
        <f>LEFT(N1151,FIND("/",N1151,1)-1)</f>
        <v>music</v>
      </c>
      <c r="R1151" t="str">
        <f>+RIGHT(N1151,LEN(N1151)-FIND("/",N1151,1))</f>
        <v>world music</v>
      </c>
      <c r="S1151" s="5">
        <f t="shared" si="34"/>
        <v>41408.831678240742</v>
      </c>
      <c r="T1151" s="5">
        <f t="shared" si="35"/>
        <v>41467.70208333333</v>
      </c>
    </row>
    <row r="1152" spans="1:20" ht="43.5" x14ac:dyDescent="0.3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>+E1152/D1152</f>
        <v>3.0153846153846153E-2</v>
      </c>
      <c r="P1152">
        <f>IFERROR(+E1152/L1152,0)</f>
        <v>32.666666666666664</v>
      </c>
      <c r="Q1152" t="str">
        <f>LEFT(N1152,FIND("/",N1152,1)-1)</f>
        <v>music</v>
      </c>
      <c r="R1152" t="str">
        <f>+RIGHT(N1152,LEN(N1152)-FIND("/",N1152,1))</f>
        <v>jazz</v>
      </c>
      <c r="S1152" s="5">
        <f t="shared" si="34"/>
        <v>40507.031550925924</v>
      </c>
      <c r="T1152" s="5">
        <f t="shared" si="35"/>
        <v>40567.031550925924</v>
      </c>
    </row>
    <row r="1153" spans="1:20" ht="43.5" x14ac:dyDescent="0.3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>+E1153/D1153</f>
        <v>3.058E-2</v>
      </c>
      <c r="P1153">
        <f>IFERROR(+E1153/L1153,0)</f>
        <v>84.944444444444443</v>
      </c>
      <c r="Q1153" t="str">
        <f>LEFT(N1153,FIND("/",N1153,1)-1)</f>
        <v>technology</v>
      </c>
      <c r="R1153" t="str">
        <f>+RIGHT(N1153,LEN(N1153)-FIND("/",N1153,1))</f>
        <v>wearables</v>
      </c>
      <c r="S1153" s="5">
        <f t="shared" si="34"/>
        <v>41922.533321759256</v>
      </c>
      <c r="T1153" s="5">
        <f t="shared" si="35"/>
        <v>41952.57498842592</v>
      </c>
    </row>
    <row r="1154" spans="1:20" ht="43.5" x14ac:dyDescent="0.3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>+E1154/D1154</f>
        <v>3.0666666666666665E-2</v>
      </c>
      <c r="P1154">
        <f>IFERROR(+E1154/L1154,0)</f>
        <v>35.384615384615387</v>
      </c>
      <c r="Q1154" t="str">
        <f>LEFT(N1154,FIND("/",N1154,1)-1)</f>
        <v>food</v>
      </c>
      <c r="R1154" t="str">
        <f>+RIGHT(N1154,LEN(N1154)-FIND("/",N1154,1))</f>
        <v>food trucks</v>
      </c>
      <c r="S1154" s="5">
        <f t="shared" si="34"/>
        <v>42198.486805555549</v>
      </c>
      <c r="T1154" s="5">
        <f t="shared" si="35"/>
        <v>42237.957638888889</v>
      </c>
    </row>
    <row r="1155" spans="1:20" ht="43.5" x14ac:dyDescent="0.3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>+E1155/D1155</f>
        <v>3.0833333333333334E-2</v>
      </c>
      <c r="P1155">
        <f>IFERROR(+E1155/L1155,0)</f>
        <v>61.666666666666664</v>
      </c>
      <c r="Q1155" t="str">
        <f>LEFT(N1155,FIND("/",N1155,1)-1)</f>
        <v>theater</v>
      </c>
      <c r="R1155" t="str">
        <f>+RIGHT(N1155,LEN(N1155)-FIND("/",N1155,1))</f>
        <v>plays</v>
      </c>
      <c r="S1155" s="5">
        <f t="shared" ref="S1155:S1218" si="36">(J1155/86400)+25569+(-5/24)</f>
        <v>42224.548576388886</v>
      </c>
      <c r="T1155" s="5">
        <f t="shared" ref="T1155:T1218" si="37">(I1155/86400)+25569+(-5/24)</f>
        <v>42254.548576388886</v>
      </c>
    </row>
    <row r="1156" spans="1:20" ht="43.5" x14ac:dyDescent="0.3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>+E1156/D1156</f>
        <v>3.1050000000000001E-2</v>
      </c>
      <c r="P1156">
        <f>IFERROR(+E1156/L1156,0)</f>
        <v>88.714285714285708</v>
      </c>
      <c r="Q1156" t="str">
        <f>LEFT(N1156,FIND("/",N1156,1)-1)</f>
        <v>technology</v>
      </c>
      <c r="R1156" t="str">
        <f>+RIGHT(N1156,LEN(N1156)-FIND("/",N1156,1))</f>
        <v>wearables</v>
      </c>
      <c r="S1156" s="5">
        <f t="shared" si="36"/>
        <v>42535.283946759257</v>
      </c>
      <c r="T1156" s="5">
        <f t="shared" si="37"/>
        <v>42565.283946759257</v>
      </c>
    </row>
    <row r="1157" spans="1:20" ht="43.5" x14ac:dyDescent="0.3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>+E1157/D1157</f>
        <v>3.1333333333333331E-2</v>
      </c>
      <c r="P1157">
        <f>IFERROR(+E1157/L1157,0)</f>
        <v>15.666666666666666</v>
      </c>
      <c r="Q1157" t="str">
        <f>LEFT(N1157,FIND("/",N1157,1)-1)</f>
        <v>theater</v>
      </c>
      <c r="R1157" t="str">
        <f>+RIGHT(N1157,LEN(N1157)-FIND("/",N1157,1))</f>
        <v>plays</v>
      </c>
      <c r="S1157" s="5">
        <f t="shared" si="36"/>
        <v>42028.927546296291</v>
      </c>
      <c r="T1157" s="5">
        <f t="shared" si="37"/>
        <v>42058.927546296291</v>
      </c>
    </row>
    <row r="1158" spans="1:20" ht="43.5" x14ac:dyDescent="0.3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>+E1158/D1158</f>
        <v>3.1413333333333335E-2</v>
      </c>
      <c r="P1158">
        <f>IFERROR(+E1158/L1158,0)</f>
        <v>81.241379310344826</v>
      </c>
      <c r="Q1158" t="str">
        <f>LEFT(N1158,FIND("/",N1158,1)-1)</f>
        <v>film &amp; video</v>
      </c>
      <c r="R1158" t="str">
        <f>+RIGHT(N1158,LEN(N1158)-FIND("/",N1158,1))</f>
        <v>science fiction</v>
      </c>
      <c r="S1158" s="5">
        <f t="shared" si="36"/>
        <v>42186.049085648141</v>
      </c>
      <c r="T1158" s="5">
        <f t="shared" si="37"/>
        <v>42216.999305555553</v>
      </c>
    </row>
    <row r="1159" spans="1:20" ht="43.5" x14ac:dyDescent="0.3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>+E1159/D1159</f>
        <v>3.1481481481481478E-2</v>
      </c>
      <c r="P1159">
        <f>IFERROR(+E1159/L1159,0)</f>
        <v>21.25</v>
      </c>
      <c r="Q1159" t="str">
        <f>LEFT(N1159,FIND("/",N1159,1)-1)</f>
        <v>food</v>
      </c>
      <c r="R1159" t="str">
        <f>+RIGHT(N1159,LEN(N1159)-FIND("/",N1159,1))</f>
        <v>small batch</v>
      </c>
      <c r="S1159" s="5">
        <f t="shared" si="36"/>
        <v>42804.6871412037</v>
      </c>
      <c r="T1159" s="5">
        <f t="shared" si="37"/>
        <v>42834.645474537036</v>
      </c>
    </row>
    <row r="1160" spans="1:20" ht="43.5" x14ac:dyDescent="0.3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>+E1160/D1160</f>
        <v>3.1875000000000001E-2</v>
      </c>
      <c r="P1160">
        <f>IFERROR(+E1160/L1160,0)</f>
        <v>12.75</v>
      </c>
      <c r="Q1160" t="str">
        <f>LEFT(N1160,FIND("/",N1160,1)-1)</f>
        <v>photography</v>
      </c>
      <c r="R1160" t="str">
        <f>+RIGHT(N1160,LEN(N1160)-FIND("/",N1160,1))</f>
        <v>people</v>
      </c>
      <c r="S1160" s="5">
        <f t="shared" si="36"/>
        <v>42555.490405092591</v>
      </c>
      <c r="T1160" s="5">
        <f t="shared" si="37"/>
        <v>42584.749999999993</v>
      </c>
    </row>
    <row r="1161" spans="1:20" ht="43.5" x14ac:dyDescent="0.3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6">
        <f>+E1161/D1161</f>
        <v>3.2000000000000001E-2</v>
      </c>
      <c r="P1161">
        <f>IFERROR(+E1161/L1161,0)</f>
        <v>64</v>
      </c>
      <c r="Q1161" t="str">
        <f>LEFT(N1161,FIND("/",N1161,1)-1)</f>
        <v>film &amp; video</v>
      </c>
      <c r="R1161" t="str">
        <f>+RIGHT(N1161,LEN(N1161)-FIND("/",N1161,1))</f>
        <v>animation</v>
      </c>
      <c r="S1161" s="5">
        <f t="shared" si="36"/>
        <v>41156.750659722216</v>
      </c>
      <c r="T1161" s="5">
        <f t="shared" si="37"/>
        <v>41201.750659722216</v>
      </c>
    </row>
    <row r="1162" spans="1:20" ht="43.5" x14ac:dyDescent="0.3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6">
        <f>+E1162/D1162</f>
        <v>3.2000000000000001E-2</v>
      </c>
      <c r="P1162">
        <f>IFERROR(+E1162/L1162,0)</f>
        <v>40</v>
      </c>
      <c r="Q1162" t="str">
        <f>LEFT(N1162,FIND("/",N1162,1)-1)</f>
        <v>music</v>
      </c>
      <c r="R1162" t="str">
        <f>+RIGHT(N1162,LEN(N1162)-FIND("/",N1162,1))</f>
        <v>jazz</v>
      </c>
      <c r="S1162" s="5">
        <f t="shared" si="36"/>
        <v>41149.587731481479</v>
      </c>
      <c r="T1162" s="5">
        <f t="shared" si="37"/>
        <v>41174.892361111109</v>
      </c>
    </row>
    <row r="1163" spans="1:20" ht="43.5" x14ac:dyDescent="0.3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6">
        <f>+E1163/D1163</f>
        <v>3.2000000000000001E-2</v>
      </c>
      <c r="P1163">
        <f>IFERROR(+E1163/L1163,0)</f>
        <v>10.666666666666666</v>
      </c>
      <c r="Q1163" t="str">
        <f>LEFT(N1163,FIND("/",N1163,1)-1)</f>
        <v>theater</v>
      </c>
      <c r="R1163" t="str">
        <f>+RIGHT(N1163,LEN(N1163)-FIND("/",N1163,1))</f>
        <v>plays</v>
      </c>
      <c r="S1163" s="5">
        <f t="shared" si="36"/>
        <v>42209.464548611104</v>
      </c>
      <c r="T1163" s="5">
        <f t="shared" si="37"/>
        <v>42223.416666666664</v>
      </c>
    </row>
    <row r="1164" spans="1:20" ht="58" x14ac:dyDescent="0.3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>+E1164/D1164</f>
        <v>3.214285714285714E-2</v>
      </c>
      <c r="P1164">
        <f>IFERROR(+E1164/L1164,0)</f>
        <v>15</v>
      </c>
      <c r="Q1164" t="str">
        <f>LEFT(N1164,FIND("/",N1164,1)-1)</f>
        <v>theater</v>
      </c>
      <c r="R1164" t="str">
        <f>+RIGHT(N1164,LEN(N1164)-FIND("/",N1164,1))</f>
        <v>plays</v>
      </c>
      <c r="S1164" s="5">
        <f t="shared" si="36"/>
        <v>42311.413124999999</v>
      </c>
      <c r="T1164" s="5">
        <f t="shared" si="37"/>
        <v>42336.413124999999</v>
      </c>
    </row>
    <row r="1165" spans="1:20" ht="43.5" x14ac:dyDescent="0.3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6">
        <f>+E1165/D1165</f>
        <v>3.2500000000000001E-2</v>
      </c>
      <c r="P1165">
        <f>IFERROR(+E1165/L1165,0)</f>
        <v>32.5</v>
      </c>
      <c r="Q1165" t="str">
        <f>LEFT(N1165,FIND("/",N1165,1)-1)</f>
        <v>film &amp; video</v>
      </c>
      <c r="R1165" t="str">
        <f>+RIGHT(N1165,LEN(N1165)-FIND("/",N1165,1))</f>
        <v>drama</v>
      </c>
      <c r="S1165" s="5">
        <f t="shared" si="36"/>
        <v>42216.769479166665</v>
      </c>
      <c r="T1165" s="5">
        <f t="shared" si="37"/>
        <v>42246.019444444442</v>
      </c>
    </row>
    <row r="1166" spans="1:20" ht="43.5" x14ac:dyDescent="0.3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6">
        <f>+E1166/D1166</f>
        <v>3.2500000000000001E-2</v>
      </c>
      <c r="P1166">
        <f>IFERROR(+E1166/L1166,0)</f>
        <v>28.888888888888889</v>
      </c>
      <c r="Q1166" t="str">
        <f>LEFT(N1166,FIND("/",N1166,1)-1)</f>
        <v>music</v>
      </c>
      <c r="R1166" t="str">
        <f>+RIGHT(N1166,LEN(N1166)-FIND("/",N1166,1))</f>
        <v>indie rock</v>
      </c>
      <c r="S1166" s="5">
        <f t="shared" si="36"/>
        <v>41841.823263888888</v>
      </c>
      <c r="T1166" s="5">
        <f t="shared" si="37"/>
        <v>41871.823263888888</v>
      </c>
    </row>
    <row r="1167" spans="1:20" ht="58" x14ac:dyDescent="0.3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6">
        <f>+E1167/D1167</f>
        <v>3.2500000000000001E-2</v>
      </c>
      <c r="P1167">
        <f>IFERROR(+E1167/L1167,0)</f>
        <v>65</v>
      </c>
      <c r="Q1167" t="str">
        <f>LEFT(N1167,FIND("/",N1167,1)-1)</f>
        <v>music</v>
      </c>
      <c r="R1167" t="str">
        <f>+RIGHT(N1167,LEN(N1167)-FIND("/",N1167,1))</f>
        <v>jazz</v>
      </c>
      <c r="S1167" s="5">
        <f t="shared" si="36"/>
        <v>41081.481944444444</v>
      </c>
      <c r="T1167" s="5">
        <f t="shared" si="37"/>
        <v>41112.958333333328</v>
      </c>
    </row>
    <row r="1168" spans="1:20" ht="29" x14ac:dyDescent="0.3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6">
        <f>+E1168/D1168</f>
        <v>3.2500000000000001E-2</v>
      </c>
      <c r="P1168">
        <f>IFERROR(+E1168/L1168,0)</f>
        <v>39</v>
      </c>
      <c r="Q1168" t="str">
        <f>LEFT(N1168,FIND("/",N1168,1)-1)</f>
        <v>theater</v>
      </c>
      <c r="R1168" t="str">
        <f>+RIGHT(N1168,LEN(N1168)-FIND("/",N1168,1))</f>
        <v>plays</v>
      </c>
      <c r="S1168" s="5">
        <f t="shared" si="36"/>
        <v>42031.625254629624</v>
      </c>
      <c r="T1168" s="5">
        <f t="shared" si="37"/>
        <v>42063.124999999993</v>
      </c>
    </row>
    <row r="1169" spans="1:20" ht="43.5" x14ac:dyDescent="0.3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>+E1169/D1169</f>
        <v>3.267605633802817E-2</v>
      </c>
      <c r="P1169">
        <f>IFERROR(+E1169/L1169,0)</f>
        <v>29</v>
      </c>
      <c r="Q1169" t="str">
        <f>LEFT(N1169,FIND("/",N1169,1)-1)</f>
        <v>theater</v>
      </c>
      <c r="R1169" t="str">
        <f>+RIGHT(N1169,LEN(N1169)-FIND("/",N1169,1))</f>
        <v>musical</v>
      </c>
      <c r="S1169" s="5">
        <f t="shared" si="36"/>
        <v>42138.590486111112</v>
      </c>
      <c r="T1169" s="5">
        <f t="shared" si="37"/>
        <v>42170.590486111112</v>
      </c>
    </row>
    <row r="1170" spans="1:20" ht="43.5" x14ac:dyDescent="0.3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>+E1170/D1170</f>
        <v>3.272727272727273E-2</v>
      </c>
      <c r="P1170">
        <f>IFERROR(+E1170/L1170,0)</f>
        <v>30</v>
      </c>
      <c r="Q1170" t="str">
        <f>LEFT(N1170,FIND("/",N1170,1)-1)</f>
        <v>technology</v>
      </c>
      <c r="R1170" t="str">
        <f>+RIGHT(N1170,LEN(N1170)-FIND("/",N1170,1))</f>
        <v>web</v>
      </c>
      <c r="S1170" s="5">
        <f t="shared" si="36"/>
        <v>42087.860775462956</v>
      </c>
      <c r="T1170" s="5">
        <f t="shared" si="37"/>
        <v>42117.860775462956</v>
      </c>
    </row>
    <row r="1171" spans="1:20" ht="43.5" x14ac:dyDescent="0.3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>+E1171/D1171</f>
        <v>3.2804E-2</v>
      </c>
      <c r="P1171">
        <f>IFERROR(+E1171/L1171,0)</f>
        <v>20.502500000000001</v>
      </c>
      <c r="Q1171" t="str">
        <f>LEFT(N1171,FIND("/",N1171,1)-1)</f>
        <v>film &amp; video</v>
      </c>
      <c r="R1171" t="str">
        <f>+RIGHT(N1171,LEN(N1171)-FIND("/",N1171,1))</f>
        <v>animation</v>
      </c>
      <c r="S1171" s="5">
        <f t="shared" si="36"/>
        <v>41753.549710648142</v>
      </c>
      <c r="T1171" s="5">
        <f t="shared" si="37"/>
        <v>41773.549710648142</v>
      </c>
    </row>
    <row r="1172" spans="1:20" ht="58" x14ac:dyDescent="0.3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>+E1172/D1172</f>
        <v>3.3033333333333331E-2</v>
      </c>
      <c r="P1172">
        <f>IFERROR(+E1172/L1172,0)</f>
        <v>66.066666666666663</v>
      </c>
      <c r="Q1172" t="str">
        <f>LEFT(N1172,FIND("/",N1172,1)-1)</f>
        <v>technology</v>
      </c>
      <c r="R1172" t="str">
        <f>+RIGHT(N1172,LEN(N1172)-FIND("/",N1172,1))</f>
        <v>wearables</v>
      </c>
      <c r="S1172" s="5">
        <f t="shared" si="36"/>
        <v>42188.595289351848</v>
      </c>
      <c r="T1172" s="5">
        <f t="shared" si="37"/>
        <v>42218.595289351848</v>
      </c>
    </row>
    <row r="1173" spans="1:20" ht="58" x14ac:dyDescent="0.3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>+E1173/D1173</f>
        <v>3.307692307692308E-2</v>
      </c>
      <c r="P1173">
        <f>IFERROR(+E1173/L1173,0)</f>
        <v>53.75</v>
      </c>
      <c r="Q1173" t="str">
        <f>LEFT(N1173,FIND("/",N1173,1)-1)</f>
        <v>film &amp; video</v>
      </c>
      <c r="R1173" t="str">
        <f>+RIGHT(N1173,LEN(N1173)-FIND("/",N1173,1))</f>
        <v>animation</v>
      </c>
      <c r="S1173" s="5">
        <f t="shared" si="36"/>
        <v>40247.677673611106</v>
      </c>
      <c r="T1173" s="5">
        <f t="shared" si="37"/>
        <v>40306.719444444439</v>
      </c>
    </row>
    <row r="1174" spans="1:20" ht="43.5" x14ac:dyDescent="0.3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6">
        <f>+E1174/D1174</f>
        <v>3.3333333333333333E-2</v>
      </c>
      <c r="P1174">
        <f>IFERROR(+E1174/L1174,0)</f>
        <v>16.666666666666668</v>
      </c>
      <c r="Q1174" t="str">
        <f>LEFT(N1174,FIND("/",N1174,1)-1)</f>
        <v>film &amp; video</v>
      </c>
      <c r="R1174" t="str">
        <f>+RIGHT(N1174,LEN(N1174)-FIND("/",N1174,1))</f>
        <v>animation</v>
      </c>
      <c r="S1174" s="5">
        <f t="shared" si="36"/>
        <v>41830.405636574069</v>
      </c>
      <c r="T1174" s="5">
        <f t="shared" si="37"/>
        <v>41860.405636574069</v>
      </c>
    </row>
    <row r="1175" spans="1:20" ht="43.5" x14ac:dyDescent="0.3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6">
        <f>+E1175/D1175</f>
        <v>3.3333333333333333E-2</v>
      </c>
      <c r="P1175">
        <f>IFERROR(+E1175/L1175,0)</f>
        <v>250</v>
      </c>
      <c r="Q1175" t="str">
        <f>LEFT(N1175,FIND("/",N1175,1)-1)</f>
        <v>technology</v>
      </c>
      <c r="R1175" t="str">
        <f>+RIGHT(N1175,LEN(N1175)-FIND("/",N1175,1))</f>
        <v>web</v>
      </c>
      <c r="S1175" s="5">
        <f t="shared" si="36"/>
        <v>41946.023842592593</v>
      </c>
      <c r="T1175" s="5">
        <f t="shared" si="37"/>
        <v>41976.023842592585</v>
      </c>
    </row>
    <row r="1176" spans="1:20" ht="58" x14ac:dyDescent="0.3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6">
        <f>+E1176/D1176</f>
        <v>3.3333333333333333E-2</v>
      </c>
      <c r="P1176">
        <f>IFERROR(+E1176/L1176,0)</f>
        <v>50</v>
      </c>
      <c r="Q1176" t="str">
        <f>LEFT(N1176,FIND("/",N1176,1)-1)</f>
        <v>publishing</v>
      </c>
      <c r="R1176" t="str">
        <f>+RIGHT(N1176,LEN(N1176)-FIND("/",N1176,1))</f>
        <v>fiction</v>
      </c>
      <c r="S1176" s="5">
        <f t="shared" si="36"/>
        <v>40067.848599537036</v>
      </c>
      <c r="T1176" s="5">
        <f t="shared" si="37"/>
        <v>40117.957638888889</v>
      </c>
    </row>
    <row r="1177" spans="1:20" ht="43.5" x14ac:dyDescent="0.3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6">
        <f>+E1177/D1177</f>
        <v>3.3333333333333333E-2</v>
      </c>
      <c r="P1177">
        <f>IFERROR(+E1177/L1177,0)</f>
        <v>7.5</v>
      </c>
      <c r="Q1177" t="str">
        <f>LEFT(N1177,FIND("/",N1177,1)-1)</f>
        <v>photography</v>
      </c>
      <c r="R1177" t="str">
        <f>+RIGHT(N1177,LEN(N1177)-FIND("/",N1177,1))</f>
        <v>photobooks</v>
      </c>
      <c r="S1177" s="5">
        <f t="shared" si="36"/>
        <v>41860.701689814814</v>
      </c>
      <c r="T1177" s="5">
        <f t="shared" si="37"/>
        <v>41872.701689814814</v>
      </c>
    </row>
    <row r="1178" spans="1:20" ht="29" x14ac:dyDescent="0.3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6">
        <f>+E1178/D1178</f>
        <v>3.3333333333333333E-2</v>
      </c>
      <c r="P1178">
        <f>IFERROR(+E1178/L1178,0)</f>
        <v>50</v>
      </c>
      <c r="Q1178" t="str">
        <f>LEFT(N1178,FIND("/",N1178,1)-1)</f>
        <v>theater</v>
      </c>
      <c r="R1178" t="str">
        <f>+RIGHT(N1178,LEN(N1178)-FIND("/",N1178,1))</f>
        <v>plays</v>
      </c>
      <c r="S1178" s="5">
        <f t="shared" si="36"/>
        <v>42807.676724537036</v>
      </c>
      <c r="T1178" s="5">
        <f t="shared" si="37"/>
        <v>42858.591666666667</v>
      </c>
    </row>
    <row r="1179" spans="1:20" ht="43.5" x14ac:dyDescent="0.3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>+E1179/D1179</f>
        <v>3.3399999999999999E-2</v>
      </c>
      <c r="P1179">
        <f>IFERROR(+E1179/L1179,0)</f>
        <v>20.875</v>
      </c>
      <c r="Q1179" t="str">
        <f>LEFT(N1179,FIND("/",N1179,1)-1)</f>
        <v>theater</v>
      </c>
      <c r="R1179" t="str">
        <f>+RIGHT(N1179,LEN(N1179)-FIND("/",N1179,1))</f>
        <v>spaces</v>
      </c>
      <c r="S1179" s="5">
        <f t="shared" si="36"/>
        <v>42690.525104166663</v>
      </c>
      <c r="T1179" s="5">
        <f t="shared" si="37"/>
        <v>42711.525104166663</v>
      </c>
    </row>
    <row r="1180" spans="1:20" ht="43.5" x14ac:dyDescent="0.3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>+E1180/D1180</f>
        <v>3.3444444444444443E-2</v>
      </c>
      <c r="P1180">
        <f>IFERROR(+E1180/L1180,0)</f>
        <v>150.5</v>
      </c>
      <c r="Q1180" t="str">
        <f>LEFT(N1180,FIND("/",N1180,1)-1)</f>
        <v>technology</v>
      </c>
      <c r="R1180" t="str">
        <f>+RIGHT(N1180,LEN(N1180)-FIND("/",N1180,1))</f>
        <v>web</v>
      </c>
      <c r="S1180" s="5">
        <f t="shared" si="36"/>
        <v>42631.561180555553</v>
      </c>
      <c r="T1180" s="5">
        <f t="shared" si="37"/>
        <v>42691.602847222217</v>
      </c>
    </row>
    <row r="1181" spans="1:20" ht="43.5" x14ac:dyDescent="0.3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>+E1181/D1181</f>
        <v>3.3666666666666664E-2</v>
      </c>
      <c r="P1181">
        <f>IFERROR(+E1181/L1181,0)</f>
        <v>50.5</v>
      </c>
      <c r="Q1181" t="str">
        <f>LEFT(N1181,FIND("/",N1181,1)-1)</f>
        <v>theater</v>
      </c>
      <c r="R1181" t="str">
        <f>+RIGHT(N1181,LEN(N1181)-FIND("/",N1181,1))</f>
        <v>plays</v>
      </c>
      <c r="S1181" s="5">
        <f t="shared" si="36"/>
        <v>42614.934537037036</v>
      </c>
      <c r="T1181" s="5">
        <f t="shared" si="37"/>
        <v>42644.934537037036</v>
      </c>
    </row>
    <row r="1182" spans="1:20" ht="43.5" x14ac:dyDescent="0.3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>+E1182/D1182</f>
        <v>3.3673333333333333E-2</v>
      </c>
      <c r="P1182">
        <f>IFERROR(+E1182/L1182,0)</f>
        <v>34.128378378378379</v>
      </c>
      <c r="Q1182" t="str">
        <f>LEFT(N1182,FIND("/",N1182,1)-1)</f>
        <v>games</v>
      </c>
      <c r="R1182" t="str">
        <f>+RIGHT(N1182,LEN(N1182)-FIND("/",N1182,1))</f>
        <v>video games</v>
      </c>
      <c r="S1182" s="5">
        <f t="shared" si="36"/>
        <v>41445.754421296289</v>
      </c>
      <c r="T1182" s="5">
        <f t="shared" si="37"/>
        <v>41490.754421296289</v>
      </c>
    </row>
    <row r="1183" spans="1:20" ht="43.5" x14ac:dyDescent="0.3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>+E1183/D1183</f>
        <v>3.4000000000000002E-2</v>
      </c>
      <c r="P1183">
        <f>IFERROR(+E1183/L1183,0)</f>
        <v>25.5</v>
      </c>
      <c r="Q1183" t="str">
        <f>LEFT(N1183,FIND("/",N1183,1)-1)</f>
        <v>film &amp; video</v>
      </c>
      <c r="R1183" t="str">
        <f>+RIGHT(N1183,LEN(N1183)-FIND("/",N1183,1))</f>
        <v>drama</v>
      </c>
      <c r="S1183" s="5">
        <f t="shared" si="36"/>
        <v>41825.58289351852</v>
      </c>
      <c r="T1183" s="5">
        <f t="shared" si="37"/>
        <v>41882.957638888889</v>
      </c>
    </row>
    <row r="1184" spans="1:20" ht="43.5" x14ac:dyDescent="0.3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>+E1184/D1184</f>
        <v>3.4125000000000003E-2</v>
      </c>
      <c r="P1184">
        <f>IFERROR(+E1184/L1184,0)</f>
        <v>22.75</v>
      </c>
      <c r="Q1184" t="str">
        <f>LEFT(N1184,FIND("/",N1184,1)-1)</f>
        <v>theater</v>
      </c>
      <c r="R1184" t="str">
        <f>+RIGHT(N1184,LEN(N1184)-FIND("/",N1184,1))</f>
        <v>musical</v>
      </c>
      <c r="S1184" s="5">
        <f t="shared" si="36"/>
        <v>42095.166342592587</v>
      </c>
      <c r="T1184" s="5">
        <f t="shared" si="37"/>
        <v>42125.166342592587</v>
      </c>
    </row>
    <row r="1185" spans="1:20" ht="43.5" x14ac:dyDescent="0.3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>+E1185/D1185</f>
        <v>3.4200000000000001E-2</v>
      </c>
      <c r="P1185">
        <f>IFERROR(+E1185/L1185,0)</f>
        <v>114</v>
      </c>
      <c r="Q1185" t="str">
        <f>LEFT(N1185,FIND("/",N1185,1)-1)</f>
        <v>games</v>
      </c>
      <c r="R1185" t="str">
        <f>+RIGHT(N1185,LEN(N1185)-FIND("/",N1185,1))</f>
        <v>video games</v>
      </c>
      <c r="S1185" s="5">
        <f t="shared" si="36"/>
        <v>42413.462673611109</v>
      </c>
      <c r="T1185" s="5">
        <f t="shared" si="37"/>
        <v>42443.421006944445</v>
      </c>
    </row>
    <row r="1186" spans="1:20" ht="29" x14ac:dyDescent="0.3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>+E1186/D1186</f>
        <v>3.44748684310884E-2</v>
      </c>
      <c r="P1186">
        <f>IFERROR(+E1186/L1186,0)</f>
        <v>30.133333333333333</v>
      </c>
      <c r="Q1186" t="str">
        <f>LEFT(N1186,FIND("/",N1186,1)-1)</f>
        <v>theater</v>
      </c>
      <c r="R1186" t="str">
        <f>+RIGHT(N1186,LEN(N1186)-FIND("/",N1186,1))</f>
        <v>musical</v>
      </c>
      <c r="S1186" s="5">
        <f t="shared" si="36"/>
        <v>42047.516111111108</v>
      </c>
      <c r="T1186" s="5">
        <f t="shared" si="37"/>
        <v>42076.924305555549</v>
      </c>
    </row>
    <row r="1187" spans="1:20" ht="43.5" x14ac:dyDescent="0.3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>+E1187/D1187</f>
        <v>3.4666666666666665E-2</v>
      </c>
      <c r="P1187">
        <f>IFERROR(+E1187/L1187,0)</f>
        <v>47.272727272727273</v>
      </c>
      <c r="Q1187" t="str">
        <f>LEFT(N1187,FIND("/",N1187,1)-1)</f>
        <v>theater</v>
      </c>
      <c r="R1187" t="str">
        <f>+RIGHT(N1187,LEN(N1187)-FIND("/",N1187,1))</f>
        <v>plays</v>
      </c>
      <c r="S1187" s="5">
        <f t="shared" si="36"/>
        <v>42679.750138888885</v>
      </c>
      <c r="T1187" s="5">
        <f t="shared" si="37"/>
        <v>42709.999305555553</v>
      </c>
    </row>
    <row r="1188" spans="1:20" ht="58" x14ac:dyDescent="0.3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>+E1188/D1188</f>
        <v>3.5400000000000001E-2</v>
      </c>
      <c r="P1188">
        <f>IFERROR(+E1188/L1188,0)</f>
        <v>59</v>
      </c>
      <c r="Q1188" t="str">
        <f>LEFT(N1188,FIND("/",N1188,1)-1)</f>
        <v>publishing</v>
      </c>
      <c r="R1188" t="str">
        <f>+RIGHT(N1188,LEN(N1188)-FIND("/",N1188,1))</f>
        <v>fiction</v>
      </c>
      <c r="S1188" s="5">
        <f t="shared" si="36"/>
        <v>42114.935300925928</v>
      </c>
      <c r="T1188" s="5">
        <f t="shared" si="37"/>
        <v>42144.935300925928</v>
      </c>
    </row>
    <row r="1189" spans="1:20" ht="43.5" x14ac:dyDescent="0.3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>+E1189/D1189</f>
        <v>3.5499999999999997E-2</v>
      </c>
      <c r="P1189">
        <f>IFERROR(+E1189/L1189,0)</f>
        <v>591.66666666666663</v>
      </c>
      <c r="Q1189" t="str">
        <f>LEFT(N1189,FIND("/",N1189,1)-1)</f>
        <v>technology</v>
      </c>
      <c r="R1189" t="str">
        <f>+RIGHT(N1189,LEN(N1189)-FIND("/",N1189,1))</f>
        <v>wearables</v>
      </c>
      <c r="S1189" s="5">
        <f t="shared" si="36"/>
        <v>42711.542280092595</v>
      </c>
      <c r="T1189" s="5">
        <f t="shared" si="37"/>
        <v>42771.542280092595</v>
      </c>
    </row>
    <row r="1190" spans="1:20" ht="43.5" x14ac:dyDescent="0.3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>+E1190/D1190</f>
        <v>3.5520833333333335E-2</v>
      </c>
      <c r="P1190">
        <f>IFERROR(+E1190/L1190,0)</f>
        <v>41.585365853658537</v>
      </c>
      <c r="Q1190" t="str">
        <f>LEFT(N1190,FIND("/",N1190,1)-1)</f>
        <v>technology</v>
      </c>
      <c r="R1190" t="str">
        <f>+RIGHT(N1190,LEN(N1190)-FIND("/",N1190,1))</f>
        <v>wearables</v>
      </c>
      <c r="S1190" s="5">
        <f t="shared" si="36"/>
        <v>42123.470312500001</v>
      </c>
      <c r="T1190" s="5">
        <f t="shared" si="37"/>
        <v>42153.470312500001</v>
      </c>
    </row>
    <row r="1191" spans="1:20" ht="29" x14ac:dyDescent="0.3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>+E1191/D1191</f>
        <v>3.5666666666666666E-2</v>
      </c>
      <c r="P1191">
        <f>IFERROR(+E1191/L1191,0)</f>
        <v>26.75</v>
      </c>
      <c r="Q1191" t="str">
        <f>LEFT(N1191,FIND("/",N1191,1)-1)</f>
        <v>photography</v>
      </c>
      <c r="R1191" t="str">
        <f>+RIGHT(N1191,LEN(N1191)-FIND("/",N1191,1))</f>
        <v>photobooks</v>
      </c>
      <c r="S1191" s="5">
        <f t="shared" si="36"/>
        <v>41973.532002314816</v>
      </c>
      <c r="T1191" s="5">
        <f t="shared" si="37"/>
        <v>42033.532002314816</v>
      </c>
    </row>
    <row r="1192" spans="1:20" ht="43.5" x14ac:dyDescent="0.3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>+E1192/D1192</f>
        <v>3.608004104669061E-2</v>
      </c>
      <c r="P1192">
        <f>IFERROR(+E1192/L1192,0)</f>
        <v>65.111111111111114</v>
      </c>
      <c r="Q1192" t="str">
        <f>LEFT(N1192,FIND("/",N1192,1)-1)</f>
        <v>theater</v>
      </c>
      <c r="R1192" t="str">
        <f>+RIGHT(N1192,LEN(N1192)-FIND("/",N1192,1))</f>
        <v>spaces</v>
      </c>
      <c r="S1192" s="5">
        <f t="shared" si="36"/>
        <v>42359.58390046296</v>
      </c>
      <c r="T1192" s="5">
        <f t="shared" si="37"/>
        <v>42407.803472222215</v>
      </c>
    </row>
    <row r="1193" spans="1:20" ht="43.5" x14ac:dyDescent="0.3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>+E1193/D1193</f>
        <v>3.7400000000000003E-2</v>
      </c>
      <c r="P1193">
        <f>IFERROR(+E1193/L1193,0)</f>
        <v>12.466666666666667</v>
      </c>
      <c r="Q1193" t="str">
        <f>LEFT(N1193,FIND("/",N1193,1)-1)</f>
        <v>photography</v>
      </c>
      <c r="R1193" t="str">
        <f>+RIGHT(N1193,LEN(N1193)-FIND("/",N1193,1))</f>
        <v>photobooks</v>
      </c>
      <c r="S1193" s="5">
        <f t="shared" si="36"/>
        <v>41849.352361111109</v>
      </c>
      <c r="T1193" s="5">
        <f t="shared" si="37"/>
        <v>41909.352361111109</v>
      </c>
    </row>
    <row r="1194" spans="1:20" ht="43.5" x14ac:dyDescent="0.3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>+E1194/D1194</f>
        <v>3.7499999999999999E-2</v>
      </c>
      <c r="P1194">
        <f>IFERROR(+E1194/L1194,0)</f>
        <v>93.75</v>
      </c>
      <c r="Q1194" t="str">
        <f>LEFT(N1194,FIND("/",N1194,1)-1)</f>
        <v>theater</v>
      </c>
      <c r="R1194" t="str">
        <f>+RIGHT(N1194,LEN(N1194)-FIND("/",N1194,1))</f>
        <v>plays</v>
      </c>
      <c r="S1194" s="5">
        <f t="shared" si="36"/>
        <v>42808.431898148141</v>
      </c>
      <c r="T1194" s="5">
        <f t="shared" si="37"/>
        <v>42838.999305555553</v>
      </c>
    </row>
    <row r="1195" spans="1:20" ht="43.5" x14ac:dyDescent="0.3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>+E1195/D1195</f>
        <v>3.7600000000000001E-2</v>
      </c>
      <c r="P1195">
        <f>IFERROR(+E1195/L1195,0)</f>
        <v>23.5</v>
      </c>
      <c r="Q1195" t="str">
        <f>LEFT(N1195,FIND("/",N1195,1)-1)</f>
        <v>photography</v>
      </c>
      <c r="R1195" t="str">
        <f>+RIGHT(N1195,LEN(N1195)-FIND("/",N1195,1))</f>
        <v>nature</v>
      </c>
      <c r="S1195" s="5">
        <f t="shared" si="36"/>
        <v>41935.812418981477</v>
      </c>
      <c r="T1195" s="5">
        <f t="shared" si="37"/>
        <v>41955.854085648149</v>
      </c>
    </row>
    <row r="1196" spans="1:20" ht="29" x14ac:dyDescent="0.3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>+E1196/D1196</f>
        <v>3.7999999999999999E-2</v>
      </c>
      <c r="P1196">
        <f>IFERROR(+E1196/L1196,0)</f>
        <v>9.5</v>
      </c>
      <c r="Q1196" t="str">
        <f>LEFT(N1196,FIND("/",N1196,1)-1)</f>
        <v>theater</v>
      </c>
      <c r="R1196" t="str">
        <f>+RIGHT(N1196,LEN(N1196)-FIND("/",N1196,1))</f>
        <v>plays</v>
      </c>
      <c r="S1196" s="5">
        <f t="shared" si="36"/>
        <v>41974.916006944441</v>
      </c>
      <c r="T1196" s="5">
        <f t="shared" si="37"/>
        <v>42004.916006944441</v>
      </c>
    </row>
    <row r="1197" spans="1:20" ht="43.5" x14ac:dyDescent="0.3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>+E1197/D1197</f>
        <v>3.8206896551724136E-2</v>
      </c>
      <c r="P1197">
        <f>IFERROR(+E1197/L1197,0)</f>
        <v>65.17647058823529</v>
      </c>
      <c r="Q1197" t="str">
        <f>LEFT(N1197,FIND("/",N1197,1)-1)</f>
        <v>technology</v>
      </c>
      <c r="R1197" t="str">
        <f>+RIGHT(N1197,LEN(N1197)-FIND("/",N1197,1))</f>
        <v>wearables</v>
      </c>
      <c r="S1197" s="5">
        <f t="shared" si="36"/>
        <v>42481.168263888881</v>
      </c>
      <c r="T1197" s="5">
        <f t="shared" si="37"/>
        <v>42511.168263888881</v>
      </c>
    </row>
    <row r="1198" spans="1:20" ht="43.5" x14ac:dyDescent="0.3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>+E1198/D1198</f>
        <v>3.85E-2</v>
      </c>
      <c r="P1198">
        <f>IFERROR(+E1198/L1198,0)</f>
        <v>60.789473684210527</v>
      </c>
      <c r="Q1198" t="str">
        <f>LEFT(N1198,FIND("/",N1198,1)-1)</f>
        <v>food</v>
      </c>
      <c r="R1198" t="str">
        <f>+RIGHT(N1198,LEN(N1198)-FIND("/",N1198,1))</f>
        <v>food trucks</v>
      </c>
      <c r="S1198" s="5">
        <f t="shared" si="36"/>
        <v>42060.946597222217</v>
      </c>
      <c r="T1198" s="5">
        <f t="shared" si="37"/>
        <v>42090.904930555553</v>
      </c>
    </row>
    <row r="1199" spans="1:20" ht="43.5" x14ac:dyDescent="0.3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>+E1199/D1199</f>
        <v>3.8739999999999997E-2</v>
      </c>
      <c r="P1199">
        <f>IFERROR(+E1199/L1199,0)</f>
        <v>48.424999999999997</v>
      </c>
      <c r="Q1199" t="str">
        <f>LEFT(N1199,FIND("/",N1199,1)-1)</f>
        <v>music</v>
      </c>
      <c r="R1199" t="str">
        <f>+RIGHT(N1199,LEN(N1199)-FIND("/",N1199,1))</f>
        <v>world music</v>
      </c>
      <c r="S1199" s="5">
        <f t="shared" si="36"/>
        <v>41715.666446759256</v>
      </c>
      <c r="T1199" s="5">
        <f t="shared" si="37"/>
        <v>41749.833333333328</v>
      </c>
    </row>
    <row r="1200" spans="1:20" ht="43.5" x14ac:dyDescent="0.3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>+E1200/D1200</f>
        <v>3.8833333333333331E-2</v>
      </c>
      <c r="P1200">
        <f>IFERROR(+E1200/L1200,0)</f>
        <v>29.125</v>
      </c>
      <c r="Q1200" t="str">
        <f>LEFT(N1200,FIND("/",N1200,1)-1)</f>
        <v>food</v>
      </c>
      <c r="R1200" t="str">
        <f>+RIGHT(N1200,LEN(N1200)-FIND("/",N1200,1))</f>
        <v>food trucks</v>
      </c>
      <c r="S1200" s="5">
        <f t="shared" si="36"/>
        <v>42042.467893518515</v>
      </c>
      <c r="T1200" s="5">
        <f t="shared" si="37"/>
        <v>42094.343055555553</v>
      </c>
    </row>
    <row r="1201" spans="1:20" ht="43.5" x14ac:dyDescent="0.3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>+E1201/D1201</f>
        <v>3.8860103626943004E-2</v>
      </c>
      <c r="P1201">
        <f>IFERROR(+E1201/L1201,0)</f>
        <v>25</v>
      </c>
      <c r="Q1201" t="str">
        <f>LEFT(N1201,FIND("/",N1201,1)-1)</f>
        <v>theater</v>
      </c>
      <c r="R1201" t="str">
        <f>+RIGHT(N1201,LEN(N1201)-FIND("/",N1201,1))</f>
        <v>plays</v>
      </c>
      <c r="S1201" s="5">
        <f t="shared" si="36"/>
        <v>41851.492592592593</v>
      </c>
      <c r="T1201" s="5">
        <f t="shared" si="37"/>
        <v>41891.492592592593</v>
      </c>
    </row>
    <row r="1202" spans="1:20" ht="43.5" x14ac:dyDescent="0.3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>+E1202/D1202</f>
        <v>3.8875E-2</v>
      </c>
      <c r="P1202">
        <f>IFERROR(+E1202/L1202,0)</f>
        <v>23.923076923076923</v>
      </c>
      <c r="Q1202" t="str">
        <f>LEFT(N1202,FIND("/",N1202,1)-1)</f>
        <v>theater</v>
      </c>
      <c r="R1202" t="str">
        <f>+RIGHT(N1202,LEN(N1202)-FIND("/",N1202,1))</f>
        <v>plays</v>
      </c>
      <c r="S1202" s="5">
        <f t="shared" si="36"/>
        <v>41857.798738425925</v>
      </c>
      <c r="T1202" s="5">
        <f t="shared" si="37"/>
        <v>41887.798738425925</v>
      </c>
    </row>
    <row r="1203" spans="1:20" ht="43.5" x14ac:dyDescent="0.3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>+E1203/D1203</f>
        <v>3.9334666666666664E-2</v>
      </c>
      <c r="P1203">
        <f>IFERROR(+E1203/L1203,0)</f>
        <v>45.386153846153846</v>
      </c>
      <c r="Q1203" t="str">
        <f>LEFT(N1203,FIND("/",N1203,1)-1)</f>
        <v>technology</v>
      </c>
      <c r="R1203" t="str">
        <f>+RIGHT(N1203,LEN(N1203)-FIND("/",N1203,1))</f>
        <v>web</v>
      </c>
      <c r="S1203" s="5">
        <f t="shared" si="36"/>
        <v>41835.430821759255</v>
      </c>
      <c r="T1203" s="5">
        <f t="shared" si="37"/>
        <v>41865.430821759255</v>
      </c>
    </row>
    <row r="1204" spans="1:20" ht="43.5" x14ac:dyDescent="0.3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>+E1204/D1204</f>
        <v>3.9750000000000001E-2</v>
      </c>
      <c r="P1204">
        <f>IFERROR(+E1204/L1204,0)</f>
        <v>56.785714285714285</v>
      </c>
      <c r="Q1204" t="str">
        <f>LEFT(N1204,FIND("/",N1204,1)-1)</f>
        <v>theater</v>
      </c>
      <c r="R1204" t="str">
        <f>+RIGHT(N1204,LEN(N1204)-FIND("/",N1204,1))</f>
        <v>spaces</v>
      </c>
      <c r="S1204" s="5">
        <f t="shared" si="36"/>
        <v>42114.617199074077</v>
      </c>
      <c r="T1204" s="5">
        <f t="shared" si="37"/>
        <v>42144.617199074077</v>
      </c>
    </row>
    <row r="1205" spans="1:20" ht="43.5" x14ac:dyDescent="0.3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6">
        <f>+E1205/D1205</f>
        <v>0.04</v>
      </c>
      <c r="P1205">
        <f>IFERROR(+E1205/L1205,0)</f>
        <v>33.333333333333336</v>
      </c>
      <c r="Q1205" t="str">
        <f>LEFT(N1205,FIND("/",N1205,1)-1)</f>
        <v>food</v>
      </c>
      <c r="R1205" t="str">
        <f>+RIGHT(N1205,LEN(N1205)-FIND("/",N1205,1))</f>
        <v>food trucks</v>
      </c>
      <c r="S1205" s="5">
        <f t="shared" si="36"/>
        <v>42656.653043981474</v>
      </c>
      <c r="T1205" s="5">
        <f t="shared" si="37"/>
        <v>42675.957638888889</v>
      </c>
    </row>
    <row r="1206" spans="1:20" ht="43.5" x14ac:dyDescent="0.3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6">
        <f>+E1206/D1206</f>
        <v>0.04</v>
      </c>
      <c r="P1206">
        <f>IFERROR(+E1206/L1206,0)</f>
        <v>20</v>
      </c>
      <c r="Q1206" t="str">
        <f>LEFT(N1206,FIND("/",N1206,1)-1)</f>
        <v>photography</v>
      </c>
      <c r="R1206" t="str">
        <f>+RIGHT(N1206,LEN(N1206)-FIND("/",N1206,1))</f>
        <v>nature</v>
      </c>
      <c r="S1206" s="5">
        <f t="shared" si="36"/>
        <v>42170.788194444445</v>
      </c>
      <c r="T1206" s="5">
        <f t="shared" si="37"/>
        <v>42185.788194444445</v>
      </c>
    </row>
    <row r="1207" spans="1:20" ht="43.5" x14ac:dyDescent="0.3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6">
        <f>+E1207/D1207</f>
        <v>0.04</v>
      </c>
      <c r="P1207">
        <f>IFERROR(+E1207/L1207,0)</f>
        <v>100</v>
      </c>
      <c r="Q1207" t="str">
        <f>LEFT(N1207,FIND("/",N1207,1)-1)</f>
        <v>photography</v>
      </c>
      <c r="R1207" t="str">
        <f>+RIGHT(N1207,LEN(N1207)-FIND("/",N1207,1))</f>
        <v>nature</v>
      </c>
      <c r="S1207" s="5">
        <f t="shared" si="36"/>
        <v>41871.444826388884</v>
      </c>
      <c r="T1207" s="5">
        <f t="shared" si="37"/>
        <v>41902.444826388884</v>
      </c>
    </row>
    <row r="1208" spans="1:20" ht="43.5" x14ac:dyDescent="0.3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>+E1208/D1208</f>
        <v>4.0045454545454544E-2</v>
      </c>
      <c r="P1208">
        <f>IFERROR(+E1208/L1208,0)</f>
        <v>55.0625</v>
      </c>
      <c r="Q1208" t="str">
        <f>LEFT(N1208,FIND("/",N1208,1)-1)</f>
        <v>theater</v>
      </c>
      <c r="R1208" t="str">
        <f>+RIGHT(N1208,LEN(N1208)-FIND("/",N1208,1))</f>
        <v>musical</v>
      </c>
      <c r="S1208" s="5">
        <f t="shared" si="36"/>
        <v>41982.528738425921</v>
      </c>
      <c r="T1208" s="5">
        <f t="shared" si="37"/>
        <v>42014.999305555553</v>
      </c>
    </row>
    <row r="1209" spans="1:20" ht="43.5" x14ac:dyDescent="0.3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>+E1209/D1209</f>
        <v>4.02E-2</v>
      </c>
      <c r="P1209">
        <f>IFERROR(+E1209/L1209,0)</f>
        <v>100.5</v>
      </c>
      <c r="Q1209" t="str">
        <f>LEFT(N1209,FIND("/",N1209,1)-1)</f>
        <v>theater</v>
      </c>
      <c r="R1209" t="str">
        <f>+RIGHT(N1209,LEN(N1209)-FIND("/",N1209,1))</f>
        <v>musical</v>
      </c>
      <c r="S1209" s="5">
        <f t="shared" si="36"/>
        <v>42410.722719907404</v>
      </c>
      <c r="T1209" s="5">
        <f t="shared" si="37"/>
        <v>42440.722719907404</v>
      </c>
    </row>
    <row r="1210" spans="1:20" ht="43.5" x14ac:dyDescent="0.3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>+E1210/D1210</f>
        <v>4.0266666666666666E-2</v>
      </c>
      <c r="P1210">
        <f>IFERROR(+E1210/L1210,0)</f>
        <v>37.75</v>
      </c>
      <c r="Q1210" t="str">
        <f>LEFT(N1210,FIND("/",N1210,1)-1)</f>
        <v>theater</v>
      </c>
      <c r="R1210" t="str">
        <f>+RIGHT(N1210,LEN(N1210)-FIND("/",N1210,1))</f>
        <v>musical</v>
      </c>
      <c r="S1210" s="5">
        <f t="shared" si="36"/>
        <v>42538.547094907401</v>
      </c>
      <c r="T1210" s="5">
        <f t="shared" si="37"/>
        <v>42598.547094907401</v>
      </c>
    </row>
    <row r="1211" spans="1:20" ht="43.5" x14ac:dyDescent="0.3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>+E1211/D1211</f>
        <v>4.0625000000000001E-2</v>
      </c>
      <c r="P1211">
        <f>IFERROR(+E1211/L1211,0)</f>
        <v>108.33333333333333</v>
      </c>
      <c r="Q1211" t="str">
        <f>LEFT(N1211,FIND("/",N1211,1)-1)</f>
        <v>film &amp; video</v>
      </c>
      <c r="R1211" t="str">
        <f>+RIGHT(N1211,LEN(N1211)-FIND("/",N1211,1))</f>
        <v>drama</v>
      </c>
      <c r="S1211" s="5">
        <f t="shared" si="36"/>
        <v>42052.626967592594</v>
      </c>
      <c r="T1211" s="5">
        <f t="shared" si="37"/>
        <v>42082.585300925923</v>
      </c>
    </row>
    <row r="1212" spans="1:20" ht="43.5" x14ac:dyDescent="0.3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>+E1212/D1212</f>
        <v>4.0833333333333333E-2</v>
      </c>
      <c r="P1212">
        <f>IFERROR(+E1212/L1212,0)</f>
        <v>175</v>
      </c>
      <c r="Q1212" t="str">
        <f>LEFT(N1212,FIND("/",N1212,1)-1)</f>
        <v>theater</v>
      </c>
      <c r="R1212" t="str">
        <f>+RIGHT(N1212,LEN(N1212)-FIND("/",N1212,1))</f>
        <v>plays</v>
      </c>
      <c r="S1212" s="5">
        <f t="shared" si="36"/>
        <v>42507.971631944441</v>
      </c>
      <c r="T1212" s="5">
        <f t="shared" si="37"/>
        <v>42567.971631944441</v>
      </c>
    </row>
    <row r="1213" spans="1:20" ht="58" x14ac:dyDescent="0.3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>+E1213/D1213</f>
        <v>4.1000000000000002E-2</v>
      </c>
      <c r="P1213">
        <f>IFERROR(+E1213/L1213,0)</f>
        <v>10.25</v>
      </c>
      <c r="Q1213" t="str">
        <f>LEFT(N1213,FIND("/",N1213,1)-1)</f>
        <v>theater</v>
      </c>
      <c r="R1213" t="str">
        <f>+RIGHT(N1213,LEN(N1213)-FIND("/",N1213,1))</f>
        <v>spaces</v>
      </c>
      <c r="S1213" s="5">
        <f t="shared" si="36"/>
        <v>42241.220787037033</v>
      </c>
      <c r="T1213" s="5">
        <f t="shared" si="37"/>
        <v>42263.708333333336</v>
      </c>
    </row>
    <row r="1214" spans="1:20" ht="43.5" x14ac:dyDescent="0.3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>+E1214/D1214</f>
        <v>4.1176470588235294E-2</v>
      </c>
      <c r="P1214">
        <f>IFERROR(+E1214/L1214,0)</f>
        <v>26.923076923076923</v>
      </c>
      <c r="Q1214" t="str">
        <f>LEFT(N1214,FIND("/",N1214,1)-1)</f>
        <v>publishing</v>
      </c>
      <c r="R1214" t="str">
        <f>+RIGHT(N1214,LEN(N1214)-FIND("/",N1214,1))</f>
        <v>art books</v>
      </c>
      <c r="S1214" s="5">
        <f t="shared" si="36"/>
        <v>41671.728530092594</v>
      </c>
      <c r="T1214" s="5">
        <f t="shared" si="37"/>
        <v>41686.791666666664</v>
      </c>
    </row>
    <row r="1215" spans="1:20" ht="72.5" x14ac:dyDescent="0.3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>+E1215/D1215</f>
        <v>4.1599999999999998E-2</v>
      </c>
      <c r="P1215">
        <f>IFERROR(+E1215/L1215,0)</f>
        <v>61.176470588235297</v>
      </c>
      <c r="Q1215" t="str">
        <f>LEFT(N1215,FIND("/",N1215,1)-1)</f>
        <v>theater</v>
      </c>
      <c r="R1215" t="str">
        <f>+RIGHT(N1215,LEN(N1215)-FIND("/",N1215,1))</f>
        <v>spaces</v>
      </c>
      <c r="S1215" s="5">
        <f t="shared" si="36"/>
        <v>42426.809745370367</v>
      </c>
      <c r="T1215" s="5">
        <f t="shared" si="37"/>
        <v>42456.768078703702</v>
      </c>
    </row>
    <row r="1216" spans="1:20" ht="43.5" x14ac:dyDescent="0.3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>+E1216/D1216</f>
        <v>4.1666666666666664E-2</v>
      </c>
      <c r="P1216">
        <f>IFERROR(+E1216/L1216,0)</f>
        <v>31.25</v>
      </c>
      <c r="Q1216" t="str">
        <f>LEFT(N1216,FIND("/",N1216,1)-1)</f>
        <v>music</v>
      </c>
      <c r="R1216" t="str">
        <f>+RIGHT(N1216,LEN(N1216)-FIND("/",N1216,1))</f>
        <v>indie rock</v>
      </c>
      <c r="S1216" s="5">
        <f t="shared" si="36"/>
        <v>41569.490497685183</v>
      </c>
      <c r="T1216" s="5">
        <f t="shared" si="37"/>
        <v>41599.532164351847</v>
      </c>
    </row>
    <row r="1217" spans="1:20" ht="43.5" x14ac:dyDescent="0.3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>+E1217/D1217</f>
        <v>4.1818181818181817E-2</v>
      </c>
      <c r="P1217">
        <f>IFERROR(+E1217/L1217,0)</f>
        <v>23</v>
      </c>
      <c r="Q1217" t="str">
        <f>LEFT(N1217,FIND("/",N1217,1)-1)</f>
        <v>theater</v>
      </c>
      <c r="R1217" t="str">
        <f>+RIGHT(N1217,LEN(N1217)-FIND("/",N1217,1))</f>
        <v>plays</v>
      </c>
      <c r="S1217" s="5">
        <f t="shared" si="36"/>
        <v>42401.464039351849</v>
      </c>
      <c r="T1217" s="5">
        <f t="shared" si="37"/>
        <v>42431.464039351849</v>
      </c>
    </row>
    <row r="1218" spans="1:20" ht="43.5" x14ac:dyDescent="0.3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>+E1218/D1218</f>
        <v>4.2000000000000003E-2</v>
      </c>
      <c r="P1218">
        <f>IFERROR(+E1218/L1218,0)</f>
        <v>10.5</v>
      </c>
      <c r="Q1218" t="str">
        <f>LEFT(N1218,FIND("/",N1218,1)-1)</f>
        <v>food</v>
      </c>
      <c r="R1218" t="str">
        <f>+RIGHT(N1218,LEN(N1218)-FIND("/",N1218,1))</f>
        <v>food trucks</v>
      </c>
      <c r="S1218" s="5">
        <f t="shared" si="36"/>
        <v>42728.619074074071</v>
      </c>
      <c r="T1218" s="5">
        <f t="shared" si="37"/>
        <v>42747.487499999996</v>
      </c>
    </row>
    <row r="1219" spans="1:20" ht="43.5" x14ac:dyDescent="0.3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>+E1219/D1219</f>
        <v>4.2133333333333335E-2</v>
      </c>
      <c r="P1219">
        <f>IFERROR(+E1219/L1219,0)</f>
        <v>26.333333333333332</v>
      </c>
      <c r="Q1219" t="str">
        <f>LEFT(N1219,FIND("/",N1219,1)-1)</f>
        <v>theater</v>
      </c>
      <c r="R1219" t="str">
        <f>+RIGHT(N1219,LEN(N1219)-FIND("/",N1219,1))</f>
        <v>plays</v>
      </c>
      <c r="S1219" s="5">
        <f t="shared" ref="S1219:S1282" si="38">(J1219/86400)+25569+(-5/24)</f>
        <v>42278.456631944442</v>
      </c>
      <c r="T1219" s="5">
        <f t="shared" ref="T1219:T1282" si="39">(I1219/86400)+25569+(-5/24)</f>
        <v>42308.456631944442</v>
      </c>
    </row>
    <row r="1220" spans="1:20" ht="43.5" x14ac:dyDescent="0.3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>+E1220/D1220</f>
        <v>4.2311459353574929E-2</v>
      </c>
      <c r="P1220">
        <f>IFERROR(+E1220/L1220,0)</f>
        <v>54</v>
      </c>
      <c r="Q1220" t="str">
        <f>LEFT(N1220,FIND("/",N1220,1)-1)</f>
        <v>music</v>
      </c>
      <c r="R1220" t="str">
        <f>+RIGHT(N1220,LEN(N1220)-FIND("/",N1220,1))</f>
        <v>faith</v>
      </c>
      <c r="S1220" s="5">
        <f t="shared" si="38"/>
        <v>42806.655613425923</v>
      </c>
      <c r="T1220" s="5">
        <f t="shared" si="39"/>
        <v>42836.655613425923</v>
      </c>
    </row>
    <row r="1221" spans="1:20" ht="72.5" x14ac:dyDescent="0.3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>+E1221/D1221</f>
        <v>4.24E-2</v>
      </c>
      <c r="P1221">
        <f>IFERROR(+E1221/L1221,0)</f>
        <v>30.285714285714285</v>
      </c>
      <c r="Q1221" t="str">
        <f>LEFT(N1221,FIND("/",N1221,1)-1)</f>
        <v>technology</v>
      </c>
      <c r="R1221" t="str">
        <f>+RIGHT(N1221,LEN(N1221)-FIND("/",N1221,1))</f>
        <v>wearables</v>
      </c>
      <c r="S1221" s="5">
        <f t="shared" si="38"/>
        <v>42538.548472222225</v>
      </c>
      <c r="T1221" s="5">
        <f t="shared" si="39"/>
        <v>42563.57708333333</v>
      </c>
    </row>
    <row r="1222" spans="1:20" ht="43.5" x14ac:dyDescent="0.3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>+E1222/D1222</f>
        <v>4.2435339894712751E-2</v>
      </c>
      <c r="P1222">
        <f>IFERROR(+E1222/L1222,0)</f>
        <v>125.27027027027027</v>
      </c>
      <c r="Q1222" t="str">
        <f>LEFT(N1222,FIND("/",N1222,1)-1)</f>
        <v>theater</v>
      </c>
      <c r="R1222" t="str">
        <f>+RIGHT(N1222,LEN(N1222)-FIND("/",N1222,1))</f>
        <v>spaces</v>
      </c>
      <c r="S1222" s="5">
        <f t="shared" si="38"/>
        <v>42081.522939814815</v>
      </c>
      <c r="T1222" s="5">
        <f t="shared" si="39"/>
        <v>42111.522939814815</v>
      </c>
    </row>
    <row r="1223" spans="1:20" ht="43.5" x14ac:dyDescent="0.3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>+E1223/D1223</f>
        <v>4.2466666666666666E-2</v>
      </c>
      <c r="P1223">
        <f>IFERROR(+E1223/L1223,0)</f>
        <v>176.94444444444446</v>
      </c>
      <c r="Q1223" t="str">
        <f>LEFT(N1223,FIND("/",N1223,1)-1)</f>
        <v>theater</v>
      </c>
      <c r="R1223" t="str">
        <f>+RIGHT(N1223,LEN(N1223)-FIND("/",N1223,1))</f>
        <v>musical</v>
      </c>
      <c r="S1223" s="5">
        <f t="shared" si="38"/>
        <v>42700.958032407405</v>
      </c>
      <c r="T1223" s="5">
        <f t="shared" si="39"/>
        <v>42748.957638888889</v>
      </c>
    </row>
    <row r="1224" spans="1:20" ht="58" x14ac:dyDescent="0.3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>+E1224/D1224</f>
        <v>4.2880000000000001E-2</v>
      </c>
      <c r="P1224">
        <f>IFERROR(+E1224/L1224,0)</f>
        <v>82.461538461538467</v>
      </c>
      <c r="Q1224" t="str">
        <f>LEFT(N1224,FIND("/",N1224,1)-1)</f>
        <v>theater</v>
      </c>
      <c r="R1224" t="str">
        <f>+RIGHT(N1224,LEN(N1224)-FIND("/",N1224,1))</f>
        <v>spaces</v>
      </c>
      <c r="S1224" s="5">
        <f t="shared" si="38"/>
        <v>42649.353784722225</v>
      </c>
      <c r="T1224" s="5">
        <f t="shared" si="39"/>
        <v>42698.507638888885</v>
      </c>
    </row>
    <row r="1225" spans="1:20" ht="43.5" x14ac:dyDescent="0.3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>+E1225/D1225</f>
        <v>4.2999999999999997E-2</v>
      </c>
      <c r="P1225">
        <f>IFERROR(+E1225/L1225,0)</f>
        <v>88.6875</v>
      </c>
      <c r="Q1225" t="str">
        <f>LEFT(N1225,FIND("/",N1225,1)-1)</f>
        <v>photography</v>
      </c>
      <c r="R1225" t="str">
        <f>+RIGHT(N1225,LEN(N1225)-FIND("/",N1225,1))</f>
        <v>people</v>
      </c>
      <c r="S1225" s="5">
        <f t="shared" si="38"/>
        <v>42592.803449074076</v>
      </c>
      <c r="T1225" s="5">
        <f t="shared" si="39"/>
        <v>42615.083333333336</v>
      </c>
    </row>
    <row r="1226" spans="1:20" ht="43.5" x14ac:dyDescent="0.3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>+E1226/D1226</f>
        <v>4.3499999999999997E-2</v>
      </c>
      <c r="P1226">
        <f>IFERROR(+E1226/L1226,0)</f>
        <v>145</v>
      </c>
      <c r="Q1226" t="str">
        <f>LEFT(N1226,FIND("/",N1226,1)-1)</f>
        <v>technology</v>
      </c>
      <c r="R1226" t="str">
        <f>+RIGHT(N1226,LEN(N1226)-FIND("/",N1226,1))</f>
        <v>web</v>
      </c>
      <c r="S1226" s="5">
        <f t="shared" si="38"/>
        <v>42026.848460648143</v>
      </c>
      <c r="T1226" s="5">
        <f t="shared" si="39"/>
        <v>42056.848460648143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+E1227/D1227</f>
        <v>4.3999999999999997E-2</v>
      </c>
      <c r="P1227">
        <f>IFERROR(+E1227/L1227,0)</f>
        <v>44</v>
      </c>
      <c r="Q1227" t="str">
        <f>LEFT(N1227,FIND("/",N1227,1)-1)</f>
        <v>music</v>
      </c>
      <c r="R1227" t="str">
        <f>+RIGHT(N1227,LEN(N1227)-FIND("/",N1227,1))</f>
        <v>world music</v>
      </c>
      <c r="S1227" s="5">
        <f t="shared" si="38"/>
        <v>41509.697662037033</v>
      </c>
      <c r="T1227" s="5">
        <f t="shared" si="39"/>
        <v>41569.697662037033</v>
      </c>
    </row>
    <row r="1228" spans="1:20" ht="58" x14ac:dyDescent="0.3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>+E1228/D1228</f>
        <v>4.4600000000000001E-2</v>
      </c>
      <c r="P1228">
        <f>IFERROR(+E1228/L1228,0)</f>
        <v>24.777777777777779</v>
      </c>
      <c r="Q1228" t="str">
        <f>LEFT(N1228,FIND("/",N1228,1)-1)</f>
        <v>technology</v>
      </c>
      <c r="R1228" t="str">
        <f>+RIGHT(N1228,LEN(N1228)-FIND("/",N1228,1))</f>
        <v>web</v>
      </c>
      <c r="S1228" s="5">
        <f t="shared" si="38"/>
        <v>42377.34642361111</v>
      </c>
      <c r="T1228" s="5">
        <f t="shared" si="39"/>
        <v>42408.334027777775</v>
      </c>
    </row>
    <row r="1229" spans="1:20" ht="43.5" x14ac:dyDescent="0.3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6">
        <f>+E1229/D1229</f>
        <v>4.4999999999999998E-2</v>
      </c>
      <c r="P1229">
        <f>IFERROR(+E1229/L1229,0)</f>
        <v>18</v>
      </c>
      <c r="Q1229" t="str">
        <f>LEFT(N1229,FIND("/",N1229,1)-1)</f>
        <v>music</v>
      </c>
      <c r="R1229" t="str">
        <f>+RIGHT(N1229,LEN(N1229)-FIND("/",N1229,1))</f>
        <v>jazz</v>
      </c>
      <c r="S1229" s="5">
        <f t="shared" si="38"/>
        <v>40920.909328703703</v>
      </c>
      <c r="T1229" s="5">
        <f t="shared" si="39"/>
        <v>40950.909328703703</v>
      </c>
    </row>
    <row r="1230" spans="1:20" ht="29" x14ac:dyDescent="0.3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>+E1230/D1230</f>
        <v>4.4999999999999998E-2</v>
      </c>
      <c r="P1230">
        <f>IFERROR(+E1230/L1230,0)</f>
        <v>15</v>
      </c>
      <c r="Q1230" t="str">
        <f>LEFT(N1230,FIND("/",N1230,1)-1)</f>
        <v>games</v>
      </c>
      <c r="R1230" t="str">
        <f>+RIGHT(N1230,LEN(N1230)-FIND("/",N1230,1))</f>
        <v>video games</v>
      </c>
      <c r="S1230" s="5">
        <f t="shared" si="38"/>
        <v>41005.695787037032</v>
      </c>
      <c r="T1230" s="5">
        <f t="shared" si="39"/>
        <v>41035.695787037032</v>
      </c>
    </row>
    <row r="1231" spans="1:20" ht="43.5" x14ac:dyDescent="0.3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6">
        <f>+E1231/D1231</f>
        <v>4.4999999999999998E-2</v>
      </c>
      <c r="P1231">
        <f>IFERROR(+E1231/L1231,0)</f>
        <v>15</v>
      </c>
      <c r="Q1231" t="str">
        <f>LEFT(N1231,FIND("/",N1231,1)-1)</f>
        <v>publishing</v>
      </c>
      <c r="R1231" t="str">
        <f>+RIGHT(N1231,LEN(N1231)-FIND("/",N1231,1))</f>
        <v>translations</v>
      </c>
      <c r="S1231" s="5">
        <f t="shared" si="38"/>
        <v>42432.171493055554</v>
      </c>
      <c r="T1231" s="5">
        <f t="shared" si="39"/>
        <v>42462.129826388882</v>
      </c>
    </row>
    <row r="1232" spans="1:20" ht="43.5" x14ac:dyDescent="0.3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>+E1232/D1232</f>
        <v>4.5600000000000002E-2</v>
      </c>
      <c r="P1232">
        <f>IFERROR(+E1232/L1232,0)</f>
        <v>27.36</v>
      </c>
      <c r="Q1232" t="str">
        <f>LEFT(N1232,FIND("/",N1232,1)-1)</f>
        <v>technology</v>
      </c>
      <c r="R1232" t="str">
        <f>+RIGHT(N1232,LEN(N1232)-FIND("/",N1232,1))</f>
        <v>wearables</v>
      </c>
      <c r="S1232" s="5">
        <f t="shared" si="38"/>
        <v>42090.622939814813</v>
      </c>
      <c r="T1232" s="5">
        <f t="shared" si="39"/>
        <v>42135.622939814813</v>
      </c>
    </row>
    <row r="1233" spans="1:20" ht="29" x14ac:dyDescent="0.3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>+E1233/D1233</f>
        <v>4.5714285714285714E-2</v>
      </c>
      <c r="P1233">
        <f>IFERROR(+E1233/L1233,0)</f>
        <v>24.615384615384617</v>
      </c>
      <c r="Q1233" t="str">
        <f>LEFT(N1233,FIND("/",N1233,1)-1)</f>
        <v>publishing</v>
      </c>
      <c r="R1233" t="str">
        <f>+RIGHT(N1233,LEN(N1233)-FIND("/",N1233,1))</f>
        <v>translations</v>
      </c>
      <c r="S1233" s="5">
        <f t="shared" si="38"/>
        <v>41946.855312499996</v>
      </c>
      <c r="T1233" s="5">
        <f t="shared" si="39"/>
        <v>41976.855312499996</v>
      </c>
    </row>
    <row r="1234" spans="1:20" ht="43.5" x14ac:dyDescent="0.3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>+E1234/D1234</f>
        <v>4.583333333333333E-2</v>
      </c>
      <c r="P1234">
        <f>IFERROR(+E1234/L1234,0)</f>
        <v>183.33333333333334</v>
      </c>
      <c r="Q1234" t="str">
        <f>LEFT(N1234,FIND("/",N1234,1)-1)</f>
        <v>theater</v>
      </c>
      <c r="R1234" t="str">
        <f>+RIGHT(N1234,LEN(N1234)-FIND("/",N1234,1))</f>
        <v>plays</v>
      </c>
      <c r="S1234" s="5">
        <f t="shared" si="38"/>
        <v>42258.438171296293</v>
      </c>
      <c r="T1234" s="5">
        <f t="shared" si="39"/>
        <v>42288.436863425923</v>
      </c>
    </row>
    <row r="1235" spans="1:20" ht="43.5" x14ac:dyDescent="0.3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>+E1235/D1235</f>
        <v>4.5985132395404561E-2</v>
      </c>
      <c r="P1235">
        <f>IFERROR(+E1235/L1235,0)</f>
        <v>136.09090909090909</v>
      </c>
      <c r="Q1235" t="str">
        <f>LEFT(N1235,FIND("/",N1235,1)-1)</f>
        <v>film &amp; video</v>
      </c>
      <c r="R1235" t="str">
        <f>+RIGHT(N1235,LEN(N1235)-FIND("/",N1235,1))</f>
        <v>animation</v>
      </c>
      <c r="S1235" s="5">
        <f t="shared" si="38"/>
        <v>40858.553807870368</v>
      </c>
      <c r="T1235" s="5">
        <f t="shared" si="39"/>
        <v>40900.553807870368</v>
      </c>
    </row>
    <row r="1236" spans="1:20" ht="43.5" x14ac:dyDescent="0.3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>+E1236/D1236</f>
        <v>4.5999999999999999E-2</v>
      </c>
      <c r="P1236">
        <f>IFERROR(+E1236/L1236,0)</f>
        <v>5.75</v>
      </c>
      <c r="Q1236" t="str">
        <f>LEFT(N1236,FIND("/",N1236,1)-1)</f>
        <v>theater</v>
      </c>
      <c r="R1236" t="str">
        <f>+RIGHT(N1236,LEN(N1236)-FIND("/",N1236,1))</f>
        <v>plays</v>
      </c>
      <c r="S1236" s="5">
        <f t="shared" si="38"/>
        <v>41811.347129629627</v>
      </c>
      <c r="T1236" s="5">
        <f t="shared" si="39"/>
        <v>41812.666666666664</v>
      </c>
    </row>
    <row r="1237" spans="1:20" ht="43.5" x14ac:dyDescent="0.3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>+E1237/D1237</f>
        <v>4.6666666666666669E-2</v>
      </c>
      <c r="P1237">
        <f>IFERROR(+E1237/L1237,0)</f>
        <v>11.666666666666666</v>
      </c>
      <c r="Q1237" t="str">
        <f>LEFT(N1237,FIND("/",N1237,1)-1)</f>
        <v>photography</v>
      </c>
      <c r="R1237" t="str">
        <f>+RIGHT(N1237,LEN(N1237)-FIND("/",N1237,1))</f>
        <v>nature</v>
      </c>
      <c r="S1237" s="5">
        <f t="shared" si="38"/>
        <v>42185.189340277771</v>
      </c>
      <c r="T1237" s="5">
        <f t="shared" si="39"/>
        <v>42244.299999999996</v>
      </c>
    </row>
    <row r="1238" spans="1:20" ht="43.5" x14ac:dyDescent="0.3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>+E1238/D1238</f>
        <v>4.6699999999999998E-2</v>
      </c>
      <c r="P1238">
        <f>IFERROR(+E1238/L1238,0)</f>
        <v>35.92307692307692</v>
      </c>
      <c r="Q1238" t="str">
        <f>LEFT(N1238,FIND("/",N1238,1)-1)</f>
        <v>theater</v>
      </c>
      <c r="R1238" t="str">
        <f>+RIGHT(N1238,LEN(N1238)-FIND("/",N1238,1))</f>
        <v>plays</v>
      </c>
      <c r="S1238" s="5">
        <f t="shared" si="38"/>
        <v>41974.530243055553</v>
      </c>
      <c r="T1238" s="5">
        <f t="shared" si="39"/>
        <v>41994.530243055553</v>
      </c>
    </row>
    <row r="1239" spans="1:20" ht="43.5" x14ac:dyDescent="0.3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6">
        <f>+E1239/D1239</f>
        <v>4.7E-2</v>
      </c>
      <c r="P1239">
        <f>IFERROR(+E1239/L1239,0)</f>
        <v>39.166666666666664</v>
      </c>
      <c r="Q1239" t="str">
        <f>LEFT(N1239,FIND("/",N1239,1)-1)</f>
        <v>publishing</v>
      </c>
      <c r="R1239" t="str">
        <f>+RIGHT(N1239,LEN(N1239)-FIND("/",N1239,1))</f>
        <v>fiction</v>
      </c>
      <c r="S1239" s="5">
        <f t="shared" si="38"/>
        <v>41642.543124999997</v>
      </c>
      <c r="T1239" s="5">
        <f t="shared" si="39"/>
        <v>41672.543124999997</v>
      </c>
    </row>
    <row r="1240" spans="1:20" ht="43.5" x14ac:dyDescent="0.3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6">
        <f>+E1240/D1240</f>
        <v>4.7E-2</v>
      </c>
      <c r="P1240">
        <f>IFERROR(+E1240/L1240,0)</f>
        <v>9.4</v>
      </c>
      <c r="Q1240" t="str">
        <f>LEFT(N1240,FIND("/",N1240,1)-1)</f>
        <v>theater</v>
      </c>
      <c r="R1240" t="str">
        <f>+RIGHT(N1240,LEN(N1240)-FIND("/",N1240,1))</f>
        <v>plays</v>
      </c>
      <c r="S1240" s="5">
        <f t="shared" si="38"/>
        <v>42304.732627314814</v>
      </c>
      <c r="T1240" s="5">
        <f t="shared" si="39"/>
        <v>42328.958333333336</v>
      </c>
    </row>
    <row r="1241" spans="1:20" ht="43.5" x14ac:dyDescent="0.3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>+E1241/D1241</f>
        <v>4.7363636363636365E-2</v>
      </c>
      <c r="P1241">
        <f>IFERROR(+E1241/L1241,0)</f>
        <v>57.888888888888886</v>
      </c>
      <c r="Q1241" t="str">
        <f>LEFT(N1241,FIND("/",N1241,1)-1)</f>
        <v>theater</v>
      </c>
      <c r="R1241" t="str">
        <f>+RIGHT(N1241,LEN(N1241)-FIND("/",N1241,1))</f>
        <v>spaces</v>
      </c>
      <c r="S1241" s="5">
        <f t="shared" si="38"/>
        <v>42614.913587962961</v>
      </c>
      <c r="T1241" s="5">
        <f t="shared" si="39"/>
        <v>42674.913587962961</v>
      </c>
    </row>
    <row r="1242" spans="1:20" ht="58" x14ac:dyDescent="0.3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>+E1242/D1242</f>
        <v>4.8000000000000001E-2</v>
      </c>
      <c r="P1242">
        <f>IFERROR(+E1242/L1242,0)</f>
        <v>30</v>
      </c>
      <c r="Q1242" t="str">
        <f>LEFT(N1242,FIND("/",N1242,1)-1)</f>
        <v>theater</v>
      </c>
      <c r="R1242" t="str">
        <f>+RIGHT(N1242,LEN(N1242)-FIND("/",N1242,1))</f>
        <v>plays</v>
      </c>
      <c r="S1242" s="5">
        <f t="shared" si="38"/>
        <v>42122.524166666662</v>
      </c>
      <c r="T1242" s="5">
        <f t="shared" si="39"/>
        <v>42155.524305555555</v>
      </c>
    </row>
    <row r="1243" spans="1:20" ht="43.5" x14ac:dyDescent="0.3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>+E1243/D1243</f>
        <v>4.8099999999999997E-2</v>
      </c>
      <c r="P1243">
        <f>IFERROR(+E1243/L1243,0)</f>
        <v>60.125</v>
      </c>
      <c r="Q1243" t="str">
        <f>LEFT(N1243,FIND("/",N1243,1)-1)</f>
        <v>theater</v>
      </c>
      <c r="R1243" t="str">
        <f>+RIGHT(N1243,LEN(N1243)-FIND("/",N1243,1))</f>
        <v>musical</v>
      </c>
      <c r="S1243" s="5">
        <f t="shared" si="38"/>
        <v>42140.21298611111</v>
      </c>
      <c r="T1243" s="5">
        <f t="shared" si="39"/>
        <v>42171.770833333336</v>
      </c>
    </row>
    <row r="1244" spans="1:20" ht="43.5" x14ac:dyDescent="0.3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>+E1244/D1244</f>
        <v>4.8571428571428571E-2</v>
      </c>
      <c r="P1244">
        <f>IFERROR(+E1244/L1244,0)</f>
        <v>21.25</v>
      </c>
      <c r="Q1244" t="str">
        <f>LEFT(N1244,FIND("/",N1244,1)-1)</f>
        <v>music</v>
      </c>
      <c r="R1244" t="str">
        <f>+RIGHT(N1244,LEN(N1244)-FIND("/",N1244,1))</f>
        <v>faith</v>
      </c>
      <c r="S1244" s="5">
        <f t="shared" si="38"/>
        <v>41841.355486111112</v>
      </c>
      <c r="T1244" s="5">
        <f t="shared" si="39"/>
        <v>41882.610416666663</v>
      </c>
    </row>
    <row r="1245" spans="1:20" ht="43.5" x14ac:dyDescent="0.3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>+E1245/D1245</f>
        <v>4.8666666666666664E-2</v>
      </c>
      <c r="P1245">
        <f>IFERROR(+E1245/L1245,0)</f>
        <v>24.333333333333332</v>
      </c>
      <c r="Q1245" t="str">
        <f>LEFT(N1245,FIND("/",N1245,1)-1)</f>
        <v>theater</v>
      </c>
      <c r="R1245" t="str">
        <f>+RIGHT(N1245,LEN(N1245)-FIND("/",N1245,1))</f>
        <v>plays</v>
      </c>
      <c r="S1245" s="5">
        <f t="shared" si="38"/>
        <v>42164.829247685186</v>
      </c>
      <c r="T1245" s="5">
        <f t="shared" si="39"/>
        <v>42224.69027777778</v>
      </c>
    </row>
    <row r="1246" spans="1:20" ht="43.5" x14ac:dyDescent="0.3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>+E1246/D1246</f>
        <v>4.8680000000000001E-2</v>
      </c>
      <c r="P1246">
        <f>IFERROR(+E1246/L1246,0)</f>
        <v>71.588235294117652</v>
      </c>
      <c r="Q1246" t="str">
        <f>LEFT(N1246,FIND("/",N1246,1)-1)</f>
        <v>games</v>
      </c>
      <c r="R1246" t="str">
        <f>+RIGHT(N1246,LEN(N1246)-FIND("/",N1246,1))</f>
        <v>mobile games</v>
      </c>
      <c r="S1246" s="5">
        <f t="shared" si="38"/>
        <v>42328.570891203701</v>
      </c>
      <c r="T1246" s="5">
        <f t="shared" si="39"/>
        <v>42353.124305555553</v>
      </c>
    </row>
    <row r="1247" spans="1:20" ht="43.5" x14ac:dyDescent="0.3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>+E1247/D1247</f>
        <v>4.9516666666666667E-2</v>
      </c>
      <c r="P1247">
        <f>IFERROR(+E1247/L1247,0)</f>
        <v>80.297297297297291</v>
      </c>
      <c r="Q1247" t="str">
        <f>LEFT(N1247,FIND("/",N1247,1)-1)</f>
        <v>games</v>
      </c>
      <c r="R1247" t="str">
        <f>+RIGHT(N1247,LEN(N1247)-FIND("/",N1247,1))</f>
        <v>video games</v>
      </c>
      <c r="S1247" s="5">
        <f t="shared" si="38"/>
        <v>41771.201631944445</v>
      </c>
      <c r="T1247" s="5">
        <f t="shared" si="39"/>
        <v>41801.201631944445</v>
      </c>
    </row>
    <row r="1248" spans="1:20" ht="43.5" x14ac:dyDescent="0.3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>+E1248/D1248</f>
        <v>4.9575757575757579E-2</v>
      </c>
      <c r="P1248">
        <f>IFERROR(+E1248/L1248,0)</f>
        <v>109.06666666666666</v>
      </c>
      <c r="Q1248" t="str">
        <f>LEFT(N1248,FIND("/",N1248,1)-1)</f>
        <v>photography</v>
      </c>
      <c r="R1248" t="str">
        <f>+RIGHT(N1248,LEN(N1248)-FIND("/",N1248,1))</f>
        <v>photobooks</v>
      </c>
      <c r="S1248" s="5">
        <f t="shared" si="38"/>
        <v>42010.466180555552</v>
      </c>
      <c r="T1248" s="5">
        <f t="shared" si="39"/>
        <v>42040.466180555552</v>
      </c>
    </row>
    <row r="1249" spans="1:20" ht="43.5" x14ac:dyDescent="0.3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>+E1249/D1249</f>
        <v>4.9639999999999997E-2</v>
      </c>
      <c r="P1249">
        <f>IFERROR(+E1249/L1249,0)</f>
        <v>88.642857142857139</v>
      </c>
      <c r="Q1249" t="str">
        <f>LEFT(N1249,FIND("/",N1249,1)-1)</f>
        <v>theater</v>
      </c>
      <c r="R1249" t="str">
        <f>+RIGHT(N1249,LEN(N1249)-FIND("/",N1249,1))</f>
        <v>musical</v>
      </c>
      <c r="S1249" s="5">
        <f t="shared" si="38"/>
        <v>42682.469351851854</v>
      </c>
      <c r="T1249" s="5">
        <f t="shared" si="39"/>
        <v>42712.469351851854</v>
      </c>
    </row>
    <row r="1250" spans="1:20" ht="43.5" x14ac:dyDescent="0.35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6">
        <f>+E1250/D1250</f>
        <v>0.05</v>
      </c>
      <c r="P1250">
        <f>IFERROR(+E1250/L1250,0)</f>
        <v>83.333333333333329</v>
      </c>
      <c r="Q1250" t="str">
        <f>LEFT(N1250,FIND("/",N1250,1)-1)</f>
        <v>film &amp; video</v>
      </c>
      <c r="R1250" t="str">
        <f>+RIGHT(N1250,LEN(N1250)-FIND("/",N1250,1))</f>
        <v>drama</v>
      </c>
      <c r="S1250" s="5">
        <f t="shared" si="38"/>
        <v>42239.233078703699</v>
      </c>
      <c r="T1250" s="5">
        <f t="shared" si="39"/>
        <v>42279.233078703699</v>
      </c>
    </row>
    <row r="1251" spans="1:20" ht="58" x14ac:dyDescent="0.35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6">
        <f>+E1251/D1251</f>
        <v>0.05</v>
      </c>
      <c r="P1251">
        <f>IFERROR(+E1251/L1251,0)</f>
        <v>62.5</v>
      </c>
      <c r="Q1251" t="str">
        <f>LEFT(N1251,FIND("/",N1251,1)-1)</f>
        <v>film &amp; video</v>
      </c>
      <c r="R1251" t="str">
        <f>+RIGHT(N1251,LEN(N1251)-FIND("/",N1251,1))</f>
        <v>animation</v>
      </c>
      <c r="S1251" s="5">
        <f t="shared" si="38"/>
        <v>41576.626180555555</v>
      </c>
      <c r="T1251" s="5">
        <f t="shared" si="39"/>
        <v>41609.667847222219</v>
      </c>
    </row>
    <row r="1252" spans="1:20" ht="43.5" x14ac:dyDescent="0.35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6">
        <f>+E1252/D1252</f>
        <v>0.05</v>
      </c>
      <c r="P1252">
        <f>IFERROR(+E1252/L1252,0)</f>
        <v>50</v>
      </c>
      <c r="Q1252" t="str">
        <f>LEFT(N1252,FIND("/",N1252,1)-1)</f>
        <v>film &amp; video</v>
      </c>
      <c r="R1252" t="str">
        <f>+RIGHT(N1252,LEN(N1252)-FIND("/",N1252,1))</f>
        <v>animation</v>
      </c>
      <c r="S1252" s="5">
        <f t="shared" si="38"/>
        <v>40894.69862268518</v>
      </c>
      <c r="T1252" s="5">
        <f t="shared" si="39"/>
        <v>40954.69862268518</v>
      </c>
    </row>
    <row r="1253" spans="1:20" ht="58" x14ac:dyDescent="0.35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6">
        <f>+E1253/D1253</f>
        <v>0.05</v>
      </c>
      <c r="P1253">
        <f>IFERROR(+E1253/L1253,0)</f>
        <v>50</v>
      </c>
      <c r="Q1253" t="str">
        <f>LEFT(N1253,FIND("/",N1253,1)-1)</f>
        <v>games</v>
      </c>
      <c r="R1253" t="str">
        <f>+RIGHT(N1253,LEN(N1253)-FIND("/",N1253,1))</f>
        <v>mobile games</v>
      </c>
      <c r="S1253" s="5">
        <f t="shared" si="38"/>
        <v>42558.781180555554</v>
      </c>
      <c r="T1253" s="5">
        <f t="shared" si="39"/>
        <v>42588.781180555554</v>
      </c>
    </row>
    <row r="1254" spans="1:20" ht="58" x14ac:dyDescent="0.35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6">
        <f>+E1254/D1254</f>
        <v>0.05</v>
      </c>
      <c r="P1254">
        <f>IFERROR(+E1254/L1254,0)</f>
        <v>100</v>
      </c>
      <c r="Q1254" t="str">
        <f>LEFT(N1254,FIND("/",N1254,1)-1)</f>
        <v>publishing</v>
      </c>
      <c r="R1254" t="str">
        <f>+RIGHT(N1254,LEN(N1254)-FIND("/",N1254,1))</f>
        <v>translations</v>
      </c>
      <c r="S1254" s="5">
        <f t="shared" si="38"/>
        <v>42360.228819444441</v>
      </c>
      <c r="T1254" s="5">
        <f t="shared" si="39"/>
        <v>42420.228819444441</v>
      </c>
    </row>
    <row r="1255" spans="1:20" ht="43.5" x14ac:dyDescent="0.35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6">
        <f>+E1255/D1255</f>
        <v>0.05</v>
      </c>
      <c r="P1255">
        <f>IFERROR(+E1255/L1255,0)</f>
        <v>41.666666666666664</v>
      </c>
      <c r="Q1255" t="str">
        <f>LEFT(N1255,FIND("/",N1255,1)-1)</f>
        <v>publishing</v>
      </c>
      <c r="R1255" t="str">
        <f>+RIGHT(N1255,LEN(N1255)-FIND("/",N1255,1))</f>
        <v>art books</v>
      </c>
      <c r="S1255" s="5">
        <f t="shared" si="38"/>
        <v>42403.824756944443</v>
      </c>
      <c r="T1255" s="5">
        <f t="shared" si="39"/>
        <v>42428.790972222218</v>
      </c>
    </row>
    <row r="1256" spans="1:20" ht="43.5" x14ac:dyDescent="0.35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6">
        <f>+E1256/D1256</f>
        <v>0.05</v>
      </c>
      <c r="P1256">
        <f>IFERROR(+E1256/L1256,0)</f>
        <v>8.3333333333333339</v>
      </c>
      <c r="Q1256" t="str">
        <f>LEFT(N1256,FIND("/",N1256,1)-1)</f>
        <v>games</v>
      </c>
      <c r="R1256" t="str">
        <f>+RIGHT(N1256,LEN(N1256)-FIND("/",N1256,1))</f>
        <v>video games</v>
      </c>
      <c r="S1256" s="5">
        <f t="shared" si="38"/>
        <v>42166.998738425922</v>
      </c>
      <c r="T1256" s="5">
        <f t="shared" si="39"/>
        <v>42196.998738425922</v>
      </c>
    </row>
    <row r="1257" spans="1:20" ht="43.5" x14ac:dyDescent="0.35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6">
        <f>+E1257/D1257</f>
        <v>0.05</v>
      </c>
      <c r="P1257">
        <f>IFERROR(+E1257/L1257,0)</f>
        <v>10</v>
      </c>
      <c r="Q1257" t="str">
        <f>LEFT(N1257,FIND("/",N1257,1)-1)</f>
        <v>theater</v>
      </c>
      <c r="R1257" t="str">
        <f>+RIGHT(N1257,LEN(N1257)-FIND("/",N1257,1))</f>
        <v>plays</v>
      </c>
      <c r="S1257" s="5">
        <f t="shared" si="38"/>
        <v>42261.424583333333</v>
      </c>
      <c r="T1257" s="5">
        <f t="shared" si="39"/>
        <v>42265.957638888889</v>
      </c>
    </row>
    <row r="1258" spans="1:20" ht="43.5" x14ac:dyDescent="0.35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6">
        <f>+E1258/D1258</f>
        <v>0.05</v>
      </c>
      <c r="P1258">
        <f>IFERROR(+E1258/L1258,0)</f>
        <v>18.75</v>
      </c>
      <c r="Q1258" t="str">
        <f>LEFT(N1258,FIND("/",N1258,1)-1)</f>
        <v>theater</v>
      </c>
      <c r="R1258" t="str">
        <f>+RIGHT(N1258,LEN(N1258)-FIND("/",N1258,1))</f>
        <v>plays</v>
      </c>
      <c r="S1258" s="5">
        <f t="shared" si="38"/>
        <v>41940.759618055556</v>
      </c>
      <c r="T1258" s="5">
        <f t="shared" si="39"/>
        <v>41952.291666666664</v>
      </c>
    </row>
    <row r="1259" spans="1:20" x14ac:dyDescent="0.35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6">
        <f>+E1259/D1259</f>
        <v>0.05</v>
      </c>
      <c r="P1259">
        <f>IFERROR(+E1259/L1259,0)</f>
        <v>100</v>
      </c>
      <c r="Q1259" t="str">
        <f>LEFT(N1259,FIND("/",N1259,1)-1)</f>
        <v>theater</v>
      </c>
      <c r="R1259" t="str">
        <f>+RIGHT(N1259,LEN(N1259)-FIND("/",N1259,1))</f>
        <v>plays</v>
      </c>
      <c r="S1259" s="5">
        <f t="shared" si="38"/>
        <v>41914.381678240738</v>
      </c>
      <c r="T1259" s="5">
        <f t="shared" si="39"/>
        <v>41955.699305555558</v>
      </c>
    </row>
    <row r="1260" spans="1:20" ht="29" x14ac:dyDescent="0.35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6">
        <f>+E1260/D1260</f>
        <v>0.05</v>
      </c>
      <c r="P1260">
        <f>IFERROR(+E1260/L1260,0)</f>
        <v>25</v>
      </c>
      <c r="Q1260" t="str">
        <f>LEFT(N1260,FIND("/",N1260,1)-1)</f>
        <v>theater</v>
      </c>
      <c r="R1260" t="str">
        <f>+RIGHT(N1260,LEN(N1260)-FIND("/",N1260,1))</f>
        <v>musical</v>
      </c>
      <c r="S1260" s="5">
        <f t="shared" si="38"/>
        <v>42755.810173611106</v>
      </c>
      <c r="T1260" s="5">
        <f t="shared" si="39"/>
        <v>42785.810173611106</v>
      </c>
    </row>
    <row r="1261" spans="1:20" ht="43.5" x14ac:dyDescent="0.3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6">
        <f>+E1261/D1261</f>
        <v>0.05</v>
      </c>
      <c r="P1261">
        <f>IFERROR(+E1261/L1261,0)</f>
        <v>50</v>
      </c>
      <c r="Q1261" t="str">
        <f>LEFT(N1261,FIND("/",N1261,1)-1)</f>
        <v>theater</v>
      </c>
      <c r="R1261" t="str">
        <f>+RIGHT(N1261,LEN(N1261)-FIND("/",N1261,1))</f>
        <v>plays</v>
      </c>
      <c r="S1261" s="5">
        <f t="shared" si="38"/>
        <v>42032.041875000003</v>
      </c>
      <c r="T1261" s="5">
        <f t="shared" si="39"/>
        <v>42063.041875000003</v>
      </c>
    </row>
    <row r="1262" spans="1:20" ht="58" x14ac:dyDescent="0.3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6">
        <f>+E1262/D1262</f>
        <v>0.05</v>
      </c>
      <c r="P1262">
        <f>IFERROR(+E1262/L1262,0)</f>
        <v>62.5</v>
      </c>
      <c r="Q1262" t="str">
        <f>LEFT(N1262,FIND("/",N1262,1)-1)</f>
        <v>theater</v>
      </c>
      <c r="R1262" t="str">
        <f>+RIGHT(N1262,LEN(N1262)-FIND("/",N1262,1))</f>
        <v>plays</v>
      </c>
      <c r="S1262" s="5">
        <f t="shared" si="38"/>
        <v>42151.029351851852</v>
      </c>
      <c r="T1262" s="5">
        <f t="shared" si="39"/>
        <v>42211.029351851852</v>
      </c>
    </row>
    <row r="1263" spans="1:20" ht="43.5" x14ac:dyDescent="0.3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>+E1263/D1263</f>
        <v>5.0256410256410255E-2</v>
      </c>
      <c r="P1263">
        <f>IFERROR(+E1263/L1263,0)</f>
        <v>19.600000000000001</v>
      </c>
      <c r="Q1263" t="str">
        <f>LEFT(N1263,FIND("/",N1263,1)-1)</f>
        <v>music</v>
      </c>
      <c r="R1263" t="str">
        <f>+RIGHT(N1263,LEN(N1263)-FIND("/",N1263,1))</f>
        <v>jazz</v>
      </c>
      <c r="S1263" s="5">
        <f t="shared" si="38"/>
        <v>41944.707881944443</v>
      </c>
      <c r="T1263" s="5">
        <f t="shared" si="39"/>
        <v>41974.749548611107</v>
      </c>
    </row>
    <row r="1264" spans="1:20" ht="43.5" x14ac:dyDescent="0.3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>+E1264/D1264</f>
        <v>5.0347999999999997E-2</v>
      </c>
      <c r="P1264">
        <f>IFERROR(+E1264/L1264,0)</f>
        <v>267.80851063829789</v>
      </c>
      <c r="Q1264" t="str">
        <f>LEFT(N1264,FIND("/",N1264,1)-1)</f>
        <v>games</v>
      </c>
      <c r="R1264" t="str">
        <f>+RIGHT(N1264,LEN(N1264)-FIND("/",N1264,1))</f>
        <v>video games</v>
      </c>
      <c r="S1264" s="5">
        <f t="shared" si="38"/>
        <v>41486.328935185185</v>
      </c>
      <c r="T1264" s="5">
        <f t="shared" si="39"/>
        <v>41516.328935185185</v>
      </c>
    </row>
    <row r="1265" spans="1:20" ht="43.5" x14ac:dyDescent="0.3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>+E1265/D1265</f>
        <v>5.0413333333333331E-2</v>
      </c>
      <c r="P1265">
        <f>IFERROR(+E1265/L1265,0)</f>
        <v>135.03571428571428</v>
      </c>
      <c r="Q1265" t="str">
        <f>LEFT(N1265,FIND("/",N1265,1)-1)</f>
        <v>technology</v>
      </c>
      <c r="R1265" t="str">
        <f>+RIGHT(N1265,LEN(N1265)-FIND("/",N1265,1))</f>
        <v>web</v>
      </c>
      <c r="S1265" s="5">
        <f t="shared" si="38"/>
        <v>42173.067407407405</v>
      </c>
      <c r="T1265" s="5">
        <f t="shared" si="39"/>
        <v>42217.536805555552</v>
      </c>
    </row>
    <row r="1266" spans="1:20" ht="43.5" x14ac:dyDescent="0.3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>+E1266/D1266</f>
        <v>5.0509090909090906E-2</v>
      </c>
      <c r="P1266">
        <f>IFERROR(+E1266/L1266,0)</f>
        <v>115.75</v>
      </c>
      <c r="Q1266" t="str">
        <f>LEFT(N1266,FIND("/",N1266,1)-1)</f>
        <v>technology</v>
      </c>
      <c r="R1266" t="str">
        <f>+RIGHT(N1266,LEN(N1266)-FIND("/",N1266,1))</f>
        <v>wearables</v>
      </c>
      <c r="S1266" s="5">
        <f t="shared" si="38"/>
        <v>42272.8824074074</v>
      </c>
      <c r="T1266" s="5">
        <f t="shared" si="39"/>
        <v>42312.924074074072</v>
      </c>
    </row>
    <row r="1267" spans="1:20" ht="43.5" x14ac:dyDescent="0.3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>+E1267/D1267</f>
        <v>5.0599999999999999E-2</v>
      </c>
      <c r="P1267">
        <f>IFERROR(+E1267/L1267,0)</f>
        <v>84.333333333333329</v>
      </c>
      <c r="Q1267" t="str">
        <f>LEFT(N1267,FIND("/",N1267,1)-1)</f>
        <v>publishing</v>
      </c>
      <c r="R1267" t="str">
        <f>+RIGHT(N1267,LEN(N1267)-FIND("/",N1267,1))</f>
        <v>art books</v>
      </c>
      <c r="S1267" s="5">
        <f t="shared" si="38"/>
        <v>42017.719085648147</v>
      </c>
      <c r="T1267" s="5">
        <f t="shared" si="39"/>
        <v>42052.719085648147</v>
      </c>
    </row>
    <row r="1268" spans="1:20" ht="43.5" x14ac:dyDescent="0.3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>+E1268/D1268</f>
        <v>5.0799999999999998E-2</v>
      </c>
      <c r="P1268">
        <f>IFERROR(+E1268/L1268,0)</f>
        <v>31.75</v>
      </c>
      <c r="Q1268" t="str">
        <f>LEFT(N1268,FIND("/",N1268,1)-1)</f>
        <v>photography</v>
      </c>
      <c r="R1268" t="str">
        <f>+RIGHT(N1268,LEN(N1268)-FIND("/",N1268,1))</f>
        <v>people</v>
      </c>
      <c r="S1268" s="5">
        <f t="shared" si="38"/>
        <v>41799.516956018517</v>
      </c>
      <c r="T1268" s="5">
        <f t="shared" si="39"/>
        <v>41829.516956018517</v>
      </c>
    </row>
    <row r="1269" spans="1:20" ht="43.5" x14ac:dyDescent="0.3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>+E1269/D1269</f>
        <v>5.080888888888889E-2</v>
      </c>
      <c r="P1269">
        <f>IFERROR(+E1269/L1269,0)</f>
        <v>1270.2222222222222</v>
      </c>
      <c r="Q1269" t="str">
        <f>LEFT(N1269,FIND("/",N1269,1)-1)</f>
        <v>theater</v>
      </c>
      <c r="R1269" t="str">
        <f>+RIGHT(N1269,LEN(N1269)-FIND("/",N1269,1))</f>
        <v>spaces</v>
      </c>
      <c r="S1269" s="5">
        <f t="shared" si="38"/>
        <v>42065.610474537032</v>
      </c>
      <c r="T1269" s="5">
        <f t="shared" si="39"/>
        <v>42125.568807870368</v>
      </c>
    </row>
    <row r="1270" spans="1:20" ht="58" x14ac:dyDescent="0.3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>+E1270/D1270</f>
        <v>5.0999999999999997E-2</v>
      </c>
      <c r="P1270">
        <f>IFERROR(+E1270/L1270,0)</f>
        <v>119</v>
      </c>
      <c r="Q1270" t="str">
        <f>LEFT(N1270,FIND("/",N1270,1)-1)</f>
        <v>film &amp; video</v>
      </c>
      <c r="R1270" t="str">
        <f>+RIGHT(N1270,LEN(N1270)-FIND("/",N1270,1))</f>
        <v>science fiction</v>
      </c>
      <c r="S1270" s="5">
        <f t="shared" si="38"/>
        <v>41793.916620370372</v>
      </c>
      <c r="T1270" s="5">
        <f t="shared" si="39"/>
        <v>41853.916620370372</v>
      </c>
    </row>
    <row r="1271" spans="1:20" ht="43.5" x14ac:dyDescent="0.3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>+E1271/D1271</f>
        <v>5.1999999999999998E-2</v>
      </c>
      <c r="P1271">
        <f>IFERROR(+E1271/L1271,0)</f>
        <v>65</v>
      </c>
      <c r="Q1271" t="str">
        <f>LEFT(N1271,FIND("/",N1271,1)-1)</f>
        <v>theater</v>
      </c>
      <c r="R1271" t="str">
        <f>+RIGHT(N1271,LEN(N1271)-FIND("/",N1271,1))</f>
        <v>plays</v>
      </c>
      <c r="S1271" s="5">
        <f t="shared" si="38"/>
        <v>41829.528819444444</v>
      </c>
      <c r="T1271" s="5">
        <f t="shared" si="39"/>
        <v>41852.508333333331</v>
      </c>
    </row>
    <row r="1272" spans="1:20" ht="43.5" x14ac:dyDescent="0.3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>+E1272/D1272</f>
        <v>5.2187499999999998E-2</v>
      </c>
      <c r="P1272">
        <f>IFERROR(+E1272/L1272,0)</f>
        <v>37.954545454545453</v>
      </c>
      <c r="Q1272" t="str">
        <f>LEFT(N1272,FIND("/",N1272,1)-1)</f>
        <v>publishing</v>
      </c>
      <c r="R1272" t="str">
        <f>+RIGHT(N1272,LEN(N1272)-FIND("/",N1272,1))</f>
        <v>children's books</v>
      </c>
      <c r="S1272" s="5">
        <f t="shared" si="38"/>
        <v>40937.854143518518</v>
      </c>
      <c r="T1272" s="5">
        <f t="shared" si="39"/>
        <v>40967.854143518518</v>
      </c>
    </row>
    <row r="1273" spans="1:20" ht="43.5" x14ac:dyDescent="0.3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>+E1273/D1273</f>
        <v>5.3124999999999999E-2</v>
      </c>
      <c r="P1273">
        <f>IFERROR(+E1273/L1273,0)</f>
        <v>17.708333333333332</v>
      </c>
      <c r="Q1273" t="str">
        <f>LEFT(N1273,FIND("/",N1273,1)-1)</f>
        <v>games</v>
      </c>
      <c r="R1273" t="str">
        <f>+RIGHT(N1273,LEN(N1273)-FIND("/",N1273,1))</f>
        <v>video games</v>
      </c>
      <c r="S1273" s="5">
        <f t="shared" si="38"/>
        <v>41576.837094907409</v>
      </c>
      <c r="T1273" s="5">
        <f t="shared" si="39"/>
        <v>41617.040972222218</v>
      </c>
    </row>
    <row r="1274" spans="1:20" ht="43.5" x14ac:dyDescent="0.3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>+E1274/D1274</f>
        <v>5.3333333333333337E-2</v>
      </c>
      <c r="P1274">
        <f>IFERROR(+E1274/L1274,0)</f>
        <v>640</v>
      </c>
      <c r="Q1274" t="str">
        <f>LEFT(N1274,FIND("/",N1274,1)-1)</f>
        <v>food</v>
      </c>
      <c r="R1274" t="str">
        <f>+RIGHT(N1274,LEN(N1274)-FIND("/",N1274,1))</f>
        <v>food trucks</v>
      </c>
      <c r="S1274" s="5">
        <f t="shared" si="38"/>
        <v>42275.511886574073</v>
      </c>
      <c r="T1274" s="5">
        <f t="shared" si="39"/>
        <v>42305.511886574073</v>
      </c>
    </row>
    <row r="1275" spans="1:20" ht="43.5" x14ac:dyDescent="0.35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6">
        <f>+E1275/D1275</f>
        <v>5.3999999999999999E-2</v>
      </c>
      <c r="P1275">
        <f>IFERROR(+E1275/L1275,0)</f>
        <v>450</v>
      </c>
      <c r="Q1275" t="str">
        <f>LEFT(N1275,FIND("/",N1275,1)-1)</f>
        <v>theater</v>
      </c>
      <c r="R1275" t="str">
        <f>+RIGHT(N1275,LEN(N1275)-FIND("/",N1275,1))</f>
        <v>plays</v>
      </c>
      <c r="S1275" s="5">
        <f t="shared" si="38"/>
        <v>42785.062037037038</v>
      </c>
      <c r="T1275" s="5">
        <f t="shared" si="39"/>
        <v>42818.981249999997</v>
      </c>
    </row>
    <row r="1276" spans="1:20" ht="43.5" x14ac:dyDescent="0.35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6">
        <f>+E1276/D1276</f>
        <v>5.3999999999999999E-2</v>
      </c>
      <c r="P1276">
        <f>IFERROR(+E1276/L1276,0)</f>
        <v>27</v>
      </c>
      <c r="Q1276" t="str">
        <f>LEFT(N1276,FIND("/",N1276,1)-1)</f>
        <v>theater</v>
      </c>
      <c r="R1276" t="str">
        <f>+RIGHT(N1276,LEN(N1276)-FIND("/",N1276,1))</f>
        <v>plays</v>
      </c>
      <c r="S1276" s="5">
        <f t="shared" si="38"/>
        <v>42135.884155092594</v>
      </c>
      <c r="T1276" s="5">
        <f t="shared" si="39"/>
        <v>42165.884155092594</v>
      </c>
    </row>
    <row r="1277" spans="1:20" ht="43.5" x14ac:dyDescent="0.35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6">
        <f>+E1277/D1277</f>
        <v>5.3999999999999999E-2</v>
      </c>
      <c r="P1277">
        <f>IFERROR(+E1277/L1277,0)</f>
        <v>45</v>
      </c>
      <c r="Q1277" t="str">
        <f>LEFT(N1277,FIND("/",N1277,1)-1)</f>
        <v>theater</v>
      </c>
      <c r="R1277" t="str">
        <f>+RIGHT(N1277,LEN(N1277)-FIND("/",N1277,1))</f>
        <v>plays</v>
      </c>
      <c r="S1277" s="5">
        <f t="shared" si="38"/>
        <v>42657.178935185184</v>
      </c>
      <c r="T1277" s="5">
        <f t="shared" si="39"/>
        <v>42687.220601851848</v>
      </c>
    </row>
    <row r="1278" spans="1:20" ht="43.5" x14ac:dyDescent="0.3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>+E1278/D1278</f>
        <v>5.4100000000000002E-2</v>
      </c>
      <c r="P1278">
        <f>IFERROR(+E1278/L1278,0)</f>
        <v>60.111111111111114</v>
      </c>
      <c r="Q1278" t="str">
        <f>LEFT(N1278,FIND("/",N1278,1)-1)</f>
        <v>theater</v>
      </c>
      <c r="R1278" t="str">
        <f>+RIGHT(N1278,LEN(N1278)-FIND("/",N1278,1))</f>
        <v>plays</v>
      </c>
      <c r="S1278" s="5">
        <f t="shared" si="38"/>
        <v>42289.732164351844</v>
      </c>
      <c r="T1278" s="5">
        <f t="shared" si="39"/>
        <v>42349.773831018516</v>
      </c>
    </row>
    <row r="1279" spans="1:20" ht="43.5" x14ac:dyDescent="0.3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>+E1279/D1279</f>
        <v>5.4166666666666669E-2</v>
      </c>
      <c r="P1279">
        <f>IFERROR(+E1279/L1279,0)</f>
        <v>27.083333333333332</v>
      </c>
      <c r="Q1279" t="str">
        <f>LEFT(N1279,FIND("/",N1279,1)-1)</f>
        <v>music</v>
      </c>
      <c r="R1279" t="str">
        <f>+RIGHT(N1279,LEN(N1279)-FIND("/",N1279,1))</f>
        <v>jazz</v>
      </c>
      <c r="S1279" s="5">
        <f t="shared" si="38"/>
        <v>41577.352951388886</v>
      </c>
      <c r="T1279" s="5">
        <f t="shared" si="39"/>
        <v>41607.394618055558</v>
      </c>
    </row>
    <row r="1280" spans="1:20" ht="43.5" x14ac:dyDescent="0.3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6">
        <f>+E1280/D1280</f>
        <v>5.4199999999999998E-2</v>
      </c>
      <c r="P1280">
        <f>IFERROR(+E1280/L1280,0)</f>
        <v>29.035714285714285</v>
      </c>
      <c r="Q1280" t="str">
        <f>LEFT(N1280,FIND("/",N1280,1)-1)</f>
        <v>games</v>
      </c>
      <c r="R1280" t="str">
        <f>+RIGHT(N1280,LEN(N1280)-FIND("/",N1280,1))</f>
        <v>video games</v>
      </c>
      <c r="S1280" s="5">
        <f t="shared" si="38"/>
        <v>42647.541759259257</v>
      </c>
      <c r="T1280" s="5">
        <f t="shared" si="39"/>
        <v>42677.541759259257</v>
      </c>
    </row>
    <row r="1281" spans="1:20" ht="43.5" x14ac:dyDescent="0.3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6">
        <f>+E1281/D1281</f>
        <v>5.4199999999999998E-2</v>
      </c>
      <c r="P1281">
        <f>IFERROR(+E1281/L1281,0)</f>
        <v>90.333333333333329</v>
      </c>
      <c r="Q1281" t="str">
        <f>LEFT(N1281,FIND("/",N1281,1)-1)</f>
        <v>theater</v>
      </c>
      <c r="R1281" t="str">
        <f>+RIGHT(N1281,LEN(N1281)-FIND("/",N1281,1))</f>
        <v>plays</v>
      </c>
      <c r="S1281" s="5">
        <f t="shared" si="38"/>
        <v>42722.636412037034</v>
      </c>
      <c r="T1281" s="5">
        <f t="shared" si="39"/>
        <v>42752.636412037034</v>
      </c>
    </row>
    <row r="1282" spans="1:20" ht="43.5" x14ac:dyDescent="0.3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>+E1282/D1282</f>
        <v>5.4545454545454543E-2</v>
      </c>
      <c r="P1282">
        <f>IFERROR(+E1282/L1282,0)</f>
        <v>30</v>
      </c>
      <c r="Q1282" t="str">
        <f>LEFT(N1282,FIND("/",N1282,1)-1)</f>
        <v>theater</v>
      </c>
      <c r="R1282" t="str">
        <f>+RIGHT(N1282,LEN(N1282)-FIND("/",N1282,1))</f>
        <v>plays</v>
      </c>
      <c r="S1282" s="5">
        <f t="shared" si="38"/>
        <v>42709.337731481479</v>
      </c>
      <c r="T1282" s="5">
        <f t="shared" si="39"/>
        <v>42739.337731481479</v>
      </c>
    </row>
    <row r="1283" spans="1:20" x14ac:dyDescent="0.3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6">
        <f>+E1283/D1283</f>
        <v>5.5E-2</v>
      </c>
      <c r="P1283">
        <f>IFERROR(+E1283/L1283,0)</f>
        <v>220</v>
      </c>
      <c r="Q1283" t="str">
        <f>LEFT(N1283,FIND("/",N1283,1)-1)</f>
        <v>film &amp; video</v>
      </c>
      <c r="R1283" t="str">
        <f>+RIGHT(N1283,LEN(N1283)-FIND("/",N1283,1))</f>
        <v>drama</v>
      </c>
      <c r="S1283" s="5">
        <f t="shared" ref="S1283:S1346" si="40">(J1283/86400)+25569+(-5/24)</f>
        <v>42570.702997685185</v>
      </c>
      <c r="T1283" s="5">
        <f t="shared" ref="T1283:T1346" si="41">(I1283/86400)+25569+(-5/24)</f>
        <v>42600.702997685185</v>
      </c>
    </row>
    <row r="1284" spans="1:20" ht="72.5" x14ac:dyDescent="0.3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6">
        <f>+E1284/D1284</f>
        <v>5.5E-2</v>
      </c>
      <c r="P1284">
        <f>IFERROR(+E1284/L1284,0)</f>
        <v>18.333333333333332</v>
      </c>
      <c r="Q1284" t="str">
        <f>LEFT(N1284,FIND("/",N1284,1)-1)</f>
        <v>theater</v>
      </c>
      <c r="R1284" t="str">
        <f>+RIGHT(N1284,LEN(N1284)-FIND("/",N1284,1))</f>
        <v>musical</v>
      </c>
      <c r="S1284" s="5">
        <f t="shared" si="40"/>
        <v>42104.573263888888</v>
      </c>
      <c r="T1284" s="5">
        <f t="shared" si="41"/>
        <v>42134.573263888888</v>
      </c>
    </row>
    <row r="1285" spans="1:20" ht="43.5" x14ac:dyDescent="0.3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>+E1285/D1285</f>
        <v>5.5480000000000002E-2</v>
      </c>
      <c r="P1285">
        <f>IFERROR(+E1285/L1285,0)</f>
        <v>106.69230769230769</v>
      </c>
      <c r="Q1285" t="str">
        <f>LEFT(N1285,FIND("/",N1285,1)-1)</f>
        <v>film &amp; video</v>
      </c>
      <c r="R1285" t="str">
        <f>+RIGHT(N1285,LEN(N1285)-FIND("/",N1285,1))</f>
        <v>science fiction</v>
      </c>
      <c r="S1285" s="5">
        <f t="shared" si="40"/>
        <v>42135.381215277775</v>
      </c>
      <c r="T1285" s="5">
        <f t="shared" si="41"/>
        <v>42165.874999999993</v>
      </c>
    </row>
    <row r="1286" spans="1:20" ht="43.5" x14ac:dyDescent="0.3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>+E1286/D1286</f>
        <v>5.5800000000000002E-2</v>
      </c>
      <c r="P1286">
        <f>IFERROR(+E1286/L1286,0)</f>
        <v>119.57142857142857</v>
      </c>
      <c r="Q1286" t="str">
        <f>LEFT(N1286,FIND("/",N1286,1)-1)</f>
        <v>technology</v>
      </c>
      <c r="R1286" t="str">
        <f>+RIGHT(N1286,LEN(N1286)-FIND("/",N1286,1))</f>
        <v>wearables</v>
      </c>
      <c r="S1286" s="5">
        <f t="shared" si="40"/>
        <v>42711.742465277777</v>
      </c>
      <c r="T1286" s="5">
        <f t="shared" si="41"/>
        <v>42766.772222222215</v>
      </c>
    </row>
    <row r="1287" spans="1:20" ht="43.5" x14ac:dyDescent="0.3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>+E1287/D1287</f>
        <v>5.6250000000000001E-2</v>
      </c>
      <c r="P1287">
        <f>IFERROR(+E1287/L1287,0)</f>
        <v>28.125</v>
      </c>
      <c r="Q1287" t="str">
        <f>LEFT(N1287,FIND("/",N1287,1)-1)</f>
        <v>music</v>
      </c>
      <c r="R1287" t="str">
        <f>+RIGHT(N1287,LEN(N1287)-FIND("/",N1287,1))</f>
        <v>faith</v>
      </c>
      <c r="S1287" s="5">
        <f t="shared" si="40"/>
        <v>41922.574895833335</v>
      </c>
      <c r="T1287" s="5">
        <f t="shared" si="41"/>
        <v>41952.616562499999</v>
      </c>
    </row>
    <row r="1288" spans="1:20" ht="29" x14ac:dyDescent="0.3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>+E1288/D1288</f>
        <v>5.6333333333333332E-2</v>
      </c>
      <c r="P1288">
        <f>IFERROR(+E1288/L1288,0)</f>
        <v>52</v>
      </c>
      <c r="Q1288" t="str">
        <f>LEFT(N1288,FIND("/",N1288,1)-1)</f>
        <v>film &amp; video</v>
      </c>
      <c r="R1288" t="str">
        <f>+RIGHT(N1288,LEN(N1288)-FIND("/",N1288,1))</f>
        <v>animation</v>
      </c>
      <c r="S1288" s="5">
        <f t="shared" si="40"/>
        <v>41778.558391203704</v>
      </c>
      <c r="T1288" s="5">
        <f t="shared" si="41"/>
        <v>41806.708333333328</v>
      </c>
    </row>
    <row r="1289" spans="1:20" ht="58" x14ac:dyDescent="0.3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>+E1289/D1289</f>
        <v>5.6500000000000002E-2</v>
      </c>
      <c r="P1289">
        <f>IFERROR(+E1289/L1289,0)</f>
        <v>89.21052631578948</v>
      </c>
      <c r="Q1289" t="str">
        <f>LEFT(N1289,FIND("/",N1289,1)-1)</f>
        <v>food</v>
      </c>
      <c r="R1289" t="str">
        <f>+RIGHT(N1289,LEN(N1289)-FIND("/",N1289,1))</f>
        <v>food trucks</v>
      </c>
      <c r="S1289" s="5">
        <f t="shared" si="40"/>
        <v>41964.636111111111</v>
      </c>
      <c r="T1289" s="5">
        <f t="shared" si="41"/>
        <v>41998.636111111111</v>
      </c>
    </row>
    <row r="1290" spans="1:20" ht="43.5" x14ac:dyDescent="0.3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>+E1290/D1290</f>
        <v>5.6613333333333335E-2</v>
      </c>
      <c r="P1290">
        <f>IFERROR(+E1290/L1290,0)</f>
        <v>182.6236559139785</v>
      </c>
      <c r="Q1290" t="str">
        <f>LEFT(N1290,FIND("/",N1290,1)-1)</f>
        <v>technology</v>
      </c>
      <c r="R1290" t="str">
        <f>+RIGHT(N1290,LEN(N1290)-FIND("/",N1290,1))</f>
        <v>wearables</v>
      </c>
      <c r="S1290" s="5">
        <f t="shared" si="40"/>
        <v>42586.086805555555</v>
      </c>
      <c r="T1290" s="5">
        <f t="shared" si="41"/>
        <v>42626.086805555555</v>
      </c>
    </row>
    <row r="1291" spans="1:20" ht="43.5" x14ac:dyDescent="0.3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6">
        <f>+E1291/D1291</f>
        <v>5.6666666666666664E-2</v>
      </c>
      <c r="P1291">
        <f>IFERROR(+E1291/L1291,0)</f>
        <v>340</v>
      </c>
      <c r="Q1291" t="str">
        <f>LEFT(N1291,FIND("/",N1291,1)-1)</f>
        <v>food</v>
      </c>
      <c r="R1291" t="str">
        <f>+RIGHT(N1291,LEN(N1291)-FIND("/",N1291,1))</f>
        <v>food trucks</v>
      </c>
      <c r="S1291" s="5">
        <f t="shared" si="40"/>
        <v>42604.845659722218</v>
      </c>
      <c r="T1291" s="5">
        <f t="shared" si="41"/>
        <v>42634.845659722218</v>
      </c>
    </row>
    <row r="1292" spans="1:20" ht="43.5" x14ac:dyDescent="0.3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6">
        <f>+E1292/D1292</f>
        <v>5.6666666666666664E-2</v>
      </c>
      <c r="P1292">
        <f>IFERROR(+E1292/L1292,0)</f>
        <v>12.142857142857142</v>
      </c>
      <c r="Q1292" t="str">
        <f>LEFT(N1292,FIND("/",N1292,1)-1)</f>
        <v>food</v>
      </c>
      <c r="R1292" t="str">
        <f>+RIGHT(N1292,LEN(N1292)-FIND("/",N1292,1))</f>
        <v>food trucks</v>
      </c>
      <c r="S1292" s="5">
        <f t="shared" si="40"/>
        <v>42510.133298611108</v>
      </c>
      <c r="T1292" s="5">
        <f t="shared" si="41"/>
        <v>42540.133298611108</v>
      </c>
    </row>
    <row r="1293" spans="1:20" ht="43.5" x14ac:dyDescent="0.3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>+E1293/D1293</f>
        <v>5.6833333333333333E-2</v>
      </c>
      <c r="P1293">
        <f>IFERROR(+E1293/L1293,0)</f>
        <v>37.888888888888886</v>
      </c>
      <c r="Q1293" t="str">
        <f>LEFT(N1293,FIND("/",N1293,1)-1)</f>
        <v>technology</v>
      </c>
      <c r="R1293" t="str">
        <f>+RIGHT(N1293,LEN(N1293)-FIND("/",N1293,1))</f>
        <v>web</v>
      </c>
      <c r="S1293" s="5">
        <f t="shared" si="40"/>
        <v>42532.566412037035</v>
      </c>
      <c r="T1293" s="5">
        <f t="shared" si="41"/>
        <v>42552.566412037035</v>
      </c>
    </row>
    <row r="1294" spans="1:20" x14ac:dyDescent="0.3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>+E1294/D1294</f>
        <v>5.6937500000000002E-2</v>
      </c>
      <c r="P1294">
        <f>IFERROR(+E1294/L1294,0)</f>
        <v>60.733333333333334</v>
      </c>
      <c r="Q1294" t="str">
        <f>LEFT(N1294,FIND("/",N1294,1)-1)</f>
        <v>food</v>
      </c>
      <c r="R1294" t="str">
        <f>+RIGHT(N1294,LEN(N1294)-FIND("/",N1294,1))</f>
        <v>food trucks</v>
      </c>
      <c r="S1294" s="5">
        <f t="shared" si="40"/>
        <v>42109.501296296294</v>
      </c>
      <c r="T1294" s="5">
        <f t="shared" si="41"/>
        <v>42139.501296296294</v>
      </c>
    </row>
    <row r="1295" spans="1:20" ht="43.5" x14ac:dyDescent="0.3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>+E1295/D1295</f>
        <v>5.7238095238095241E-2</v>
      </c>
      <c r="P1295">
        <f>IFERROR(+E1295/L1295,0)</f>
        <v>50.083333333333336</v>
      </c>
      <c r="Q1295" t="str">
        <f>LEFT(N1295,FIND("/",N1295,1)-1)</f>
        <v>games</v>
      </c>
      <c r="R1295" t="str">
        <f>+RIGHT(N1295,LEN(N1295)-FIND("/",N1295,1))</f>
        <v>video games</v>
      </c>
      <c r="S1295" s="5">
        <f t="shared" si="40"/>
        <v>42340.493171296293</v>
      </c>
      <c r="T1295" s="5">
        <f t="shared" si="41"/>
        <v>42368.493171296293</v>
      </c>
    </row>
    <row r="1296" spans="1:20" ht="58" x14ac:dyDescent="0.3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>+E1296/D1296</f>
        <v>5.7334999999999997E-2</v>
      </c>
      <c r="P1296">
        <f>IFERROR(+E1296/L1296,0)</f>
        <v>603.52631578947364</v>
      </c>
      <c r="Q1296" t="str">
        <f>LEFT(N1296,FIND("/",N1296,1)-1)</f>
        <v>technology</v>
      </c>
      <c r="R1296" t="str">
        <f>+RIGHT(N1296,LEN(N1296)-FIND("/",N1296,1))</f>
        <v>wearables</v>
      </c>
      <c r="S1296" s="5">
        <f t="shared" si="40"/>
        <v>42520.027152777773</v>
      </c>
      <c r="T1296" s="5">
        <f t="shared" si="41"/>
        <v>42572.374999999993</v>
      </c>
    </row>
    <row r="1297" spans="1:20" ht="43.5" x14ac:dyDescent="0.3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>+E1297/D1297</f>
        <v>5.7692307692307696E-2</v>
      </c>
      <c r="P1297">
        <f>IFERROR(+E1297/L1297,0)</f>
        <v>41.666666666666664</v>
      </c>
      <c r="Q1297" t="str">
        <f>LEFT(N1297,FIND("/",N1297,1)-1)</f>
        <v>music</v>
      </c>
      <c r="R1297" t="str">
        <f>+RIGHT(N1297,LEN(N1297)-FIND("/",N1297,1))</f>
        <v>jazz</v>
      </c>
      <c r="S1297" s="5">
        <f t="shared" si="40"/>
        <v>40937.471226851849</v>
      </c>
      <c r="T1297" s="5">
        <f t="shared" si="41"/>
        <v>40968.999305555553</v>
      </c>
    </row>
    <row r="1298" spans="1:20" ht="43.5" x14ac:dyDescent="0.3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>+E1298/D1298</f>
        <v>5.8500000000000003E-2</v>
      </c>
      <c r="P1298">
        <f>IFERROR(+E1298/L1298,0)</f>
        <v>29.25</v>
      </c>
      <c r="Q1298" t="str">
        <f>LEFT(N1298,FIND("/",N1298,1)-1)</f>
        <v>technology</v>
      </c>
      <c r="R1298" t="str">
        <f>+RIGHT(N1298,LEN(N1298)-FIND("/",N1298,1))</f>
        <v>wearables</v>
      </c>
      <c r="S1298" s="5">
        <f t="shared" si="40"/>
        <v>41976.83185185185</v>
      </c>
      <c r="T1298" s="5">
        <f t="shared" si="41"/>
        <v>41985.09097222222</v>
      </c>
    </row>
    <row r="1299" spans="1:20" ht="43.5" x14ac:dyDescent="0.3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>+E1299/D1299</f>
        <v>5.906666666666667E-2</v>
      </c>
      <c r="P1299">
        <f>IFERROR(+E1299/L1299,0)</f>
        <v>46.631578947368418</v>
      </c>
      <c r="Q1299" t="str">
        <f>LEFT(N1299,FIND("/",N1299,1)-1)</f>
        <v>food</v>
      </c>
      <c r="R1299" t="str">
        <f>+RIGHT(N1299,LEN(N1299)-FIND("/",N1299,1))</f>
        <v>food trucks</v>
      </c>
      <c r="S1299" s="5">
        <f t="shared" si="40"/>
        <v>42468.633414351854</v>
      </c>
      <c r="T1299" s="5">
        <f t="shared" si="41"/>
        <v>42498.633414351854</v>
      </c>
    </row>
    <row r="1300" spans="1:20" ht="43.5" x14ac:dyDescent="0.3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6">
        <f>+E1300/D1300</f>
        <v>0.06</v>
      </c>
      <c r="P1300">
        <f>IFERROR(+E1300/L1300,0)</f>
        <v>60</v>
      </c>
      <c r="Q1300" t="str">
        <f>LEFT(N1300,FIND("/",N1300,1)-1)</f>
        <v>music</v>
      </c>
      <c r="R1300" t="str">
        <f>+RIGHT(N1300,LEN(N1300)-FIND("/",N1300,1))</f>
        <v>jazz</v>
      </c>
      <c r="S1300" s="5">
        <f t="shared" si="40"/>
        <v>41710.960752314808</v>
      </c>
      <c r="T1300" s="5">
        <f t="shared" si="41"/>
        <v>41770.960752314808</v>
      </c>
    </row>
    <row r="1301" spans="1:20" ht="43.5" x14ac:dyDescent="0.3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6">
        <f>+E1301/D1301</f>
        <v>0.06</v>
      </c>
      <c r="P1301">
        <f>IFERROR(+E1301/L1301,0)</f>
        <v>15</v>
      </c>
      <c r="Q1301" t="str">
        <f>LEFT(N1301,FIND("/",N1301,1)-1)</f>
        <v>theater</v>
      </c>
      <c r="R1301" t="str">
        <f>+RIGHT(N1301,LEN(N1301)-FIND("/",N1301,1))</f>
        <v>musical</v>
      </c>
      <c r="S1301" s="5">
        <f t="shared" si="40"/>
        <v>42598.540821759256</v>
      </c>
      <c r="T1301" s="5">
        <f t="shared" si="41"/>
        <v>42643.540821759256</v>
      </c>
    </row>
    <row r="1302" spans="1:20" ht="43.5" x14ac:dyDescent="0.3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6">
        <f>+E1302/D1302</f>
        <v>0.06</v>
      </c>
      <c r="P1302">
        <f>IFERROR(+E1302/L1302,0)</f>
        <v>15</v>
      </c>
      <c r="Q1302" t="str">
        <f>LEFT(N1302,FIND("/",N1302,1)-1)</f>
        <v>theater</v>
      </c>
      <c r="R1302" t="str">
        <f>+RIGHT(N1302,LEN(N1302)-FIND("/",N1302,1))</f>
        <v>plays</v>
      </c>
      <c r="S1302" s="5">
        <f t="shared" si="40"/>
        <v>42177.755868055552</v>
      </c>
      <c r="T1302" s="5">
        <f t="shared" si="41"/>
        <v>42207.755868055552</v>
      </c>
    </row>
    <row r="1303" spans="1:20" ht="43.5" x14ac:dyDescent="0.3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>+E1303/D1303</f>
        <v>6.0263157894736845E-2</v>
      </c>
      <c r="P1303">
        <f>IFERROR(+E1303/L1303,0)</f>
        <v>163.57142857142858</v>
      </c>
      <c r="Q1303" t="str">
        <f>LEFT(N1303,FIND("/",N1303,1)-1)</f>
        <v>theater</v>
      </c>
      <c r="R1303" t="str">
        <f>+RIGHT(N1303,LEN(N1303)-FIND("/",N1303,1))</f>
        <v>spaces</v>
      </c>
      <c r="S1303" s="5">
        <f t="shared" si="40"/>
        <v>42787.654097222221</v>
      </c>
      <c r="T1303" s="5">
        <f t="shared" si="41"/>
        <v>42830.61243055555</v>
      </c>
    </row>
    <row r="1304" spans="1:20" ht="43.5" x14ac:dyDescent="0.3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>+E1304/D1304</f>
        <v>6.0999999999999999E-2</v>
      </c>
      <c r="P1304">
        <f>IFERROR(+E1304/L1304,0)</f>
        <v>87.142857142857139</v>
      </c>
      <c r="Q1304" t="str">
        <f>LEFT(N1304,FIND("/",N1304,1)-1)</f>
        <v>film &amp; video</v>
      </c>
      <c r="R1304" t="str">
        <f>+RIGHT(N1304,LEN(N1304)-FIND("/",N1304,1))</f>
        <v>animation</v>
      </c>
      <c r="S1304" s="5">
        <f t="shared" si="40"/>
        <v>41162.46399305555</v>
      </c>
      <c r="T1304" s="5">
        <f t="shared" si="41"/>
        <v>41192.46399305555</v>
      </c>
    </row>
    <row r="1305" spans="1:20" ht="43.5" x14ac:dyDescent="0.3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>+E1305/D1305</f>
        <v>6.2566666666666673E-2</v>
      </c>
      <c r="P1305">
        <f>IFERROR(+E1305/L1305,0)</f>
        <v>98.78947368421052</v>
      </c>
      <c r="Q1305" t="str">
        <f>LEFT(N1305,FIND("/",N1305,1)-1)</f>
        <v>photography</v>
      </c>
      <c r="R1305" t="str">
        <f>+RIGHT(N1305,LEN(N1305)-FIND("/",N1305,1))</f>
        <v>photobooks</v>
      </c>
      <c r="S1305" s="5">
        <f t="shared" si="40"/>
        <v>41978.552060185182</v>
      </c>
      <c r="T1305" s="5">
        <f t="shared" si="41"/>
        <v>42023.552060185182</v>
      </c>
    </row>
    <row r="1306" spans="1:20" ht="43.5" x14ac:dyDescent="0.3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>+E1306/D1306</f>
        <v>6.2933333333333327E-2</v>
      </c>
      <c r="P1306">
        <f>IFERROR(+E1306/L1306,0)</f>
        <v>82.086956521739125</v>
      </c>
      <c r="Q1306" t="str">
        <f>LEFT(N1306,FIND("/",N1306,1)-1)</f>
        <v>technology</v>
      </c>
      <c r="R1306" t="str">
        <f>+RIGHT(N1306,LEN(N1306)-FIND("/",N1306,1))</f>
        <v>wearables</v>
      </c>
      <c r="S1306" s="5">
        <f t="shared" si="40"/>
        <v>42339.759375000001</v>
      </c>
      <c r="T1306" s="5">
        <f t="shared" si="41"/>
        <v>42369.749999999993</v>
      </c>
    </row>
    <row r="1307" spans="1:20" ht="43.5" x14ac:dyDescent="0.3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>+E1307/D1307</f>
        <v>6.3E-2</v>
      </c>
      <c r="P1307">
        <f>IFERROR(+E1307/L1307,0)</f>
        <v>42</v>
      </c>
      <c r="Q1307" t="str">
        <f>LEFT(N1307,FIND("/",N1307,1)-1)</f>
        <v>theater</v>
      </c>
      <c r="R1307" t="str">
        <f>+RIGHT(N1307,LEN(N1307)-FIND("/",N1307,1))</f>
        <v>plays</v>
      </c>
      <c r="S1307" s="5">
        <f t="shared" si="40"/>
        <v>42053.513726851852</v>
      </c>
      <c r="T1307" s="5">
        <f t="shared" si="41"/>
        <v>42113.47206018518</v>
      </c>
    </row>
    <row r="1308" spans="1:20" ht="43.5" x14ac:dyDescent="0.3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>+E1308/D1308</f>
        <v>6.3092592592592589E-2</v>
      </c>
      <c r="P1308">
        <f>IFERROR(+E1308/L1308,0)</f>
        <v>113.56666666666666</v>
      </c>
      <c r="Q1308" t="str">
        <f>LEFT(N1308,FIND("/",N1308,1)-1)</f>
        <v>games</v>
      </c>
      <c r="R1308" t="str">
        <f>+RIGHT(N1308,LEN(N1308)-FIND("/",N1308,1))</f>
        <v>video games</v>
      </c>
      <c r="S1308" s="5">
        <f t="shared" si="40"/>
        <v>41612.964641203704</v>
      </c>
      <c r="T1308" s="5">
        <f t="shared" si="41"/>
        <v>41642.964641203704</v>
      </c>
    </row>
    <row r="1309" spans="1:20" ht="43.5" x14ac:dyDescent="0.3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>+E1309/D1309</f>
        <v>6.3333333333333339E-2</v>
      </c>
      <c r="P1309">
        <f>IFERROR(+E1309/L1309,0)</f>
        <v>9.5</v>
      </c>
      <c r="Q1309" t="str">
        <f>LEFT(N1309,FIND("/",N1309,1)-1)</f>
        <v>theater</v>
      </c>
      <c r="R1309" t="str">
        <f>+RIGHT(N1309,LEN(N1309)-FIND("/",N1309,1))</f>
        <v>plays</v>
      </c>
      <c r="S1309" s="5">
        <f t="shared" si="40"/>
        <v>41920.75513888889</v>
      </c>
      <c r="T1309" s="5">
        <f t="shared" si="41"/>
        <v>41950.791666666664</v>
      </c>
    </row>
    <row r="1310" spans="1:20" ht="43.5" x14ac:dyDescent="0.3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>+E1310/D1310</f>
        <v>6.4158609339642042E-2</v>
      </c>
      <c r="P1310">
        <f>IFERROR(+E1310/L1310,0)</f>
        <v>41.583333333333336</v>
      </c>
      <c r="Q1310" t="str">
        <f>LEFT(N1310,FIND("/",N1310,1)-1)</f>
        <v>technology</v>
      </c>
      <c r="R1310" t="str">
        <f>+RIGHT(N1310,LEN(N1310)-FIND("/",N1310,1))</f>
        <v>makerspaces</v>
      </c>
      <c r="S1310" s="5">
        <f t="shared" si="40"/>
        <v>41820.812268518515</v>
      </c>
      <c r="T1310" s="5">
        <f t="shared" si="41"/>
        <v>41848.812268518515</v>
      </c>
    </row>
    <row r="1311" spans="1:20" ht="43.5" x14ac:dyDescent="0.3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>+E1311/D1311</f>
        <v>6.4439140811455853E-2</v>
      </c>
      <c r="P1311">
        <f>IFERROR(+E1311/L1311,0)</f>
        <v>45</v>
      </c>
      <c r="Q1311" t="str">
        <f>LEFT(N1311,FIND("/",N1311,1)-1)</f>
        <v>games</v>
      </c>
      <c r="R1311" t="str">
        <f>+RIGHT(N1311,LEN(N1311)-FIND("/",N1311,1))</f>
        <v>mobile games</v>
      </c>
      <c r="S1311" s="5">
        <f t="shared" si="40"/>
        <v>42327.46329861111</v>
      </c>
      <c r="T1311" s="5">
        <f t="shared" si="41"/>
        <v>42357.46329861111</v>
      </c>
    </row>
    <row r="1312" spans="1:20" ht="43.5" x14ac:dyDescent="0.3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>+E1312/D1312</f>
        <v>6.4850000000000005E-2</v>
      </c>
      <c r="P1312">
        <f>IFERROR(+E1312/L1312,0)</f>
        <v>49.884615384615387</v>
      </c>
      <c r="Q1312" t="str">
        <f>LEFT(N1312,FIND("/",N1312,1)-1)</f>
        <v>film &amp; video</v>
      </c>
      <c r="R1312" t="str">
        <f>+RIGHT(N1312,LEN(N1312)-FIND("/",N1312,1))</f>
        <v>drama</v>
      </c>
      <c r="S1312" s="5">
        <f t="shared" si="40"/>
        <v>41855.569571759253</v>
      </c>
      <c r="T1312" s="5">
        <f t="shared" si="41"/>
        <v>41880.569571759253</v>
      </c>
    </row>
    <row r="1313" spans="1:20" ht="43.5" x14ac:dyDescent="0.3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6">
        <f>+E1313/D1313</f>
        <v>6.5000000000000002E-2</v>
      </c>
      <c r="P1313">
        <f>IFERROR(+E1313/L1313,0)</f>
        <v>108.33333333333333</v>
      </c>
      <c r="Q1313" t="str">
        <f>LEFT(N1313,FIND("/",N1313,1)-1)</f>
        <v>food</v>
      </c>
      <c r="R1313" t="str">
        <f>+RIGHT(N1313,LEN(N1313)-FIND("/",N1313,1))</f>
        <v>food trucks</v>
      </c>
      <c r="S1313" s="5">
        <f t="shared" si="40"/>
        <v>42222.900532407402</v>
      </c>
      <c r="T1313" s="5">
        <f t="shared" si="41"/>
        <v>42252.900532407402</v>
      </c>
    </row>
    <row r="1314" spans="1:20" ht="58" x14ac:dyDescent="0.3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6">
        <f>+E1314/D1314</f>
        <v>6.5000000000000002E-2</v>
      </c>
      <c r="P1314">
        <f>IFERROR(+E1314/L1314,0)</f>
        <v>216.66666666666666</v>
      </c>
      <c r="Q1314" t="str">
        <f>LEFT(N1314,FIND("/",N1314,1)-1)</f>
        <v>music</v>
      </c>
      <c r="R1314" t="str">
        <f>+RIGHT(N1314,LEN(N1314)-FIND("/",N1314,1))</f>
        <v>faith</v>
      </c>
      <c r="S1314" s="5">
        <f t="shared" si="40"/>
        <v>42129.617071759254</v>
      </c>
      <c r="T1314" s="5">
        <f t="shared" si="41"/>
        <v>42186.041666666664</v>
      </c>
    </row>
    <row r="1315" spans="1:20" ht="43.5" x14ac:dyDescent="0.3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>+E1315/D1315</f>
        <v>6.5299999999999997E-2</v>
      </c>
      <c r="P1315">
        <f>IFERROR(+E1315/L1315,0)</f>
        <v>6.4975124378109452</v>
      </c>
      <c r="Q1315" t="str">
        <f>LEFT(N1315,FIND("/",N1315,1)-1)</f>
        <v>technology</v>
      </c>
      <c r="R1315" t="str">
        <f>+RIGHT(N1315,LEN(N1315)-FIND("/",N1315,1))</f>
        <v>wearables</v>
      </c>
      <c r="S1315" s="5">
        <f t="shared" si="40"/>
        <v>42696.167395833334</v>
      </c>
      <c r="T1315" s="5">
        <f t="shared" si="41"/>
        <v>42726.167395833334</v>
      </c>
    </row>
    <row r="1316" spans="1:20" ht="29" x14ac:dyDescent="0.3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>+E1316/D1316</f>
        <v>6.545454545454546E-2</v>
      </c>
      <c r="P1316">
        <f>IFERROR(+E1316/L1316,0)</f>
        <v>108</v>
      </c>
      <c r="Q1316" t="str">
        <f>LEFT(N1316,FIND("/",N1316,1)-1)</f>
        <v>theater</v>
      </c>
      <c r="R1316" t="str">
        <f>+RIGHT(N1316,LEN(N1316)-FIND("/",N1316,1))</f>
        <v>musical</v>
      </c>
      <c r="S1316" s="5">
        <f t="shared" si="40"/>
        <v>42053.464490740742</v>
      </c>
      <c r="T1316" s="5">
        <f t="shared" si="41"/>
        <v>42113.42282407407</v>
      </c>
    </row>
    <row r="1317" spans="1:20" ht="43.5" x14ac:dyDescent="0.3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>+E1317/D1317</f>
        <v>6.5500000000000003E-2</v>
      </c>
      <c r="P1317">
        <f>IFERROR(+E1317/L1317,0)</f>
        <v>18.714285714285715</v>
      </c>
      <c r="Q1317" t="str">
        <f>LEFT(N1317,FIND("/",N1317,1)-1)</f>
        <v>music</v>
      </c>
      <c r="R1317" t="str">
        <f>+RIGHT(N1317,LEN(N1317)-FIND("/",N1317,1))</f>
        <v>jazz</v>
      </c>
      <c r="S1317" s="5">
        <f t="shared" si="40"/>
        <v>41680.151643518519</v>
      </c>
      <c r="T1317" s="5">
        <f t="shared" si="41"/>
        <v>41714.708333333328</v>
      </c>
    </row>
    <row r="1318" spans="1:20" ht="58" x14ac:dyDescent="0.3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>+E1318/D1318</f>
        <v>6.565384615384616E-2</v>
      </c>
      <c r="P1318">
        <f>IFERROR(+E1318/L1318,0)</f>
        <v>213.375</v>
      </c>
      <c r="Q1318" t="str">
        <f>LEFT(N1318,FIND("/",N1318,1)-1)</f>
        <v>photography</v>
      </c>
      <c r="R1318" t="str">
        <f>+RIGHT(N1318,LEN(N1318)-FIND("/",N1318,1))</f>
        <v>photobooks</v>
      </c>
      <c r="S1318" s="5">
        <f t="shared" si="40"/>
        <v>42064.876041666663</v>
      </c>
      <c r="T1318" s="5">
        <f t="shared" si="41"/>
        <v>42094.834374999999</v>
      </c>
    </row>
    <row r="1319" spans="1:20" ht="43.5" x14ac:dyDescent="0.3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>+E1319/D1319</f>
        <v>6.5900366666666668E-2</v>
      </c>
      <c r="P1319">
        <f>IFERROR(+E1319/L1319,0)</f>
        <v>63.569485530546629</v>
      </c>
      <c r="Q1319" t="str">
        <f>LEFT(N1319,FIND("/",N1319,1)-1)</f>
        <v>games</v>
      </c>
      <c r="R1319" t="str">
        <f>+RIGHT(N1319,LEN(N1319)-FIND("/",N1319,1))</f>
        <v>video games</v>
      </c>
      <c r="S1319" s="5">
        <f t="shared" si="40"/>
        <v>41264.645532407405</v>
      </c>
      <c r="T1319" s="5">
        <f t="shared" si="41"/>
        <v>41309.645532407405</v>
      </c>
    </row>
    <row r="1320" spans="1:20" ht="43.5" x14ac:dyDescent="0.3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>+E1320/D1320</f>
        <v>6.6055045871559637E-2</v>
      </c>
      <c r="P1320">
        <f>IFERROR(+E1320/L1320,0)</f>
        <v>30</v>
      </c>
      <c r="Q1320" t="str">
        <f>LEFT(N1320,FIND("/",N1320,1)-1)</f>
        <v>publishing</v>
      </c>
      <c r="R1320" t="str">
        <f>+RIGHT(N1320,LEN(N1320)-FIND("/",N1320,1))</f>
        <v>translations</v>
      </c>
      <c r="S1320" s="5">
        <f t="shared" si="40"/>
        <v>42040.621539351851</v>
      </c>
      <c r="T1320" s="5">
        <f t="shared" si="41"/>
        <v>42070.621539351851</v>
      </c>
    </row>
    <row r="1321" spans="1:20" ht="43.5" x14ac:dyDescent="0.3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>+E1321/D1321</f>
        <v>6.6066666666666662E-2</v>
      </c>
      <c r="P1321">
        <f>IFERROR(+E1321/L1321,0)</f>
        <v>82.583333333333329</v>
      </c>
      <c r="Q1321" t="str">
        <f>LEFT(N1321,FIND("/",N1321,1)-1)</f>
        <v>music</v>
      </c>
      <c r="R1321" t="str">
        <f>+RIGHT(N1321,LEN(N1321)-FIND("/",N1321,1))</f>
        <v>jazz</v>
      </c>
      <c r="S1321" s="5">
        <f t="shared" si="40"/>
        <v>41003.930775462963</v>
      </c>
      <c r="T1321" s="5">
        <f t="shared" si="41"/>
        <v>41033.930775462963</v>
      </c>
    </row>
    <row r="1322" spans="1:20" ht="29" x14ac:dyDescent="0.3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>+E1322/D1322</f>
        <v>6.6339999999999996E-2</v>
      </c>
      <c r="P1322">
        <f>IFERROR(+E1322/L1322,0)</f>
        <v>89.648648648648646</v>
      </c>
      <c r="Q1322" t="str">
        <f>LEFT(N1322,FIND("/",N1322,1)-1)</f>
        <v>technology</v>
      </c>
      <c r="R1322" t="str">
        <f>+RIGHT(N1322,LEN(N1322)-FIND("/",N1322,1))</f>
        <v>wearables</v>
      </c>
      <c r="S1322" s="5">
        <f t="shared" si="40"/>
        <v>41936.438831018517</v>
      </c>
      <c r="T1322" s="5">
        <f t="shared" si="41"/>
        <v>41981.480497685181</v>
      </c>
    </row>
    <row r="1323" spans="1:20" ht="58" x14ac:dyDescent="0.3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>+E1323/D1323</f>
        <v>6.6500000000000004E-2</v>
      </c>
      <c r="P1323">
        <f>IFERROR(+E1323/L1323,0)</f>
        <v>29.555555555555557</v>
      </c>
      <c r="Q1323" t="str">
        <f>LEFT(N1323,FIND("/",N1323,1)-1)</f>
        <v>theater</v>
      </c>
      <c r="R1323" t="str">
        <f>+RIGHT(N1323,LEN(N1323)-FIND("/",N1323,1))</f>
        <v>plays</v>
      </c>
      <c r="S1323" s="5">
        <f t="shared" si="40"/>
        <v>42480.592314814814</v>
      </c>
      <c r="T1323" s="5">
        <f t="shared" si="41"/>
        <v>42540.592314814814</v>
      </c>
    </row>
    <row r="1324" spans="1:20" ht="43.5" x14ac:dyDescent="0.3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>+E1324/D1324</f>
        <v>6.7000000000000004E-2</v>
      </c>
      <c r="P1324">
        <f>IFERROR(+E1324/L1324,0)</f>
        <v>83.75</v>
      </c>
      <c r="Q1324" t="str">
        <f>LEFT(N1324,FIND("/",N1324,1)-1)</f>
        <v>photography</v>
      </c>
      <c r="R1324" t="str">
        <f>+RIGHT(N1324,LEN(N1324)-FIND("/",N1324,1))</f>
        <v>photobooks</v>
      </c>
      <c r="S1324" s="5">
        <f t="shared" si="40"/>
        <v>41905.748506944445</v>
      </c>
      <c r="T1324" s="5">
        <f t="shared" si="41"/>
        <v>41941.748506944445</v>
      </c>
    </row>
    <row r="1325" spans="1:20" ht="43.5" x14ac:dyDescent="0.3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>+E1325/D1325</f>
        <v>6.7083333333333328E-2</v>
      </c>
      <c r="P1325">
        <f>IFERROR(+E1325/L1325,0)</f>
        <v>80.5</v>
      </c>
      <c r="Q1325" t="str">
        <f>LEFT(N1325,FIND("/",N1325,1)-1)</f>
        <v>publishing</v>
      </c>
      <c r="R1325" t="str">
        <f>+RIGHT(N1325,LEN(N1325)-FIND("/",N1325,1))</f>
        <v>translations</v>
      </c>
      <c r="S1325" s="5">
        <f t="shared" si="40"/>
        <v>42673.417534722219</v>
      </c>
      <c r="T1325" s="5">
        <f t="shared" si="41"/>
        <v>42714.249999999993</v>
      </c>
    </row>
    <row r="1326" spans="1:20" ht="43.5" x14ac:dyDescent="0.3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>+E1326/D1326</f>
        <v>6.7966666666666675E-2</v>
      </c>
      <c r="P1326">
        <f>IFERROR(+E1326/L1326,0)</f>
        <v>40.78</v>
      </c>
      <c r="Q1326" t="str">
        <f>LEFT(N1326,FIND("/",N1326,1)-1)</f>
        <v>film &amp; video</v>
      </c>
      <c r="R1326" t="str">
        <f>+RIGHT(N1326,LEN(N1326)-FIND("/",N1326,1))</f>
        <v>animation</v>
      </c>
      <c r="S1326" s="5">
        <f t="shared" si="40"/>
        <v>40934.167812499996</v>
      </c>
      <c r="T1326" s="5">
        <f t="shared" si="41"/>
        <v>40994.126145833332</v>
      </c>
    </row>
    <row r="1327" spans="1:20" ht="43.5" x14ac:dyDescent="0.3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>+E1327/D1327</f>
        <v>6.8287037037037035E-2</v>
      </c>
      <c r="P1327">
        <f>IFERROR(+E1327/L1327,0)</f>
        <v>59</v>
      </c>
      <c r="Q1327" t="str">
        <f>LEFT(N1327,FIND("/",N1327,1)-1)</f>
        <v>theater</v>
      </c>
      <c r="R1327" t="str">
        <f>+RIGHT(N1327,LEN(N1327)-FIND("/",N1327,1))</f>
        <v>plays</v>
      </c>
      <c r="S1327" s="5">
        <f t="shared" si="40"/>
        <v>42293.60087962963</v>
      </c>
      <c r="T1327" s="5">
        <f t="shared" si="41"/>
        <v>42353.642546296294</v>
      </c>
    </row>
    <row r="1328" spans="1:20" ht="43.5" x14ac:dyDescent="0.3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>+E1328/D1328</f>
        <v>6.9320000000000007E-2</v>
      </c>
      <c r="P1328">
        <f>IFERROR(+E1328/L1328,0)</f>
        <v>115.53333333333333</v>
      </c>
      <c r="Q1328" t="str">
        <f>LEFT(N1328,FIND("/",N1328,1)-1)</f>
        <v>food</v>
      </c>
      <c r="R1328" t="str">
        <f>+RIGHT(N1328,LEN(N1328)-FIND("/",N1328,1))</f>
        <v>food trucks</v>
      </c>
      <c r="S1328" s="5">
        <f t="shared" si="40"/>
        <v>42394.692129629628</v>
      </c>
      <c r="T1328" s="5">
        <f t="shared" si="41"/>
        <v>42454.650462962956</v>
      </c>
    </row>
    <row r="1329" spans="1:20" ht="43.5" x14ac:dyDescent="0.3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>+E1329/D1329</f>
        <v>6.9696969696969702E-2</v>
      </c>
      <c r="P1329">
        <f>IFERROR(+E1329/L1329,0)</f>
        <v>383.33333333333331</v>
      </c>
      <c r="Q1329" t="str">
        <f>LEFT(N1329,FIND("/",N1329,1)-1)</f>
        <v>theater</v>
      </c>
      <c r="R1329" t="str">
        <f>+RIGHT(N1329,LEN(N1329)-FIND("/",N1329,1))</f>
        <v>plays</v>
      </c>
      <c r="S1329" s="5">
        <f t="shared" si="40"/>
        <v>42696.802187499998</v>
      </c>
      <c r="T1329" s="5">
        <f t="shared" si="41"/>
        <v>42729.802187499998</v>
      </c>
    </row>
    <row r="1330" spans="1:20" ht="29" x14ac:dyDescent="0.3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>+E1330/D1330</f>
        <v>7.0000000000000007E-2</v>
      </c>
      <c r="P1330">
        <f>IFERROR(+E1330/L1330,0)</f>
        <v>46.666666666666664</v>
      </c>
      <c r="Q1330" t="str">
        <f>LEFT(N1330,FIND("/",N1330,1)-1)</f>
        <v>photography</v>
      </c>
      <c r="R1330" t="str">
        <f>+RIGHT(N1330,LEN(N1330)-FIND("/",N1330,1))</f>
        <v>people</v>
      </c>
      <c r="S1330" s="5">
        <f t="shared" si="40"/>
        <v>42167.685023148144</v>
      </c>
      <c r="T1330" s="5">
        <f t="shared" si="41"/>
        <v>42188.685023148144</v>
      </c>
    </row>
    <row r="1331" spans="1:20" ht="58" x14ac:dyDescent="0.3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>+E1331/D1331</f>
        <v>7.0433333333333334E-2</v>
      </c>
      <c r="P1331">
        <f>IFERROR(+E1331/L1331,0)</f>
        <v>75.464285714285708</v>
      </c>
      <c r="Q1331" t="str">
        <f>LEFT(N1331,FIND("/",N1331,1)-1)</f>
        <v>theater</v>
      </c>
      <c r="R1331" t="str">
        <f>+RIGHT(N1331,LEN(N1331)-FIND("/",N1331,1))</f>
        <v>plays</v>
      </c>
      <c r="S1331" s="5">
        <f t="shared" si="40"/>
        <v>42136.558842592589</v>
      </c>
      <c r="T1331" s="5">
        <f t="shared" si="41"/>
        <v>42166.558842592589</v>
      </c>
    </row>
    <row r="1332" spans="1:20" ht="43.5" x14ac:dyDescent="0.3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>+E1332/D1332</f>
        <v>7.0634920634920634E-2</v>
      </c>
      <c r="P1332">
        <f>IFERROR(+E1332/L1332,0)</f>
        <v>44.5</v>
      </c>
      <c r="Q1332" t="str">
        <f>LEFT(N1332,FIND("/",N1332,1)-1)</f>
        <v>publishing</v>
      </c>
      <c r="R1332" t="str">
        <f>+RIGHT(N1332,LEN(N1332)-FIND("/",N1332,1))</f>
        <v>translations</v>
      </c>
      <c r="S1332" s="5">
        <f t="shared" si="40"/>
        <v>42622.24790509259</v>
      </c>
      <c r="T1332" s="5">
        <f t="shared" si="41"/>
        <v>42652.24790509259</v>
      </c>
    </row>
    <row r="1333" spans="1:20" ht="29" x14ac:dyDescent="0.3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>+E1333/D1333</f>
        <v>7.0666666666666669E-2</v>
      </c>
      <c r="P1333">
        <f>IFERROR(+E1333/L1333,0)</f>
        <v>58.888888888888886</v>
      </c>
      <c r="Q1333" t="str">
        <f>LEFT(N1333,FIND("/",N1333,1)-1)</f>
        <v>music</v>
      </c>
      <c r="R1333" t="str">
        <f>+RIGHT(N1333,LEN(N1333)-FIND("/",N1333,1))</f>
        <v>world music</v>
      </c>
      <c r="S1333" s="5">
        <f t="shared" si="40"/>
        <v>41736.341458333329</v>
      </c>
      <c r="T1333" s="5">
        <f t="shared" si="41"/>
        <v>41796.341458333329</v>
      </c>
    </row>
    <row r="1334" spans="1:20" ht="43.5" x14ac:dyDescent="0.3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>+E1334/D1334</f>
        <v>7.166666666666667E-2</v>
      </c>
      <c r="P1334">
        <f>IFERROR(+E1334/L1334,0)</f>
        <v>30.714285714285715</v>
      </c>
      <c r="Q1334" t="str">
        <f>LEFT(N1334,FIND("/",N1334,1)-1)</f>
        <v>theater</v>
      </c>
      <c r="R1334" t="str">
        <f>+RIGHT(N1334,LEN(N1334)-FIND("/",N1334,1))</f>
        <v>plays</v>
      </c>
      <c r="S1334" s="5">
        <f t="shared" si="40"/>
        <v>42768.762511574074</v>
      </c>
      <c r="T1334" s="5">
        <f t="shared" si="41"/>
        <v>42788.833333333336</v>
      </c>
    </row>
    <row r="1335" spans="1:20" ht="58" x14ac:dyDescent="0.3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6">
        <f>+E1335/D1335</f>
        <v>7.1999999999999995E-2</v>
      </c>
      <c r="P1335">
        <f>IFERROR(+E1335/L1335,0)</f>
        <v>18</v>
      </c>
      <c r="Q1335" t="str">
        <f>LEFT(N1335,FIND("/",N1335,1)-1)</f>
        <v>music</v>
      </c>
      <c r="R1335" t="str">
        <f>+RIGHT(N1335,LEN(N1335)-FIND("/",N1335,1))</f>
        <v>indie rock</v>
      </c>
      <c r="S1335" s="5">
        <f t="shared" si="40"/>
        <v>40751.544965277775</v>
      </c>
      <c r="T1335" s="5">
        <f t="shared" si="41"/>
        <v>40787.041666666664</v>
      </c>
    </row>
    <row r="1336" spans="1:20" ht="43.5" x14ac:dyDescent="0.3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6">
        <f>+E1336/D1336</f>
        <v>7.1999999999999995E-2</v>
      </c>
      <c r="P1336">
        <f>IFERROR(+E1336/L1336,0)</f>
        <v>12</v>
      </c>
      <c r="Q1336" t="str">
        <f>LEFT(N1336,FIND("/",N1336,1)-1)</f>
        <v>publishing</v>
      </c>
      <c r="R1336" t="str">
        <f>+RIGHT(N1336,LEN(N1336)-FIND("/",N1336,1))</f>
        <v>translations</v>
      </c>
      <c r="S1336" s="5">
        <f t="shared" si="40"/>
        <v>42291.663842592585</v>
      </c>
      <c r="T1336" s="5">
        <f t="shared" si="41"/>
        <v>42321.705509259256</v>
      </c>
    </row>
    <row r="1337" spans="1:20" ht="29" x14ac:dyDescent="0.3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>+E1337/D1337</f>
        <v>7.2120000000000004E-2</v>
      </c>
      <c r="P1337">
        <f>IFERROR(+E1337/L1337,0)</f>
        <v>81.954545454545453</v>
      </c>
      <c r="Q1337" t="str">
        <f>LEFT(N1337,FIND("/",N1337,1)-1)</f>
        <v>games</v>
      </c>
      <c r="R1337" t="str">
        <f>+RIGHT(N1337,LEN(N1337)-FIND("/",N1337,1))</f>
        <v>video games</v>
      </c>
      <c r="S1337" s="5">
        <f t="shared" si="40"/>
        <v>41712.554340277777</v>
      </c>
      <c r="T1337" s="5">
        <f t="shared" si="41"/>
        <v>41742.554340277777</v>
      </c>
    </row>
    <row r="1338" spans="1:20" ht="43.5" x14ac:dyDescent="0.3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>+E1338/D1338</f>
        <v>7.2400000000000006E-2</v>
      </c>
      <c r="P1338">
        <f>IFERROR(+E1338/L1338,0)</f>
        <v>72.400000000000006</v>
      </c>
      <c r="Q1338" t="str">
        <f>LEFT(N1338,FIND("/",N1338,1)-1)</f>
        <v>theater</v>
      </c>
      <c r="R1338" t="str">
        <f>+RIGHT(N1338,LEN(N1338)-FIND("/",N1338,1))</f>
        <v>plays</v>
      </c>
      <c r="S1338" s="5">
        <f t="shared" si="40"/>
        <v>42040.996666666666</v>
      </c>
      <c r="T1338" s="5">
        <f t="shared" si="41"/>
        <v>42085.954999999994</v>
      </c>
    </row>
    <row r="1339" spans="1:20" ht="43.5" x14ac:dyDescent="0.3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>+E1339/D1339</f>
        <v>7.2599999999999998E-2</v>
      </c>
      <c r="P1339">
        <f>IFERROR(+E1339/L1339,0)</f>
        <v>80.666666666666671</v>
      </c>
      <c r="Q1339" t="str">
        <f>LEFT(N1339,FIND("/",N1339,1)-1)</f>
        <v>technology</v>
      </c>
      <c r="R1339" t="str">
        <f>+RIGHT(N1339,LEN(N1339)-FIND("/",N1339,1))</f>
        <v>wearables</v>
      </c>
      <c r="S1339" s="5">
        <f t="shared" si="40"/>
        <v>41947.732407407406</v>
      </c>
      <c r="T1339" s="5">
        <f t="shared" si="41"/>
        <v>41972.458333333336</v>
      </c>
    </row>
    <row r="1340" spans="1:20" ht="43.5" x14ac:dyDescent="0.3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>+E1340/D1340</f>
        <v>7.2952380952380949E-2</v>
      </c>
      <c r="P1340">
        <f>IFERROR(+E1340/L1340,0)</f>
        <v>47.875</v>
      </c>
      <c r="Q1340" t="str">
        <f>LEFT(N1340,FIND("/",N1340,1)-1)</f>
        <v>film &amp; video</v>
      </c>
      <c r="R1340" t="str">
        <f>+RIGHT(N1340,LEN(N1340)-FIND("/",N1340,1))</f>
        <v>animation</v>
      </c>
      <c r="S1340" s="5">
        <f t="shared" si="40"/>
        <v>42036.875231481477</v>
      </c>
      <c r="T1340" s="5">
        <f t="shared" si="41"/>
        <v>42066.875231481477</v>
      </c>
    </row>
    <row r="1341" spans="1:20" ht="43.5" x14ac:dyDescent="0.3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>+E1341/D1341</f>
        <v>7.3400000000000007E-2</v>
      </c>
      <c r="P1341">
        <f>IFERROR(+E1341/L1341,0)</f>
        <v>40.777777777777779</v>
      </c>
      <c r="Q1341" t="str">
        <f>LEFT(N1341,FIND("/",N1341,1)-1)</f>
        <v>photography</v>
      </c>
      <c r="R1341" t="str">
        <f>+RIGHT(N1341,LEN(N1341)-FIND("/",N1341,1))</f>
        <v>places</v>
      </c>
      <c r="S1341" s="5">
        <f t="shared" si="40"/>
        <v>41790.848981481475</v>
      </c>
      <c r="T1341" s="5">
        <f t="shared" si="41"/>
        <v>41835.007638888885</v>
      </c>
    </row>
    <row r="1342" spans="1:20" ht="58" x14ac:dyDescent="0.3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>+E1342/D1342</f>
        <v>7.4690265486725665E-2</v>
      </c>
      <c r="P1342">
        <f>IFERROR(+E1342/L1342,0)</f>
        <v>35.166666666666664</v>
      </c>
      <c r="Q1342" t="str">
        <f>LEFT(N1342,FIND("/",N1342,1)-1)</f>
        <v>theater</v>
      </c>
      <c r="R1342" t="str">
        <f>+RIGHT(N1342,LEN(N1342)-FIND("/",N1342,1))</f>
        <v>plays</v>
      </c>
      <c r="S1342" s="5">
        <f t="shared" si="40"/>
        <v>42601.646365740737</v>
      </c>
      <c r="T1342" s="5">
        <f t="shared" si="41"/>
        <v>42610.954861111109</v>
      </c>
    </row>
    <row r="1343" spans="1:20" ht="29" x14ac:dyDescent="0.3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>+E1343/D1343</f>
        <v>7.4837500000000001E-2</v>
      </c>
      <c r="P1343">
        <f>IFERROR(+E1343/L1343,0)</f>
        <v>177.39259259259259</v>
      </c>
      <c r="Q1343" t="str">
        <f>LEFT(N1343,FIND("/",N1343,1)-1)</f>
        <v>technology</v>
      </c>
      <c r="R1343" t="str">
        <f>+RIGHT(N1343,LEN(N1343)-FIND("/",N1343,1))</f>
        <v>wearables</v>
      </c>
      <c r="S1343" s="5">
        <f t="shared" si="40"/>
        <v>41809.26494212963</v>
      </c>
      <c r="T1343" s="5">
        <f t="shared" si="41"/>
        <v>41844.916666666664</v>
      </c>
    </row>
    <row r="1344" spans="1:20" ht="58" x14ac:dyDescent="0.3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6">
        <f>+E1344/D1344</f>
        <v>7.4999999999999997E-2</v>
      </c>
      <c r="P1344">
        <f>IFERROR(+E1344/L1344,0)</f>
        <v>9</v>
      </c>
      <c r="Q1344" t="str">
        <f>LEFT(N1344,FIND("/",N1344,1)-1)</f>
        <v>games</v>
      </c>
      <c r="R1344" t="str">
        <f>+RIGHT(N1344,LEN(N1344)-FIND("/",N1344,1))</f>
        <v>video games</v>
      </c>
      <c r="S1344" s="5">
        <f t="shared" si="40"/>
        <v>40700.987511574072</v>
      </c>
      <c r="T1344" s="5">
        <f t="shared" si="41"/>
        <v>40745.987511574072</v>
      </c>
    </row>
    <row r="1345" spans="1:20" ht="43.5" x14ac:dyDescent="0.3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6">
        <f>+E1345/D1345</f>
        <v>7.4999999999999997E-2</v>
      </c>
      <c r="P1345">
        <f>IFERROR(+E1345/L1345,0)</f>
        <v>50</v>
      </c>
      <c r="Q1345" t="str">
        <f>LEFT(N1345,FIND("/",N1345,1)-1)</f>
        <v>music</v>
      </c>
      <c r="R1345" t="str">
        <f>+RIGHT(N1345,LEN(N1345)-FIND("/",N1345,1))</f>
        <v>faith</v>
      </c>
      <c r="S1345" s="5">
        <f t="shared" si="40"/>
        <v>42673.369201388887</v>
      </c>
      <c r="T1345" s="5">
        <f t="shared" si="41"/>
        <v>42713.410868055558</v>
      </c>
    </row>
    <row r="1346" spans="1:20" ht="43.5" x14ac:dyDescent="0.3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>+E1346/D1346</f>
        <v>7.5111111111111115E-2</v>
      </c>
      <c r="P1346">
        <f>IFERROR(+E1346/L1346,0)</f>
        <v>37.555555555555557</v>
      </c>
      <c r="Q1346" t="str">
        <f>LEFT(N1346,FIND("/",N1346,1)-1)</f>
        <v>film &amp; video</v>
      </c>
      <c r="R1346" t="str">
        <f>+RIGHT(N1346,LEN(N1346)-FIND("/",N1346,1))</f>
        <v>science fiction</v>
      </c>
      <c r="S1346" s="5">
        <f t="shared" si="40"/>
        <v>42200.333935185183</v>
      </c>
      <c r="T1346" s="5">
        <f t="shared" si="41"/>
        <v>42227.333935185183</v>
      </c>
    </row>
    <row r="1347" spans="1:20" ht="43.5" x14ac:dyDescent="0.3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>+E1347/D1347</f>
        <v>7.5333333333333335E-2</v>
      </c>
      <c r="P1347">
        <f>IFERROR(+E1347/L1347,0)</f>
        <v>31.172413793103448</v>
      </c>
      <c r="Q1347" t="str">
        <f>LEFT(N1347,FIND("/",N1347,1)-1)</f>
        <v>technology</v>
      </c>
      <c r="R1347" t="str">
        <f>+RIGHT(N1347,LEN(N1347)-FIND("/",N1347,1))</f>
        <v>wearables</v>
      </c>
      <c r="S1347" s="5">
        <f t="shared" ref="S1347:S1410" si="42">(J1347/86400)+25569+(-5/24)</f>
        <v>42077.458043981482</v>
      </c>
      <c r="T1347" s="5">
        <f t="shared" ref="T1347:T1410" si="43">(I1347/86400)+25569+(-5/24)</f>
        <v>42107.458043981482</v>
      </c>
    </row>
    <row r="1348" spans="1:20" ht="43.5" x14ac:dyDescent="0.3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>+E1348/D1348</f>
        <v>7.5880000000000003E-2</v>
      </c>
      <c r="P1348">
        <f>IFERROR(+E1348/L1348,0)</f>
        <v>65.41379310344827</v>
      </c>
      <c r="Q1348" t="str">
        <f>LEFT(N1348,FIND("/",N1348,1)-1)</f>
        <v>technology</v>
      </c>
      <c r="R1348" t="str">
        <f>+RIGHT(N1348,LEN(N1348)-FIND("/",N1348,1))</f>
        <v>makerspaces</v>
      </c>
      <c r="S1348" s="5">
        <f t="shared" si="42"/>
        <v>41923.649178240739</v>
      </c>
      <c r="T1348" s="5">
        <f t="shared" si="43"/>
        <v>41953.690844907404</v>
      </c>
    </row>
    <row r="1349" spans="1:20" ht="43.5" x14ac:dyDescent="0.3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>+E1349/D1349</f>
        <v>7.5999999999999998E-2</v>
      </c>
      <c r="P1349">
        <f>IFERROR(+E1349/L1349,0)</f>
        <v>4.75</v>
      </c>
      <c r="Q1349" t="str">
        <f>LEFT(N1349,FIND("/",N1349,1)-1)</f>
        <v>theater</v>
      </c>
      <c r="R1349" t="str">
        <f>+RIGHT(N1349,LEN(N1349)-FIND("/",N1349,1))</f>
        <v>plays</v>
      </c>
      <c r="S1349" s="5">
        <f t="shared" si="42"/>
        <v>42002.336550925924</v>
      </c>
      <c r="T1349" s="5">
        <f t="shared" si="43"/>
        <v>42032.336550925924</v>
      </c>
    </row>
    <row r="1350" spans="1:20" ht="43.5" x14ac:dyDescent="0.3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>+E1350/D1350</f>
        <v>7.7886666666666673E-2</v>
      </c>
      <c r="P1350">
        <f>IFERROR(+E1350/L1350,0)</f>
        <v>292.07499999999999</v>
      </c>
      <c r="Q1350" t="str">
        <f>LEFT(N1350,FIND("/",N1350,1)-1)</f>
        <v>technology</v>
      </c>
      <c r="R1350" t="str">
        <f>+RIGHT(N1350,LEN(N1350)-FIND("/",N1350,1))</f>
        <v>wearables</v>
      </c>
      <c r="S1350" s="5">
        <f t="shared" si="42"/>
        <v>41926.091319444444</v>
      </c>
      <c r="T1350" s="5">
        <f t="shared" si="43"/>
        <v>41956.126388888886</v>
      </c>
    </row>
    <row r="1351" spans="1:20" ht="43.5" x14ac:dyDescent="0.3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>+E1351/D1351</f>
        <v>7.8E-2</v>
      </c>
      <c r="P1351">
        <f>IFERROR(+E1351/L1351,0)</f>
        <v>26</v>
      </c>
      <c r="Q1351" t="str">
        <f>LEFT(N1351,FIND("/",N1351,1)-1)</f>
        <v>photography</v>
      </c>
      <c r="R1351" t="str">
        <f>+RIGHT(N1351,LEN(N1351)-FIND("/",N1351,1))</f>
        <v>people</v>
      </c>
      <c r="S1351" s="5">
        <f t="shared" si="42"/>
        <v>42181.693703703706</v>
      </c>
      <c r="T1351" s="5">
        <f t="shared" si="43"/>
        <v>42201.693703703706</v>
      </c>
    </row>
    <row r="1352" spans="1:20" ht="29" x14ac:dyDescent="0.3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>+E1352/D1352</f>
        <v>7.8266666666666665E-2</v>
      </c>
      <c r="P1352">
        <f>IFERROR(+E1352/L1352,0)</f>
        <v>23.959183673469386</v>
      </c>
      <c r="Q1352" t="str">
        <f>LEFT(N1352,FIND("/",N1352,1)-1)</f>
        <v>games</v>
      </c>
      <c r="R1352" t="str">
        <f>+RIGHT(N1352,LEN(N1352)-FIND("/",N1352,1))</f>
        <v>video games</v>
      </c>
      <c r="S1352" s="5">
        <f t="shared" si="42"/>
        <v>42150.981192129628</v>
      </c>
      <c r="T1352" s="5">
        <f t="shared" si="43"/>
        <v>42180.981192129628</v>
      </c>
    </row>
    <row r="1353" spans="1:20" ht="43.5" x14ac:dyDescent="0.3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>+E1353/D1353</f>
        <v>7.8378378378378383E-2</v>
      </c>
      <c r="P1353">
        <f>IFERROR(+E1353/L1353,0)</f>
        <v>20.714285714285715</v>
      </c>
      <c r="Q1353" t="str">
        <f>LEFT(N1353,FIND("/",N1353,1)-1)</f>
        <v>theater</v>
      </c>
      <c r="R1353" t="str">
        <f>+RIGHT(N1353,LEN(N1353)-FIND("/",N1353,1))</f>
        <v>plays</v>
      </c>
      <c r="S1353" s="5">
        <f t="shared" si="42"/>
        <v>41755.268391203703</v>
      </c>
      <c r="T1353" s="5">
        <f t="shared" si="43"/>
        <v>41778.268391203703</v>
      </c>
    </row>
    <row r="1354" spans="1:20" ht="43.5" x14ac:dyDescent="0.3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>+E1354/D1354</f>
        <v>7.868E-2</v>
      </c>
      <c r="P1354">
        <f>IFERROR(+E1354/L1354,0)</f>
        <v>115.70588235294117</v>
      </c>
      <c r="Q1354" t="str">
        <f>LEFT(N1354,FIND("/",N1354,1)-1)</f>
        <v>music</v>
      </c>
      <c r="R1354" t="str">
        <f>+RIGHT(N1354,LEN(N1354)-FIND("/",N1354,1))</f>
        <v>faith</v>
      </c>
      <c r="S1354" s="5">
        <f t="shared" si="42"/>
        <v>42095.710196759253</v>
      </c>
      <c r="T1354" s="5">
        <f t="shared" si="43"/>
        <v>42125.710196759253</v>
      </c>
    </row>
    <row r="1355" spans="1:20" ht="58" x14ac:dyDescent="0.3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>+E1355/D1355</f>
        <v>7.8809523809523815E-2</v>
      </c>
      <c r="P1355">
        <f>IFERROR(+E1355/L1355,0)</f>
        <v>45.972222222222221</v>
      </c>
      <c r="Q1355" t="str">
        <f>LEFT(N1355,FIND("/",N1355,1)-1)</f>
        <v>publishing</v>
      </c>
      <c r="R1355" t="str">
        <f>+RIGHT(N1355,LEN(N1355)-FIND("/",N1355,1))</f>
        <v>children's books</v>
      </c>
      <c r="S1355" s="5">
        <f t="shared" si="42"/>
        <v>42136.088842592588</v>
      </c>
      <c r="T1355" s="5">
        <f t="shared" si="43"/>
        <v>42167.088842592588</v>
      </c>
    </row>
    <row r="1356" spans="1:20" ht="43.5" x14ac:dyDescent="0.3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>+E1356/D1356</f>
        <v>0.08</v>
      </c>
      <c r="P1356">
        <f>IFERROR(+E1356/L1356,0)</f>
        <v>11.428571428571429</v>
      </c>
      <c r="Q1356" t="str">
        <f>LEFT(N1356,FIND("/",N1356,1)-1)</f>
        <v>food</v>
      </c>
      <c r="R1356" t="str">
        <f>+RIGHT(N1356,LEN(N1356)-FIND("/",N1356,1))</f>
        <v>small batch</v>
      </c>
      <c r="S1356" s="5">
        <f t="shared" si="42"/>
        <v>42793.814016203702</v>
      </c>
      <c r="T1356" s="5">
        <f t="shared" si="43"/>
        <v>42823.772349537037</v>
      </c>
    </row>
    <row r="1357" spans="1:20" ht="43.5" x14ac:dyDescent="0.3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>+E1357/D1357</f>
        <v>8.0250000000000002E-2</v>
      </c>
      <c r="P1357">
        <f>IFERROR(+E1357/L1357,0)</f>
        <v>200.625</v>
      </c>
      <c r="Q1357" t="str">
        <f>LEFT(N1357,FIND("/",N1357,1)-1)</f>
        <v>theater</v>
      </c>
      <c r="R1357" t="str">
        <f>+RIGHT(N1357,LEN(N1357)-FIND("/",N1357,1))</f>
        <v>spaces</v>
      </c>
      <c r="S1357" s="5">
        <f t="shared" si="42"/>
        <v>42628.481932870367</v>
      </c>
      <c r="T1357" s="5">
        <f t="shared" si="43"/>
        <v>42659.958333333336</v>
      </c>
    </row>
    <row r="1358" spans="1:20" ht="43.5" x14ac:dyDescent="0.3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>+E1358/D1358</f>
        <v>8.0600000000000005E-2</v>
      </c>
      <c r="P1358">
        <f>IFERROR(+E1358/L1358,0)</f>
        <v>80.599999999999994</v>
      </c>
      <c r="Q1358" t="str">
        <f>LEFT(N1358,FIND("/",N1358,1)-1)</f>
        <v>publishing</v>
      </c>
      <c r="R1358" t="str">
        <f>+RIGHT(N1358,LEN(N1358)-FIND("/",N1358,1))</f>
        <v>translations</v>
      </c>
      <c r="S1358" s="5">
        <f t="shared" si="42"/>
        <v>41961.605185185188</v>
      </c>
      <c r="T1358" s="5">
        <f t="shared" si="43"/>
        <v>41992.605185185188</v>
      </c>
    </row>
    <row r="1359" spans="1:20" ht="43.5" x14ac:dyDescent="0.3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>+E1359/D1359</f>
        <v>8.0833333333333326E-2</v>
      </c>
      <c r="P1359">
        <f>IFERROR(+E1359/L1359,0)</f>
        <v>90.9375</v>
      </c>
      <c r="Q1359" t="str">
        <f>LEFT(N1359,FIND("/",N1359,1)-1)</f>
        <v>games</v>
      </c>
      <c r="R1359" t="str">
        <f>+RIGHT(N1359,LEN(N1359)-FIND("/",N1359,1))</f>
        <v>mobile games</v>
      </c>
      <c r="S1359" s="5">
        <f t="shared" si="42"/>
        <v>42755.284421296295</v>
      </c>
      <c r="T1359" s="5">
        <f t="shared" si="43"/>
        <v>42802.104166666664</v>
      </c>
    </row>
    <row r="1360" spans="1:20" ht="43.5" x14ac:dyDescent="0.3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>+E1360/D1360</f>
        <v>8.1333333333333327E-2</v>
      </c>
      <c r="P1360">
        <f>IFERROR(+E1360/L1360,0)</f>
        <v>10.166666666666666</v>
      </c>
      <c r="Q1360" t="str">
        <f>LEFT(N1360,FIND("/",N1360,1)-1)</f>
        <v>theater</v>
      </c>
      <c r="R1360" t="str">
        <f>+RIGHT(N1360,LEN(N1360)-FIND("/",N1360,1))</f>
        <v>plays</v>
      </c>
      <c r="S1360" s="5">
        <f t="shared" si="42"/>
        <v>42020.560300925928</v>
      </c>
      <c r="T1360" s="5">
        <f t="shared" si="43"/>
        <v>42065.749999999993</v>
      </c>
    </row>
    <row r="1361" spans="1:20" ht="43.5" x14ac:dyDescent="0.3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>+E1361/D1361</f>
        <v>8.2100000000000006E-2</v>
      </c>
      <c r="P1361">
        <f>IFERROR(+E1361/L1361,0)</f>
        <v>16.755102040816325</v>
      </c>
      <c r="Q1361" t="str">
        <f>LEFT(N1361,FIND("/",N1361,1)-1)</f>
        <v>film &amp; video</v>
      </c>
      <c r="R1361" t="str">
        <f>+RIGHT(N1361,LEN(N1361)-FIND("/",N1361,1))</f>
        <v>animation</v>
      </c>
      <c r="S1361" s="5">
        <f t="shared" si="42"/>
        <v>41378.491435185184</v>
      </c>
      <c r="T1361" s="5">
        <f t="shared" si="43"/>
        <v>41408.491435185184</v>
      </c>
    </row>
    <row r="1362" spans="1:20" ht="58" x14ac:dyDescent="0.3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>+E1362/D1362</f>
        <v>8.2142857142857142E-2</v>
      </c>
      <c r="P1362">
        <f>IFERROR(+E1362/L1362,0)</f>
        <v>38.333333333333336</v>
      </c>
      <c r="Q1362" t="str">
        <f>LEFT(N1362,FIND("/",N1362,1)-1)</f>
        <v>theater</v>
      </c>
      <c r="R1362" t="str">
        <f>+RIGHT(N1362,LEN(N1362)-FIND("/",N1362,1))</f>
        <v>plays</v>
      </c>
      <c r="S1362" s="5">
        <f t="shared" si="42"/>
        <v>41904.442245370366</v>
      </c>
      <c r="T1362" s="5">
        <f t="shared" si="43"/>
        <v>41934.442245370366</v>
      </c>
    </row>
    <row r="1363" spans="1:20" ht="43.5" x14ac:dyDescent="0.3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>+E1363/D1363</f>
        <v>8.3000000000000004E-2</v>
      </c>
      <c r="P1363">
        <f>IFERROR(+E1363/L1363,0)</f>
        <v>10.375</v>
      </c>
      <c r="Q1363" t="str">
        <f>LEFT(N1363,FIND("/",N1363,1)-1)</f>
        <v>games</v>
      </c>
      <c r="R1363" t="str">
        <f>+RIGHT(N1363,LEN(N1363)-FIND("/",N1363,1))</f>
        <v>video games</v>
      </c>
      <c r="S1363" s="5">
        <f t="shared" si="42"/>
        <v>42333.390196759261</v>
      </c>
      <c r="T1363" s="5">
        <f t="shared" si="43"/>
        <v>42363.390196759261</v>
      </c>
    </row>
    <row r="1364" spans="1:20" ht="43.5" x14ac:dyDescent="0.3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>+E1364/D1364</f>
        <v>8.3333333333333329E-2</v>
      </c>
      <c r="P1364">
        <f>IFERROR(+E1364/L1364,0)</f>
        <v>100</v>
      </c>
      <c r="Q1364" t="str">
        <f>LEFT(N1364,FIND("/",N1364,1)-1)</f>
        <v>publishing</v>
      </c>
      <c r="R1364" t="str">
        <f>+RIGHT(N1364,LEN(N1364)-FIND("/",N1364,1))</f>
        <v>fiction</v>
      </c>
      <c r="S1364" s="5">
        <f t="shared" si="42"/>
        <v>41991.505127314813</v>
      </c>
      <c r="T1364" s="5">
        <f t="shared" si="43"/>
        <v>42050.443055555552</v>
      </c>
    </row>
    <row r="1365" spans="1:20" ht="43.5" x14ac:dyDescent="0.3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>+E1365/D1365</f>
        <v>8.3799999999999999E-2</v>
      </c>
      <c r="P1365">
        <f>IFERROR(+E1365/L1365,0)</f>
        <v>104.75</v>
      </c>
      <c r="Q1365" t="str">
        <f>LEFT(N1365,FIND("/",N1365,1)-1)</f>
        <v>publishing</v>
      </c>
      <c r="R1365" t="str">
        <f>+RIGHT(N1365,LEN(N1365)-FIND("/",N1365,1))</f>
        <v>translations</v>
      </c>
      <c r="S1365" s="5">
        <f t="shared" si="42"/>
        <v>42601.643344907403</v>
      </c>
      <c r="T1365" s="5">
        <f t="shared" si="43"/>
        <v>42631.643344907403</v>
      </c>
    </row>
    <row r="1366" spans="1:20" ht="43.5" x14ac:dyDescent="0.3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>+E1366/D1366</f>
        <v>8.4172839999999999E-2</v>
      </c>
      <c r="P1366">
        <f>IFERROR(+E1366/L1366,0)</f>
        <v>78.666205607476627</v>
      </c>
      <c r="Q1366" t="str">
        <f>LEFT(N1366,FIND("/",N1366,1)-1)</f>
        <v>technology</v>
      </c>
      <c r="R1366" t="str">
        <f>+RIGHT(N1366,LEN(N1366)-FIND("/",N1366,1))</f>
        <v>space exploration</v>
      </c>
      <c r="S1366" s="5">
        <f t="shared" si="42"/>
        <v>42226.10496527778</v>
      </c>
      <c r="T1366" s="5">
        <f t="shared" si="43"/>
        <v>42256.10496527778</v>
      </c>
    </row>
    <row r="1367" spans="1:20" ht="43.5" x14ac:dyDescent="0.3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>+E1367/D1367</f>
        <v>8.5000000000000006E-2</v>
      </c>
      <c r="P1367">
        <f>IFERROR(+E1367/L1367,0)</f>
        <v>8.5</v>
      </c>
      <c r="Q1367" t="str">
        <f>LEFT(N1367,FIND("/",N1367,1)-1)</f>
        <v>theater</v>
      </c>
      <c r="R1367" t="str">
        <f>+RIGHT(N1367,LEN(N1367)-FIND("/",N1367,1))</f>
        <v>plays</v>
      </c>
      <c r="S1367" s="5">
        <f t="shared" si="42"/>
        <v>41826.411215277774</v>
      </c>
      <c r="T1367" s="5">
        <f t="shared" si="43"/>
        <v>41856.411215277774</v>
      </c>
    </row>
    <row r="1368" spans="1:20" ht="43.5" x14ac:dyDescent="0.3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>+E1368/D1368</f>
        <v>8.5199999999999998E-2</v>
      </c>
      <c r="P1368">
        <f>IFERROR(+E1368/L1368,0)</f>
        <v>47.333333333333336</v>
      </c>
      <c r="Q1368" t="str">
        <f>LEFT(N1368,FIND("/",N1368,1)-1)</f>
        <v>theater</v>
      </c>
      <c r="R1368" t="str">
        <f>+RIGHT(N1368,LEN(N1368)-FIND("/",N1368,1))</f>
        <v>musical</v>
      </c>
      <c r="S1368" s="5">
        <f t="shared" si="42"/>
        <v>41975.467777777776</v>
      </c>
      <c r="T1368" s="5">
        <f t="shared" si="43"/>
        <v>42006.467777777776</v>
      </c>
    </row>
    <row r="1369" spans="1:20" ht="43.5" x14ac:dyDescent="0.3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6">
        <f>+E1369/D1369</f>
        <v>8.5370000000000001E-2</v>
      </c>
      <c r="P1369">
        <f>IFERROR(+E1369/L1369,0)</f>
        <v>29.236301369863014</v>
      </c>
      <c r="Q1369" t="str">
        <f>LEFT(N1369,FIND("/",N1369,1)-1)</f>
        <v>journalism</v>
      </c>
      <c r="R1369" t="str">
        <f>+RIGHT(N1369,LEN(N1369)-FIND("/",N1369,1))</f>
        <v>audio</v>
      </c>
      <c r="S1369" s="5">
        <f t="shared" si="42"/>
        <v>42114.044618055552</v>
      </c>
      <c r="T1369" s="5">
        <f t="shared" si="43"/>
        <v>42144.044618055552</v>
      </c>
    </row>
    <row r="1370" spans="1:20" ht="29" x14ac:dyDescent="0.3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>+E1370/D1370</f>
        <v>8.5714285714285715E-2</v>
      </c>
      <c r="P1370">
        <f>IFERROR(+E1370/L1370,0)</f>
        <v>60</v>
      </c>
      <c r="Q1370" t="str">
        <f>LEFT(N1370,FIND("/",N1370,1)-1)</f>
        <v>photography</v>
      </c>
      <c r="R1370" t="str">
        <f>+RIGHT(N1370,LEN(N1370)-FIND("/",N1370,1))</f>
        <v>nature</v>
      </c>
      <c r="S1370" s="5">
        <f t="shared" si="42"/>
        <v>42286.673842592594</v>
      </c>
      <c r="T1370" s="5">
        <f t="shared" si="43"/>
        <v>42316.715509259258</v>
      </c>
    </row>
    <row r="1371" spans="1:20" ht="43.5" x14ac:dyDescent="0.3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>+E1371/D1371</f>
        <v>8.6400000000000005E-2</v>
      </c>
      <c r="P1371">
        <f>IFERROR(+E1371/L1371,0)</f>
        <v>64.8</v>
      </c>
      <c r="Q1371" t="str">
        <f>LEFT(N1371,FIND("/",N1371,1)-1)</f>
        <v>theater</v>
      </c>
      <c r="R1371" t="str">
        <f>+RIGHT(N1371,LEN(N1371)-FIND("/",N1371,1))</f>
        <v>spaces</v>
      </c>
      <c r="S1371" s="5">
        <f t="shared" si="42"/>
        <v>42550.89398148148</v>
      </c>
      <c r="T1371" s="5">
        <f t="shared" si="43"/>
        <v>42600.89398148148</v>
      </c>
    </row>
    <row r="1372" spans="1:20" ht="43.5" x14ac:dyDescent="0.3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6">
        <f>+E1372/D1372</f>
        <v>8.666666666666667E-2</v>
      </c>
      <c r="P1372">
        <f>IFERROR(+E1372/L1372,0)</f>
        <v>16.25</v>
      </c>
      <c r="Q1372" t="str">
        <f>LEFT(N1372,FIND("/",N1372,1)-1)</f>
        <v>theater</v>
      </c>
      <c r="R1372" t="str">
        <f>+RIGHT(N1372,LEN(N1372)-FIND("/",N1372,1))</f>
        <v>plays</v>
      </c>
      <c r="S1372" s="5">
        <f t="shared" si="42"/>
        <v>41833.927037037036</v>
      </c>
      <c r="T1372" s="5">
        <f t="shared" si="43"/>
        <v>41848.927037037036</v>
      </c>
    </row>
    <row r="1373" spans="1:20" ht="29" x14ac:dyDescent="0.3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6">
        <f>+E1373/D1373</f>
        <v>8.666666666666667E-2</v>
      </c>
      <c r="P1373">
        <f>IFERROR(+E1373/L1373,0)</f>
        <v>32.5</v>
      </c>
      <c r="Q1373" t="str">
        <f>LEFT(N1373,FIND("/",N1373,1)-1)</f>
        <v>theater</v>
      </c>
      <c r="R1373" t="str">
        <f>+RIGHT(N1373,LEN(N1373)-FIND("/",N1373,1))</f>
        <v>plays</v>
      </c>
      <c r="S1373" s="5">
        <f t="shared" si="42"/>
        <v>42620.702638888884</v>
      </c>
      <c r="T1373" s="5">
        <f t="shared" si="43"/>
        <v>42650.702638888884</v>
      </c>
    </row>
    <row r="1374" spans="1:20" ht="43.5" x14ac:dyDescent="0.3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>+E1374/D1374</f>
        <v>8.72E-2</v>
      </c>
      <c r="P1374">
        <f>IFERROR(+E1374/L1374,0)</f>
        <v>25.647058823529413</v>
      </c>
      <c r="Q1374" t="str">
        <f>LEFT(N1374,FIND("/",N1374,1)-1)</f>
        <v>theater</v>
      </c>
      <c r="R1374" t="str">
        <f>+RIGHT(N1374,LEN(N1374)-FIND("/",N1374,1))</f>
        <v>plays</v>
      </c>
      <c r="S1374" s="5">
        <f t="shared" si="42"/>
        <v>41780.57739583333</v>
      </c>
      <c r="T1374" s="5">
        <f t="shared" si="43"/>
        <v>41840.57739583333</v>
      </c>
    </row>
    <row r="1375" spans="1:20" ht="43.5" x14ac:dyDescent="0.3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>+E1375/D1375</f>
        <v>8.8333333333333333E-2</v>
      </c>
      <c r="P1375">
        <f>IFERROR(+E1375/L1375,0)</f>
        <v>44.166666666666664</v>
      </c>
      <c r="Q1375" t="str">
        <f>LEFT(N1375,FIND("/",N1375,1)-1)</f>
        <v>food</v>
      </c>
      <c r="R1375" t="str">
        <f>+RIGHT(N1375,LEN(N1375)-FIND("/",N1375,1))</f>
        <v>food trucks</v>
      </c>
      <c r="S1375" s="5">
        <f t="shared" si="42"/>
        <v>41723.745057870365</v>
      </c>
      <c r="T1375" s="5">
        <f t="shared" si="43"/>
        <v>41761.745057870365</v>
      </c>
    </row>
    <row r="1376" spans="1:20" ht="43.5" x14ac:dyDescent="0.3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>+E1376/D1376</f>
        <v>8.8800000000000004E-2</v>
      </c>
      <c r="P1376">
        <f>IFERROR(+E1376/L1376,0)</f>
        <v>30.272727272727273</v>
      </c>
      <c r="Q1376" t="str">
        <f>LEFT(N1376,FIND("/",N1376,1)-1)</f>
        <v>technology</v>
      </c>
      <c r="R1376" t="str">
        <f>+RIGHT(N1376,LEN(N1376)-FIND("/",N1376,1))</f>
        <v>wearables</v>
      </c>
      <c r="S1376" s="5">
        <f t="shared" si="42"/>
        <v>42451.490115740737</v>
      </c>
      <c r="T1376" s="5">
        <f t="shared" si="43"/>
        <v>42486.079861111109</v>
      </c>
    </row>
    <row r="1377" spans="1:20" ht="43.5" x14ac:dyDescent="0.3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6">
        <f>+E1377/D1377</f>
        <v>8.8999999999999996E-2</v>
      </c>
      <c r="P1377">
        <f>IFERROR(+E1377/L1377,0)</f>
        <v>40.454545454545453</v>
      </c>
      <c r="Q1377" t="str">
        <f>LEFT(N1377,FIND("/",N1377,1)-1)</f>
        <v>publishing</v>
      </c>
      <c r="R1377" t="str">
        <f>+RIGHT(N1377,LEN(N1377)-FIND("/",N1377,1))</f>
        <v>fiction</v>
      </c>
      <c r="S1377" s="5">
        <f t="shared" si="42"/>
        <v>42067.514039351845</v>
      </c>
      <c r="T1377" s="5">
        <f t="shared" si="43"/>
        <v>42097.443055555552</v>
      </c>
    </row>
    <row r="1378" spans="1:20" ht="43.5" x14ac:dyDescent="0.3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6">
        <f>+E1378/D1378</f>
        <v>8.8999999999999996E-2</v>
      </c>
      <c r="P1378">
        <f>IFERROR(+E1378/L1378,0)</f>
        <v>222.5</v>
      </c>
      <c r="Q1378" t="str">
        <f>LEFT(N1378,FIND("/",N1378,1)-1)</f>
        <v>theater</v>
      </c>
      <c r="R1378" t="str">
        <f>+RIGHT(N1378,LEN(N1378)-FIND("/",N1378,1))</f>
        <v>plays</v>
      </c>
      <c r="S1378" s="5">
        <f t="shared" si="42"/>
        <v>42695.502245370364</v>
      </c>
      <c r="T1378" s="5">
        <f t="shared" si="43"/>
        <v>42725.502245370364</v>
      </c>
    </row>
    <row r="1379" spans="1:20" ht="58" x14ac:dyDescent="0.3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>+E1379/D1379</f>
        <v>8.9066666666666669E-2</v>
      </c>
      <c r="P1379">
        <f>IFERROR(+E1379/L1379,0)</f>
        <v>41.75</v>
      </c>
      <c r="Q1379" t="str">
        <f>LEFT(N1379,FIND("/",N1379,1)-1)</f>
        <v>technology</v>
      </c>
      <c r="R1379" t="str">
        <f>+RIGHT(N1379,LEN(N1379)-FIND("/",N1379,1))</f>
        <v>wearables</v>
      </c>
      <c r="S1379" s="5">
        <f t="shared" si="42"/>
        <v>42382.634953703702</v>
      </c>
      <c r="T1379" s="5">
        <f t="shared" si="43"/>
        <v>42418.634953703702</v>
      </c>
    </row>
    <row r="1380" spans="1:20" ht="43.5" x14ac:dyDescent="0.3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>+E1380/D1380</f>
        <v>8.9744444444444446E-2</v>
      </c>
      <c r="P1380">
        <f>IFERROR(+E1380/L1380,0)</f>
        <v>65.666666666666671</v>
      </c>
      <c r="Q1380" t="str">
        <f>LEFT(N1380,FIND("/",N1380,1)-1)</f>
        <v>games</v>
      </c>
      <c r="R1380" t="str">
        <f>+RIGHT(N1380,LEN(N1380)-FIND("/",N1380,1))</f>
        <v>video games</v>
      </c>
      <c r="S1380" s="5">
        <f t="shared" si="42"/>
        <v>41417.019710648143</v>
      </c>
      <c r="T1380" s="5">
        <f t="shared" si="43"/>
        <v>41462.019710648143</v>
      </c>
    </row>
    <row r="1381" spans="1:20" ht="43.5" x14ac:dyDescent="0.3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>+E1381/D1381</f>
        <v>9.0090090090090086E-2</v>
      </c>
      <c r="P1381">
        <f>IFERROR(+E1381/L1381,0)</f>
        <v>30</v>
      </c>
      <c r="Q1381" t="str">
        <f>LEFT(N1381,FIND("/",N1381,1)-1)</f>
        <v>technology</v>
      </c>
      <c r="R1381" t="str">
        <f>+RIGHT(N1381,LEN(N1381)-FIND("/",N1381,1))</f>
        <v>gadgets</v>
      </c>
      <c r="S1381" s="5">
        <f t="shared" si="42"/>
        <v>41928.966122685182</v>
      </c>
      <c r="T1381" s="5">
        <f t="shared" si="43"/>
        <v>41943.957638888889</v>
      </c>
    </row>
    <row r="1382" spans="1:20" ht="72.5" x14ac:dyDescent="0.3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>+E1382/D1382</f>
        <v>9.0833333333333335E-2</v>
      </c>
      <c r="P1382">
        <f>IFERROR(+E1382/L1382,0)</f>
        <v>389.28571428571428</v>
      </c>
      <c r="Q1382" t="str">
        <f>LEFT(N1382,FIND("/",N1382,1)-1)</f>
        <v>technology</v>
      </c>
      <c r="R1382" t="str">
        <f>+RIGHT(N1382,LEN(N1382)-FIND("/",N1382,1))</f>
        <v>web</v>
      </c>
      <c r="S1382" s="5">
        <f t="shared" si="42"/>
        <v>42080.548993055556</v>
      </c>
      <c r="T1382" s="5">
        <f t="shared" si="43"/>
        <v>42110.548993055556</v>
      </c>
    </row>
    <row r="1383" spans="1:20" ht="43.5" x14ac:dyDescent="0.3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>+E1383/D1383</f>
        <v>9.0909090909090912E-2</v>
      </c>
      <c r="P1383">
        <f>IFERROR(+E1383/L1383,0)</f>
        <v>29.411764705882351</v>
      </c>
      <c r="Q1383" t="str">
        <f>LEFT(N1383,FIND("/",N1383,1)-1)</f>
        <v>theater</v>
      </c>
      <c r="R1383" t="str">
        <f>+RIGHT(N1383,LEN(N1383)-FIND("/",N1383,1))</f>
        <v>plays</v>
      </c>
      <c r="S1383" s="5">
        <f t="shared" si="42"/>
        <v>41869.505833333329</v>
      </c>
      <c r="T1383" s="5">
        <f t="shared" si="43"/>
        <v>41876.666666666664</v>
      </c>
    </row>
    <row r="1384" spans="1:20" ht="43.5" x14ac:dyDescent="0.3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>+E1384/D1384</f>
        <v>9.1050000000000006E-2</v>
      </c>
      <c r="P1384">
        <f>IFERROR(+E1384/L1384,0)</f>
        <v>18.581632653061224</v>
      </c>
      <c r="Q1384" t="str">
        <f>LEFT(N1384,FIND("/",N1384,1)-1)</f>
        <v>games</v>
      </c>
      <c r="R1384" t="str">
        <f>+RIGHT(N1384,LEN(N1384)-FIND("/",N1384,1))</f>
        <v>video games</v>
      </c>
      <c r="S1384" s="5">
        <f t="shared" si="42"/>
        <v>41739.929780092592</v>
      </c>
      <c r="T1384" s="5">
        <f t="shared" si="43"/>
        <v>41769.929780092592</v>
      </c>
    </row>
    <row r="1385" spans="1:20" ht="29" x14ac:dyDescent="0.3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>+E1385/D1385</f>
        <v>9.2999999999999999E-2</v>
      </c>
      <c r="P1385">
        <f>IFERROR(+E1385/L1385,0)</f>
        <v>31</v>
      </c>
      <c r="Q1385" t="str">
        <f>LEFT(N1385,FIND("/",N1385,1)-1)</f>
        <v>photography</v>
      </c>
      <c r="R1385" t="str">
        <f>+RIGHT(N1385,LEN(N1385)-FIND("/",N1385,1))</f>
        <v>places</v>
      </c>
      <c r="S1385" s="5">
        <f t="shared" si="42"/>
        <v>42246.581631944442</v>
      </c>
      <c r="T1385" s="5">
        <f t="shared" si="43"/>
        <v>42303.680555555555</v>
      </c>
    </row>
    <row r="1386" spans="1:20" ht="43.5" x14ac:dyDescent="0.3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>+E1386/D1386</f>
        <v>9.3100000000000002E-2</v>
      </c>
      <c r="P1386">
        <f>IFERROR(+E1386/L1386,0)</f>
        <v>60.064516129032256</v>
      </c>
      <c r="Q1386" t="str">
        <f>LEFT(N1386,FIND("/",N1386,1)-1)</f>
        <v>theater</v>
      </c>
      <c r="R1386" t="str">
        <f>+RIGHT(N1386,LEN(N1386)-FIND("/",N1386,1))</f>
        <v>plays</v>
      </c>
      <c r="S1386" s="5">
        <f t="shared" si="42"/>
        <v>42204.962685185186</v>
      </c>
      <c r="T1386" s="5">
        <f t="shared" si="43"/>
        <v>42234.962685185186</v>
      </c>
    </row>
    <row r="1387" spans="1:20" ht="43.5" x14ac:dyDescent="0.3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>+E1387/D1387</f>
        <v>9.3333333333333338E-2</v>
      </c>
      <c r="P1387">
        <f>IFERROR(+E1387/L1387,0)</f>
        <v>35</v>
      </c>
      <c r="Q1387" t="str">
        <f>LEFT(N1387,FIND("/",N1387,1)-1)</f>
        <v>music</v>
      </c>
      <c r="R1387" t="str">
        <f>+RIGHT(N1387,LEN(N1387)-FIND("/",N1387,1))</f>
        <v>faith</v>
      </c>
      <c r="S1387" s="5">
        <f t="shared" si="42"/>
        <v>42803.711944444447</v>
      </c>
      <c r="T1387" s="5">
        <f t="shared" si="43"/>
        <v>42834.624999999993</v>
      </c>
    </row>
    <row r="1388" spans="1:20" ht="43.5" x14ac:dyDescent="0.3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>+E1388/D1388</f>
        <v>9.3799999999999994E-2</v>
      </c>
      <c r="P1388">
        <f>IFERROR(+E1388/L1388,0)</f>
        <v>170.54545454545453</v>
      </c>
      <c r="Q1388" t="str">
        <f>LEFT(N1388,FIND("/",N1388,1)-1)</f>
        <v>film &amp; video</v>
      </c>
      <c r="R1388" t="str">
        <f>+RIGHT(N1388,LEN(N1388)-FIND("/",N1388,1))</f>
        <v>animation</v>
      </c>
      <c r="S1388" s="5">
        <f t="shared" si="42"/>
        <v>42296.052754629629</v>
      </c>
      <c r="T1388" s="5">
        <f t="shared" si="43"/>
        <v>42326.094421296293</v>
      </c>
    </row>
    <row r="1389" spans="1:20" ht="58" x14ac:dyDescent="0.3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>+E1389/D1389</f>
        <v>9.4166666666666662E-2</v>
      </c>
      <c r="P1389">
        <f>IFERROR(+E1389/L1389,0)</f>
        <v>80.714285714285708</v>
      </c>
      <c r="Q1389" t="str">
        <f>LEFT(N1389,FIND("/",N1389,1)-1)</f>
        <v>theater</v>
      </c>
      <c r="R1389" t="str">
        <f>+RIGHT(N1389,LEN(N1389)-FIND("/",N1389,1))</f>
        <v>plays</v>
      </c>
      <c r="S1389" s="5">
        <f t="shared" si="42"/>
        <v>42199.440578703703</v>
      </c>
      <c r="T1389" s="5">
        <f t="shared" si="43"/>
        <v>42216.833333333336</v>
      </c>
    </row>
    <row r="1390" spans="1:20" ht="43.5" x14ac:dyDescent="0.3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>+E1390/D1390</f>
        <v>9.4412800000000005E-2</v>
      </c>
      <c r="P1390">
        <f>IFERROR(+E1390/L1390,0)</f>
        <v>73.760000000000005</v>
      </c>
      <c r="Q1390" t="str">
        <f>LEFT(N1390,FIND("/",N1390,1)-1)</f>
        <v>music</v>
      </c>
      <c r="R1390" t="str">
        <f>+RIGHT(N1390,LEN(N1390)-FIND("/",N1390,1))</f>
        <v>indie rock</v>
      </c>
      <c r="S1390" s="5">
        <f t="shared" si="42"/>
        <v>41887.575729166667</v>
      </c>
      <c r="T1390" s="5">
        <f t="shared" si="43"/>
        <v>41917.575729166667</v>
      </c>
    </row>
    <row r="1391" spans="1:20" ht="58" x14ac:dyDescent="0.3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>+E1391/D1391</f>
        <v>9.5000000000000001E-2</v>
      </c>
      <c r="P1391">
        <f>IFERROR(+E1391/L1391,0)</f>
        <v>71.25</v>
      </c>
      <c r="Q1391" t="str">
        <f>LEFT(N1391,FIND("/",N1391,1)-1)</f>
        <v>film &amp; video</v>
      </c>
      <c r="R1391" t="str">
        <f>+RIGHT(N1391,LEN(N1391)-FIND("/",N1391,1))</f>
        <v>animation</v>
      </c>
      <c r="S1391" s="5">
        <f t="shared" si="42"/>
        <v>42238.51829861111</v>
      </c>
      <c r="T1391" s="5">
        <f t="shared" si="43"/>
        <v>42298.51829861111</v>
      </c>
    </row>
    <row r="1392" spans="1:20" ht="58" x14ac:dyDescent="0.3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>+E1392/D1392</f>
        <v>9.5500000000000002E-2</v>
      </c>
      <c r="P1392">
        <f>IFERROR(+E1392/L1392,0)</f>
        <v>73.461538461538467</v>
      </c>
      <c r="Q1392" t="str">
        <f>LEFT(N1392,FIND("/",N1392,1)-1)</f>
        <v>film &amp; video</v>
      </c>
      <c r="R1392" t="str">
        <f>+RIGHT(N1392,LEN(N1392)-FIND("/",N1392,1))</f>
        <v>animation</v>
      </c>
      <c r="S1392" s="5">
        <f t="shared" si="42"/>
        <v>40043.687129629623</v>
      </c>
      <c r="T1392" s="5">
        <f t="shared" si="43"/>
        <v>40098.665972222218</v>
      </c>
    </row>
    <row r="1393" spans="1:20" ht="43.5" x14ac:dyDescent="0.3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>+E1393/D1393</f>
        <v>9.5600000000000004E-2</v>
      </c>
      <c r="P1393">
        <f>IFERROR(+E1393/L1393,0)</f>
        <v>21.727272727272727</v>
      </c>
      <c r="Q1393" t="str">
        <f>LEFT(N1393,FIND("/",N1393,1)-1)</f>
        <v>games</v>
      </c>
      <c r="R1393" t="str">
        <f>+RIGHT(N1393,LEN(N1393)-FIND("/",N1393,1))</f>
        <v>video games</v>
      </c>
      <c r="S1393" s="5">
        <f t="shared" si="42"/>
        <v>41156.755011574074</v>
      </c>
      <c r="T1393" s="5">
        <f t="shared" si="43"/>
        <v>41186.755011574074</v>
      </c>
    </row>
    <row r="1394" spans="1:20" ht="43.5" x14ac:dyDescent="0.3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>+E1394/D1394</f>
        <v>9.5687499999999995E-2</v>
      </c>
      <c r="P1394">
        <f>IFERROR(+E1394/L1394,0)</f>
        <v>94.506172839506178</v>
      </c>
      <c r="Q1394" t="str">
        <f>LEFT(N1394,FIND("/",N1394,1)-1)</f>
        <v>film &amp; video</v>
      </c>
      <c r="R1394" t="str">
        <f>+RIGHT(N1394,LEN(N1394)-FIND("/",N1394,1))</f>
        <v>science fiction</v>
      </c>
      <c r="S1394" s="5">
        <f t="shared" si="42"/>
        <v>41905.60424768518</v>
      </c>
      <c r="T1394" s="5">
        <f t="shared" si="43"/>
        <v>41950.645914351851</v>
      </c>
    </row>
    <row r="1395" spans="1:20" ht="29" x14ac:dyDescent="0.3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>+E1395/D1395</f>
        <v>9.633333333333334E-2</v>
      </c>
      <c r="P1395">
        <f>IFERROR(+E1395/L1395,0)</f>
        <v>24.083333333333332</v>
      </c>
      <c r="Q1395" t="str">
        <f>LEFT(N1395,FIND("/",N1395,1)-1)</f>
        <v>technology</v>
      </c>
      <c r="R1395" t="str">
        <f>+RIGHT(N1395,LEN(N1395)-FIND("/",N1395,1))</f>
        <v>wearables</v>
      </c>
      <c r="S1395" s="5">
        <f t="shared" si="42"/>
        <v>42673.459548611114</v>
      </c>
      <c r="T1395" s="5">
        <f t="shared" si="43"/>
        <v>42703.501215277771</v>
      </c>
    </row>
    <row r="1396" spans="1:20" ht="43.5" x14ac:dyDescent="0.3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>+E1396/D1396</f>
        <v>9.74E-2</v>
      </c>
      <c r="P1396">
        <f>IFERROR(+E1396/L1396,0)</f>
        <v>54.111111111111114</v>
      </c>
      <c r="Q1396" t="str">
        <f>LEFT(N1396,FIND("/",N1396,1)-1)</f>
        <v>music</v>
      </c>
      <c r="R1396" t="str">
        <f>+RIGHT(N1396,LEN(N1396)-FIND("/",N1396,1))</f>
        <v>faith</v>
      </c>
      <c r="S1396" s="5">
        <f t="shared" si="42"/>
        <v>42427.512673611105</v>
      </c>
      <c r="T1396" s="5">
        <f t="shared" si="43"/>
        <v>42457.471006944441</v>
      </c>
    </row>
    <row r="1397" spans="1:20" ht="58" x14ac:dyDescent="0.3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>+E1397/D1397</f>
        <v>9.7600000000000006E-2</v>
      </c>
      <c r="P1397">
        <f>IFERROR(+E1397/L1397,0)</f>
        <v>37.53846153846154</v>
      </c>
      <c r="Q1397" t="str">
        <f>LEFT(N1397,FIND("/",N1397,1)-1)</f>
        <v>theater</v>
      </c>
      <c r="R1397" t="str">
        <f>+RIGHT(N1397,LEN(N1397)-FIND("/",N1397,1))</f>
        <v>plays</v>
      </c>
      <c r="S1397" s="5">
        <f t="shared" si="42"/>
        <v>42467.340208333328</v>
      </c>
      <c r="T1397" s="5">
        <f t="shared" si="43"/>
        <v>42496.336111111108</v>
      </c>
    </row>
    <row r="1398" spans="1:20" ht="43.5" x14ac:dyDescent="0.3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>+E1398/D1398</f>
        <v>9.8166666666666666E-2</v>
      </c>
      <c r="P1398">
        <f>IFERROR(+E1398/L1398,0)</f>
        <v>53.545454545454547</v>
      </c>
      <c r="Q1398" t="str">
        <f>LEFT(N1398,FIND("/",N1398,1)-1)</f>
        <v>food</v>
      </c>
      <c r="R1398" t="str">
        <f>+RIGHT(N1398,LEN(N1398)-FIND("/",N1398,1))</f>
        <v>restaurants</v>
      </c>
      <c r="S1398" s="5">
        <f t="shared" si="42"/>
        <v>42052.594097222223</v>
      </c>
      <c r="T1398" s="5">
        <f t="shared" si="43"/>
        <v>42082.552430555552</v>
      </c>
    </row>
    <row r="1399" spans="1:20" ht="43.5" x14ac:dyDescent="0.3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>+E1399/D1399</f>
        <v>9.8400000000000001E-2</v>
      </c>
      <c r="P1399">
        <f>IFERROR(+E1399/L1399,0)</f>
        <v>54.666666666666664</v>
      </c>
      <c r="Q1399" t="str">
        <f>LEFT(N1399,FIND("/",N1399,1)-1)</f>
        <v>technology</v>
      </c>
      <c r="R1399" t="str">
        <f>+RIGHT(N1399,LEN(N1399)-FIND("/",N1399,1))</f>
        <v>wearables</v>
      </c>
      <c r="S1399" s="5">
        <f t="shared" si="42"/>
        <v>42626.425370370365</v>
      </c>
      <c r="T1399" s="5">
        <f t="shared" si="43"/>
        <v>42656.425370370365</v>
      </c>
    </row>
    <row r="1400" spans="1:20" ht="43.5" x14ac:dyDescent="0.3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>+E1400/D1400</f>
        <v>9.987804878048781E-2</v>
      </c>
      <c r="P1400">
        <f>IFERROR(+E1400/L1400,0)</f>
        <v>744.5454545454545</v>
      </c>
      <c r="Q1400" t="str">
        <f>LEFT(N1400,FIND("/",N1400,1)-1)</f>
        <v>publishing</v>
      </c>
      <c r="R1400" t="str">
        <f>+RIGHT(N1400,LEN(N1400)-FIND("/",N1400,1))</f>
        <v>translations</v>
      </c>
      <c r="S1400" s="5">
        <f t="shared" si="42"/>
        <v>42142.558773148143</v>
      </c>
      <c r="T1400" s="5">
        <f t="shared" si="43"/>
        <v>42163.416666666664</v>
      </c>
    </row>
    <row r="1401" spans="1:20" ht="43.5" x14ac:dyDescent="0.3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6">
        <f>+E1401/D1401</f>
        <v>0.1</v>
      </c>
      <c r="P1401">
        <f>IFERROR(+E1401/L1401,0)</f>
        <v>40</v>
      </c>
      <c r="Q1401" t="str">
        <f>LEFT(N1401,FIND("/",N1401,1)-1)</f>
        <v>music</v>
      </c>
      <c r="R1401" t="str">
        <f>+RIGHT(N1401,LEN(N1401)-FIND("/",N1401,1))</f>
        <v>indie rock</v>
      </c>
      <c r="S1401" s="5">
        <f t="shared" si="42"/>
        <v>42065.689386574071</v>
      </c>
      <c r="T1401" s="5">
        <f t="shared" si="43"/>
        <v>42095.647719907407</v>
      </c>
    </row>
    <row r="1402" spans="1:20" ht="58" x14ac:dyDescent="0.3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6">
        <f>+E1402/D1402</f>
        <v>0.1</v>
      </c>
      <c r="P1402">
        <f>IFERROR(+E1402/L1402,0)</f>
        <v>10</v>
      </c>
      <c r="Q1402" t="str">
        <f>LEFT(N1402,FIND("/",N1402,1)-1)</f>
        <v>games</v>
      </c>
      <c r="R1402" t="str">
        <f>+RIGHT(N1402,LEN(N1402)-FIND("/",N1402,1))</f>
        <v>video games</v>
      </c>
      <c r="S1402" s="5">
        <f t="shared" si="42"/>
        <v>40198.216516203705</v>
      </c>
      <c r="T1402" s="5">
        <f t="shared" si="43"/>
        <v>40252.082638888889</v>
      </c>
    </row>
    <row r="1403" spans="1:20" ht="43.5" x14ac:dyDescent="0.3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6">
        <f>+E1403/D1403</f>
        <v>0.1</v>
      </c>
      <c r="P1403">
        <f>IFERROR(+E1403/L1403,0)</f>
        <v>100</v>
      </c>
      <c r="Q1403" t="str">
        <f>LEFT(N1403,FIND("/",N1403,1)-1)</f>
        <v>theater</v>
      </c>
      <c r="R1403" t="str">
        <f>+RIGHT(N1403,LEN(N1403)-FIND("/",N1403,1))</f>
        <v>plays</v>
      </c>
      <c r="S1403" s="5">
        <f t="shared" si="42"/>
        <v>42203.46943287037</v>
      </c>
      <c r="T1403" s="5">
        <f t="shared" si="43"/>
        <v>42233.46943287037</v>
      </c>
    </row>
    <row r="1404" spans="1:20" ht="43.5" x14ac:dyDescent="0.3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6">
        <f>+E1404/D1404</f>
        <v>0.1</v>
      </c>
      <c r="P1404">
        <f>IFERROR(+E1404/L1404,0)</f>
        <v>10</v>
      </c>
      <c r="Q1404" t="str">
        <f>LEFT(N1404,FIND("/",N1404,1)-1)</f>
        <v>theater</v>
      </c>
      <c r="R1404" t="str">
        <f>+RIGHT(N1404,LEN(N1404)-FIND("/",N1404,1))</f>
        <v>plays</v>
      </c>
      <c r="S1404" s="5">
        <f t="shared" si="42"/>
        <v>41831.489606481475</v>
      </c>
      <c r="T1404" s="5">
        <f t="shared" si="43"/>
        <v>41861.489606481475</v>
      </c>
    </row>
    <row r="1405" spans="1:20" ht="43.5" x14ac:dyDescent="0.3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6">
        <f>+E1405/D1405</f>
        <v>0.1</v>
      </c>
      <c r="P1405">
        <f>IFERROR(+E1405/L1405,0)</f>
        <v>142.85714285714286</v>
      </c>
      <c r="Q1405" t="str">
        <f>LEFT(N1405,FIND("/",N1405,1)-1)</f>
        <v>theater</v>
      </c>
      <c r="R1405" t="str">
        <f>+RIGHT(N1405,LEN(N1405)-FIND("/",N1405,1))</f>
        <v>plays</v>
      </c>
      <c r="S1405" s="5">
        <f t="shared" si="42"/>
        <v>42308.002881944441</v>
      </c>
      <c r="T1405" s="5">
        <f t="shared" si="43"/>
        <v>42338.044548611106</v>
      </c>
    </row>
    <row r="1406" spans="1:20" ht="43.5" x14ac:dyDescent="0.3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6">
        <f>+E1406/D1406</f>
        <v>0.1</v>
      </c>
      <c r="P1406">
        <f>IFERROR(+E1406/L1406,0)</f>
        <v>5</v>
      </c>
      <c r="Q1406" t="str">
        <f>LEFT(N1406,FIND("/",N1406,1)-1)</f>
        <v>theater</v>
      </c>
      <c r="R1406" t="str">
        <f>+RIGHT(N1406,LEN(N1406)-FIND("/",N1406,1))</f>
        <v>plays</v>
      </c>
      <c r="S1406" s="5">
        <f t="shared" si="42"/>
        <v>41820.662488425922</v>
      </c>
      <c r="T1406" s="5">
        <f t="shared" si="43"/>
        <v>41850.662488425922</v>
      </c>
    </row>
    <row r="1407" spans="1:20" ht="43.5" x14ac:dyDescent="0.3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6">
        <f>+E1407/D1407</f>
        <v>0.1</v>
      </c>
      <c r="P1407">
        <f>IFERROR(+E1407/L1407,0)</f>
        <v>16.666666666666668</v>
      </c>
      <c r="Q1407" t="str">
        <f>LEFT(N1407,FIND("/",N1407,1)-1)</f>
        <v>theater</v>
      </c>
      <c r="R1407" t="str">
        <f>+RIGHT(N1407,LEN(N1407)-FIND("/",N1407,1))</f>
        <v>plays</v>
      </c>
      <c r="S1407" s="5">
        <f t="shared" si="42"/>
        <v>42188.624606481484</v>
      </c>
      <c r="T1407" s="5">
        <f t="shared" si="43"/>
        <v>42242.563888888886</v>
      </c>
    </row>
    <row r="1408" spans="1:20" ht="43.5" x14ac:dyDescent="0.3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>+E1408/D1408</f>
        <v>0.1002</v>
      </c>
      <c r="P1408">
        <f>IFERROR(+E1408/L1408,0)</f>
        <v>178.92857142857142</v>
      </c>
      <c r="Q1408" t="str">
        <f>LEFT(N1408,FIND("/",N1408,1)-1)</f>
        <v>technology</v>
      </c>
      <c r="R1408" t="str">
        <f>+RIGHT(N1408,LEN(N1408)-FIND("/",N1408,1))</f>
        <v>wearables</v>
      </c>
      <c r="S1408" s="5">
        <f t="shared" si="42"/>
        <v>42632.165081018517</v>
      </c>
      <c r="T1408" s="5">
        <f t="shared" si="43"/>
        <v>42672.165081018517</v>
      </c>
    </row>
    <row r="1409" spans="1:20" ht="43.5" x14ac:dyDescent="0.3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>+E1409/D1409</f>
        <v>0.10050000000000001</v>
      </c>
      <c r="P1409">
        <f>IFERROR(+E1409/L1409,0)</f>
        <v>100.5</v>
      </c>
      <c r="Q1409" t="str">
        <f>LEFT(N1409,FIND("/",N1409,1)-1)</f>
        <v>theater</v>
      </c>
      <c r="R1409" t="str">
        <f>+RIGHT(N1409,LEN(N1409)-FIND("/",N1409,1))</f>
        <v>plays</v>
      </c>
      <c r="S1409" s="5">
        <f t="shared" si="42"/>
        <v>42020.379016203697</v>
      </c>
      <c r="T1409" s="5">
        <f t="shared" si="43"/>
        <v>42050.379016203697</v>
      </c>
    </row>
    <row r="1410" spans="1:20" ht="29" x14ac:dyDescent="0.3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>+E1410/D1410</f>
        <v>0.1008</v>
      </c>
      <c r="P1410">
        <f>IFERROR(+E1410/L1410,0)</f>
        <v>42</v>
      </c>
      <c r="Q1410" t="str">
        <f>LEFT(N1410,FIND("/",N1410,1)-1)</f>
        <v>food</v>
      </c>
      <c r="R1410" t="str">
        <f>+RIGHT(N1410,LEN(N1410)-FIND("/",N1410,1))</f>
        <v>food trucks</v>
      </c>
      <c r="S1410" s="5">
        <f t="shared" si="42"/>
        <v>42317.74623842592</v>
      </c>
      <c r="T1410" s="5">
        <f t="shared" si="43"/>
        <v>42377.74623842592</v>
      </c>
    </row>
    <row r="1411" spans="1:20" ht="43.5" x14ac:dyDescent="0.3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>+E1411/D1411</f>
        <v>0.10181818181818182</v>
      </c>
      <c r="P1411">
        <f>IFERROR(+E1411/L1411,0)</f>
        <v>62.222222222222221</v>
      </c>
      <c r="Q1411" t="str">
        <f>LEFT(N1411,FIND("/",N1411,1)-1)</f>
        <v>music</v>
      </c>
      <c r="R1411" t="str">
        <f>+RIGHT(N1411,LEN(N1411)-FIND("/",N1411,1))</f>
        <v>faith</v>
      </c>
      <c r="S1411" s="5">
        <f t="shared" ref="S1411:S1474" si="44">(J1411/86400)+25569+(-5/24)</f>
        <v>41845.759826388887</v>
      </c>
      <c r="T1411" s="5">
        <f t="shared" ref="T1411:T1474" si="45">(I1411/86400)+25569+(-5/24)</f>
        <v>41875.759826388887</v>
      </c>
    </row>
    <row r="1412" spans="1:20" ht="43.5" x14ac:dyDescent="0.3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>+E1412/D1412</f>
        <v>0.10214285714285715</v>
      </c>
      <c r="P1412">
        <f>IFERROR(+E1412/L1412,0)</f>
        <v>44.6875</v>
      </c>
      <c r="Q1412" t="str">
        <f>LEFT(N1412,FIND("/",N1412,1)-1)</f>
        <v>technology</v>
      </c>
      <c r="R1412" t="str">
        <f>+RIGHT(N1412,LEN(N1412)-FIND("/",N1412,1))</f>
        <v>wearables</v>
      </c>
      <c r="S1412" s="5">
        <f t="shared" si="44"/>
        <v>41940.450312499997</v>
      </c>
      <c r="T1412" s="5">
        <f t="shared" si="45"/>
        <v>41973.791666666664</v>
      </c>
    </row>
    <row r="1413" spans="1:20" ht="43.5" x14ac:dyDescent="0.3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>+E1413/D1413</f>
        <v>0.10314285714285715</v>
      </c>
      <c r="P1413">
        <f>IFERROR(+E1413/L1413,0)</f>
        <v>32.81818181818182</v>
      </c>
      <c r="Q1413" t="str">
        <f>LEFT(N1413,FIND("/",N1413,1)-1)</f>
        <v>games</v>
      </c>
      <c r="R1413" t="str">
        <f>+RIGHT(N1413,LEN(N1413)-FIND("/",N1413,1))</f>
        <v>mobile games</v>
      </c>
      <c r="S1413" s="5">
        <f t="shared" si="44"/>
        <v>42371.14739583333</v>
      </c>
      <c r="T1413" s="5">
        <f t="shared" si="45"/>
        <v>42399.970138888886</v>
      </c>
    </row>
    <row r="1414" spans="1:20" ht="43.5" x14ac:dyDescent="0.3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>+E1414/D1414</f>
        <v>0.1041125</v>
      </c>
      <c r="P1414">
        <f>IFERROR(+E1414/L1414,0)</f>
        <v>63.098484848484851</v>
      </c>
      <c r="Q1414" t="str">
        <f>LEFT(N1414,FIND("/",N1414,1)-1)</f>
        <v>publishing</v>
      </c>
      <c r="R1414" t="str">
        <f>+RIGHT(N1414,LEN(N1414)-FIND("/",N1414,1))</f>
        <v>children's books</v>
      </c>
      <c r="S1414" s="5">
        <f t="shared" si="44"/>
        <v>41686.496874999997</v>
      </c>
      <c r="T1414" s="5">
        <f t="shared" si="45"/>
        <v>41716.455208333333</v>
      </c>
    </row>
    <row r="1415" spans="1:20" ht="58" x14ac:dyDescent="0.3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>+E1415/D1415</f>
        <v>0.10454545454545454</v>
      </c>
      <c r="P1415">
        <f>IFERROR(+E1415/L1415,0)</f>
        <v>23</v>
      </c>
      <c r="Q1415" t="str">
        <f>LEFT(N1415,FIND("/",N1415,1)-1)</f>
        <v>games</v>
      </c>
      <c r="R1415" t="str">
        <f>+RIGHT(N1415,LEN(N1415)-FIND("/",N1415,1))</f>
        <v>video games</v>
      </c>
      <c r="S1415" s="5">
        <f t="shared" si="44"/>
        <v>40463.819849537038</v>
      </c>
      <c r="T1415" s="5">
        <f t="shared" si="45"/>
        <v>40512</v>
      </c>
    </row>
    <row r="1416" spans="1:20" ht="43.5" x14ac:dyDescent="0.3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6">
        <f>+E1416/D1416</f>
        <v>0.1048</v>
      </c>
      <c r="P1416">
        <f>IFERROR(+E1416/L1416,0)</f>
        <v>32.75</v>
      </c>
      <c r="Q1416" t="str">
        <f>LEFT(N1416,FIND("/",N1416,1)-1)</f>
        <v>film &amp; video</v>
      </c>
      <c r="R1416" t="str">
        <f>+RIGHT(N1416,LEN(N1416)-FIND("/",N1416,1))</f>
        <v>drama</v>
      </c>
      <c r="S1416" s="5">
        <f t="shared" si="44"/>
        <v>42741.640046296299</v>
      </c>
      <c r="T1416" s="5">
        <f t="shared" si="45"/>
        <v>42783.666666666664</v>
      </c>
    </row>
    <row r="1417" spans="1:20" ht="43.5" x14ac:dyDescent="0.3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6">
        <f>+E1417/D1417</f>
        <v>0.1048</v>
      </c>
      <c r="P1417">
        <f>IFERROR(+E1417/L1417,0)</f>
        <v>31.757575757575758</v>
      </c>
      <c r="Q1417" t="str">
        <f>LEFT(N1417,FIND("/",N1417,1)-1)</f>
        <v>publishing</v>
      </c>
      <c r="R1417" t="str">
        <f>+RIGHT(N1417,LEN(N1417)-FIND("/",N1417,1))</f>
        <v>children's books</v>
      </c>
      <c r="S1417" s="5">
        <f t="shared" si="44"/>
        <v>41620.692141203697</v>
      </c>
      <c r="T1417" s="5">
        <f t="shared" si="45"/>
        <v>41650.692141203697</v>
      </c>
    </row>
    <row r="1418" spans="1:20" ht="43.5" x14ac:dyDescent="0.3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6">
        <f>+E1418/D1418</f>
        <v>0.105</v>
      </c>
      <c r="P1418">
        <f>IFERROR(+E1418/L1418,0)</f>
        <v>225</v>
      </c>
      <c r="Q1418" t="str">
        <f>LEFT(N1418,FIND("/",N1418,1)-1)</f>
        <v>publishing</v>
      </c>
      <c r="R1418" t="str">
        <f>+RIGHT(N1418,LEN(N1418)-FIND("/",N1418,1))</f>
        <v>translations</v>
      </c>
      <c r="S1418" s="5">
        <f t="shared" si="44"/>
        <v>41832.46435185185</v>
      </c>
      <c r="T1418" s="5">
        <f t="shared" si="45"/>
        <v>41887.360416666663</v>
      </c>
    </row>
    <row r="1419" spans="1:20" ht="43.5" x14ac:dyDescent="0.35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6">
        <f>+E1419/D1419</f>
        <v>0.105</v>
      </c>
      <c r="P1419">
        <f>IFERROR(+E1419/L1419,0)</f>
        <v>525</v>
      </c>
      <c r="Q1419" t="str">
        <f>LEFT(N1419,FIND("/",N1419,1)-1)</f>
        <v>music</v>
      </c>
      <c r="R1419" t="str">
        <f>+RIGHT(N1419,LEN(N1419)-FIND("/",N1419,1))</f>
        <v>faith</v>
      </c>
      <c r="S1419" s="5">
        <f t="shared" si="44"/>
        <v>41852.437893518516</v>
      </c>
      <c r="T1419" s="5">
        <f t="shared" si="45"/>
        <v>41883.437893518516</v>
      </c>
    </row>
    <row r="1420" spans="1:20" ht="43.5" x14ac:dyDescent="0.35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6">
        <f>+E1420/D1420</f>
        <v>0.105</v>
      </c>
      <c r="P1420">
        <f>IFERROR(+E1420/L1420,0)</f>
        <v>91.304347826086953</v>
      </c>
      <c r="Q1420" t="str">
        <f>LEFT(N1420,FIND("/",N1420,1)-1)</f>
        <v>technology</v>
      </c>
      <c r="R1420" t="str">
        <f>+RIGHT(N1420,LEN(N1420)-FIND("/",N1420,1))</f>
        <v>space exploration</v>
      </c>
      <c r="S1420" s="5">
        <f t="shared" si="44"/>
        <v>41921.634293981479</v>
      </c>
      <c r="T1420" s="5">
        <f t="shared" si="45"/>
        <v>41951.675960648143</v>
      </c>
    </row>
    <row r="1421" spans="1:20" ht="43.5" x14ac:dyDescent="0.3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6">
        <f>+E1421/D1421</f>
        <v>0.105</v>
      </c>
      <c r="P1421">
        <f>IFERROR(+E1421/L1421,0)</f>
        <v>52.5</v>
      </c>
      <c r="Q1421" t="str">
        <f>LEFT(N1421,FIND("/",N1421,1)-1)</f>
        <v>publishing</v>
      </c>
      <c r="R1421" t="str">
        <f>+RIGHT(N1421,LEN(N1421)-FIND("/",N1421,1))</f>
        <v>children's books</v>
      </c>
      <c r="S1421" s="5">
        <f t="shared" si="44"/>
        <v>42524.158171296294</v>
      </c>
      <c r="T1421" s="5">
        <f t="shared" si="45"/>
        <v>42567.158171296294</v>
      </c>
    </row>
    <row r="1422" spans="1:20" ht="43.5" x14ac:dyDescent="0.3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6">
        <f>+E1422/D1422</f>
        <v>0.105</v>
      </c>
      <c r="P1422">
        <f>IFERROR(+E1422/L1422,0)</f>
        <v>437.5</v>
      </c>
      <c r="Q1422" t="str">
        <f>LEFT(N1422,FIND("/",N1422,1)-1)</f>
        <v>theater</v>
      </c>
      <c r="R1422" t="str">
        <f>+RIGHT(N1422,LEN(N1422)-FIND("/",N1422,1))</f>
        <v>plays</v>
      </c>
      <c r="S1422" s="5">
        <f t="shared" si="44"/>
        <v>42796.474143518521</v>
      </c>
      <c r="T1422" s="5">
        <f t="shared" si="45"/>
        <v>42841.432476851849</v>
      </c>
    </row>
    <row r="1423" spans="1:20" ht="43.5" x14ac:dyDescent="0.3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>+E1423/D1423</f>
        <v>0.1052</v>
      </c>
      <c r="P1423">
        <f>IFERROR(+E1423/L1423,0)</f>
        <v>97.407407407407405</v>
      </c>
      <c r="Q1423" t="str">
        <f>LEFT(N1423,FIND("/",N1423,1)-1)</f>
        <v>technology</v>
      </c>
      <c r="R1423" t="str">
        <f>+RIGHT(N1423,LEN(N1423)-FIND("/",N1423,1))</f>
        <v>web</v>
      </c>
      <c r="S1423" s="5">
        <f t="shared" si="44"/>
        <v>42268.323298611103</v>
      </c>
      <c r="T1423" s="5">
        <f t="shared" si="45"/>
        <v>42298.323298611103</v>
      </c>
    </row>
    <row r="1424" spans="1:20" ht="29" x14ac:dyDescent="0.3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>+E1424/D1424</f>
        <v>0.10539393939393939</v>
      </c>
      <c r="P1424">
        <f>IFERROR(+E1424/L1424,0)</f>
        <v>217.375</v>
      </c>
      <c r="Q1424" t="str">
        <f>LEFT(N1424,FIND("/",N1424,1)-1)</f>
        <v>theater</v>
      </c>
      <c r="R1424" t="str">
        <f>+RIGHT(N1424,LEN(N1424)-FIND("/",N1424,1))</f>
        <v>spaces</v>
      </c>
      <c r="S1424" s="5">
        <f t="shared" si="44"/>
        <v>42773.70784722222</v>
      </c>
      <c r="T1424" s="5">
        <f t="shared" si="45"/>
        <v>42818.666180555556</v>
      </c>
    </row>
    <row r="1425" spans="1:20" ht="43.5" x14ac:dyDescent="0.3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>+E1425/D1425</f>
        <v>0.10539999999999999</v>
      </c>
      <c r="P1425">
        <f>IFERROR(+E1425/L1425,0)</f>
        <v>47.909090909090907</v>
      </c>
      <c r="Q1425" t="str">
        <f>LEFT(N1425,FIND("/",N1425,1)-1)</f>
        <v>theater</v>
      </c>
      <c r="R1425" t="str">
        <f>+RIGHT(N1425,LEN(N1425)-FIND("/",N1425,1))</f>
        <v>plays</v>
      </c>
      <c r="S1425" s="5">
        <f t="shared" si="44"/>
        <v>42452.60732638889</v>
      </c>
      <c r="T1425" s="5">
        <f t="shared" si="45"/>
        <v>42512.60732638889</v>
      </c>
    </row>
    <row r="1426" spans="1:20" ht="43.5" x14ac:dyDescent="0.3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>+E1426/D1426</f>
        <v>0.106</v>
      </c>
      <c r="P1426">
        <f>IFERROR(+E1426/L1426,0)</f>
        <v>48.18181818181818</v>
      </c>
      <c r="Q1426" t="str">
        <f>LEFT(N1426,FIND("/",N1426,1)-1)</f>
        <v>food</v>
      </c>
      <c r="R1426" t="str">
        <f>+RIGHT(N1426,LEN(N1426)-FIND("/",N1426,1))</f>
        <v>food trucks</v>
      </c>
      <c r="S1426" s="5">
        <f t="shared" si="44"/>
        <v>42294.420115740737</v>
      </c>
      <c r="T1426" s="5">
        <f t="shared" si="45"/>
        <v>42324.461782407401</v>
      </c>
    </row>
    <row r="1427" spans="1:20" ht="43.5" x14ac:dyDescent="0.3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>+E1427/D1427</f>
        <v>0.10625</v>
      </c>
      <c r="P1427">
        <f>IFERROR(+E1427/L1427,0)</f>
        <v>42.5</v>
      </c>
      <c r="Q1427" t="str">
        <f>LEFT(N1427,FIND("/",N1427,1)-1)</f>
        <v>theater</v>
      </c>
      <c r="R1427" t="str">
        <f>+RIGHT(N1427,LEN(N1427)-FIND("/",N1427,1))</f>
        <v>plays</v>
      </c>
      <c r="S1427" s="5">
        <f t="shared" si="44"/>
        <v>41792.983541666668</v>
      </c>
      <c r="T1427" s="5">
        <f t="shared" si="45"/>
        <v>41806.983541666668</v>
      </c>
    </row>
    <row r="1428" spans="1:20" ht="43.5" x14ac:dyDescent="0.3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>+E1428/D1428</f>
        <v>0.107</v>
      </c>
      <c r="P1428">
        <f>IFERROR(+E1428/L1428,0)</f>
        <v>26.75</v>
      </c>
      <c r="Q1428" t="str">
        <f>LEFT(N1428,FIND("/",N1428,1)-1)</f>
        <v>theater</v>
      </c>
      <c r="R1428" t="str">
        <f>+RIGHT(N1428,LEN(N1428)-FIND("/",N1428,1))</f>
        <v>plays</v>
      </c>
      <c r="S1428" s="5">
        <f t="shared" si="44"/>
        <v>41975.434641203705</v>
      </c>
      <c r="T1428" s="5">
        <f t="shared" si="45"/>
        <v>42035.434641203705</v>
      </c>
    </row>
    <row r="1429" spans="1:20" ht="43.5" x14ac:dyDescent="0.3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>+E1429/D1429</f>
        <v>0.107325</v>
      </c>
      <c r="P1429">
        <f>IFERROR(+E1429/L1429,0)</f>
        <v>72.762711864406782</v>
      </c>
      <c r="Q1429" t="str">
        <f>LEFT(N1429,FIND("/",N1429,1)-1)</f>
        <v>food</v>
      </c>
      <c r="R1429" t="str">
        <f>+RIGHT(N1429,LEN(N1429)-FIND("/",N1429,1))</f>
        <v>food trucks</v>
      </c>
      <c r="S1429" s="5">
        <f t="shared" si="44"/>
        <v>42112.89671296296</v>
      </c>
      <c r="T1429" s="5">
        <f t="shared" si="45"/>
        <v>42157.89671296296</v>
      </c>
    </row>
    <row r="1430" spans="1:20" ht="43.5" x14ac:dyDescent="0.3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>+E1430/D1430</f>
        <v>0.10754135338345865</v>
      </c>
      <c r="P1430">
        <f>IFERROR(+E1430/L1430,0)</f>
        <v>51.822463768115945</v>
      </c>
      <c r="Q1430" t="str">
        <f>LEFT(N1430,FIND("/",N1430,1)-1)</f>
        <v>technology</v>
      </c>
      <c r="R1430" t="str">
        <f>+RIGHT(N1430,LEN(N1430)-FIND("/",N1430,1))</f>
        <v>wearables</v>
      </c>
      <c r="S1430" s="5">
        <f t="shared" si="44"/>
        <v>42410.565821759257</v>
      </c>
      <c r="T1430" s="5">
        <f t="shared" si="45"/>
        <v>42440.565821759257</v>
      </c>
    </row>
    <row r="1431" spans="1:20" ht="43.5" x14ac:dyDescent="0.3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>+E1431/D1431</f>
        <v>0.10775</v>
      </c>
      <c r="P1431">
        <f>IFERROR(+E1431/L1431,0)</f>
        <v>46.178571428571431</v>
      </c>
      <c r="Q1431" t="str">
        <f>LEFT(N1431,FIND("/",N1431,1)-1)</f>
        <v>film &amp; video</v>
      </c>
      <c r="R1431" t="str">
        <f>+RIGHT(N1431,LEN(N1431)-FIND("/",N1431,1))</f>
        <v>science fiction</v>
      </c>
      <c r="S1431" s="5">
        <f t="shared" si="44"/>
        <v>42109.944710648146</v>
      </c>
      <c r="T1431" s="5">
        <f t="shared" si="45"/>
        <v>42154.944710648146</v>
      </c>
    </row>
    <row r="1432" spans="1:20" ht="43.5" x14ac:dyDescent="0.3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>+E1432/D1432</f>
        <v>0.108</v>
      </c>
      <c r="P1432">
        <f>IFERROR(+E1432/L1432,0)</f>
        <v>72</v>
      </c>
      <c r="Q1432" t="str">
        <f>LEFT(N1432,FIND("/",N1432,1)-1)</f>
        <v>theater</v>
      </c>
      <c r="R1432" t="str">
        <f>+RIGHT(N1432,LEN(N1432)-FIND("/",N1432,1))</f>
        <v>plays</v>
      </c>
      <c r="S1432" s="5">
        <f t="shared" si="44"/>
        <v>41990.40421296296</v>
      </c>
      <c r="T1432" s="5">
        <f t="shared" si="45"/>
        <v>42020.226388888885</v>
      </c>
    </row>
    <row r="1433" spans="1:20" ht="58" x14ac:dyDescent="0.3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>+E1433/D1433</f>
        <v>0.10806536636794939</v>
      </c>
      <c r="P1433">
        <f>IFERROR(+E1433/L1433,0)</f>
        <v>51.25</v>
      </c>
      <c r="Q1433" t="str">
        <f>LEFT(N1433,FIND("/",N1433,1)-1)</f>
        <v>publishing</v>
      </c>
      <c r="R1433" t="str">
        <f>+RIGHT(N1433,LEN(N1433)-FIND("/",N1433,1))</f>
        <v>art books</v>
      </c>
      <c r="S1433" s="5">
        <f t="shared" si="44"/>
        <v>40398.857534722221</v>
      </c>
      <c r="T1433" s="5">
        <f t="shared" si="45"/>
        <v>40422.875</v>
      </c>
    </row>
    <row r="1434" spans="1:20" ht="43.5" x14ac:dyDescent="0.3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>+E1434/D1434</f>
        <v>0.10833333333333334</v>
      </c>
      <c r="P1434">
        <f>IFERROR(+E1434/L1434,0)</f>
        <v>108.33333333333333</v>
      </c>
      <c r="Q1434" t="str">
        <f>LEFT(N1434,FIND("/",N1434,1)-1)</f>
        <v>theater</v>
      </c>
      <c r="R1434" t="str">
        <f>+RIGHT(N1434,LEN(N1434)-FIND("/",N1434,1))</f>
        <v>plays</v>
      </c>
      <c r="S1434" s="5">
        <f t="shared" si="44"/>
        <v>42672.746805555558</v>
      </c>
      <c r="T1434" s="5">
        <f t="shared" si="45"/>
        <v>42704.499999999993</v>
      </c>
    </row>
    <row r="1435" spans="1:20" ht="43.5" x14ac:dyDescent="0.3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>+E1435/D1435</f>
        <v>0.10857142857142857</v>
      </c>
      <c r="P1435">
        <f>IFERROR(+E1435/L1435,0)</f>
        <v>42.222222222222221</v>
      </c>
      <c r="Q1435" t="str">
        <f>LEFT(N1435,FIND("/",N1435,1)-1)</f>
        <v>photography</v>
      </c>
      <c r="R1435" t="str">
        <f>+RIGHT(N1435,LEN(N1435)-FIND("/",N1435,1))</f>
        <v>photobooks</v>
      </c>
      <c r="S1435" s="5">
        <f t="shared" si="44"/>
        <v>42029.699525462966</v>
      </c>
      <c r="T1435" s="5">
        <f t="shared" si="45"/>
        <v>42064.699525462966</v>
      </c>
    </row>
    <row r="1436" spans="1:20" ht="43.5" x14ac:dyDescent="0.3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>+E1436/D1436</f>
        <v>0.10862068965517241</v>
      </c>
      <c r="P1436">
        <f>IFERROR(+E1436/L1436,0)</f>
        <v>56.25</v>
      </c>
      <c r="Q1436" t="str">
        <f>LEFT(N1436,FIND("/",N1436,1)-1)</f>
        <v>music</v>
      </c>
      <c r="R1436" t="str">
        <f>+RIGHT(N1436,LEN(N1436)-FIND("/",N1436,1))</f>
        <v>jazz</v>
      </c>
      <c r="S1436" s="5">
        <f t="shared" si="44"/>
        <v>41180.654085648144</v>
      </c>
      <c r="T1436" s="5">
        <f t="shared" si="45"/>
        <v>41230.791666666664</v>
      </c>
    </row>
    <row r="1437" spans="1:20" ht="43.5" x14ac:dyDescent="0.3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>+E1437/D1437</f>
        <v>0.10877666666666666</v>
      </c>
      <c r="P1437">
        <f>IFERROR(+E1437/L1437,0)</f>
        <v>81.582499999999996</v>
      </c>
      <c r="Q1437" t="str">
        <f>LEFT(N1437,FIND("/",N1437,1)-1)</f>
        <v>technology</v>
      </c>
      <c r="R1437" t="str">
        <f>+RIGHT(N1437,LEN(N1437)-FIND("/",N1437,1))</f>
        <v>web</v>
      </c>
      <c r="S1437" s="5">
        <f t="shared" si="44"/>
        <v>42318.717199074068</v>
      </c>
      <c r="T1437" s="5">
        <f t="shared" si="45"/>
        <v>42348.717199074068</v>
      </c>
    </row>
    <row r="1438" spans="1:20" ht="43.5" x14ac:dyDescent="0.3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>+E1438/D1438</f>
        <v>0.109</v>
      </c>
      <c r="P1438">
        <f>IFERROR(+E1438/L1438,0)</f>
        <v>21.8</v>
      </c>
      <c r="Q1438" t="str">
        <f>LEFT(N1438,FIND("/",N1438,1)-1)</f>
        <v>music</v>
      </c>
      <c r="R1438" t="str">
        <f>+RIGHT(N1438,LEN(N1438)-FIND("/",N1438,1))</f>
        <v>jazz</v>
      </c>
      <c r="S1438" s="5">
        <f t="shared" si="44"/>
        <v>41288.734594907401</v>
      </c>
      <c r="T1438" s="5">
        <f t="shared" si="45"/>
        <v>41318.734594907401</v>
      </c>
    </row>
    <row r="1439" spans="1:20" ht="43.5" x14ac:dyDescent="0.3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6">
        <f>+E1439/D1439</f>
        <v>0.11</v>
      </c>
      <c r="P1439">
        <f>IFERROR(+E1439/L1439,0)</f>
        <v>55</v>
      </c>
      <c r="Q1439" t="str">
        <f>LEFT(N1439,FIND("/",N1439,1)-1)</f>
        <v>music</v>
      </c>
      <c r="R1439" t="str">
        <f>+RIGHT(N1439,LEN(N1439)-FIND("/",N1439,1))</f>
        <v>faith</v>
      </c>
      <c r="S1439" s="5">
        <f t="shared" si="44"/>
        <v>42559.605844907404</v>
      </c>
      <c r="T1439" s="5">
        <f t="shared" si="45"/>
        <v>42589.605844907404</v>
      </c>
    </row>
    <row r="1440" spans="1:20" ht="43.5" x14ac:dyDescent="0.3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6">
        <f>+E1440/D1440</f>
        <v>0.11</v>
      </c>
      <c r="P1440">
        <f>IFERROR(+E1440/L1440,0)</f>
        <v>45.833333333333336</v>
      </c>
      <c r="Q1440" t="str">
        <f>LEFT(N1440,FIND("/",N1440,1)-1)</f>
        <v>theater</v>
      </c>
      <c r="R1440" t="str">
        <f>+RIGHT(N1440,LEN(N1440)-FIND("/",N1440,1))</f>
        <v>plays</v>
      </c>
      <c r="S1440" s="5">
        <f t="shared" si="44"/>
        <v>42233.463414351849</v>
      </c>
      <c r="T1440" s="5">
        <f t="shared" si="45"/>
        <v>42278.333333333336</v>
      </c>
    </row>
    <row r="1441" spans="1:20" ht="29" x14ac:dyDescent="0.3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>+E1441/D1441</f>
        <v>0.1106</v>
      </c>
      <c r="P1441">
        <f>IFERROR(+E1441/L1441,0)</f>
        <v>69.125</v>
      </c>
      <c r="Q1441" t="str">
        <f>LEFT(N1441,FIND("/",N1441,1)-1)</f>
        <v>photography</v>
      </c>
      <c r="R1441" t="str">
        <f>+RIGHT(N1441,LEN(N1441)-FIND("/",N1441,1))</f>
        <v>photobooks</v>
      </c>
      <c r="S1441" s="5">
        <f t="shared" si="44"/>
        <v>41879.860104166662</v>
      </c>
      <c r="T1441" s="5">
        <f t="shared" si="45"/>
        <v>41909.860104166662</v>
      </c>
    </row>
    <row r="1442" spans="1:20" ht="43.5" x14ac:dyDescent="0.3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>+E1442/D1442</f>
        <v>0.11077777777777778</v>
      </c>
      <c r="P1442">
        <f>IFERROR(+E1442/L1442,0)</f>
        <v>55.388888888888886</v>
      </c>
      <c r="Q1442" t="str">
        <f>LEFT(N1442,FIND("/",N1442,1)-1)</f>
        <v>photography</v>
      </c>
      <c r="R1442" t="str">
        <f>+RIGHT(N1442,LEN(N1442)-FIND("/",N1442,1))</f>
        <v>photobooks</v>
      </c>
      <c r="S1442" s="5">
        <f t="shared" si="44"/>
        <v>42011.342847222222</v>
      </c>
      <c r="T1442" s="5">
        <f t="shared" si="45"/>
        <v>42046.342847222222</v>
      </c>
    </row>
    <row r="1443" spans="1:20" ht="43.5" x14ac:dyDescent="0.3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>+E1443/D1443</f>
        <v>0.1125</v>
      </c>
      <c r="P1443">
        <f>IFERROR(+E1443/L1443,0)</f>
        <v>45</v>
      </c>
      <c r="Q1443" t="str">
        <f>LEFT(N1443,FIND("/",N1443,1)-1)</f>
        <v>games</v>
      </c>
      <c r="R1443" t="str">
        <f>+RIGHT(N1443,LEN(N1443)-FIND("/",N1443,1))</f>
        <v>video games</v>
      </c>
      <c r="S1443" s="5">
        <f t="shared" si="44"/>
        <v>40332.678379629629</v>
      </c>
      <c r="T1443" s="5">
        <f t="shared" si="45"/>
        <v>40380.583333333328</v>
      </c>
    </row>
    <row r="1444" spans="1:20" ht="43.5" x14ac:dyDescent="0.3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>+E1444/D1444</f>
        <v>0.11272727272727273</v>
      </c>
      <c r="P1444">
        <f>IFERROR(+E1444/L1444,0)</f>
        <v>51.666666666666664</v>
      </c>
      <c r="Q1444" t="str">
        <f>LEFT(N1444,FIND("/",N1444,1)-1)</f>
        <v>theater</v>
      </c>
      <c r="R1444" t="str">
        <f>+RIGHT(N1444,LEN(N1444)-FIND("/",N1444,1))</f>
        <v>plays</v>
      </c>
      <c r="S1444" s="5">
        <f t="shared" si="44"/>
        <v>41983.544513888883</v>
      </c>
      <c r="T1444" s="5">
        <f t="shared" si="45"/>
        <v>42013.932638888888</v>
      </c>
    </row>
    <row r="1445" spans="1:20" ht="29" x14ac:dyDescent="0.3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>+E1445/D1445</f>
        <v>0.11294666666666667</v>
      </c>
      <c r="P1445">
        <f>IFERROR(+E1445/L1445,0)</f>
        <v>117.65277777777777</v>
      </c>
      <c r="Q1445" t="str">
        <f>LEFT(N1445,FIND("/",N1445,1)-1)</f>
        <v>theater</v>
      </c>
      <c r="R1445" t="str">
        <f>+RIGHT(N1445,LEN(N1445)-FIND("/",N1445,1))</f>
        <v>spaces</v>
      </c>
      <c r="S1445" s="5">
        <f t="shared" si="44"/>
        <v>42298.9218287037</v>
      </c>
      <c r="T1445" s="5">
        <f t="shared" si="45"/>
        <v>42330.082638888889</v>
      </c>
    </row>
    <row r="1446" spans="1:20" ht="43.5" x14ac:dyDescent="0.3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>+E1446/D1446</f>
        <v>0.11328275684711328</v>
      </c>
      <c r="P1446">
        <f>IFERROR(+E1446/L1446,0)</f>
        <v>51.823529411764703</v>
      </c>
      <c r="Q1446" t="str">
        <f>LEFT(N1446,FIND("/",N1446,1)-1)</f>
        <v>technology</v>
      </c>
      <c r="R1446" t="str">
        <f>+RIGHT(N1446,LEN(N1446)-FIND("/",N1446,1))</f>
        <v>wearables</v>
      </c>
      <c r="S1446" s="5">
        <f t="shared" si="44"/>
        <v>42082.594479166662</v>
      </c>
      <c r="T1446" s="5">
        <f t="shared" si="45"/>
        <v>42103.999305555553</v>
      </c>
    </row>
    <row r="1447" spans="1:20" ht="43.5" x14ac:dyDescent="0.3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>+E1447/D1447</f>
        <v>0.11344</v>
      </c>
      <c r="P1447">
        <f>IFERROR(+E1447/L1447,0)</f>
        <v>33.761904761904759</v>
      </c>
      <c r="Q1447" t="str">
        <f>LEFT(N1447,FIND("/",N1447,1)-1)</f>
        <v>technology</v>
      </c>
      <c r="R1447" t="str">
        <f>+RIGHT(N1447,LEN(N1447)-FIND("/",N1447,1))</f>
        <v>makerspaces</v>
      </c>
      <c r="S1447" s="5">
        <f t="shared" si="44"/>
        <v>41962.54069444444</v>
      </c>
      <c r="T1447" s="5">
        <f t="shared" si="45"/>
        <v>41992.609722222223</v>
      </c>
    </row>
    <row r="1448" spans="1:20" ht="29" x14ac:dyDescent="0.3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>+E1448/D1448</f>
        <v>0.11360000000000001</v>
      </c>
      <c r="P1448">
        <f>IFERROR(+E1448/L1448,0)</f>
        <v>29.894736842105264</v>
      </c>
      <c r="Q1448" t="str">
        <f>LEFT(N1448,FIND("/",N1448,1)-1)</f>
        <v>technology</v>
      </c>
      <c r="R1448" t="str">
        <f>+RIGHT(N1448,LEN(N1448)-FIND("/",N1448,1))</f>
        <v>wearables</v>
      </c>
      <c r="S1448" s="5">
        <f t="shared" si="44"/>
        <v>42611.405231481483</v>
      </c>
      <c r="T1448" s="5">
        <f t="shared" si="45"/>
        <v>42651.405231481483</v>
      </c>
    </row>
    <row r="1449" spans="1:20" ht="58" x14ac:dyDescent="0.3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6">
        <f>+E1449/D1449</f>
        <v>0.11428571428571428</v>
      </c>
      <c r="P1449">
        <f>IFERROR(+E1449/L1449,0)</f>
        <v>40</v>
      </c>
      <c r="Q1449" t="str">
        <f>LEFT(N1449,FIND("/",N1449,1)-1)</f>
        <v>theater</v>
      </c>
      <c r="R1449" t="str">
        <f>+RIGHT(N1449,LEN(N1449)-FIND("/",N1449,1))</f>
        <v>plays</v>
      </c>
      <c r="S1449" s="5">
        <f t="shared" si="44"/>
        <v>42496.862442129626</v>
      </c>
      <c r="T1449" s="5">
        <f t="shared" si="45"/>
        <v>42514.392361111109</v>
      </c>
    </row>
    <row r="1450" spans="1:20" ht="43.5" x14ac:dyDescent="0.3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6">
        <f>+E1450/D1450</f>
        <v>0.11428571428571428</v>
      </c>
      <c r="P1450">
        <f>IFERROR(+E1450/L1450,0)</f>
        <v>80</v>
      </c>
      <c r="Q1450" t="str">
        <f>LEFT(N1450,FIND("/",N1450,1)-1)</f>
        <v>theater</v>
      </c>
      <c r="R1450" t="str">
        <f>+RIGHT(N1450,LEN(N1450)-FIND("/",N1450,1))</f>
        <v>plays</v>
      </c>
      <c r="S1450" s="5">
        <f t="shared" si="44"/>
        <v>42750.321979166663</v>
      </c>
      <c r="T1450" s="5">
        <f t="shared" si="45"/>
        <v>42794.160416666666</v>
      </c>
    </row>
    <row r="1451" spans="1:20" ht="29" x14ac:dyDescent="0.3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>+E1451/D1451</f>
        <v>0.11436666666666667</v>
      </c>
      <c r="P1451">
        <f>IFERROR(+E1451/L1451,0)</f>
        <v>112.86184210526316</v>
      </c>
      <c r="Q1451" t="str">
        <f>LEFT(N1451,FIND("/",N1451,1)-1)</f>
        <v>technology</v>
      </c>
      <c r="R1451" t="str">
        <f>+RIGHT(N1451,LEN(N1451)-FIND("/",N1451,1))</f>
        <v>space exploration</v>
      </c>
      <c r="S1451" s="5">
        <f t="shared" si="44"/>
        <v>42767.480185185188</v>
      </c>
      <c r="T1451" s="5">
        <f t="shared" si="45"/>
        <v>42806.583333333336</v>
      </c>
    </row>
    <row r="1452" spans="1:20" ht="29" x14ac:dyDescent="0.3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>+E1452/D1452</f>
        <v>0.1145</v>
      </c>
      <c r="P1452">
        <f>IFERROR(+E1452/L1452,0)</f>
        <v>286.25</v>
      </c>
      <c r="Q1452" t="str">
        <f>LEFT(N1452,FIND("/",N1452,1)-1)</f>
        <v>theater</v>
      </c>
      <c r="R1452" t="str">
        <f>+RIGHT(N1452,LEN(N1452)-FIND("/",N1452,1))</f>
        <v>musical</v>
      </c>
      <c r="S1452" s="5">
        <f t="shared" si="44"/>
        <v>42009.28493055555</v>
      </c>
      <c r="T1452" s="5">
        <f t="shared" si="45"/>
        <v>42039.28493055555</v>
      </c>
    </row>
    <row r="1453" spans="1:20" ht="43.5" x14ac:dyDescent="0.3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>+E1453/D1453</f>
        <v>0.11458333333333333</v>
      </c>
      <c r="P1453">
        <f>IFERROR(+E1453/L1453,0)</f>
        <v>39.285714285714285</v>
      </c>
      <c r="Q1453" t="str">
        <f>LEFT(N1453,FIND("/",N1453,1)-1)</f>
        <v>publishing</v>
      </c>
      <c r="R1453" t="str">
        <f>+RIGHT(N1453,LEN(N1453)-FIND("/",N1453,1))</f>
        <v>children's books</v>
      </c>
      <c r="S1453" s="5">
        <f t="shared" si="44"/>
        <v>40855.556759259256</v>
      </c>
      <c r="T1453" s="5">
        <f t="shared" si="45"/>
        <v>40895.556759259256</v>
      </c>
    </row>
    <row r="1454" spans="1:20" ht="29" x14ac:dyDescent="0.3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>+E1454/D1454</f>
        <v>0.11514000000000001</v>
      </c>
      <c r="P1454">
        <f>IFERROR(+E1454/L1454,0)</f>
        <v>127.93333333333334</v>
      </c>
      <c r="Q1454" t="str">
        <f>LEFT(N1454,FIND("/",N1454,1)-1)</f>
        <v>technology</v>
      </c>
      <c r="R1454" t="str">
        <f>+RIGHT(N1454,LEN(N1454)-FIND("/",N1454,1))</f>
        <v>wearables</v>
      </c>
      <c r="S1454" s="5">
        <f t="shared" si="44"/>
        <v>42387.294895833336</v>
      </c>
      <c r="T1454" s="5">
        <f t="shared" si="45"/>
        <v>42417.294895833336</v>
      </c>
    </row>
    <row r="1455" spans="1:20" ht="43.5" x14ac:dyDescent="0.3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>+E1455/D1455</f>
        <v>0.1152156862745098</v>
      </c>
      <c r="P1455">
        <f>IFERROR(+E1455/L1455,0)</f>
        <v>83.942857142857136</v>
      </c>
      <c r="Q1455" t="str">
        <f>LEFT(N1455,FIND("/",N1455,1)-1)</f>
        <v>technology</v>
      </c>
      <c r="R1455" t="str">
        <f>+RIGHT(N1455,LEN(N1455)-FIND("/",N1455,1))</f>
        <v>space exploration</v>
      </c>
      <c r="S1455" s="5">
        <f t="shared" si="44"/>
        <v>41771.443599537037</v>
      </c>
      <c r="T1455" s="5">
        <f t="shared" si="45"/>
        <v>41802.958333333328</v>
      </c>
    </row>
    <row r="1456" spans="1:20" ht="43.5" x14ac:dyDescent="0.3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>+E1456/D1456</f>
        <v>0.11533333333333333</v>
      </c>
      <c r="P1456">
        <f>IFERROR(+E1456/L1456,0)</f>
        <v>24.714285714285715</v>
      </c>
      <c r="Q1456" t="str">
        <f>LEFT(N1456,FIND("/",N1456,1)-1)</f>
        <v>theater</v>
      </c>
      <c r="R1456" t="str">
        <f>+RIGHT(N1456,LEN(N1456)-FIND("/",N1456,1))</f>
        <v>plays</v>
      </c>
      <c r="S1456" s="5">
        <f t="shared" si="44"/>
        <v>42124.415543981479</v>
      </c>
      <c r="T1456" s="5">
        <f t="shared" si="45"/>
        <v>42166.749999999993</v>
      </c>
    </row>
    <row r="1457" spans="1:20" ht="43.5" x14ac:dyDescent="0.3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>+E1457/D1457</f>
        <v>0.11579206701157921</v>
      </c>
      <c r="P1457">
        <f>IFERROR(+E1457/L1457,0)</f>
        <v>78.333333333333329</v>
      </c>
      <c r="Q1457" t="str">
        <f>LEFT(N1457,FIND("/",N1457,1)-1)</f>
        <v>theater</v>
      </c>
      <c r="R1457" t="str">
        <f>+RIGHT(N1457,LEN(N1457)-FIND("/",N1457,1))</f>
        <v>spaces</v>
      </c>
      <c r="S1457" s="5">
        <f t="shared" si="44"/>
        <v>42100.515405092585</v>
      </c>
      <c r="T1457" s="5">
        <f t="shared" si="45"/>
        <v>42129.574999999997</v>
      </c>
    </row>
    <row r="1458" spans="1:20" ht="43.5" x14ac:dyDescent="0.3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>+E1458/D1458</f>
        <v>0.11600000000000001</v>
      </c>
      <c r="P1458">
        <f>IFERROR(+E1458/L1458,0)</f>
        <v>19.333333333333332</v>
      </c>
      <c r="Q1458" t="str">
        <f>LEFT(N1458,FIND("/",N1458,1)-1)</f>
        <v>music</v>
      </c>
      <c r="R1458" t="str">
        <f>+RIGHT(N1458,LEN(N1458)-FIND("/",N1458,1))</f>
        <v>world music</v>
      </c>
      <c r="S1458" s="5">
        <f t="shared" si="44"/>
        <v>40939.740439814814</v>
      </c>
      <c r="T1458" s="5">
        <f t="shared" si="45"/>
        <v>40960.740439814814</v>
      </c>
    </row>
    <row r="1459" spans="1:20" ht="58" x14ac:dyDescent="0.3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>+E1459/D1459</f>
        <v>0.11700000000000001</v>
      </c>
      <c r="P1459">
        <f>IFERROR(+E1459/L1459,0)</f>
        <v>39</v>
      </c>
      <c r="Q1459" t="str">
        <f>LEFT(N1459,FIND("/",N1459,1)-1)</f>
        <v>publishing</v>
      </c>
      <c r="R1459" t="str">
        <f>+RIGHT(N1459,LEN(N1459)-FIND("/",N1459,1))</f>
        <v>children's books</v>
      </c>
      <c r="S1459" s="5">
        <f t="shared" si="44"/>
        <v>42639.23359953703</v>
      </c>
      <c r="T1459" s="5">
        <f t="shared" si="45"/>
        <v>42653.23359953703</v>
      </c>
    </row>
    <row r="1460" spans="1:20" ht="58" x14ac:dyDescent="0.3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>+E1460/D1460</f>
        <v>0.11708333333333333</v>
      </c>
      <c r="P1460">
        <f>IFERROR(+E1460/L1460,0)</f>
        <v>61.086956521739133</v>
      </c>
      <c r="Q1460" t="str">
        <f>LEFT(N1460,FIND("/",N1460,1)-1)</f>
        <v>music</v>
      </c>
      <c r="R1460" t="str">
        <f>+RIGHT(N1460,LEN(N1460)-FIND("/",N1460,1))</f>
        <v>faith</v>
      </c>
      <c r="S1460" s="5">
        <f t="shared" si="44"/>
        <v>42800.823078703703</v>
      </c>
      <c r="T1460" s="5">
        <f t="shared" si="45"/>
        <v>42834.833333333336</v>
      </c>
    </row>
    <row r="1461" spans="1:20" ht="43.5" x14ac:dyDescent="0.3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>+E1461/D1461</f>
        <v>0.1174</v>
      </c>
      <c r="P1461">
        <f>IFERROR(+E1461/L1461,0)</f>
        <v>24.458333333333332</v>
      </c>
      <c r="Q1461" t="str">
        <f>LEFT(N1461,FIND("/",N1461,1)-1)</f>
        <v>theater</v>
      </c>
      <c r="R1461" t="str">
        <f>+RIGHT(N1461,LEN(N1461)-FIND("/",N1461,1))</f>
        <v>musical</v>
      </c>
      <c r="S1461" s="5">
        <f t="shared" si="44"/>
        <v>42010.759907407402</v>
      </c>
      <c r="T1461" s="5">
        <f t="shared" si="45"/>
        <v>42055.759907407402</v>
      </c>
    </row>
    <row r="1462" spans="1:20" ht="29" x14ac:dyDescent="0.3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>+E1462/D1462</f>
        <v>0.11749999999999999</v>
      </c>
      <c r="P1462">
        <f>IFERROR(+E1462/L1462,0)</f>
        <v>69.117647058823536</v>
      </c>
      <c r="Q1462" t="str">
        <f>LEFT(N1462,FIND("/",N1462,1)-1)</f>
        <v>food</v>
      </c>
      <c r="R1462" t="str">
        <f>+RIGHT(N1462,LEN(N1462)-FIND("/",N1462,1))</f>
        <v>food trucks</v>
      </c>
      <c r="S1462" s="5">
        <f t="shared" si="44"/>
        <v>41781.598541666666</v>
      </c>
      <c r="T1462" s="5">
        <f t="shared" si="45"/>
        <v>41818.598541666666</v>
      </c>
    </row>
    <row r="1463" spans="1:20" ht="43.5" x14ac:dyDescent="0.3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>+E1463/D1463</f>
        <v>0.11799999999999999</v>
      </c>
      <c r="P1463">
        <f>IFERROR(+E1463/L1463,0)</f>
        <v>19.666666666666668</v>
      </c>
      <c r="Q1463" t="str">
        <f>LEFT(N1463,FIND("/",N1463,1)-1)</f>
        <v>games</v>
      </c>
      <c r="R1463" t="str">
        <f>+RIGHT(N1463,LEN(N1463)-FIND("/",N1463,1))</f>
        <v>video games</v>
      </c>
      <c r="S1463" s="5">
        <f t="shared" si="44"/>
        <v>42408.815972222219</v>
      </c>
      <c r="T1463" s="5">
        <f t="shared" si="45"/>
        <v>42438.815972222219</v>
      </c>
    </row>
    <row r="1464" spans="1:20" ht="58" x14ac:dyDescent="0.3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>+E1464/D1464</f>
        <v>0.11818181818181818</v>
      </c>
      <c r="P1464">
        <f>IFERROR(+E1464/L1464,0)</f>
        <v>346.66666666666669</v>
      </c>
      <c r="Q1464" t="str">
        <f>LEFT(N1464,FIND("/",N1464,1)-1)</f>
        <v>music</v>
      </c>
      <c r="R1464" t="str">
        <f>+RIGHT(N1464,LEN(N1464)-FIND("/",N1464,1))</f>
        <v>jazz</v>
      </c>
      <c r="S1464" s="5">
        <f t="shared" si="44"/>
        <v>41342.637233796289</v>
      </c>
      <c r="T1464" s="5">
        <f t="shared" si="45"/>
        <v>41372.595567129625</v>
      </c>
    </row>
    <row r="1465" spans="1:20" ht="58" x14ac:dyDescent="0.3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>+E1465/D1465</f>
        <v>0.11892727272727273</v>
      </c>
      <c r="P1465">
        <f>IFERROR(+E1465/L1465,0)</f>
        <v>38.476470588235294</v>
      </c>
      <c r="Q1465" t="str">
        <f>LEFT(N1465,FIND("/",N1465,1)-1)</f>
        <v>film &amp; video</v>
      </c>
      <c r="R1465" t="str">
        <f>+RIGHT(N1465,LEN(N1465)-FIND("/",N1465,1))</f>
        <v>animation</v>
      </c>
      <c r="S1465" s="5">
        <f t="shared" si="44"/>
        <v>41703.513645833329</v>
      </c>
      <c r="T1465" s="5">
        <f t="shared" si="45"/>
        <v>41748.471979166665</v>
      </c>
    </row>
    <row r="1466" spans="1:20" x14ac:dyDescent="0.3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>+E1466/D1466</f>
        <v>0.11942999999999999</v>
      </c>
      <c r="P1466">
        <f>IFERROR(+E1466/L1466,0)</f>
        <v>314.28947368421052</v>
      </c>
      <c r="Q1466" t="str">
        <f>LEFT(N1466,FIND("/",N1466,1)-1)</f>
        <v>film &amp; video</v>
      </c>
      <c r="R1466" t="str">
        <f>+RIGHT(N1466,LEN(N1466)-FIND("/",N1466,1))</f>
        <v>drama</v>
      </c>
      <c r="S1466" s="5">
        <f t="shared" si="44"/>
        <v>41970.432280092595</v>
      </c>
      <c r="T1466" s="5">
        <f t="shared" si="45"/>
        <v>42001.432280092595</v>
      </c>
    </row>
    <row r="1467" spans="1:20" ht="43.5" x14ac:dyDescent="0.3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>+E1467/D1467</f>
        <v>0.11985714285714286</v>
      </c>
      <c r="P1467">
        <f>IFERROR(+E1467/L1467,0)</f>
        <v>2796.6666666666665</v>
      </c>
      <c r="Q1467" t="str">
        <f>LEFT(N1467,FIND("/",N1467,1)-1)</f>
        <v>theater</v>
      </c>
      <c r="R1467" t="str">
        <f>+RIGHT(N1467,LEN(N1467)-FIND("/",N1467,1))</f>
        <v>spaces</v>
      </c>
      <c r="S1467" s="5">
        <f t="shared" si="44"/>
        <v>42531.020104166666</v>
      </c>
      <c r="T1467" s="5">
        <f t="shared" si="45"/>
        <v>42561.020104166666</v>
      </c>
    </row>
    <row r="1468" spans="1:20" ht="58" x14ac:dyDescent="0.3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6">
        <f>+E1468/D1468</f>
        <v>0.12</v>
      </c>
      <c r="P1468">
        <f>IFERROR(+E1468/L1468,0)</f>
        <v>60</v>
      </c>
      <c r="Q1468" t="str">
        <f>LEFT(N1468,FIND("/",N1468,1)-1)</f>
        <v>technology</v>
      </c>
      <c r="R1468" t="str">
        <f>+RIGHT(N1468,LEN(N1468)-FIND("/",N1468,1))</f>
        <v>wearables</v>
      </c>
      <c r="S1468" s="5">
        <f t="shared" si="44"/>
        <v>42411.619953703703</v>
      </c>
      <c r="T1468" s="5">
        <f t="shared" si="45"/>
        <v>42441.619953703703</v>
      </c>
    </row>
    <row r="1469" spans="1:20" ht="58" x14ac:dyDescent="0.3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6">
        <f>+E1469/D1469</f>
        <v>0.12</v>
      </c>
      <c r="P1469">
        <f>IFERROR(+E1469/L1469,0)</f>
        <v>25</v>
      </c>
      <c r="Q1469" t="str">
        <f>LEFT(N1469,FIND("/",N1469,1)-1)</f>
        <v>theater</v>
      </c>
      <c r="R1469" t="str">
        <f>+RIGHT(N1469,LEN(N1469)-FIND("/",N1469,1))</f>
        <v>spaces</v>
      </c>
      <c r="S1469" s="5">
        <f t="shared" si="44"/>
        <v>42171.175196759257</v>
      </c>
      <c r="T1469" s="5">
        <f t="shared" si="45"/>
        <v>42201.12222222222</v>
      </c>
    </row>
    <row r="1470" spans="1:20" ht="43.5" x14ac:dyDescent="0.3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>+E1470/D1470</f>
        <v>0.12034782608695652</v>
      </c>
      <c r="P1470">
        <f>IFERROR(+E1470/L1470,0)</f>
        <v>81.411764705882348</v>
      </c>
      <c r="Q1470" t="str">
        <f>LEFT(N1470,FIND("/",N1470,1)-1)</f>
        <v>theater</v>
      </c>
      <c r="R1470" t="str">
        <f>+RIGHT(N1470,LEN(N1470)-FIND("/",N1470,1))</f>
        <v>plays</v>
      </c>
      <c r="S1470" s="5">
        <f t="shared" si="44"/>
        <v>42075.771655092591</v>
      </c>
      <c r="T1470" s="5">
        <f t="shared" si="45"/>
        <v>42103.771655092591</v>
      </c>
    </row>
    <row r="1471" spans="1:20" ht="43.5" x14ac:dyDescent="0.3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>+E1471/D1471</f>
        <v>0.12039999999999999</v>
      </c>
      <c r="P1471">
        <f>IFERROR(+E1471/L1471,0)</f>
        <v>75.25</v>
      </c>
      <c r="Q1471" t="str">
        <f>LEFT(N1471,FIND("/",N1471,1)-1)</f>
        <v>theater</v>
      </c>
      <c r="R1471" t="str">
        <f>+RIGHT(N1471,LEN(N1471)-FIND("/",N1471,1))</f>
        <v>plays</v>
      </c>
      <c r="S1471" s="5">
        <f t="shared" si="44"/>
        <v>41869.590393518512</v>
      </c>
      <c r="T1471" s="5">
        <f t="shared" si="45"/>
        <v>41929.590393518512</v>
      </c>
    </row>
    <row r="1472" spans="1:20" ht="29" x14ac:dyDescent="0.3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>+E1472/D1472</f>
        <v>0.12166666666666667</v>
      </c>
      <c r="P1472">
        <f>IFERROR(+E1472/L1472,0)</f>
        <v>96.05263157894737</v>
      </c>
      <c r="Q1472" t="str">
        <f>LEFT(N1472,FIND("/",N1472,1)-1)</f>
        <v>food</v>
      </c>
      <c r="R1472" t="str">
        <f>+RIGHT(N1472,LEN(N1472)-FIND("/",N1472,1))</f>
        <v>food trucks</v>
      </c>
      <c r="S1472" s="5">
        <f t="shared" si="44"/>
        <v>42760.035879629628</v>
      </c>
      <c r="T1472" s="5">
        <f t="shared" si="45"/>
        <v>42790.035879629628</v>
      </c>
    </row>
    <row r="1473" spans="1:20" ht="43.5" x14ac:dyDescent="0.3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>+E1473/D1473</f>
        <v>0.12196620583717357</v>
      </c>
      <c r="P1473">
        <f>IFERROR(+E1473/L1473,0)</f>
        <v>79.400000000000006</v>
      </c>
      <c r="Q1473" t="str">
        <f>LEFT(N1473,FIND("/",N1473,1)-1)</f>
        <v>theater</v>
      </c>
      <c r="R1473" t="str">
        <f>+RIGHT(N1473,LEN(N1473)-FIND("/",N1473,1))</f>
        <v>plays</v>
      </c>
      <c r="S1473" s="5">
        <f t="shared" si="44"/>
        <v>42151.697384259256</v>
      </c>
      <c r="T1473" s="5">
        <f t="shared" si="45"/>
        <v>42182.697384259256</v>
      </c>
    </row>
    <row r="1474" spans="1:20" ht="58" x14ac:dyDescent="0.3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>+E1474/D1474</f>
        <v>0.12327272727272727</v>
      </c>
      <c r="P1474">
        <f>IFERROR(+E1474/L1474,0)</f>
        <v>356.84210526315792</v>
      </c>
      <c r="Q1474" t="str">
        <f>LEFT(N1474,FIND("/",N1474,1)-1)</f>
        <v>theater</v>
      </c>
      <c r="R1474" t="str">
        <f>+RIGHT(N1474,LEN(N1474)-FIND("/",N1474,1))</f>
        <v>musical</v>
      </c>
      <c r="S1474" s="5">
        <f t="shared" si="44"/>
        <v>42118.138101851851</v>
      </c>
      <c r="T1474" s="5">
        <f t="shared" si="45"/>
        <v>42148.138101851851</v>
      </c>
    </row>
    <row r="1475" spans="1:20" ht="29" x14ac:dyDescent="0.3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>+E1475/D1475</f>
        <v>0.1234</v>
      </c>
      <c r="P1475">
        <f>IFERROR(+E1475/L1475,0)</f>
        <v>72.588235294117652</v>
      </c>
      <c r="Q1475" t="str">
        <f>LEFT(N1475,FIND("/",N1475,1)-1)</f>
        <v>technology</v>
      </c>
      <c r="R1475" t="str">
        <f>+RIGHT(N1475,LEN(N1475)-FIND("/",N1475,1))</f>
        <v>wearables</v>
      </c>
      <c r="S1475" s="5">
        <f t="shared" ref="S1475:S1538" si="46">(J1475/86400)+25569+(-5/24)</f>
        <v>42579.426400462959</v>
      </c>
      <c r="T1475" s="5">
        <f t="shared" ref="T1475:T1538" si="47">(I1475/86400)+25569+(-5/24)</f>
        <v>42622.041666666664</v>
      </c>
    </row>
    <row r="1476" spans="1:20" ht="43.5" x14ac:dyDescent="0.3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>+E1476/D1476</f>
        <v>0.1245</v>
      </c>
      <c r="P1476">
        <f>IFERROR(+E1476/L1476,0)</f>
        <v>49.8</v>
      </c>
      <c r="Q1476" t="str">
        <f>LEFT(N1476,FIND("/",N1476,1)-1)</f>
        <v>technology</v>
      </c>
      <c r="R1476" t="str">
        <f>+RIGHT(N1476,LEN(N1476)-FIND("/",N1476,1))</f>
        <v>web</v>
      </c>
      <c r="S1476" s="5">
        <f t="shared" si="46"/>
        <v>42507.090995370367</v>
      </c>
      <c r="T1476" s="5">
        <f t="shared" si="47"/>
        <v>42538.749999999993</v>
      </c>
    </row>
    <row r="1477" spans="1:20" ht="43.5" x14ac:dyDescent="0.3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6">
        <f>+E1477/D1477</f>
        <v>0.125</v>
      </c>
      <c r="P1477">
        <f>IFERROR(+E1477/L1477,0)</f>
        <v>12.5</v>
      </c>
      <c r="Q1477" t="str">
        <f>LEFT(N1477,FIND("/",N1477,1)-1)</f>
        <v>games</v>
      </c>
      <c r="R1477" t="str">
        <f>+RIGHT(N1477,LEN(N1477)-FIND("/",N1477,1))</f>
        <v>video games</v>
      </c>
      <c r="S1477" s="5">
        <f t="shared" si="46"/>
        <v>42440.611944444441</v>
      </c>
      <c r="T1477" s="5">
        <f t="shared" si="47"/>
        <v>42470.570277777777</v>
      </c>
    </row>
    <row r="1478" spans="1:20" ht="43.5" x14ac:dyDescent="0.3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6">
        <f>+E1478/D1478</f>
        <v>0.125</v>
      </c>
      <c r="P1478">
        <f>IFERROR(+E1478/L1478,0)</f>
        <v>25</v>
      </c>
      <c r="Q1478" t="str">
        <f>LEFT(N1478,FIND("/",N1478,1)-1)</f>
        <v>photography</v>
      </c>
      <c r="R1478" t="str">
        <f>+RIGHT(N1478,LEN(N1478)-FIND("/",N1478,1))</f>
        <v>people</v>
      </c>
      <c r="S1478" s="5">
        <f t="shared" si="46"/>
        <v>42345.743206018517</v>
      </c>
      <c r="T1478" s="5">
        <f t="shared" si="47"/>
        <v>42375.743206018517</v>
      </c>
    </row>
    <row r="1479" spans="1:20" ht="43.5" x14ac:dyDescent="0.3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>+E1479/D1479</f>
        <v>0.1255</v>
      </c>
      <c r="P1479">
        <f>IFERROR(+E1479/L1479,0)</f>
        <v>50.2</v>
      </c>
      <c r="Q1479" t="str">
        <f>LEFT(N1479,FIND("/",N1479,1)-1)</f>
        <v>theater</v>
      </c>
      <c r="R1479" t="str">
        <f>+RIGHT(N1479,LEN(N1479)-FIND("/",N1479,1))</f>
        <v>plays</v>
      </c>
      <c r="S1479" s="5">
        <f t="shared" si="46"/>
        <v>42509.605775462966</v>
      </c>
      <c r="T1479" s="5">
        <f t="shared" si="47"/>
        <v>42539.605775462966</v>
      </c>
    </row>
    <row r="1480" spans="1:20" ht="43.5" x14ac:dyDescent="0.3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6">
        <f>+E1480/D1480</f>
        <v>0.1275</v>
      </c>
      <c r="P1480">
        <f>IFERROR(+E1480/L1480,0)</f>
        <v>110.8695652173913</v>
      </c>
      <c r="Q1480" t="str">
        <f>LEFT(N1480,FIND("/",N1480,1)-1)</f>
        <v>technology</v>
      </c>
      <c r="R1480" t="str">
        <f>+RIGHT(N1480,LEN(N1480)-FIND("/",N1480,1))</f>
        <v>wearables</v>
      </c>
      <c r="S1480" s="5">
        <f t="shared" si="46"/>
        <v>42324.559027777774</v>
      </c>
      <c r="T1480" s="5">
        <f t="shared" si="47"/>
        <v>42378.791666666664</v>
      </c>
    </row>
    <row r="1481" spans="1:20" ht="43.5" x14ac:dyDescent="0.3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6">
        <f>+E1481/D1481</f>
        <v>0.1275</v>
      </c>
      <c r="P1481">
        <f>IFERROR(+E1481/L1481,0)</f>
        <v>25.5</v>
      </c>
      <c r="Q1481" t="str">
        <f>LEFT(N1481,FIND("/",N1481,1)-1)</f>
        <v>theater</v>
      </c>
      <c r="R1481" t="str">
        <f>+RIGHT(N1481,LEN(N1481)-FIND("/",N1481,1))</f>
        <v>plays</v>
      </c>
      <c r="S1481" s="5">
        <f t="shared" si="46"/>
        <v>41990.298043981478</v>
      </c>
      <c r="T1481" s="5">
        <f t="shared" si="47"/>
        <v>42020.298043981478</v>
      </c>
    </row>
    <row r="1482" spans="1:20" ht="29" x14ac:dyDescent="0.3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>+E1482/D1482</f>
        <v>0.128</v>
      </c>
      <c r="P1482">
        <f>IFERROR(+E1482/L1482,0)</f>
        <v>10.666666666666666</v>
      </c>
      <c r="Q1482" t="str">
        <f>LEFT(N1482,FIND("/",N1482,1)-1)</f>
        <v>games</v>
      </c>
      <c r="R1482" t="str">
        <f>+RIGHT(N1482,LEN(N1482)-FIND("/",N1482,1))</f>
        <v>video games</v>
      </c>
      <c r="S1482" s="5">
        <f t="shared" si="46"/>
        <v>41556.804849537039</v>
      </c>
      <c r="T1482" s="5">
        <f t="shared" si="47"/>
        <v>41586.846516203703</v>
      </c>
    </row>
    <row r="1483" spans="1:20" ht="43.5" x14ac:dyDescent="0.35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6">
        <f>+E1483/D1483</f>
        <v>0.13</v>
      </c>
      <c r="P1483">
        <f>IFERROR(+E1483/L1483,0)</f>
        <v>65</v>
      </c>
      <c r="Q1483" t="str">
        <f>LEFT(N1483,FIND("/",N1483,1)-1)</f>
        <v>film &amp; video</v>
      </c>
      <c r="R1483" t="str">
        <f>+RIGHT(N1483,LEN(N1483)-FIND("/",N1483,1))</f>
        <v>drama</v>
      </c>
      <c r="S1483" s="5">
        <f t="shared" si="46"/>
        <v>42031.561550925922</v>
      </c>
      <c r="T1483" s="5">
        <f t="shared" si="47"/>
        <v>42089.902083333327</v>
      </c>
    </row>
    <row r="1484" spans="1:20" ht="29" x14ac:dyDescent="0.35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6">
        <f>+E1484/D1484</f>
        <v>0.13</v>
      </c>
      <c r="P1484">
        <f>IFERROR(+E1484/L1484,0)</f>
        <v>65</v>
      </c>
      <c r="Q1484" t="str">
        <f>LEFT(N1484,FIND("/",N1484,1)-1)</f>
        <v>publishing</v>
      </c>
      <c r="R1484" t="str">
        <f>+RIGHT(N1484,LEN(N1484)-FIND("/",N1484,1))</f>
        <v>art books</v>
      </c>
      <c r="S1484" s="5">
        <f t="shared" si="46"/>
        <v>42140.670925925922</v>
      </c>
      <c r="T1484" s="5">
        <f t="shared" si="47"/>
        <v>42185.670925925922</v>
      </c>
    </row>
    <row r="1485" spans="1:20" ht="43.5" x14ac:dyDescent="0.3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>+E1485/D1485</f>
        <v>0.13020000000000001</v>
      </c>
      <c r="P1485">
        <f>IFERROR(+E1485/L1485,0)</f>
        <v>93</v>
      </c>
      <c r="Q1485" t="str">
        <f>LEFT(N1485,FIND("/",N1485,1)-1)</f>
        <v>theater</v>
      </c>
      <c r="R1485" t="str">
        <f>+RIGHT(N1485,LEN(N1485)-FIND("/",N1485,1))</f>
        <v>plays</v>
      </c>
      <c r="S1485" s="5">
        <f t="shared" si="46"/>
        <v>42265.474849537037</v>
      </c>
      <c r="T1485" s="5">
        <f t="shared" si="47"/>
        <v>42292.999305555553</v>
      </c>
    </row>
    <row r="1486" spans="1:20" ht="43.5" x14ac:dyDescent="0.3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>+E1486/D1486</f>
        <v>0.13066666666666665</v>
      </c>
      <c r="P1486">
        <f>IFERROR(+E1486/L1486,0)</f>
        <v>57.647058823529413</v>
      </c>
      <c r="Q1486" t="str">
        <f>LEFT(N1486,FIND("/",N1486,1)-1)</f>
        <v>theater</v>
      </c>
      <c r="R1486" t="str">
        <f>+RIGHT(N1486,LEN(N1486)-FIND("/",N1486,1))</f>
        <v>musical</v>
      </c>
      <c r="S1486" s="5">
        <f t="shared" si="46"/>
        <v>41815.606712962959</v>
      </c>
      <c r="T1486" s="5">
        <f t="shared" si="47"/>
        <v>41850.75</v>
      </c>
    </row>
    <row r="1487" spans="1:20" ht="58" x14ac:dyDescent="0.3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>+E1487/D1487</f>
        <v>0.1313</v>
      </c>
      <c r="P1487">
        <f>IFERROR(+E1487/L1487,0)</f>
        <v>65</v>
      </c>
      <c r="Q1487" t="str">
        <f>LEFT(N1487,FIND("/",N1487,1)-1)</f>
        <v>technology</v>
      </c>
      <c r="R1487" t="str">
        <f>+RIGHT(N1487,LEN(N1487)-FIND("/",N1487,1))</f>
        <v>wearables</v>
      </c>
      <c r="S1487" s="5">
        <f t="shared" si="46"/>
        <v>42510.396365740737</v>
      </c>
      <c r="T1487" s="5">
        <f t="shared" si="47"/>
        <v>42540.396365740737</v>
      </c>
    </row>
    <row r="1488" spans="1:20" ht="43.5" x14ac:dyDescent="0.3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>+E1488/D1488</f>
        <v>0.13220000000000001</v>
      </c>
      <c r="P1488">
        <f>IFERROR(+E1488/L1488,0)</f>
        <v>161.21951219512195</v>
      </c>
      <c r="Q1488" t="str">
        <f>LEFT(N1488,FIND("/",N1488,1)-1)</f>
        <v>technology</v>
      </c>
      <c r="R1488" t="str">
        <f>+RIGHT(N1488,LEN(N1488)-FIND("/",N1488,1))</f>
        <v>wearables</v>
      </c>
      <c r="S1488" s="5">
        <f t="shared" si="46"/>
        <v>41773.086226851847</v>
      </c>
      <c r="T1488" s="5">
        <f t="shared" si="47"/>
        <v>41813.086226851847</v>
      </c>
    </row>
    <row r="1489" spans="1:20" ht="43.5" x14ac:dyDescent="0.3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>+E1489/D1489</f>
        <v>0.13307692307692306</v>
      </c>
      <c r="P1489">
        <f>IFERROR(+E1489/L1489,0)</f>
        <v>37.608695652173914</v>
      </c>
      <c r="Q1489" t="str">
        <f>LEFT(N1489,FIND("/",N1489,1)-1)</f>
        <v>photography</v>
      </c>
      <c r="R1489" t="str">
        <f>+RIGHT(N1489,LEN(N1489)-FIND("/",N1489,1))</f>
        <v>photobooks</v>
      </c>
      <c r="S1489" s="5">
        <f t="shared" si="46"/>
        <v>42524.110370370363</v>
      </c>
      <c r="T1489" s="5">
        <f t="shared" si="47"/>
        <v>42554.110370370363</v>
      </c>
    </row>
    <row r="1490" spans="1:20" ht="43.5" x14ac:dyDescent="0.3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>+E1490/D1490</f>
        <v>0.13325999999999999</v>
      </c>
      <c r="P1490">
        <f>IFERROR(+E1490/L1490,0)</f>
        <v>69.40625</v>
      </c>
      <c r="Q1490" t="str">
        <f>LEFT(N1490,FIND("/",N1490,1)-1)</f>
        <v>technology</v>
      </c>
      <c r="R1490" t="str">
        <f>+RIGHT(N1490,LEN(N1490)-FIND("/",N1490,1))</f>
        <v>wearables</v>
      </c>
      <c r="S1490" s="5">
        <f t="shared" si="46"/>
        <v>42444.375578703701</v>
      </c>
      <c r="T1490" s="5">
        <f t="shared" si="47"/>
        <v>42478.374999999993</v>
      </c>
    </row>
    <row r="1491" spans="1:20" ht="29" x14ac:dyDescent="0.3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>+E1491/D1491</f>
        <v>0.13333333333333333</v>
      </c>
      <c r="P1491">
        <f>IFERROR(+E1491/L1491,0)</f>
        <v>10</v>
      </c>
      <c r="Q1491" t="str">
        <f>LEFT(N1491,FIND("/",N1491,1)-1)</f>
        <v>theater</v>
      </c>
      <c r="R1491" t="str">
        <f>+RIGHT(N1491,LEN(N1491)-FIND("/",N1491,1))</f>
        <v>plays</v>
      </c>
      <c r="S1491" s="5">
        <f t="shared" si="46"/>
        <v>42122.484826388885</v>
      </c>
      <c r="T1491" s="5">
        <f t="shared" si="47"/>
        <v>42152.484826388885</v>
      </c>
    </row>
    <row r="1492" spans="1:20" ht="43.5" x14ac:dyDescent="0.3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>+E1492/D1492</f>
        <v>0.13433333333333333</v>
      </c>
      <c r="P1492">
        <f>IFERROR(+E1492/L1492,0)</f>
        <v>80.599999999999994</v>
      </c>
      <c r="Q1492" t="str">
        <f>LEFT(N1492,FIND("/",N1492,1)-1)</f>
        <v>film &amp; video</v>
      </c>
      <c r="R1492" t="str">
        <f>+RIGHT(N1492,LEN(N1492)-FIND("/",N1492,1))</f>
        <v>science fiction</v>
      </c>
      <c r="S1492" s="5">
        <f t="shared" si="46"/>
        <v>41788.173576388886</v>
      </c>
      <c r="T1492" s="5">
        <f t="shared" si="47"/>
        <v>41821.583333333328</v>
      </c>
    </row>
    <row r="1493" spans="1:20" ht="58" x14ac:dyDescent="0.3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>+E1493/D1493</f>
        <v>0.13466666666666666</v>
      </c>
      <c r="P1493">
        <f>IFERROR(+E1493/L1493,0)</f>
        <v>14.428571428571429</v>
      </c>
      <c r="Q1493" t="str">
        <f>LEFT(N1493,FIND("/",N1493,1)-1)</f>
        <v>photography</v>
      </c>
      <c r="R1493" t="str">
        <f>+RIGHT(N1493,LEN(N1493)-FIND("/",N1493,1))</f>
        <v>nature</v>
      </c>
      <c r="S1493" s="5">
        <f t="shared" si="46"/>
        <v>42472.24113425926</v>
      </c>
      <c r="T1493" s="5">
        <f t="shared" si="47"/>
        <v>42502.24113425926</v>
      </c>
    </row>
    <row r="1494" spans="1:20" ht="43.5" x14ac:dyDescent="0.3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>+E1494/D1494</f>
        <v>0.135625</v>
      </c>
      <c r="P1494">
        <f>IFERROR(+E1494/L1494,0)</f>
        <v>65.099999999999994</v>
      </c>
      <c r="Q1494" t="str">
        <f>LEFT(N1494,FIND("/",N1494,1)-1)</f>
        <v>photography</v>
      </c>
      <c r="R1494" t="str">
        <f>+RIGHT(N1494,LEN(N1494)-FIND("/",N1494,1))</f>
        <v>photobooks</v>
      </c>
      <c r="S1494" s="5">
        <f t="shared" si="46"/>
        <v>42025.14876157407</v>
      </c>
      <c r="T1494" s="5">
        <f t="shared" si="47"/>
        <v>42055.14876157407</v>
      </c>
    </row>
    <row r="1495" spans="1:20" ht="43.5" x14ac:dyDescent="0.3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>+E1495/D1495</f>
        <v>0.136375</v>
      </c>
      <c r="P1495">
        <f>IFERROR(+E1495/L1495,0)</f>
        <v>58.972972972972975</v>
      </c>
      <c r="Q1495" t="str">
        <f>LEFT(N1495,FIND("/",N1495,1)-1)</f>
        <v>photography</v>
      </c>
      <c r="R1495" t="str">
        <f>+RIGHT(N1495,LEN(N1495)-FIND("/",N1495,1))</f>
        <v>photobooks</v>
      </c>
      <c r="S1495" s="5">
        <f t="shared" si="46"/>
        <v>42344.118437499994</v>
      </c>
      <c r="T1495" s="5">
        <f t="shared" si="47"/>
        <v>42404.118437499994</v>
      </c>
    </row>
    <row r="1496" spans="1:20" ht="43.5" x14ac:dyDescent="0.3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>+E1496/D1496</f>
        <v>0.13639999999999999</v>
      </c>
      <c r="P1496">
        <f>IFERROR(+E1496/L1496,0)</f>
        <v>155</v>
      </c>
      <c r="Q1496" t="str">
        <f>LEFT(N1496,FIND("/",N1496,1)-1)</f>
        <v>publishing</v>
      </c>
      <c r="R1496" t="str">
        <f>+RIGHT(N1496,LEN(N1496)-FIND("/",N1496,1))</f>
        <v>art books</v>
      </c>
      <c r="S1496" s="5">
        <f t="shared" si="46"/>
        <v>41961.853993055549</v>
      </c>
      <c r="T1496" s="5">
        <f t="shared" si="47"/>
        <v>41996.853993055549</v>
      </c>
    </row>
    <row r="1497" spans="1:20" ht="43.5" x14ac:dyDescent="0.3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>+E1497/D1497</f>
        <v>0.13833333333333334</v>
      </c>
      <c r="P1497">
        <f>IFERROR(+E1497/L1497,0)</f>
        <v>51.875</v>
      </c>
      <c r="Q1497" t="str">
        <f>LEFT(N1497,FIND("/",N1497,1)-1)</f>
        <v>film &amp; video</v>
      </c>
      <c r="R1497" t="str">
        <f>+RIGHT(N1497,LEN(N1497)-FIND("/",N1497,1))</f>
        <v>animation</v>
      </c>
      <c r="S1497" s="5">
        <f t="shared" si="46"/>
        <v>42526.662997685184</v>
      </c>
      <c r="T1497" s="5">
        <f t="shared" si="47"/>
        <v>42556.662997685184</v>
      </c>
    </row>
    <row r="1498" spans="1:20" ht="43.5" x14ac:dyDescent="0.3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>+E1498/D1498</f>
        <v>0.13852941176470587</v>
      </c>
      <c r="P1498">
        <f>IFERROR(+E1498/L1498,0)</f>
        <v>63.648648648648646</v>
      </c>
      <c r="Q1498" t="str">
        <f>LEFT(N1498,FIND("/",N1498,1)-1)</f>
        <v>photography</v>
      </c>
      <c r="R1498" t="str">
        <f>+RIGHT(N1498,LEN(N1498)-FIND("/",N1498,1))</f>
        <v>photobooks</v>
      </c>
      <c r="S1498" s="5">
        <f t="shared" si="46"/>
        <v>42321.452175925922</v>
      </c>
      <c r="T1498" s="5">
        <f t="shared" si="47"/>
        <v>42353.298611111109</v>
      </c>
    </row>
    <row r="1499" spans="1:20" ht="43.5" x14ac:dyDescent="0.3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>+E1499/D1499</f>
        <v>0.13900000000000001</v>
      </c>
      <c r="P1499">
        <f>IFERROR(+E1499/L1499,0)</f>
        <v>55.6</v>
      </c>
      <c r="Q1499" t="str">
        <f>LEFT(N1499,FIND("/",N1499,1)-1)</f>
        <v>theater</v>
      </c>
      <c r="R1499" t="str">
        <f>+RIGHT(N1499,LEN(N1499)-FIND("/",N1499,1))</f>
        <v>spaces</v>
      </c>
      <c r="S1499" s="5">
        <f t="shared" si="46"/>
        <v>42381.981377314813</v>
      </c>
      <c r="T1499" s="5">
        <f t="shared" si="47"/>
        <v>42411.981377314813</v>
      </c>
    </row>
    <row r="1500" spans="1:20" ht="29" x14ac:dyDescent="0.3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>+E1500/D1500</f>
        <v>0.13924</v>
      </c>
      <c r="P1500">
        <f>IFERROR(+E1500/L1500,0)</f>
        <v>102.38235294117646</v>
      </c>
      <c r="Q1500" t="str">
        <f>LEFT(N1500,FIND("/",N1500,1)-1)</f>
        <v>film &amp; video</v>
      </c>
      <c r="R1500" t="str">
        <f>+RIGHT(N1500,LEN(N1500)-FIND("/",N1500,1))</f>
        <v>animation</v>
      </c>
      <c r="S1500" s="5">
        <f t="shared" si="46"/>
        <v>42552.445659722223</v>
      </c>
      <c r="T1500" s="5">
        <f t="shared" si="47"/>
        <v>42597.083333333336</v>
      </c>
    </row>
    <row r="1501" spans="1:20" ht="43.5" x14ac:dyDescent="0.3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6">
        <f>+E1501/D1501</f>
        <v>0.14000000000000001</v>
      </c>
      <c r="P1501">
        <f>IFERROR(+E1501/L1501,0)</f>
        <v>11.666666666666666</v>
      </c>
      <c r="Q1501" t="str">
        <f>LEFT(N1501,FIND("/",N1501,1)-1)</f>
        <v>film &amp; video</v>
      </c>
      <c r="R1501" t="str">
        <f>+RIGHT(N1501,LEN(N1501)-FIND("/",N1501,1))</f>
        <v>science fiction</v>
      </c>
      <c r="S1501" s="5">
        <f t="shared" si="46"/>
        <v>42709.78564814815</v>
      </c>
      <c r="T1501" s="5">
        <f t="shared" si="47"/>
        <v>42769.78564814815</v>
      </c>
    </row>
    <row r="1502" spans="1:20" ht="43.5" x14ac:dyDescent="0.3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6">
        <f>+E1502/D1502</f>
        <v>0.14000000000000001</v>
      </c>
      <c r="P1502">
        <f>IFERROR(+E1502/L1502,0)</f>
        <v>10</v>
      </c>
      <c r="Q1502" t="str">
        <f>LEFT(N1502,FIND("/",N1502,1)-1)</f>
        <v>theater</v>
      </c>
      <c r="R1502" t="str">
        <f>+RIGHT(N1502,LEN(N1502)-FIND("/",N1502,1))</f>
        <v>plays</v>
      </c>
      <c r="S1502" s="5">
        <f t="shared" si="46"/>
        <v>41869.664351851847</v>
      </c>
      <c r="T1502" s="5">
        <f t="shared" si="47"/>
        <v>41899.664351851847</v>
      </c>
    </row>
    <row r="1503" spans="1:20" ht="43.5" x14ac:dyDescent="0.3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>+E1503/D1503</f>
        <v>0.14058171745152354</v>
      </c>
      <c r="P1503">
        <f>IFERROR(+E1503/L1503,0)</f>
        <v>78.07692307692308</v>
      </c>
      <c r="Q1503" t="str">
        <f>LEFT(N1503,FIND("/",N1503,1)-1)</f>
        <v>theater</v>
      </c>
      <c r="R1503" t="str">
        <f>+RIGHT(N1503,LEN(N1503)-FIND("/",N1503,1))</f>
        <v>plays</v>
      </c>
      <c r="S1503" s="5">
        <f t="shared" si="46"/>
        <v>42353.923310185179</v>
      </c>
      <c r="T1503" s="5">
        <f t="shared" si="47"/>
        <v>42383.923310185179</v>
      </c>
    </row>
    <row r="1504" spans="1:20" ht="43.5" x14ac:dyDescent="0.3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>+E1504/D1504</f>
        <v>0.14083333333333334</v>
      </c>
      <c r="P1504">
        <f>IFERROR(+E1504/L1504,0)</f>
        <v>10.5625</v>
      </c>
      <c r="Q1504" t="str">
        <f>LEFT(N1504,FIND("/",N1504,1)-1)</f>
        <v>games</v>
      </c>
      <c r="R1504" t="str">
        <f>+RIGHT(N1504,LEN(N1504)-FIND("/",N1504,1))</f>
        <v>video games</v>
      </c>
      <c r="S1504" s="5">
        <f t="shared" si="46"/>
        <v>42396.765474537031</v>
      </c>
      <c r="T1504" s="5">
        <f t="shared" si="47"/>
        <v>42411.765474537031</v>
      </c>
    </row>
    <row r="1505" spans="1:20" ht="43.5" x14ac:dyDescent="0.3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>+E1505/D1505</f>
        <v>0.14091666666666666</v>
      </c>
      <c r="P1505">
        <f>IFERROR(+E1505/L1505,0)</f>
        <v>44.5</v>
      </c>
      <c r="Q1505" t="str">
        <f>LEFT(N1505,FIND("/",N1505,1)-1)</f>
        <v>music</v>
      </c>
      <c r="R1505" t="str">
        <f>+RIGHT(N1505,LEN(N1505)-FIND("/",N1505,1))</f>
        <v>world music</v>
      </c>
      <c r="S1505" s="5">
        <f t="shared" si="46"/>
        <v>40671.670960648145</v>
      </c>
      <c r="T1505" s="5">
        <f t="shared" si="47"/>
        <v>40732.666666666664</v>
      </c>
    </row>
    <row r="1506" spans="1:20" ht="43.5" x14ac:dyDescent="0.3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>+E1506/D1506</f>
        <v>0.14099999999999999</v>
      </c>
      <c r="P1506">
        <f>IFERROR(+E1506/L1506,0)</f>
        <v>20.142857142857142</v>
      </c>
      <c r="Q1506" t="str">
        <f>LEFT(N1506,FIND("/",N1506,1)-1)</f>
        <v>theater</v>
      </c>
      <c r="R1506" t="str">
        <f>+RIGHT(N1506,LEN(N1506)-FIND("/",N1506,1))</f>
        <v>spaces</v>
      </c>
      <c r="S1506" s="5">
        <f t="shared" si="46"/>
        <v>41957.625393518516</v>
      </c>
      <c r="T1506" s="5">
        <f t="shared" si="47"/>
        <v>41987.625393518516</v>
      </c>
    </row>
    <row r="1507" spans="1:20" ht="43.5" x14ac:dyDescent="0.3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>+E1507/D1507</f>
        <v>0.14111428571428572</v>
      </c>
      <c r="P1507">
        <f>IFERROR(+E1507/L1507,0)</f>
        <v>129.97368421052633</v>
      </c>
      <c r="Q1507" t="str">
        <f>LEFT(N1507,FIND("/",N1507,1)-1)</f>
        <v>technology</v>
      </c>
      <c r="R1507" t="str">
        <f>+RIGHT(N1507,LEN(N1507)-FIND("/",N1507,1))</f>
        <v>gadgets</v>
      </c>
      <c r="S1507" s="5">
        <f t="shared" si="46"/>
        <v>41905.220821759256</v>
      </c>
      <c r="T1507" s="5">
        <f t="shared" si="47"/>
        <v>41935.220821759256</v>
      </c>
    </row>
    <row r="1508" spans="1:20" ht="29" x14ac:dyDescent="0.3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>+E1508/D1508</f>
        <v>0.14182977777777778</v>
      </c>
      <c r="P1508">
        <f>IFERROR(+E1508/L1508,0)</f>
        <v>43.41727891156463</v>
      </c>
      <c r="Q1508" t="str">
        <f>LEFT(N1508,FIND("/",N1508,1)-1)</f>
        <v>games</v>
      </c>
      <c r="R1508" t="str">
        <f>+RIGHT(N1508,LEN(N1508)-FIND("/",N1508,1))</f>
        <v>video games</v>
      </c>
      <c r="S1508" s="5">
        <f t="shared" si="46"/>
        <v>41723.591053240736</v>
      </c>
      <c r="T1508" s="5">
        <f t="shared" si="47"/>
        <v>41753.591053240736</v>
      </c>
    </row>
    <row r="1509" spans="1:20" ht="43.5" x14ac:dyDescent="0.3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6">
        <f>+E1509/D1509</f>
        <v>0.14249999999999999</v>
      </c>
      <c r="P1509">
        <f>IFERROR(+E1509/L1509,0)</f>
        <v>43.846153846153847</v>
      </c>
      <c r="Q1509" t="str">
        <f>LEFT(N1509,FIND("/",N1509,1)-1)</f>
        <v>publishing</v>
      </c>
      <c r="R1509" t="str">
        <f>+RIGHT(N1509,LEN(N1509)-FIND("/",N1509,1))</f>
        <v>children's books</v>
      </c>
      <c r="S1509" s="5">
        <f t="shared" si="46"/>
        <v>41310.918148148143</v>
      </c>
      <c r="T1509" s="5">
        <f t="shared" si="47"/>
        <v>41340.918148148143</v>
      </c>
    </row>
    <row r="1510" spans="1:20" ht="43.5" x14ac:dyDescent="0.3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6">
        <f>+E1510/D1510</f>
        <v>0.14249999999999999</v>
      </c>
      <c r="P1510">
        <f>IFERROR(+E1510/L1510,0)</f>
        <v>71.25</v>
      </c>
      <c r="Q1510" t="str">
        <f>LEFT(N1510,FIND("/",N1510,1)-1)</f>
        <v>theater</v>
      </c>
      <c r="R1510" t="str">
        <f>+RIGHT(N1510,LEN(N1510)-FIND("/",N1510,1))</f>
        <v>plays</v>
      </c>
      <c r="S1510" s="5">
        <f t="shared" si="46"/>
        <v>42414.027546296296</v>
      </c>
      <c r="T1510" s="5">
        <f t="shared" si="47"/>
        <v>42473.985879629625</v>
      </c>
    </row>
    <row r="1511" spans="1:20" ht="43.5" x14ac:dyDescent="0.3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>+E1511/D1511</f>
        <v>0.14314285714285716</v>
      </c>
      <c r="P1511">
        <f>IFERROR(+E1511/L1511,0)</f>
        <v>29.470588235294116</v>
      </c>
      <c r="Q1511" t="str">
        <f>LEFT(N1511,FIND("/",N1511,1)-1)</f>
        <v>publishing</v>
      </c>
      <c r="R1511" t="str">
        <f>+RIGHT(N1511,LEN(N1511)-FIND("/",N1511,1))</f>
        <v>children's books</v>
      </c>
      <c r="S1511" s="5">
        <f t="shared" si="46"/>
        <v>40967.4065162037</v>
      </c>
      <c r="T1511" s="5">
        <f t="shared" si="47"/>
        <v>40997.364849537036</v>
      </c>
    </row>
    <row r="1512" spans="1:20" ht="43.5" x14ac:dyDescent="0.3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>+E1512/D1512</f>
        <v>0.14380000000000001</v>
      </c>
      <c r="P1512">
        <f>IFERROR(+E1512/L1512,0)</f>
        <v>110.61538461538461</v>
      </c>
      <c r="Q1512" t="str">
        <f>LEFT(N1512,FIND("/",N1512,1)-1)</f>
        <v>games</v>
      </c>
      <c r="R1512" t="str">
        <f>+RIGHT(N1512,LEN(N1512)-FIND("/",N1512,1))</f>
        <v>mobile games</v>
      </c>
      <c r="S1512" s="5">
        <f t="shared" si="46"/>
        <v>42705.907071759262</v>
      </c>
      <c r="T1512" s="5">
        <f t="shared" si="47"/>
        <v>42735.907071759262</v>
      </c>
    </row>
    <row r="1513" spans="1:20" ht="29" x14ac:dyDescent="0.3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>+E1513/D1513</f>
        <v>0.14536842105263159</v>
      </c>
      <c r="P1513">
        <f>IFERROR(+E1513/L1513,0)</f>
        <v>46.033333333333331</v>
      </c>
      <c r="Q1513" t="str">
        <f>LEFT(N1513,FIND("/",N1513,1)-1)</f>
        <v>music</v>
      </c>
      <c r="R1513" t="str">
        <f>+RIGHT(N1513,LEN(N1513)-FIND("/",N1513,1))</f>
        <v>jazz</v>
      </c>
      <c r="S1513" s="5">
        <f t="shared" si="46"/>
        <v>41310.760937499996</v>
      </c>
      <c r="T1513" s="5">
        <f t="shared" si="47"/>
        <v>41355.719270833331</v>
      </c>
    </row>
    <row r="1514" spans="1:20" ht="43.5" x14ac:dyDescent="0.3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>+E1514/D1514</f>
        <v>0.14680000000000001</v>
      </c>
      <c r="P1514">
        <f>IFERROR(+E1514/L1514,0)</f>
        <v>367</v>
      </c>
      <c r="Q1514" t="str">
        <f>LEFT(N1514,FIND("/",N1514,1)-1)</f>
        <v>technology</v>
      </c>
      <c r="R1514" t="str">
        <f>+RIGHT(N1514,LEN(N1514)-FIND("/",N1514,1))</f>
        <v>web</v>
      </c>
      <c r="S1514" s="5">
        <f t="shared" si="46"/>
        <v>42159.441249999996</v>
      </c>
      <c r="T1514" s="5">
        <f t="shared" si="47"/>
        <v>42219.441249999996</v>
      </c>
    </row>
    <row r="1515" spans="1:20" ht="43.5" x14ac:dyDescent="0.3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>+E1515/D1515</f>
        <v>0.14799999999999999</v>
      </c>
      <c r="P1515">
        <f>IFERROR(+E1515/L1515,0)</f>
        <v>59.2</v>
      </c>
      <c r="Q1515" t="str">
        <f>LEFT(N1515,FIND("/",N1515,1)-1)</f>
        <v>technology</v>
      </c>
      <c r="R1515" t="str">
        <f>+RIGHT(N1515,LEN(N1515)-FIND("/",N1515,1))</f>
        <v>wearables</v>
      </c>
      <c r="S1515" s="5">
        <f t="shared" si="46"/>
        <v>42619.427453703705</v>
      </c>
      <c r="T1515" s="5">
        <f t="shared" si="47"/>
        <v>42649.427453703705</v>
      </c>
    </row>
    <row r="1516" spans="1:20" ht="43.5" x14ac:dyDescent="0.3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>+E1516/D1516</f>
        <v>0.14825133372851215</v>
      </c>
      <c r="P1516">
        <f>IFERROR(+E1516/L1516,0)</f>
        <v>69.472222222222229</v>
      </c>
      <c r="Q1516" t="str">
        <f>LEFT(N1516,FIND("/",N1516,1)-1)</f>
        <v>food</v>
      </c>
      <c r="R1516" t="str">
        <f>+RIGHT(N1516,LEN(N1516)-FIND("/",N1516,1))</f>
        <v>food trucks</v>
      </c>
      <c r="S1516" s="5">
        <f t="shared" si="46"/>
        <v>41892.820543981477</v>
      </c>
      <c r="T1516" s="5">
        <f t="shared" si="47"/>
        <v>41952.862210648142</v>
      </c>
    </row>
    <row r="1517" spans="1:20" ht="43.5" x14ac:dyDescent="0.3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>+E1517/D1517</f>
        <v>0.14849999999999999</v>
      </c>
      <c r="P1517">
        <f>IFERROR(+E1517/L1517,0)</f>
        <v>34.269230769230766</v>
      </c>
      <c r="Q1517" t="str">
        <f>LEFT(N1517,FIND("/",N1517,1)-1)</f>
        <v>technology</v>
      </c>
      <c r="R1517" t="str">
        <f>+RIGHT(N1517,LEN(N1517)-FIND("/",N1517,1))</f>
        <v>wearables</v>
      </c>
      <c r="S1517" s="5">
        <f t="shared" si="46"/>
        <v>41975.722268518519</v>
      </c>
      <c r="T1517" s="5">
        <f t="shared" si="47"/>
        <v>42005.082638888889</v>
      </c>
    </row>
    <row r="1518" spans="1:20" ht="43.5" x14ac:dyDescent="0.3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>+E1518/D1518</f>
        <v>0.14860000000000001</v>
      </c>
      <c r="P1518">
        <f>IFERROR(+E1518/L1518,0)</f>
        <v>47.935483870967744</v>
      </c>
      <c r="Q1518" t="str">
        <f>LEFT(N1518,FIND("/",N1518,1)-1)</f>
        <v>technology</v>
      </c>
      <c r="R1518" t="str">
        <f>+RIGHT(N1518,LEN(N1518)-FIND("/",N1518,1))</f>
        <v>wearables</v>
      </c>
      <c r="S1518" s="5">
        <f t="shared" si="46"/>
        <v>41928.695856481478</v>
      </c>
      <c r="T1518" s="5">
        <f t="shared" si="47"/>
        <v>41973.737523148149</v>
      </c>
    </row>
    <row r="1519" spans="1:20" ht="43.5" x14ac:dyDescent="0.3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>+E1519/D1519</f>
        <v>0.14993333333333334</v>
      </c>
      <c r="P1519">
        <f>IFERROR(+E1519/L1519,0)</f>
        <v>80.321428571428569</v>
      </c>
      <c r="Q1519" t="str">
        <f>LEFT(N1519,FIND("/",N1519,1)-1)</f>
        <v>technology</v>
      </c>
      <c r="R1519" t="str">
        <f>+RIGHT(N1519,LEN(N1519)-FIND("/",N1519,1))</f>
        <v>wearables</v>
      </c>
      <c r="S1519" s="5">
        <f t="shared" si="46"/>
        <v>42734.579652777778</v>
      </c>
      <c r="T1519" s="5">
        <f t="shared" si="47"/>
        <v>42794.579652777778</v>
      </c>
    </row>
    <row r="1520" spans="1:20" ht="43.5" x14ac:dyDescent="0.35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6">
        <f>+E1520/D1520</f>
        <v>0.15</v>
      </c>
      <c r="P1520">
        <f>IFERROR(+E1520/L1520,0)</f>
        <v>83.333333333333329</v>
      </c>
      <c r="Q1520" t="str">
        <f>LEFT(N1520,FIND("/",N1520,1)-1)</f>
        <v>theater</v>
      </c>
      <c r="R1520" t="str">
        <f>+RIGHT(N1520,LEN(N1520)-FIND("/",N1520,1))</f>
        <v>plays</v>
      </c>
      <c r="S1520" s="5">
        <f t="shared" si="46"/>
        <v>41745.981076388889</v>
      </c>
      <c r="T1520" s="5">
        <f t="shared" si="47"/>
        <v>41775.981076388889</v>
      </c>
    </row>
    <row r="1521" spans="1:20" ht="43.5" x14ac:dyDescent="0.35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6">
        <f>+E1521/D1521</f>
        <v>0.15</v>
      </c>
      <c r="P1521">
        <f>IFERROR(+E1521/L1521,0)</f>
        <v>150</v>
      </c>
      <c r="Q1521" t="str">
        <f>LEFT(N1521,FIND("/",N1521,1)-1)</f>
        <v>theater</v>
      </c>
      <c r="R1521" t="str">
        <f>+RIGHT(N1521,LEN(N1521)-FIND("/",N1521,1))</f>
        <v>musical</v>
      </c>
      <c r="S1521" s="5">
        <f t="shared" si="46"/>
        <v>41792.963865740741</v>
      </c>
      <c r="T1521" s="5">
        <f t="shared" si="47"/>
        <v>41822.963865740741</v>
      </c>
    </row>
    <row r="1522" spans="1:20" ht="29" x14ac:dyDescent="0.3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>+E1522/D1522</f>
        <v>0.15060000000000001</v>
      </c>
      <c r="P1522">
        <f>IFERROR(+E1522/L1522,0)</f>
        <v>30.12</v>
      </c>
      <c r="Q1522" t="str">
        <f>LEFT(N1522,FIND("/",N1522,1)-1)</f>
        <v>theater</v>
      </c>
      <c r="R1522" t="str">
        <f>+RIGHT(N1522,LEN(N1522)-FIND("/",N1522,1))</f>
        <v>spaces</v>
      </c>
      <c r="S1522" s="5">
        <f t="shared" si="46"/>
        <v>42226.443553240737</v>
      </c>
      <c r="T1522" s="5">
        <f t="shared" si="47"/>
        <v>42286.443553240737</v>
      </c>
    </row>
    <row r="1523" spans="1:20" ht="43.5" x14ac:dyDescent="0.3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>+E1523/D1523</f>
        <v>0.15103448275862069</v>
      </c>
      <c r="P1523">
        <f>IFERROR(+E1523/L1523,0)</f>
        <v>97.333333333333329</v>
      </c>
      <c r="Q1523" t="str">
        <f>LEFT(N1523,FIND("/",N1523,1)-1)</f>
        <v>technology</v>
      </c>
      <c r="R1523" t="str">
        <f>+RIGHT(N1523,LEN(N1523)-FIND("/",N1523,1))</f>
        <v>wearables</v>
      </c>
      <c r="S1523" s="5">
        <f t="shared" si="46"/>
        <v>41816.603761574072</v>
      </c>
      <c r="T1523" s="5">
        <f t="shared" si="47"/>
        <v>41831.458333333328</v>
      </c>
    </row>
    <row r="1524" spans="1:20" ht="43.5" x14ac:dyDescent="0.3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>+E1524/D1524</f>
        <v>0.15214285714285714</v>
      </c>
      <c r="P1524">
        <f>IFERROR(+E1524/L1524,0)</f>
        <v>163.84615384615384</v>
      </c>
      <c r="Q1524" t="str">
        <f>LEFT(N1524,FIND("/",N1524,1)-1)</f>
        <v>film &amp; video</v>
      </c>
      <c r="R1524" t="str">
        <f>+RIGHT(N1524,LEN(N1524)-FIND("/",N1524,1))</f>
        <v>drama</v>
      </c>
      <c r="S1524" s="5">
        <f t="shared" si="46"/>
        <v>41977.988865740735</v>
      </c>
      <c r="T1524" s="5">
        <f t="shared" si="47"/>
        <v>42007.988865740735</v>
      </c>
    </row>
    <row r="1525" spans="1:20" ht="43.5" x14ac:dyDescent="0.3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>+E1525/D1525</f>
        <v>0.15225</v>
      </c>
      <c r="P1525">
        <f>IFERROR(+E1525/L1525,0)</f>
        <v>140.53846153846155</v>
      </c>
      <c r="Q1525" t="str">
        <f>LEFT(N1525,FIND("/",N1525,1)-1)</f>
        <v>theater</v>
      </c>
      <c r="R1525" t="str">
        <f>+RIGHT(N1525,LEN(N1525)-FIND("/",N1525,1))</f>
        <v>spaces</v>
      </c>
      <c r="S1525" s="5">
        <f t="shared" si="46"/>
        <v>41902.4140625</v>
      </c>
      <c r="T1525" s="5">
        <f t="shared" si="47"/>
        <v>41932.4140625</v>
      </c>
    </row>
    <row r="1526" spans="1:20" ht="43.5" x14ac:dyDescent="0.3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>+E1526/D1526</f>
        <v>0.15266666666666667</v>
      </c>
      <c r="P1526">
        <f>IFERROR(+E1526/L1526,0)</f>
        <v>57.25</v>
      </c>
      <c r="Q1526" t="str">
        <f>LEFT(N1526,FIND("/",N1526,1)-1)</f>
        <v>theater</v>
      </c>
      <c r="R1526" t="str">
        <f>+RIGHT(N1526,LEN(N1526)-FIND("/",N1526,1))</f>
        <v>plays</v>
      </c>
      <c r="S1526" s="5">
        <f t="shared" si="46"/>
        <v>41786.751412037032</v>
      </c>
      <c r="T1526" s="5">
        <f t="shared" si="47"/>
        <v>41816.751412037032</v>
      </c>
    </row>
    <row r="1527" spans="1:20" ht="29" x14ac:dyDescent="0.3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>+E1527/D1527</f>
        <v>0.153</v>
      </c>
      <c r="P1527">
        <f>IFERROR(+E1527/L1527,0)</f>
        <v>38.25</v>
      </c>
      <c r="Q1527" t="str">
        <f>LEFT(N1527,FIND("/",N1527,1)-1)</f>
        <v>theater</v>
      </c>
      <c r="R1527" t="str">
        <f>+RIGHT(N1527,LEN(N1527)-FIND("/",N1527,1))</f>
        <v>plays</v>
      </c>
      <c r="S1527" s="5">
        <f t="shared" si="46"/>
        <v>41906.611180555556</v>
      </c>
      <c r="T1527" s="5">
        <f t="shared" si="47"/>
        <v>41938.630555555552</v>
      </c>
    </row>
    <row r="1528" spans="1:20" ht="43.5" x14ac:dyDescent="0.3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>+E1528/D1528</f>
        <v>0.15325</v>
      </c>
      <c r="P1528">
        <f>IFERROR(+E1528/L1528,0)</f>
        <v>45.407407407407405</v>
      </c>
      <c r="Q1528" t="str">
        <f>LEFT(N1528,FIND("/",N1528,1)-1)</f>
        <v>technology</v>
      </c>
      <c r="R1528" t="str">
        <f>+RIGHT(N1528,LEN(N1528)-FIND("/",N1528,1))</f>
        <v>wearables</v>
      </c>
      <c r="S1528" s="5">
        <f t="shared" si="46"/>
        <v>41984.835324074076</v>
      </c>
      <c r="T1528" s="5">
        <f t="shared" si="47"/>
        <v>42014.835324074076</v>
      </c>
    </row>
    <row r="1529" spans="1:20" ht="43.5" x14ac:dyDescent="0.3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>+E1529/D1529</f>
        <v>0.15329999999999999</v>
      </c>
      <c r="P1529">
        <f>IFERROR(+E1529/L1529,0)</f>
        <v>63.875</v>
      </c>
      <c r="Q1529" t="str">
        <f>LEFT(N1529,FIND("/",N1529,1)-1)</f>
        <v>photography</v>
      </c>
      <c r="R1529" t="str">
        <f>+RIGHT(N1529,LEN(N1529)-FIND("/",N1529,1))</f>
        <v>photobooks</v>
      </c>
      <c r="S1529" s="5">
        <f t="shared" si="46"/>
        <v>42068.447187499994</v>
      </c>
      <c r="T1529" s="5">
        <f t="shared" si="47"/>
        <v>42098.40552083333</v>
      </c>
    </row>
    <row r="1530" spans="1:20" ht="43.5" x14ac:dyDescent="0.3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>+E1530/D1530</f>
        <v>0.15390000000000001</v>
      </c>
      <c r="P1530">
        <f>IFERROR(+E1530/L1530,0)</f>
        <v>530.68965517241384</v>
      </c>
      <c r="Q1530" t="str">
        <f>LEFT(N1530,FIND("/",N1530,1)-1)</f>
        <v>technology</v>
      </c>
      <c r="R1530" t="str">
        <f>+RIGHT(N1530,LEN(N1530)-FIND("/",N1530,1))</f>
        <v>wearables</v>
      </c>
      <c r="S1530" s="5">
        <f t="shared" si="46"/>
        <v>41866.722743055558</v>
      </c>
      <c r="T1530" s="5">
        <f t="shared" si="47"/>
        <v>41899.875</v>
      </c>
    </row>
    <row r="1531" spans="1:20" ht="43.5" x14ac:dyDescent="0.3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>+E1531/D1531</f>
        <v>0.15411764705882353</v>
      </c>
      <c r="P1531">
        <f>IFERROR(+E1531/L1531,0)</f>
        <v>32.75</v>
      </c>
      <c r="Q1531" t="str">
        <f>LEFT(N1531,FIND("/",N1531,1)-1)</f>
        <v>theater</v>
      </c>
      <c r="R1531" t="str">
        <f>+RIGHT(N1531,LEN(N1531)-FIND("/",N1531,1))</f>
        <v>plays</v>
      </c>
      <c r="S1531" s="5">
        <f t="shared" si="46"/>
        <v>41968.469131944446</v>
      </c>
      <c r="T1531" s="5">
        <f t="shared" si="47"/>
        <v>42028.291666666664</v>
      </c>
    </row>
    <row r="1532" spans="1:20" ht="43.5" x14ac:dyDescent="0.3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>+E1532/D1532</f>
        <v>0.15485964912280703</v>
      </c>
      <c r="P1532">
        <f>IFERROR(+E1532/L1532,0)</f>
        <v>93.90425531914893</v>
      </c>
      <c r="Q1532" t="str">
        <f>LEFT(N1532,FIND("/",N1532,1)-1)</f>
        <v>technology</v>
      </c>
      <c r="R1532" t="str">
        <f>+RIGHT(N1532,LEN(N1532)-FIND("/",N1532,1))</f>
        <v>wearables</v>
      </c>
      <c r="S1532" s="5">
        <f t="shared" si="46"/>
        <v>42556.487372685187</v>
      </c>
      <c r="T1532" s="5">
        <f t="shared" si="47"/>
        <v>42616.487372685187</v>
      </c>
    </row>
    <row r="1533" spans="1:20" ht="58" x14ac:dyDescent="0.3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>+E1533/D1533</f>
        <v>0.15491428571428573</v>
      </c>
      <c r="P1533">
        <f>IFERROR(+E1533/L1533,0)</f>
        <v>71.34210526315789</v>
      </c>
      <c r="Q1533" t="str">
        <f>LEFT(N1533,FIND("/",N1533,1)-1)</f>
        <v>photography</v>
      </c>
      <c r="R1533" t="str">
        <f>+RIGHT(N1533,LEN(N1533)-FIND("/",N1533,1))</f>
        <v>photobooks</v>
      </c>
      <c r="S1533" s="5">
        <f t="shared" si="46"/>
        <v>42388.366770833331</v>
      </c>
      <c r="T1533" s="5">
        <f t="shared" si="47"/>
        <v>42421.366770833331</v>
      </c>
    </row>
    <row r="1534" spans="1:20" ht="43.5" x14ac:dyDescent="0.3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>+E1534/D1534</f>
        <v>0.155</v>
      </c>
      <c r="P1534">
        <f>IFERROR(+E1534/L1534,0)</f>
        <v>129.16666666666666</v>
      </c>
      <c r="Q1534" t="str">
        <f>LEFT(N1534,FIND("/",N1534,1)-1)</f>
        <v>technology</v>
      </c>
      <c r="R1534" t="str">
        <f>+RIGHT(N1534,LEN(N1534)-FIND("/",N1534,1))</f>
        <v>wearables</v>
      </c>
      <c r="S1534" s="5">
        <f t="shared" si="46"/>
        <v>42556.458912037029</v>
      </c>
      <c r="T1534" s="5">
        <f t="shared" si="47"/>
        <v>42601.458912037029</v>
      </c>
    </row>
    <row r="1535" spans="1:20" ht="43.5" x14ac:dyDescent="0.3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>+E1535/D1535</f>
        <v>0.15535714285714286</v>
      </c>
      <c r="P1535">
        <f>IFERROR(+E1535/L1535,0)</f>
        <v>43.5</v>
      </c>
      <c r="Q1535" t="str">
        <f>LEFT(N1535,FIND("/",N1535,1)-1)</f>
        <v>film &amp; video</v>
      </c>
      <c r="R1535" t="str">
        <f>+RIGHT(N1535,LEN(N1535)-FIND("/",N1535,1))</f>
        <v>drama</v>
      </c>
      <c r="S1535" s="5">
        <f t="shared" si="46"/>
        <v>41834.91847222222</v>
      </c>
      <c r="T1535" s="5">
        <f t="shared" si="47"/>
        <v>41867.779166666667</v>
      </c>
    </row>
    <row r="1536" spans="1:20" ht="43.5" x14ac:dyDescent="0.3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>+E1536/D1536</f>
        <v>0.156</v>
      </c>
      <c r="P1536">
        <f>IFERROR(+E1536/L1536,0)</f>
        <v>45.157894736842103</v>
      </c>
      <c r="Q1536" t="str">
        <f>LEFT(N1536,FIND("/",N1536,1)-1)</f>
        <v>photography</v>
      </c>
      <c r="R1536" t="str">
        <f>+RIGHT(N1536,LEN(N1536)-FIND("/",N1536,1))</f>
        <v>photobooks</v>
      </c>
      <c r="S1536" s="5">
        <f t="shared" si="46"/>
        <v>41766.509675925925</v>
      </c>
      <c r="T1536" s="5">
        <f t="shared" si="47"/>
        <v>41826.509675925925</v>
      </c>
    </row>
    <row r="1537" spans="1:20" ht="29" x14ac:dyDescent="0.3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>+E1537/D1537</f>
        <v>0.15731707317073171</v>
      </c>
      <c r="P1537">
        <f>IFERROR(+E1537/L1537,0)</f>
        <v>53.75</v>
      </c>
      <c r="Q1537" t="str">
        <f>LEFT(N1537,FIND("/",N1537,1)-1)</f>
        <v>theater</v>
      </c>
      <c r="R1537" t="str">
        <f>+RIGHT(N1537,LEN(N1537)-FIND("/",N1537,1))</f>
        <v>plays</v>
      </c>
      <c r="S1537" s="5">
        <f t="shared" si="46"/>
        <v>42803.370891203704</v>
      </c>
      <c r="T1537" s="5">
        <f t="shared" si="47"/>
        <v>42833.329224537032</v>
      </c>
    </row>
    <row r="1538" spans="1:20" ht="43.5" x14ac:dyDescent="0.3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>+E1538/D1538</f>
        <v>0.15737410071942445</v>
      </c>
      <c r="P1538">
        <f>IFERROR(+E1538/L1538,0)</f>
        <v>29.166666666666668</v>
      </c>
      <c r="Q1538" t="str">
        <f>LEFT(N1538,FIND("/",N1538,1)-1)</f>
        <v>theater</v>
      </c>
      <c r="R1538" t="str">
        <f>+RIGHT(N1538,LEN(N1538)-FIND("/",N1538,1))</f>
        <v>plays</v>
      </c>
      <c r="S1538" s="5">
        <f t="shared" si="46"/>
        <v>42041.372974537029</v>
      </c>
      <c r="T1538" s="5">
        <f t="shared" si="47"/>
        <v>42071.331307870372</v>
      </c>
    </row>
    <row r="1539" spans="1:20" ht="43.5" x14ac:dyDescent="0.3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>+E1539/D1539</f>
        <v>0.15742857142857142</v>
      </c>
      <c r="P1539">
        <f>IFERROR(+E1539/L1539,0)</f>
        <v>91.833333333333329</v>
      </c>
      <c r="Q1539" t="str">
        <f>LEFT(N1539,FIND("/",N1539,1)-1)</f>
        <v>theater</v>
      </c>
      <c r="R1539" t="str">
        <f>+RIGHT(N1539,LEN(N1539)-FIND("/",N1539,1))</f>
        <v>plays</v>
      </c>
      <c r="S1539" s="5">
        <f t="shared" ref="S1539:S1602" si="48">(J1539/86400)+25569+(-5/24)</f>
        <v>42538.759976851848</v>
      </c>
      <c r="T1539" s="5">
        <f t="shared" ref="T1539:T1602" si="49">(I1539/86400)+25569+(-5/24)</f>
        <v>42567.821527777771</v>
      </c>
    </row>
    <row r="1540" spans="1:20" ht="43.5" x14ac:dyDescent="0.3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>+E1540/D1540</f>
        <v>0.15770000000000001</v>
      </c>
      <c r="P1540">
        <f>IFERROR(+E1540/L1540,0)</f>
        <v>49.28125</v>
      </c>
      <c r="Q1540" t="str">
        <f>LEFT(N1540,FIND("/",N1540,1)-1)</f>
        <v>theater</v>
      </c>
      <c r="R1540" t="str">
        <f>+RIGHT(N1540,LEN(N1540)-FIND("/",N1540,1))</f>
        <v>plays</v>
      </c>
      <c r="S1540" s="5">
        <f t="shared" si="48"/>
        <v>42015.912280092591</v>
      </c>
      <c r="T1540" s="5">
        <f t="shared" si="49"/>
        <v>42045.912280092591</v>
      </c>
    </row>
    <row r="1541" spans="1:20" ht="58" x14ac:dyDescent="0.3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>+E1541/D1541</f>
        <v>0.15920000000000001</v>
      </c>
      <c r="P1541">
        <f>IFERROR(+E1541/L1541,0)</f>
        <v>88.444444444444443</v>
      </c>
      <c r="Q1541" t="str">
        <f>LEFT(N1541,FIND("/",N1541,1)-1)</f>
        <v>theater</v>
      </c>
      <c r="R1541" t="str">
        <f>+RIGHT(N1541,LEN(N1541)-FIND("/",N1541,1))</f>
        <v>spaces</v>
      </c>
      <c r="S1541" s="5">
        <f t="shared" si="48"/>
        <v>42566.740081018514</v>
      </c>
      <c r="T1541" s="5">
        <f t="shared" si="49"/>
        <v>42596.740081018514</v>
      </c>
    </row>
    <row r="1542" spans="1:20" ht="43.5" x14ac:dyDescent="0.3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6">
        <f>+E1542/D1542</f>
        <v>0.16</v>
      </c>
      <c r="P1542">
        <f>IFERROR(+E1542/L1542,0)</f>
        <v>160</v>
      </c>
      <c r="Q1542" t="str">
        <f>LEFT(N1542,FIND("/",N1542,1)-1)</f>
        <v>film &amp; video</v>
      </c>
      <c r="R1542" t="str">
        <f>+RIGHT(N1542,LEN(N1542)-FIND("/",N1542,1))</f>
        <v>drama</v>
      </c>
      <c r="S1542" s="5">
        <f t="shared" si="48"/>
        <v>42182.02612268518</v>
      </c>
      <c r="T1542" s="5">
        <f t="shared" si="49"/>
        <v>42206.082638888889</v>
      </c>
    </row>
    <row r="1543" spans="1:20" ht="43.5" x14ac:dyDescent="0.3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6">
        <f>+E1543/D1543</f>
        <v>0.16</v>
      </c>
      <c r="P1543">
        <f>IFERROR(+E1543/L1543,0)</f>
        <v>66.666666666666671</v>
      </c>
      <c r="Q1543" t="str">
        <f>LEFT(N1543,FIND("/",N1543,1)-1)</f>
        <v>theater</v>
      </c>
      <c r="R1543" t="str">
        <f>+RIGHT(N1543,LEN(N1543)-FIND("/",N1543,1))</f>
        <v>plays</v>
      </c>
      <c r="S1543" s="5">
        <f t="shared" si="48"/>
        <v>42374.446747685179</v>
      </c>
      <c r="T1543" s="5">
        <f t="shared" si="49"/>
        <v>42403.575694444444</v>
      </c>
    </row>
    <row r="1544" spans="1:20" ht="43.5" x14ac:dyDescent="0.3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>+E1544/D1544</f>
        <v>0.16055</v>
      </c>
      <c r="P1544">
        <f>IFERROR(+E1544/L1544,0)</f>
        <v>214.06666666666666</v>
      </c>
      <c r="Q1544" t="str">
        <f>LEFT(N1544,FIND("/",N1544,1)-1)</f>
        <v>technology</v>
      </c>
      <c r="R1544" t="str">
        <f>+RIGHT(N1544,LEN(N1544)-FIND("/",N1544,1))</f>
        <v>wearables</v>
      </c>
      <c r="S1544" s="5">
        <f t="shared" si="48"/>
        <v>42780.500706018516</v>
      </c>
      <c r="T1544" s="5">
        <f t="shared" si="49"/>
        <v>42810.459039351852</v>
      </c>
    </row>
    <row r="1545" spans="1:20" ht="43.5" x14ac:dyDescent="0.3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>+E1545/D1545</f>
        <v>0.16161904761904761</v>
      </c>
      <c r="P1545">
        <f>IFERROR(+E1545/L1545,0)</f>
        <v>188.55555555555554</v>
      </c>
      <c r="Q1545" t="str">
        <f>LEFT(N1545,FIND("/",N1545,1)-1)</f>
        <v>theater</v>
      </c>
      <c r="R1545" t="str">
        <f>+RIGHT(N1545,LEN(N1545)-FIND("/",N1545,1))</f>
        <v>plays</v>
      </c>
      <c r="S1545" s="5">
        <f t="shared" si="48"/>
        <v>42159.016099537032</v>
      </c>
      <c r="T1545" s="5">
        <f t="shared" si="49"/>
        <v>42204.016099537032</v>
      </c>
    </row>
    <row r="1546" spans="1:20" ht="43.5" x14ac:dyDescent="0.3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>+E1546/D1546</f>
        <v>0.16250000000000001</v>
      </c>
      <c r="P1546">
        <f>IFERROR(+E1546/L1546,0)</f>
        <v>76.470588235294116</v>
      </c>
      <c r="Q1546" t="str">
        <f>LEFT(N1546,FIND("/",N1546,1)-1)</f>
        <v>film &amp; video</v>
      </c>
      <c r="R1546" t="str">
        <f>+RIGHT(N1546,LEN(N1546)-FIND("/",N1546,1))</f>
        <v>drama</v>
      </c>
      <c r="S1546" s="5">
        <f t="shared" si="48"/>
        <v>42248.423865740733</v>
      </c>
      <c r="T1546" s="5">
        <f t="shared" si="49"/>
        <v>42283.423865740733</v>
      </c>
    </row>
    <row r="1547" spans="1:20" ht="29" x14ac:dyDescent="0.3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>+E1547/D1547</f>
        <v>0.16254545454545455</v>
      </c>
      <c r="P1547">
        <f>IFERROR(+E1547/L1547,0)</f>
        <v>89.4</v>
      </c>
      <c r="Q1547" t="str">
        <f>LEFT(N1547,FIND("/",N1547,1)-1)</f>
        <v>theater</v>
      </c>
      <c r="R1547" t="str">
        <f>+RIGHT(N1547,LEN(N1547)-FIND("/",N1547,1))</f>
        <v>plays</v>
      </c>
      <c r="S1547" s="5">
        <f t="shared" si="48"/>
        <v>42103.67659722222</v>
      </c>
      <c r="T1547" s="5">
        <f t="shared" si="49"/>
        <v>42133.67659722222</v>
      </c>
    </row>
    <row r="1548" spans="1:20" ht="43.5" x14ac:dyDescent="0.3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>+E1548/D1548</f>
        <v>0.16376923076923078</v>
      </c>
      <c r="P1548">
        <f>IFERROR(+E1548/L1548,0)</f>
        <v>49.511627906976742</v>
      </c>
      <c r="Q1548" t="str">
        <f>LEFT(N1548,FIND("/",N1548,1)-1)</f>
        <v>theater</v>
      </c>
      <c r="R1548" t="str">
        <f>+RIGHT(N1548,LEN(N1548)-FIND("/",N1548,1))</f>
        <v>plays</v>
      </c>
      <c r="S1548" s="5">
        <f t="shared" si="48"/>
        <v>42265.608668981477</v>
      </c>
      <c r="T1548" s="5">
        <f t="shared" si="49"/>
        <v>42295.608668981477</v>
      </c>
    </row>
    <row r="1549" spans="1:20" ht="43.5" x14ac:dyDescent="0.3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>+E1549/D1549</f>
        <v>0.16420000000000001</v>
      </c>
      <c r="P1549">
        <f>IFERROR(+E1549/L1549,0)</f>
        <v>68.416666666666671</v>
      </c>
      <c r="Q1549" t="str">
        <f>LEFT(N1549,FIND("/",N1549,1)-1)</f>
        <v>theater</v>
      </c>
      <c r="R1549" t="str">
        <f>+RIGHT(N1549,LEN(N1549)-FIND("/",N1549,1))</f>
        <v>musical</v>
      </c>
      <c r="S1549" s="5">
        <f t="shared" si="48"/>
        <v>42409.033414351848</v>
      </c>
      <c r="T1549" s="5">
        <f t="shared" si="49"/>
        <v>42436.999305555553</v>
      </c>
    </row>
    <row r="1550" spans="1:20" ht="43.5" x14ac:dyDescent="0.3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>+E1550/D1550</f>
        <v>0.16500000000000001</v>
      </c>
      <c r="P1550">
        <f>IFERROR(+E1550/L1550,0)</f>
        <v>27.5</v>
      </c>
      <c r="Q1550" t="str">
        <f>LEFT(N1550,FIND("/",N1550,1)-1)</f>
        <v>theater</v>
      </c>
      <c r="R1550" t="str">
        <f>+RIGHT(N1550,LEN(N1550)-FIND("/",N1550,1))</f>
        <v>plays</v>
      </c>
      <c r="S1550" s="5">
        <f t="shared" si="48"/>
        <v>42031.458564814813</v>
      </c>
      <c r="T1550" s="5">
        <f t="shared" si="49"/>
        <v>42063.916666666664</v>
      </c>
    </row>
    <row r="1551" spans="1:20" ht="43.5" x14ac:dyDescent="0.3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>+E1551/D1551</f>
        <v>0.16514285714285715</v>
      </c>
      <c r="P1551">
        <f>IFERROR(+E1551/L1551,0)</f>
        <v>82.571428571428569</v>
      </c>
      <c r="Q1551" t="str">
        <f>LEFT(N1551,FIND("/",N1551,1)-1)</f>
        <v>theater</v>
      </c>
      <c r="R1551" t="str">
        <f>+RIGHT(N1551,LEN(N1551)-FIND("/",N1551,1))</f>
        <v>plays</v>
      </c>
      <c r="S1551" s="5">
        <f t="shared" si="48"/>
        <v>41842.620347222219</v>
      </c>
      <c r="T1551" s="5">
        <f t="shared" si="49"/>
        <v>41882.619317129625</v>
      </c>
    </row>
    <row r="1552" spans="1:20" ht="43.5" x14ac:dyDescent="0.3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>+E1552/D1552</f>
        <v>0.16566666666666666</v>
      </c>
      <c r="P1552">
        <f>IFERROR(+E1552/L1552,0)</f>
        <v>29.235294117647058</v>
      </c>
      <c r="Q1552" t="str">
        <f>LEFT(N1552,FIND("/",N1552,1)-1)</f>
        <v>theater</v>
      </c>
      <c r="R1552" t="str">
        <f>+RIGHT(N1552,LEN(N1552)-FIND("/",N1552,1))</f>
        <v>plays</v>
      </c>
      <c r="S1552" s="5">
        <f t="shared" si="48"/>
        <v>41950.058611111112</v>
      </c>
      <c r="T1552" s="5">
        <f t="shared" si="49"/>
        <v>41963.461111111108</v>
      </c>
    </row>
    <row r="1553" spans="1:20" ht="43.5" x14ac:dyDescent="0.3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>+E1553/D1553</f>
        <v>0.16666666666666666</v>
      </c>
      <c r="P1553">
        <f>IFERROR(+E1553/L1553,0)</f>
        <v>33.333333333333336</v>
      </c>
      <c r="Q1553" t="str">
        <f>LEFT(N1553,FIND("/",N1553,1)-1)</f>
        <v>theater</v>
      </c>
      <c r="R1553" t="str">
        <f>+RIGHT(N1553,LEN(N1553)-FIND("/",N1553,1))</f>
        <v>plays</v>
      </c>
      <c r="S1553" s="5">
        <f t="shared" si="48"/>
        <v>42056.982627314814</v>
      </c>
      <c r="T1553" s="5">
        <f t="shared" si="49"/>
        <v>42086.940960648142</v>
      </c>
    </row>
    <row r="1554" spans="1:20" ht="43.5" x14ac:dyDescent="0.3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>+E1554/D1554</f>
        <v>0.16734177215189874</v>
      </c>
      <c r="P1554">
        <f>IFERROR(+E1554/L1554,0)</f>
        <v>66.099999999999994</v>
      </c>
      <c r="Q1554" t="str">
        <f>LEFT(N1554,FIND("/",N1554,1)-1)</f>
        <v>theater</v>
      </c>
      <c r="R1554" t="str">
        <f>+RIGHT(N1554,LEN(N1554)-FIND("/",N1554,1))</f>
        <v>spaces</v>
      </c>
      <c r="S1554" s="5">
        <f t="shared" si="48"/>
        <v>42464.750578703701</v>
      </c>
      <c r="T1554" s="5">
        <f t="shared" si="49"/>
        <v>42494.750578703701</v>
      </c>
    </row>
    <row r="1555" spans="1:20" ht="29" x14ac:dyDescent="0.3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>+E1555/D1555</f>
        <v>0.16769999999999999</v>
      </c>
      <c r="P1555">
        <f>IFERROR(+E1555/L1555,0)</f>
        <v>52.40625</v>
      </c>
      <c r="Q1555" t="str">
        <f>LEFT(N1555,FIND("/",N1555,1)-1)</f>
        <v>technology</v>
      </c>
      <c r="R1555" t="str">
        <f>+RIGHT(N1555,LEN(N1555)-FIND("/",N1555,1))</f>
        <v>wearables</v>
      </c>
      <c r="S1555" s="5">
        <f t="shared" si="48"/>
        <v>42611.725636574069</v>
      </c>
      <c r="T1555" s="5">
        <f t="shared" si="49"/>
        <v>42641.725636574069</v>
      </c>
    </row>
    <row r="1556" spans="1:20" ht="43.5" x14ac:dyDescent="0.3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>+E1556/D1556</f>
        <v>0.16826666666666668</v>
      </c>
      <c r="P1556">
        <f>IFERROR(+E1556/L1556,0)</f>
        <v>315.5</v>
      </c>
      <c r="Q1556" t="str">
        <f>LEFT(N1556,FIND("/",N1556,1)-1)</f>
        <v>theater</v>
      </c>
      <c r="R1556" t="str">
        <f>+RIGHT(N1556,LEN(N1556)-FIND("/",N1556,1))</f>
        <v>plays</v>
      </c>
      <c r="S1556" s="5">
        <f t="shared" si="48"/>
        <v>42171.55027777778</v>
      </c>
      <c r="T1556" s="5">
        <f t="shared" si="49"/>
        <v>42231.55027777778</v>
      </c>
    </row>
    <row r="1557" spans="1:20" ht="43.5" x14ac:dyDescent="0.3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>+E1557/D1557</f>
        <v>0.16833333333333333</v>
      </c>
      <c r="P1557">
        <f>IFERROR(+E1557/L1557,0)</f>
        <v>16.833333333333332</v>
      </c>
      <c r="Q1557" t="str">
        <f>LEFT(N1557,FIND("/",N1557,1)-1)</f>
        <v>food</v>
      </c>
      <c r="R1557" t="str">
        <f>+RIGHT(N1557,LEN(N1557)-FIND("/",N1557,1))</f>
        <v>food trucks</v>
      </c>
      <c r="S1557" s="5">
        <f t="shared" si="48"/>
        <v>42399.67428240741</v>
      </c>
      <c r="T1557" s="5">
        <f t="shared" si="49"/>
        <v>42459.632615740738</v>
      </c>
    </row>
    <row r="1558" spans="1:20" ht="43.5" x14ac:dyDescent="0.3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>+E1558/D1558</f>
        <v>0.16966666666666666</v>
      </c>
      <c r="P1558">
        <f>IFERROR(+E1558/L1558,0)</f>
        <v>101.8</v>
      </c>
      <c r="Q1558" t="str">
        <f>LEFT(N1558,FIND("/",N1558,1)-1)</f>
        <v>photography</v>
      </c>
      <c r="R1558" t="str">
        <f>+RIGHT(N1558,LEN(N1558)-FIND("/",N1558,1))</f>
        <v>people</v>
      </c>
      <c r="S1558" s="5">
        <f t="shared" si="48"/>
        <v>42397.987638888888</v>
      </c>
      <c r="T1558" s="5">
        <f t="shared" si="49"/>
        <v>42412.987638888888</v>
      </c>
    </row>
    <row r="1559" spans="1:20" ht="43.5" x14ac:dyDescent="0.3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>+E1559/D1559</f>
        <v>0.17150000000000001</v>
      </c>
      <c r="P1559">
        <f>IFERROR(+E1559/L1559,0)</f>
        <v>40.833333333333336</v>
      </c>
      <c r="Q1559" t="str">
        <f>LEFT(N1559,FIND("/",N1559,1)-1)</f>
        <v>theater</v>
      </c>
      <c r="R1559" t="str">
        <f>+RIGHT(N1559,LEN(N1559)-FIND("/",N1559,1))</f>
        <v>spaces</v>
      </c>
      <c r="S1559" s="5">
        <f t="shared" si="48"/>
        <v>42629.29515046296</v>
      </c>
      <c r="T1559" s="5">
        <f t="shared" si="49"/>
        <v>42650.374999999993</v>
      </c>
    </row>
    <row r="1560" spans="1:20" ht="43.5" x14ac:dyDescent="0.3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>+E1560/D1560</f>
        <v>0.17155555555555554</v>
      </c>
      <c r="P1560">
        <f>IFERROR(+E1560/L1560,0)</f>
        <v>110.28571428571429</v>
      </c>
      <c r="Q1560" t="str">
        <f>LEFT(N1560,FIND("/",N1560,1)-1)</f>
        <v>technology</v>
      </c>
      <c r="R1560" t="str">
        <f>+RIGHT(N1560,LEN(N1560)-FIND("/",N1560,1))</f>
        <v>wearables</v>
      </c>
      <c r="S1560" s="5">
        <f t="shared" si="48"/>
        <v>42181.800069444442</v>
      </c>
      <c r="T1560" s="5">
        <f t="shared" si="49"/>
        <v>42226.800069444442</v>
      </c>
    </row>
    <row r="1561" spans="1:20" ht="43.5" x14ac:dyDescent="0.3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>+E1561/D1561</f>
        <v>0.17380000000000001</v>
      </c>
      <c r="P1561">
        <f>IFERROR(+E1561/L1561,0)</f>
        <v>111.41025641025641</v>
      </c>
      <c r="Q1561" t="str">
        <f>LEFT(N1561,FIND("/",N1561,1)-1)</f>
        <v>technology</v>
      </c>
      <c r="R1561" t="str">
        <f>+RIGHT(N1561,LEN(N1561)-FIND("/",N1561,1))</f>
        <v>web</v>
      </c>
      <c r="S1561" s="5">
        <f t="shared" si="48"/>
        <v>42198.351145833331</v>
      </c>
      <c r="T1561" s="5">
        <f t="shared" si="49"/>
        <v>42231.348611111105</v>
      </c>
    </row>
    <row r="1562" spans="1:20" ht="43.5" x14ac:dyDescent="0.3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>+E1562/D1562</f>
        <v>0.17512820512820512</v>
      </c>
      <c r="P1562">
        <f>IFERROR(+E1562/L1562,0)</f>
        <v>126.48148148148148</v>
      </c>
      <c r="Q1562" t="str">
        <f>LEFT(N1562,FIND("/",N1562,1)-1)</f>
        <v>technology</v>
      </c>
      <c r="R1562" t="str">
        <f>+RIGHT(N1562,LEN(N1562)-FIND("/",N1562,1))</f>
        <v>makerspaces</v>
      </c>
      <c r="S1562" s="5">
        <f t="shared" si="48"/>
        <v>41792.821099537039</v>
      </c>
      <c r="T1562" s="5">
        <f t="shared" si="49"/>
        <v>41822.821099537039</v>
      </c>
    </row>
    <row r="1563" spans="1:20" ht="43.5" x14ac:dyDescent="0.3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>+E1563/D1563</f>
        <v>0.17599999999999999</v>
      </c>
      <c r="P1563">
        <f>IFERROR(+E1563/L1563,0)</f>
        <v>44</v>
      </c>
      <c r="Q1563" t="str">
        <f>LEFT(N1563,FIND("/",N1563,1)-1)</f>
        <v>theater</v>
      </c>
      <c r="R1563" t="str">
        <f>+RIGHT(N1563,LEN(N1563)-FIND("/",N1563,1))</f>
        <v>plays</v>
      </c>
      <c r="S1563" s="5">
        <f t="shared" si="48"/>
        <v>41982.665312499994</v>
      </c>
      <c r="T1563" s="5">
        <f t="shared" si="49"/>
        <v>42012.665312499994</v>
      </c>
    </row>
    <row r="1564" spans="1:20" ht="43.5" x14ac:dyDescent="0.3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>+E1564/D1564</f>
        <v>0.1762</v>
      </c>
      <c r="P1564">
        <f>IFERROR(+E1564/L1564,0)</f>
        <v>41.952380952380949</v>
      </c>
      <c r="Q1564" t="str">
        <f>LEFT(N1564,FIND("/",N1564,1)-1)</f>
        <v>theater</v>
      </c>
      <c r="R1564" t="str">
        <f>+RIGHT(N1564,LEN(N1564)-FIND("/",N1564,1))</f>
        <v>plays</v>
      </c>
      <c r="S1564" s="5">
        <f t="shared" si="48"/>
        <v>41779.44017361111</v>
      </c>
      <c r="T1564" s="5">
        <f t="shared" si="49"/>
        <v>41809.44017361111</v>
      </c>
    </row>
    <row r="1565" spans="1:20" ht="43.5" x14ac:dyDescent="0.3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>+E1565/D1565</f>
        <v>0.17624999999999999</v>
      </c>
      <c r="P1565">
        <f>IFERROR(+E1565/L1565,0)</f>
        <v>28.2</v>
      </c>
      <c r="Q1565" t="str">
        <f>LEFT(N1565,FIND("/",N1565,1)-1)</f>
        <v>film &amp; video</v>
      </c>
      <c r="R1565" t="str">
        <f>+RIGHT(N1565,LEN(N1565)-FIND("/",N1565,1))</f>
        <v>animation</v>
      </c>
      <c r="S1565" s="5">
        <f t="shared" si="48"/>
        <v>41844.714328703703</v>
      </c>
      <c r="T1565" s="5">
        <f t="shared" si="49"/>
        <v>41874.714328703703</v>
      </c>
    </row>
    <row r="1566" spans="1:20" ht="29" x14ac:dyDescent="0.3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>+E1566/D1566</f>
        <v>0.17630000000000001</v>
      </c>
      <c r="P1566">
        <f>IFERROR(+E1566/L1566,0)</f>
        <v>115.98684210526316</v>
      </c>
      <c r="Q1566" t="str">
        <f>LEFT(N1566,FIND("/",N1566,1)-1)</f>
        <v>film &amp; video</v>
      </c>
      <c r="R1566" t="str">
        <f>+RIGHT(N1566,LEN(N1566)-FIND("/",N1566,1))</f>
        <v>drama</v>
      </c>
      <c r="S1566" s="5">
        <f t="shared" si="48"/>
        <v>42429.118344907409</v>
      </c>
      <c r="T1566" s="5">
        <f t="shared" si="49"/>
        <v>42461.082638888889</v>
      </c>
    </row>
    <row r="1567" spans="1:20" ht="43.5" x14ac:dyDescent="0.3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>+E1567/D1567</f>
        <v>0.17652941176470588</v>
      </c>
      <c r="P1567">
        <f>IFERROR(+E1567/L1567,0)</f>
        <v>32.978021978021978</v>
      </c>
      <c r="Q1567" t="str">
        <f>LEFT(N1567,FIND("/",N1567,1)-1)</f>
        <v>theater</v>
      </c>
      <c r="R1567" t="str">
        <f>+RIGHT(N1567,LEN(N1567)-FIND("/",N1567,1))</f>
        <v>plays</v>
      </c>
      <c r="S1567" s="5">
        <f t="shared" si="48"/>
        <v>42436.300775462958</v>
      </c>
      <c r="T1567" s="5">
        <f t="shared" si="49"/>
        <v>42471.259108796294</v>
      </c>
    </row>
    <row r="1568" spans="1:20" ht="43.5" x14ac:dyDescent="0.3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>+E1568/D1568</f>
        <v>0.17666666666666667</v>
      </c>
      <c r="P1568">
        <f>IFERROR(+E1568/L1568,0)</f>
        <v>81.538461538461533</v>
      </c>
      <c r="Q1568" t="str">
        <f>LEFT(N1568,FIND("/",N1568,1)-1)</f>
        <v>theater</v>
      </c>
      <c r="R1568" t="str">
        <f>+RIGHT(N1568,LEN(N1568)-FIND("/",N1568,1))</f>
        <v>plays</v>
      </c>
      <c r="S1568" s="5">
        <f t="shared" si="48"/>
        <v>41833.452662037038</v>
      </c>
      <c r="T1568" s="5">
        <f t="shared" si="49"/>
        <v>41863.452662037038</v>
      </c>
    </row>
    <row r="1569" spans="1:20" ht="43.5" x14ac:dyDescent="0.3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>+E1569/D1569</f>
        <v>0.17771428571428571</v>
      </c>
      <c r="P1569">
        <f>IFERROR(+E1569/L1569,0)</f>
        <v>36.588235294117645</v>
      </c>
      <c r="Q1569" t="str">
        <f>LEFT(N1569,FIND("/",N1569,1)-1)</f>
        <v>theater</v>
      </c>
      <c r="R1569" t="str">
        <f>+RIGHT(N1569,LEN(N1569)-FIND("/",N1569,1))</f>
        <v>plays</v>
      </c>
      <c r="S1569" s="5">
        <f t="shared" si="48"/>
        <v>42605.848530092589</v>
      </c>
      <c r="T1569" s="5">
        <f t="shared" si="49"/>
        <v>42619.848530092589</v>
      </c>
    </row>
    <row r="1570" spans="1:20" ht="58" x14ac:dyDescent="0.3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>+E1570/D1570</f>
        <v>0.17799999999999999</v>
      </c>
      <c r="P1570">
        <f>IFERROR(+E1570/L1570,0)</f>
        <v>59.333333333333336</v>
      </c>
      <c r="Q1570" t="str">
        <f>LEFT(N1570,FIND("/",N1570,1)-1)</f>
        <v>music</v>
      </c>
      <c r="R1570" t="str">
        <f>+RIGHT(N1570,LEN(N1570)-FIND("/",N1570,1))</f>
        <v>world music</v>
      </c>
      <c r="S1570" s="5">
        <f t="shared" si="48"/>
        <v>40731.402037037034</v>
      </c>
      <c r="T1570" s="5">
        <f t="shared" si="49"/>
        <v>40761.402037037034</v>
      </c>
    </row>
    <row r="1571" spans="1:20" ht="43.5" x14ac:dyDescent="0.3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>+E1571/D1571</f>
        <v>0.17810000000000001</v>
      </c>
      <c r="P1571">
        <f>IFERROR(+E1571/L1571,0)</f>
        <v>43.97530864197531</v>
      </c>
      <c r="Q1571" t="str">
        <f>LEFT(N1571,FIND("/",N1571,1)-1)</f>
        <v>technology</v>
      </c>
      <c r="R1571" t="str">
        <f>+RIGHT(N1571,LEN(N1571)-FIND("/",N1571,1))</f>
        <v>wearables</v>
      </c>
      <c r="S1571" s="5">
        <f t="shared" si="48"/>
        <v>42422.045995370368</v>
      </c>
      <c r="T1571" s="5">
        <f t="shared" si="49"/>
        <v>42482.004328703704</v>
      </c>
    </row>
    <row r="1572" spans="1:20" ht="43.5" x14ac:dyDescent="0.3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>+E1572/D1572</f>
        <v>0.17899999999999999</v>
      </c>
      <c r="P1572">
        <f>IFERROR(+E1572/L1572,0)</f>
        <v>25.571428571428573</v>
      </c>
      <c r="Q1572" t="str">
        <f>LEFT(N1572,FIND("/",N1572,1)-1)</f>
        <v>theater</v>
      </c>
      <c r="R1572" t="str">
        <f>+RIGHT(N1572,LEN(N1572)-FIND("/",N1572,1))</f>
        <v>plays</v>
      </c>
      <c r="S1572" s="5">
        <f t="shared" si="48"/>
        <v>41832.881423611107</v>
      </c>
      <c r="T1572" s="5">
        <f t="shared" si="49"/>
        <v>41862.870810185181</v>
      </c>
    </row>
    <row r="1573" spans="1:20" ht="43.5" x14ac:dyDescent="0.3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>+E1573/D1573</f>
        <v>0.17933333333333334</v>
      </c>
      <c r="P1573">
        <f>IFERROR(+E1573/L1573,0)</f>
        <v>74.206896551724142</v>
      </c>
      <c r="Q1573" t="str">
        <f>LEFT(N1573,FIND("/",N1573,1)-1)</f>
        <v>games</v>
      </c>
      <c r="R1573" t="str">
        <f>+RIGHT(N1573,LEN(N1573)-FIND("/",N1573,1))</f>
        <v>video games</v>
      </c>
      <c r="S1573" s="5">
        <f t="shared" si="48"/>
        <v>41885.309652777774</v>
      </c>
      <c r="T1573" s="5">
        <f t="shared" si="49"/>
        <v>41915.9375</v>
      </c>
    </row>
    <row r="1574" spans="1:20" ht="29" x14ac:dyDescent="0.3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6">
        <f>+E1574/D1574</f>
        <v>0.18</v>
      </c>
      <c r="P1574">
        <f>IFERROR(+E1574/L1574,0)</f>
        <v>45</v>
      </c>
      <c r="Q1574" t="str">
        <f>LEFT(N1574,FIND("/",N1574,1)-1)</f>
        <v>theater</v>
      </c>
      <c r="R1574" t="str">
        <f>+RIGHT(N1574,LEN(N1574)-FIND("/",N1574,1))</f>
        <v>plays</v>
      </c>
      <c r="S1574" s="5">
        <f t="shared" si="48"/>
        <v>41813.730381944442</v>
      </c>
      <c r="T1574" s="5">
        <f t="shared" si="49"/>
        <v>41835.708333333328</v>
      </c>
    </row>
    <row r="1575" spans="1:20" ht="43.5" x14ac:dyDescent="0.3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6">
        <f>+E1575/D1575</f>
        <v>0.18</v>
      </c>
      <c r="P1575">
        <f>IFERROR(+E1575/L1575,0)</f>
        <v>64.285714285714292</v>
      </c>
      <c r="Q1575" t="str">
        <f>LEFT(N1575,FIND("/",N1575,1)-1)</f>
        <v>theater</v>
      </c>
      <c r="R1575" t="str">
        <f>+RIGHT(N1575,LEN(N1575)-FIND("/",N1575,1))</f>
        <v>plays</v>
      </c>
      <c r="S1575" s="5">
        <f t="shared" si="48"/>
        <v>41795.390590277777</v>
      </c>
      <c r="T1575" s="5">
        <f t="shared" si="49"/>
        <v>41825.390590277777</v>
      </c>
    </row>
    <row r="1576" spans="1:20" ht="43.5" x14ac:dyDescent="0.3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>+E1576/D1576</f>
        <v>0.18142857142857144</v>
      </c>
      <c r="P1576">
        <f>IFERROR(+E1576/L1576,0)</f>
        <v>52.916666666666664</v>
      </c>
      <c r="Q1576" t="str">
        <f>LEFT(N1576,FIND("/",N1576,1)-1)</f>
        <v>music</v>
      </c>
      <c r="R1576" t="str">
        <f>+RIGHT(N1576,LEN(N1576)-FIND("/",N1576,1))</f>
        <v>jazz</v>
      </c>
      <c r="S1576" s="5">
        <f t="shared" si="48"/>
        <v>41570.274456018517</v>
      </c>
      <c r="T1576" s="5">
        <f t="shared" si="49"/>
        <v>41600.316122685181</v>
      </c>
    </row>
    <row r="1577" spans="1:20" ht="43.5" x14ac:dyDescent="0.3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>+E1577/D1577</f>
        <v>0.18181818181818182</v>
      </c>
      <c r="P1577">
        <f>IFERROR(+E1577/L1577,0)</f>
        <v>88.888888888888886</v>
      </c>
      <c r="Q1577" t="str">
        <f>LEFT(N1577,FIND("/",N1577,1)-1)</f>
        <v>publishing</v>
      </c>
      <c r="R1577" t="str">
        <f>+RIGHT(N1577,LEN(N1577)-FIND("/",N1577,1))</f>
        <v>translations</v>
      </c>
      <c r="S1577" s="5">
        <f t="shared" si="48"/>
        <v>42192.467488425922</v>
      </c>
      <c r="T1577" s="5">
        <f t="shared" si="49"/>
        <v>42232.467488425922</v>
      </c>
    </row>
    <row r="1578" spans="1:20" ht="43.5" x14ac:dyDescent="0.3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>+E1578/D1578</f>
        <v>0.18285714285714286</v>
      </c>
      <c r="P1578">
        <f>IFERROR(+E1578/L1578,0)</f>
        <v>58.18181818181818</v>
      </c>
      <c r="Q1578" t="str">
        <f>LEFT(N1578,FIND("/",N1578,1)-1)</f>
        <v>music</v>
      </c>
      <c r="R1578" t="str">
        <f>+RIGHT(N1578,LEN(N1578)-FIND("/",N1578,1))</f>
        <v>jazz</v>
      </c>
      <c r="S1578" s="5">
        <f t="shared" si="48"/>
        <v>42025.429606481477</v>
      </c>
      <c r="T1578" s="5">
        <f t="shared" si="49"/>
        <v>42063.423611111109</v>
      </c>
    </row>
    <row r="1579" spans="1:20" ht="43.5" x14ac:dyDescent="0.3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>+E1579/D1579</f>
        <v>0.18300055555555556</v>
      </c>
      <c r="P1579">
        <f>IFERROR(+E1579/L1579,0)</f>
        <v>122.00037037037038</v>
      </c>
      <c r="Q1579" t="str">
        <f>LEFT(N1579,FIND("/",N1579,1)-1)</f>
        <v>games</v>
      </c>
      <c r="R1579" t="str">
        <f>+RIGHT(N1579,LEN(N1579)-FIND("/",N1579,1))</f>
        <v>video games</v>
      </c>
      <c r="S1579" s="5">
        <f t="shared" si="48"/>
        <v>40795.505011574074</v>
      </c>
      <c r="T1579" s="5">
        <f t="shared" si="49"/>
        <v>40825.505011574074</v>
      </c>
    </row>
    <row r="1580" spans="1:20" ht="43.5" x14ac:dyDescent="0.3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>+E1580/D1580</f>
        <v>0.186</v>
      </c>
      <c r="P1580">
        <f>IFERROR(+E1580/L1580,0)</f>
        <v>77.5</v>
      </c>
      <c r="Q1580" t="str">
        <f>LEFT(N1580,FIND("/",N1580,1)-1)</f>
        <v>food</v>
      </c>
      <c r="R1580" t="str">
        <f>+RIGHT(N1580,LEN(N1580)-FIND("/",N1580,1))</f>
        <v>restaurants</v>
      </c>
      <c r="S1580" s="5">
        <f t="shared" si="48"/>
        <v>42027.63140046296</v>
      </c>
      <c r="T1580" s="5">
        <f t="shared" si="49"/>
        <v>42057.63140046296</v>
      </c>
    </row>
    <row r="1581" spans="1:20" ht="43.5" x14ac:dyDescent="0.3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>+E1581/D1581</f>
        <v>0.18640000000000001</v>
      </c>
      <c r="P1581">
        <f>IFERROR(+E1581/L1581,0)</f>
        <v>155.33333333333334</v>
      </c>
      <c r="Q1581" t="str">
        <f>LEFT(N1581,FIND("/",N1581,1)-1)</f>
        <v>technology</v>
      </c>
      <c r="R1581" t="str">
        <f>+RIGHT(N1581,LEN(N1581)-FIND("/",N1581,1))</f>
        <v>wearables</v>
      </c>
      <c r="S1581" s="5">
        <f t="shared" si="48"/>
        <v>42688.503020833326</v>
      </c>
      <c r="T1581" s="5">
        <f t="shared" si="49"/>
        <v>42748.503020833326</v>
      </c>
    </row>
    <row r="1582" spans="1:20" ht="43.5" x14ac:dyDescent="0.3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>+E1582/D1582</f>
        <v>0.18737933333333334</v>
      </c>
      <c r="P1582">
        <f>IFERROR(+E1582/L1582,0)</f>
        <v>95.277627118644077</v>
      </c>
      <c r="Q1582" t="str">
        <f>LEFT(N1582,FIND("/",N1582,1)-1)</f>
        <v>technology</v>
      </c>
      <c r="R1582" t="str">
        <f>+RIGHT(N1582,LEN(N1582)-FIND("/",N1582,1))</f>
        <v>space exploration</v>
      </c>
      <c r="S1582" s="5">
        <f t="shared" si="48"/>
        <v>42551.720520833333</v>
      </c>
      <c r="T1582" s="5">
        <f t="shared" si="49"/>
        <v>42584.854166666664</v>
      </c>
    </row>
    <row r="1583" spans="1:20" ht="43.5" x14ac:dyDescent="0.3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>+E1583/D1583</f>
        <v>0.19</v>
      </c>
      <c r="P1583">
        <f>IFERROR(+E1583/L1583,0)</f>
        <v>47.5</v>
      </c>
      <c r="Q1583" t="str">
        <f>LEFT(N1583,FIND("/",N1583,1)-1)</f>
        <v>publishing</v>
      </c>
      <c r="R1583" t="str">
        <f>+RIGHT(N1583,LEN(N1583)-FIND("/",N1583,1))</f>
        <v>children's books</v>
      </c>
      <c r="S1583" s="5">
        <f t="shared" si="48"/>
        <v>41117.692395833328</v>
      </c>
      <c r="T1583" s="5">
        <f t="shared" si="49"/>
        <v>41147.692395833328</v>
      </c>
    </row>
    <row r="1584" spans="1:20" ht="43.5" x14ac:dyDescent="0.3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>+E1584/D1584</f>
        <v>0.1908</v>
      </c>
      <c r="P1584">
        <f>IFERROR(+E1584/L1584,0)</f>
        <v>381.6</v>
      </c>
      <c r="Q1584" t="str">
        <f>LEFT(N1584,FIND("/",N1584,1)-1)</f>
        <v>theater</v>
      </c>
      <c r="R1584" t="str">
        <f>+RIGHT(N1584,LEN(N1584)-FIND("/",N1584,1))</f>
        <v>plays</v>
      </c>
      <c r="S1584" s="5">
        <f t="shared" si="48"/>
        <v>42370.694872685184</v>
      </c>
      <c r="T1584" s="5">
        <f t="shared" si="49"/>
        <v>42405.999305555553</v>
      </c>
    </row>
    <row r="1585" spans="1:20" ht="43.5" x14ac:dyDescent="0.3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>+E1585/D1585</f>
        <v>0.19139999999999999</v>
      </c>
      <c r="P1585">
        <f>IFERROR(+E1585/L1585,0)</f>
        <v>358.875</v>
      </c>
      <c r="Q1585" t="str">
        <f>LEFT(N1585,FIND("/",N1585,1)-1)</f>
        <v>food</v>
      </c>
      <c r="R1585" t="str">
        <f>+RIGHT(N1585,LEN(N1585)-FIND("/",N1585,1))</f>
        <v>food trucks</v>
      </c>
      <c r="S1585" s="5">
        <f t="shared" si="48"/>
        <v>42150.277106481481</v>
      </c>
      <c r="T1585" s="5">
        <f t="shared" si="49"/>
        <v>42180.958333333336</v>
      </c>
    </row>
    <row r="1586" spans="1:20" ht="43.5" x14ac:dyDescent="0.3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>+E1586/D1586</f>
        <v>0.1925</v>
      </c>
      <c r="P1586">
        <f>IFERROR(+E1586/L1586,0)</f>
        <v>64.166666666666671</v>
      </c>
      <c r="Q1586" t="str">
        <f>LEFT(N1586,FIND("/",N1586,1)-1)</f>
        <v>theater</v>
      </c>
      <c r="R1586" t="str">
        <f>+RIGHT(N1586,LEN(N1586)-FIND("/",N1586,1))</f>
        <v>plays</v>
      </c>
      <c r="S1586" s="5">
        <f t="shared" si="48"/>
        <v>42093.379930555551</v>
      </c>
      <c r="T1586" s="5">
        <f t="shared" si="49"/>
        <v>42123.379930555551</v>
      </c>
    </row>
    <row r="1587" spans="1:20" ht="43.5" x14ac:dyDescent="0.3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>+E1587/D1587</f>
        <v>0.19409999999999999</v>
      </c>
      <c r="P1587">
        <f>IFERROR(+E1587/L1587,0)</f>
        <v>55.457142857142856</v>
      </c>
      <c r="Q1587" t="str">
        <f>LEFT(N1587,FIND("/",N1587,1)-1)</f>
        <v>film &amp; video</v>
      </c>
      <c r="R1587" t="str">
        <f>+RIGHT(N1587,LEN(N1587)-FIND("/",N1587,1))</f>
        <v>animation</v>
      </c>
      <c r="S1587" s="5">
        <f t="shared" si="48"/>
        <v>41465.29184027778</v>
      </c>
      <c r="T1587" s="5">
        <f t="shared" si="49"/>
        <v>41495.29184027778</v>
      </c>
    </row>
    <row r="1588" spans="1:20" ht="43.5" x14ac:dyDescent="0.3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>+E1588/D1588</f>
        <v>0.19566666666666666</v>
      </c>
      <c r="P1588">
        <f>IFERROR(+E1588/L1588,0)</f>
        <v>25.521739130434781</v>
      </c>
      <c r="Q1588" t="str">
        <f>LEFT(N1588,FIND("/",N1588,1)-1)</f>
        <v>theater</v>
      </c>
      <c r="R1588" t="str">
        <f>+RIGHT(N1588,LEN(N1588)-FIND("/",N1588,1))</f>
        <v>spaces</v>
      </c>
      <c r="S1588" s="5">
        <f t="shared" si="48"/>
        <v>42630.714560185188</v>
      </c>
      <c r="T1588" s="5">
        <f t="shared" si="49"/>
        <v>42665.714560185188</v>
      </c>
    </row>
    <row r="1589" spans="1:20" ht="43.5" x14ac:dyDescent="0.3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>+E1589/D1589</f>
        <v>0.19600000000000001</v>
      </c>
      <c r="P1589">
        <f>IFERROR(+E1589/L1589,0)</f>
        <v>55.282051282051285</v>
      </c>
      <c r="Q1589" t="str">
        <f>LEFT(N1589,FIND("/",N1589,1)-1)</f>
        <v>photography</v>
      </c>
      <c r="R1589" t="str">
        <f>+RIGHT(N1589,LEN(N1589)-FIND("/",N1589,1))</f>
        <v>photobooks</v>
      </c>
      <c r="S1589" s="5">
        <f t="shared" si="48"/>
        <v>41825.27753472222</v>
      </c>
      <c r="T1589" s="5">
        <f t="shared" si="49"/>
        <v>41854.27753472222</v>
      </c>
    </row>
    <row r="1590" spans="1:20" ht="29" x14ac:dyDescent="0.3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>+E1590/D1590</f>
        <v>0.19650000000000001</v>
      </c>
      <c r="P1590">
        <f>IFERROR(+E1590/L1590,0)</f>
        <v>58.95</v>
      </c>
      <c r="Q1590" t="str">
        <f>LEFT(N1590,FIND("/",N1590,1)-1)</f>
        <v>theater</v>
      </c>
      <c r="R1590" t="str">
        <f>+RIGHT(N1590,LEN(N1590)-FIND("/",N1590,1))</f>
        <v>musical</v>
      </c>
      <c r="S1590" s="5">
        <f t="shared" si="48"/>
        <v>42403.763518518514</v>
      </c>
      <c r="T1590" s="5">
        <f t="shared" si="49"/>
        <v>42433.763518518514</v>
      </c>
    </row>
    <row r="1591" spans="1:20" ht="58" x14ac:dyDescent="0.3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>+E1591/D1591</f>
        <v>0.19736842105263158</v>
      </c>
      <c r="P1591">
        <f>IFERROR(+E1591/L1591,0)</f>
        <v>500</v>
      </c>
      <c r="Q1591" t="str">
        <f>LEFT(N1591,FIND("/",N1591,1)-1)</f>
        <v>theater</v>
      </c>
      <c r="R1591" t="str">
        <f>+RIGHT(N1591,LEN(N1591)-FIND("/",N1591,1))</f>
        <v>plays</v>
      </c>
      <c r="S1591" s="5">
        <f t="shared" si="48"/>
        <v>42726.711747685178</v>
      </c>
      <c r="T1591" s="5">
        <f t="shared" si="49"/>
        <v>42786.541666666664</v>
      </c>
    </row>
    <row r="1592" spans="1:20" ht="43.5" x14ac:dyDescent="0.3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>+E1592/D1592</f>
        <v>0.1976</v>
      </c>
      <c r="P1592">
        <f>IFERROR(+E1592/L1592,0)</f>
        <v>308.75</v>
      </c>
      <c r="Q1592" t="str">
        <f>LEFT(N1592,FIND("/",N1592,1)-1)</f>
        <v>technology</v>
      </c>
      <c r="R1592" t="str">
        <f>+RIGHT(N1592,LEN(N1592)-FIND("/",N1592,1))</f>
        <v>wearables</v>
      </c>
      <c r="S1592" s="5">
        <f t="shared" si="48"/>
        <v>42313.728032407402</v>
      </c>
      <c r="T1592" s="5">
        <f t="shared" si="49"/>
        <v>42343.728032407402</v>
      </c>
    </row>
    <row r="1593" spans="1:20" ht="43.5" x14ac:dyDescent="0.3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>+E1593/D1593</f>
        <v>0.197625</v>
      </c>
      <c r="P1593">
        <f>IFERROR(+E1593/L1593,0)</f>
        <v>272.58620689655174</v>
      </c>
      <c r="Q1593" t="str">
        <f>LEFT(N1593,FIND("/",N1593,1)-1)</f>
        <v>theater</v>
      </c>
      <c r="R1593" t="str">
        <f>+RIGHT(N1593,LEN(N1593)-FIND("/",N1593,1))</f>
        <v>spaces</v>
      </c>
      <c r="S1593" s="5">
        <f t="shared" si="48"/>
        <v>42128.605914351851</v>
      </c>
      <c r="T1593" s="5">
        <f t="shared" si="49"/>
        <v>42135.605914351851</v>
      </c>
    </row>
    <row r="1594" spans="1:20" ht="29" x14ac:dyDescent="0.3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6">
        <f>+E1594/D1594</f>
        <v>0.2</v>
      </c>
      <c r="P1594">
        <f>IFERROR(+E1594/L1594,0)</f>
        <v>100</v>
      </c>
      <c r="Q1594" t="str">
        <f>LEFT(N1594,FIND("/",N1594,1)-1)</f>
        <v>film &amp; video</v>
      </c>
      <c r="R1594" t="str">
        <f>+RIGHT(N1594,LEN(N1594)-FIND("/",N1594,1))</f>
        <v>drama</v>
      </c>
      <c r="S1594" s="5">
        <f t="shared" si="48"/>
        <v>42402.872164351851</v>
      </c>
      <c r="T1594" s="5">
        <f t="shared" si="49"/>
        <v>42432.872164351851</v>
      </c>
    </row>
    <row r="1595" spans="1:20" ht="43.5" x14ac:dyDescent="0.3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6">
        <f>+E1595/D1595</f>
        <v>0.2</v>
      </c>
      <c r="P1595">
        <f>IFERROR(+E1595/L1595,0)</f>
        <v>100</v>
      </c>
      <c r="Q1595" t="str">
        <f>LEFT(N1595,FIND("/",N1595,1)-1)</f>
        <v>theater</v>
      </c>
      <c r="R1595" t="str">
        <f>+RIGHT(N1595,LEN(N1595)-FIND("/",N1595,1))</f>
        <v>musical</v>
      </c>
      <c r="S1595" s="5">
        <f t="shared" si="48"/>
        <v>41946.728576388887</v>
      </c>
      <c r="T1595" s="5">
        <f t="shared" si="49"/>
        <v>41966.728576388887</v>
      </c>
    </row>
    <row r="1596" spans="1:20" ht="58" x14ac:dyDescent="0.3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6">
        <f>+E1596/D1596</f>
        <v>0.2</v>
      </c>
      <c r="P1596">
        <f>IFERROR(+E1596/L1596,0)</f>
        <v>34</v>
      </c>
      <c r="Q1596" t="str">
        <f>LEFT(N1596,FIND("/",N1596,1)-1)</f>
        <v>theater</v>
      </c>
      <c r="R1596" t="str">
        <f>+RIGHT(N1596,LEN(N1596)-FIND("/",N1596,1))</f>
        <v>plays</v>
      </c>
      <c r="S1596" s="5">
        <f t="shared" si="48"/>
        <v>42132.601620370369</v>
      </c>
      <c r="T1596" s="5">
        <f t="shared" si="49"/>
        <v>42192.601620370369</v>
      </c>
    </row>
    <row r="1597" spans="1:20" ht="29" x14ac:dyDescent="0.3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6">
        <f>+E1597/D1597</f>
        <v>0.2</v>
      </c>
      <c r="P1597">
        <f>IFERROR(+E1597/L1597,0)</f>
        <v>100</v>
      </c>
      <c r="Q1597" t="str">
        <f>LEFT(N1597,FIND("/",N1597,1)-1)</f>
        <v>theater</v>
      </c>
      <c r="R1597" t="str">
        <f>+RIGHT(N1597,LEN(N1597)-FIND("/",N1597,1))</f>
        <v>plays</v>
      </c>
      <c r="S1597" s="5">
        <f t="shared" si="48"/>
        <v>42125.436134259253</v>
      </c>
      <c r="T1597" s="5">
        <f t="shared" si="49"/>
        <v>42155.436134259253</v>
      </c>
    </row>
    <row r="1598" spans="1:20" ht="29" x14ac:dyDescent="0.3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>+E1598/D1598</f>
        <v>0.20080000000000001</v>
      </c>
      <c r="P1598">
        <f>IFERROR(+E1598/L1598,0)</f>
        <v>41.833333333333336</v>
      </c>
      <c r="Q1598" t="str">
        <f>LEFT(N1598,FIND("/",N1598,1)-1)</f>
        <v>games</v>
      </c>
      <c r="R1598" t="str">
        <f>+RIGHT(N1598,LEN(N1598)-FIND("/",N1598,1))</f>
        <v>mobile games</v>
      </c>
      <c r="S1598" s="5">
        <f t="shared" si="48"/>
        <v>42430.358564814807</v>
      </c>
      <c r="T1598" s="5">
        <f t="shared" si="49"/>
        <v>42459.31689814815</v>
      </c>
    </row>
    <row r="1599" spans="1:20" ht="43.5" x14ac:dyDescent="0.3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>+E1599/D1599</f>
        <v>0.20125000000000001</v>
      </c>
      <c r="P1599">
        <f>IFERROR(+E1599/L1599,0)</f>
        <v>100.625</v>
      </c>
      <c r="Q1599" t="str">
        <f>LEFT(N1599,FIND("/",N1599,1)-1)</f>
        <v>theater</v>
      </c>
      <c r="R1599" t="str">
        <f>+RIGHT(N1599,LEN(N1599)-FIND("/",N1599,1))</f>
        <v>plays</v>
      </c>
      <c r="S1599" s="5">
        <f t="shared" si="48"/>
        <v>42548.241527777776</v>
      </c>
      <c r="T1599" s="5">
        <f t="shared" si="49"/>
        <v>42568.241527777776</v>
      </c>
    </row>
    <row r="1600" spans="1:20" ht="43.5" x14ac:dyDescent="0.3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>+E1600/D1600</f>
        <v>0.20133333333333334</v>
      </c>
      <c r="P1600">
        <f>IFERROR(+E1600/L1600,0)</f>
        <v>21.571428571428573</v>
      </c>
      <c r="Q1600" t="str">
        <f>LEFT(N1600,FIND("/",N1600,1)-1)</f>
        <v>music</v>
      </c>
      <c r="R1600" t="str">
        <f>+RIGHT(N1600,LEN(N1600)-FIND("/",N1600,1))</f>
        <v>indie rock</v>
      </c>
      <c r="S1600" s="5">
        <f t="shared" si="48"/>
        <v>40759.652199074073</v>
      </c>
      <c r="T1600" s="5">
        <f t="shared" si="49"/>
        <v>40792.652199074073</v>
      </c>
    </row>
    <row r="1601" spans="1:20" ht="43.5" x14ac:dyDescent="0.3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>+E1601/D1601</f>
        <v>0.2016</v>
      </c>
      <c r="P1601">
        <f>IFERROR(+E1601/L1601,0)</f>
        <v>50.4</v>
      </c>
      <c r="Q1601" t="str">
        <f>LEFT(N1601,FIND("/",N1601,1)-1)</f>
        <v>theater</v>
      </c>
      <c r="R1601" t="str">
        <f>+RIGHT(N1601,LEN(N1601)-FIND("/",N1601,1))</f>
        <v>plays</v>
      </c>
      <c r="S1601" s="5">
        <f t="shared" si="48"/>
        <v>42530.986944444441</v>
      </c>
      <c r="T1601" s="5">
        <f t="shared" si="49"/>
        <v>42554.958333333336</v>
      </c>
    </row>
    <row r="1602" spans="1:20" ht="43.5" x14ac:dyDescent="0.3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>+E1602/D1602</f>
        <v>0.20208000000000001</v>
      </c>
      <c r="P1602">
        <f>IFERROR(+E1602/L1602,0)</f>
        <v>114.81818181818181</v>
      </c>
      <c r="Q1602" t="str">
        <f>LEFT(N1602,FIND("/",N1602,1)-1)</f>
        <v>music</v>
      </c>
      <c r="R1602" t="str">
        <f>+RIGHT(N1602,LEN(N1602)-FIND("/",N1602,1))</f>
        <v>faith</v>
      </c>
      <c r="S1602" s="5">
        <f t="shared" si="48"/>
        <v>42804.824629629627</v>
      </c>
      <c r="T1602" s="5">
        <f t="shared" si="49"/>
        <v>42834.782962962963</v>
      </c>
    </row>
    <row r="1603" spans="1:20" ht="43.5" x14ac:dyDescent="0.3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>+E1603/D1603</f>
        <v>0.20220833333333332</v>
      </c>
      <c r="P1603">
        <f>IFERROR(+E1603/L1603,0)</f>
        <v>44.935185185185183</v>
      </c>
      <c r="Q1603" t="str">
        <f>LEFT(N1603,FIND("/",N1603,1)-1)</f>
        <v>photography</v>
      </c>
      <c r="R1603" t="str">
        <f>+RIGHT(N1603,LEN(N1603)-FIND("/",N1603,1))</f>
        <v>photobooks</v>
      </c>
      <c r="S1603" s="5">
        <f t="shared" ref="S1603:S1666" si="50">(J1603/86400)+25569+(-5/24)</f>
        <v>41896.926562499997</v>
      </c>
      <c r="T1603" s="5">
        <f t="shared" ref="T1603:T1666" si="51">(I1603/86400)+25569+(-5/24)</f>
        <v>41927.791666666664</v>
      </c>
    </row>
    <row r="1604" spans="1:20" ht="43.5" x14ac:dyDescent="0.3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>+E1604/D1604</f>
        <v>0.2036</v>
      </c>
      <c r="P1604">
        <f>IFERROR(+E1604/L1604,0)</f>
        <v>109.07142857142857</v>
      </c>
      <c r="Q1604" t="str">
        <f>LEFT(N1604,FIND("/",N1604,1)-1)</f>
        <v>publishing</v>
      </c>
      <c r="R1604" t="str">
        <f>+RIGHT(N1604,LEN(N1604)-FIND("/",N1604,1))</f>
        <v>translations</v>
      </c>
      <c r="S1604" s="5">
        <f t="shared" si="50"/>
        <v>42676.509282407402</v>
      </c>
      <c r="T1604" s="5">
        <f t="shared" si="51"/>
        <v>42689.550949074073</v>
      </c>
    </row>
    <row r="1605" spans="1:20" ht="43.5" x14ac:dyDescent="0.3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>+E1605/D1605</f>
        <v>0.20424999999999999</v>
      </c>
      <c r="P1605">
        <f>IFERROR(+E1605/L1605,0)</f>
        <v>202.22772277227722</v>
      </c>
      <c r="Q1605" t="str">
        <f>LEFT(N1605,FIND("/",N1605,1)-1)</f>
        <v>theater</v>
      </c>
      <c r="R1605" t="str">
        <f>+RIGHT(N1605,LEN(N1605)-FIND("/",N1605,1))</f>
        <v>spaces</v>
      </c>
      <c r="S1605" s="5">
        <f t="shared" si="50"/>
        <v>42334.595590277771</v>
      </c>
      <c r="T1605" s="5">
        <f t="shared" si="51"/>
        <v>42354.637499999997</v>
      </c>
    </row>
    <row r="1606" spans="1:20" ht="43.5" x14ac:dyDescent="0.3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>+E1606/D1606</f>
        <v>0.20449632511889321</v>
      </c>
      <c r="P1606">
        <f>IFERROR(+E1606/L1606,0)</f>
        <v>83.716814159292042</v>
      </c>
      <c r="Q1606" t="str">
        <f>LEFT(N1606,FIND("/",N1606,1)-1)</f>
        <v>photography</v>
      </c>
      <c r="R1606" t="str">
        <f>+RIGHT(N1606,LEN(N1606)-FIND("/",N1606,1))</f>
        <v>photobooks</v>
      </c>
      <c r="S1606" s="5">
        <f t="shared" si="50"/>
        <v>42623.397800925923</v>
      </c>
      <c r="T1606" s="5">
        <f t="shared" si="51"/>
        <v>42653.397800925923</v>
      </c>
    </row>
    <row r="1607" spans="1:20" ht="29" x14ac:dyDescent="0.3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>+E1607/D1607</f>
        <v>0.20499999999999999</v>
      </c>
      <c r="P1607">
        <f>IFERROR(+E1607/L1607,0)</f>
        <v>20.5</v>
      </c>
      <c r="Q1607" t="str">
        <f>LEFT(N1607,FIND("/",N1607,1)-1)</f>
        <v>photography</v>
      </c>
      <c r="R1607" t="str">
        <f>+RIGHT(N1607,LEN(N1607)-FIND("/",N1607,1))</f>
        <v>places</v>
      </c>
      <c r="S1607" s="5">
        <f t="shared" si="50"/>
        <v>42445.504421296289</v>
      </c>
      <c r="T1607" s="5">
        <f t="shared" si="51"/>
        <v>42505.472916666666</v>
      </c>
    </row>
    <row r="1608" spans="1:20" ht="43.5" x14ac:dyDescent="0.3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>+E1608/D1608</f>
        <v>0.20705000000000001</v>
      </c>
      <c r="P1608">
        <f>IFERROR(+E1608/L1608,0)</f>
        <v>82.82</v>
      </c>
      <c r="Q1608" t="str">
        <f>LEFT(N1608,FIND("/",N1608,1)-1)</f>
        <v>food</v>
      </c>
      <c r="R1608" t="str">
        <f>+RIGHT(N1608,LEN(N1608)-FIND("/",N1608,1))</f>
        <v>food trucks</v>
      </c>
      <c r="S1608" s="5">
        <f t="shared" si="50"/>
        <v>41792.00613425926</v>
      </c>
      <c r="T1608" s="5">
        <f t="shared" si="51"/>
        <v>41826.00613425926</v>
      </c>
    </row>
    <row r="1609" spans="1:20" ht="43.5" x14ac:dyDescent="0.3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>+E1609/D1609</f>
        <v>0.20733333333333334</v>
      </c>
      <c r="P1609">
        <f>IFERROR(+E1609/L1609,0)</f>
        <v>25.491803278688526</v>
      </c>
      <c r="Q1609" t="str">
        <f>LEFT(N1609,FIND("/",N1609,1)-1)</f>
        <v>food</v>
      </c>
      <c r="R1609" t="str">
        <f>+RIGHT(N1609,LEN(N1609)-FIND("/",N1609,1))</f>
        <v>small batch</v>
      </c>
      <c r="S1609" s="5">
        <f t="shared" si="50"/>
        <v>42790.67690972222</v>
      </c>
      <c r="T1609" s="5">
        <f t="shared" si="51"/>
        <v>42820.635243055549</v>
      </c>
    </row>
    <row r="1610" spans="1:20" ht="43.5" x14ac:dyDescent="0.3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>+E1610/D1610</f>
        <v>0.20833333333333334</v>
      </c>
      <c r="P1610">
        <f>IFERROR(+E1610/L1610,0)</f>
        <v>52.083333333333336</v>
      </c>
      <c r="Q1610" t="str">
        <f>LEFT(N1610,FIND("/",N1610,1)-1)</f>
        <v>theater</v>
      </c>
      <c r="R1610" t="str">
        <f>+RIGHT(N1610,LEN(N1610)-FIND("/",N1610,1))</f>
        <v>plays</v>
      </c>
      <c r="S1610" s="5">
        <f t="shared" si="50"/>
        <v>42701.700474537036</v>
      </c>
      <c r="T1610" s="5">
        <f t="shared" si="51"/>
        <v>42716.041666666664</v>
      </c>
    </row>
    <row r="1611" spans="1:20" ht="43.5" x14ac:dyDescent="0.3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>+E1611/D1611</f>
        <v>0.20849420849420849</v>
      </c>
      <c r="P1611">
        <f>IFERROR(+E1611/L1611,0)</f>
        <v>23.142857142857142</v>
      </c>
      <c r="Q1611" t="str">
        <f>LEFT(N1611,FIND("/",N1611,1)-1)</f>
        <v>theater</v>
      </c>
      <c r="R1611" t="str">
        <f>+RIGHT(N1611,LEN(N1611)-FIND("/",N1611,1))</f>
        <v>plays</v>
      </c>
      <c r="S1611" s="5">
        <f t="shared" si="50"/>
        <v>42806.943530092591</v>
      </c>
      <c r="T1611" s="5">
        <f t="shared" si="51"/>
        <v>42828.943530092591</v>
      </c>
    </row>
    <row r="1612" spans="1:20" x14ac:dyDescent="0.3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>+E1612/D1612</f>
        <v>0.21033333333333334</v>
      </c>
      <c r="P1612">
        <f>IFERROR(+E1612/L1612,0)</f>
        <v>73.372093023255815</v>
      </c>
      <c r="Q1612" t="str">
        <f>LEFT(N1612,FIND("/",N1612,1)-1)</f>
        <v>technology</v>
      </c>
      <c r="R1612" t="str">
        <f>+RIGHT(N1612,LEN(N1612)-FIND("/",N1612,1))</f>
        <v>space exploration</v>
      </c>
      <c r="S1612" s="5">
        <f t="shared" si="50"/>
        <v>42381.657951388886</v>
      </c>
      <c r="T1612" s="5">
        <f t="shared" si="51"/>
        <v>42409.624999999993</v>
      </c>
    </row>
    <row r="1613" spans="1:20" ht="43.5" x14ac:dyDescent="0.3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>+E1613/D1613</f>
        <v>0.21037037037037037</v>
      </c>
      <c r="P1613">
        <f>IFERROR(+E1613/L1613,0)</f>
        <v>189.33333333333334</v>
      </c>
      <c r="Q1613" t="str">
        <f>LEFT(N1613,FIND("/",N1613,1)-1)</f>
        <v>music</v>
      </c>
      <c r="R1613" t="str">
        <f>+RIGHT(N1613,LEN(N1613)-FIND("/",N1613,1))</f>
        <v>jazz</v>
      </c>
      <c r="S1613" s="5">
        <f t="shared" si="50"/>
        <v>41878.32167824074</v>
      </c>
      <c r="T1613" s="5">
        <f t="shared" si="51"/>
        <v>41913.32167824074</v>
      </c>
    </row>
    <row r="1614" spans="1:20" ht="43.5" x14ac:dyDescent="0.3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>+E1614/D1614</f>
        <v>0.21092608822670172</v>
      </c>
      <c r="P1614">
        <f>IFERROR(+E1614/L1614,0)</f>
        <v>180.5</v>
      </c>
      <c r="Q1614" t="str">
        <f>LEFT(N1614,FIND("/",N1614,1)-1)</f>
        <v>film &amp; video</v>
      </c>
      <c r="R1614" t="str">
        <f>+RIGHT(N1614,LEN(N1614)-FIND("/",N1614,1))</f>
        <v>drama</v>
      </c>
      <c r="S1614" s="5">
        <f t="shared" si="50"/>
        <v>42147.533506944441</v>
      </c>
      <c r="T1614" s="5">
        <f t="shared" si="51"/>
        <v>42177.533506944441</v>
      </c>
    </row>
    <row r="1615" spans="1:20" ht="43.5" x14ac:dyDescent="0.3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>+E1615/D1615</f>
        <v>0.21099999999999999</v>
      </c>
      <c r="P1615">
        <f>IFERROR(+E1615/L1615,0)</f>
        <v>26.375</v>
      </c>
      <c r="Q1615" t="str">
        <f>LEFT(N1615,FIND("/",N1615,1)-1)</f>
        <v>theater</v>
      </c>
      <c r="R1615" t="str">
        <f>+RIGHT(N1615,LEN(N1615)-FIND("/",N1615,1))</f>
        <v>plays</v>
      </c>
      <c r="S1615" s="5">
        <f t="shared" si="50"/>
        <v>41980.859189814808</v>
      </c>
      <c r="T1615" s="5">
        <f t="shared" si="51"/>
        <v>42040.859189814808</v>
      </c>
    </row>
    <row r="1616" spans="1:20" ht="58" x14ac:dyDescent="0.3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>+E1616/D1616</f>
        <v>0.21146666666666666</v>
      </c>
      <c r="P1616">
        <f>IFERROR(+E1616/L1616,0)</f>
        <v>453.14285714285717</v>
      </c>
      <c r="Q1616" t="str">
        <f>LEFT(N1616,FIND("/",N1616,1)-1)</f>
        <v>photography</v>
      </c>
      <c r="R1616" t="str">
        <f>+RIGHT(N1616,LEN(N1616)-FIND("/",N1616,1))</f>
        <v>people</v>
      </c>
      <c r="S1616" s="5">
        <f t="shared" si="50"/>
        <v>41913.581956018512</v>
      </c>
      <c r="T1616" s="5">
        <f t="shared" si="51"/>
        <v>41973.623622685183</v>
      </c>
    </row>
    <row r="1617" spans="1:20" ht="43.5" x14ac:dyDescent="0.3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6">
        <f>+E1617/D1617</f>
        <v>0.21249999999999999</v>
      </c>
      <c r="P1617">
        <f>IFERROR(+E1617/L1617,0)</f>
        <v>108.05084745762711</v>
      </c>
      <c r="Q1617" t="str">
        <f>LEFT(N1617,FIND("/",N1617,1)-1)</f>
        <v>publishing</v>
      </c>
      <c r="R1617" t="str">
        <f>+RIGHT(N1617,LEN(N1617)-FIND("/",N1617,1))</f>
        <v>art books</v>
      </c>
      <c r="S1617" s="5">
        <f t="shared" si="50"/>
        <v>42549.708379629628</v>
      </c>
      <c r="T1617" s="5">
        <f t="shared" si="51"/>
        <v>42578.708333333336</v>
      </c>
    </row>
    <row r="1618" spans="1:20" ht="43.5" x14ac:dyDescent="0.3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6">
        <f>+E1618/D1618</f>
        <v>0.21249999999999999</v>
      </c>
      <c r="P1618">
        <f>IFERROR(+E1618/L1618,0)</f>
        <v>56.666666666666664</v>
      </c>
      <c r="Q1618" t="str">
        <f>LEFT(N1618,FIND("/",N1618,1)-1)</f>
        <v>music</v>
      </c>
      <c r="R1618" t="str">
        <f>+RIGHT(N1618,LEN(N1618)-FIND("/",N1618,1))</f>
        <v>faith</v>
      </c>
      <c r="S1618" s="5">
        <f t="shared" si="50"/>
        <v>42175.740648148145</v>
      </c>
      <c r="T1618" s="5">
        <f t="shared" si="51"/>
        <v>42205.740648148145</v>
      </c>
    </row>
    <row r="1619" spans="1:20" ht="43.5" x14ac:dyDescent="0.3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>+E1619/D1619</f>
        <v>0.21299999999999999</v>
      </c>
      <c r="P1619">
        <f>IFERROR(+E1619/L1619,0)</f>
        <v>56.05263157894737</v>
      </c>
      <c r="Q1619" t="str">
        <f>LEFT(N1619,FIND("/",N1619,1)-1)</f>
        <v>theater</v>
      </c>
      <c r="R1619" t="str">
        <f>+RIGHT(N1619,LEN(N1619)-FIND("/",N1619,1))</f>
        <v>plays</v>
      </c>
      <c r="S1619" s="5">
        <f t="shared" si="50"/>
        <v>41765.864166666666</v>
      </c>
      <c r="T1619" s="5">
        <f t="shared" si="51"/>
        <v>41790.864166666666</v>
      </c>
    </row>
    <row r="1620" spans="1:20" ht="43.5" x14ac:dyDescent="0.3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>+E1620/D1620</f>
        <v>0.21309523809523809</v>
      </c>
      <c r="P1620">
        <f>IFERROR(+E1620/L1620,0)</f>
        <v>35.799999999999997</v>
      </c>
      <c r="Q1620" t="str">
        <f>LEFT(N1620,FIND("/",N1620,1)-1)</f>
        <v>photography</v>
      </c>
      <c r="R1620" t="str">
        <f>+RIGHT(N1620,LEN(N1620)-FIND("/",N1620,1))</f>
        <v>photobooks</v>
      </c>
      <c r="S1620" s="5">
        <f t="shared" si="50"/>
        <v>41905.771296296291</v>
      </c>
      <c r="T1620" s="5">
        <f t="shared" si="51"/>
        <v>41935.771296296291</v>
      </c>
    </row>
    <row r="1621" spans="1:20" ht="43.5" x14ac:dyDescent="0.3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>+E1621/D1621</f>
        <v>0.21363333333333334</v>
      </c>
      <c r="P1621">
        <f>IFERROR(+E1621/L1621,0)</f>
        <v>105.93388429752066</v>
      </c>
      <c r="Q1621" t="str">
        <f>LEFT(N1621,FIND("/",N1621,1)-1)</f>
        <v>technology</v>
      </c>
      <c r="R1621" t="str">
        <f>+RIGHT(N1621,LEN(N1621)-FIND("/",N1621,1))</f>
        <v>web</v>
      </c>
      <c r="S1621" s="5">
        <f t="shared" si="50"/>
        <v>42247.288425925923</v>
      </c>
      <c r="T1621" s="5">
        <f t="shared" si="51"/>
        <v>42277.999305555553</v>
      </c>
    </row>
    <row r="1622" spans="1:20" ht="43.5" x14ac:dyDescent="0.3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>+E1622/D1622</f>
        <v>0.21366666666666667</v>
      </c>
      <c r="P1622">
        <f>IFERROR(+E1622/L1622,0)</f>
        <v>45.785714285714285</v>
      </c>
      <c r="Q1622" t="str">
        <f>LEFT(N1622,FIND("/",N1622,1)-1)</f>
        <v>theater</v>
      </c>
      <c r="R1622" t="str">
        <f>+RIGHT(N1622,LEN(N1622)-FIND("/",N1622,1))</f>
        <v>plays</v>
      </c>
      <c r="S1622" s="5">
        <f t="shared" si="50"/>
        <v>42640.069837962961</v>
      </c>
      <c r="T1622" s="5">
        <f t="shared" si="51"/>
        <v>42670.069837962961</v>
      </c>
    </row>
    <row r="1623" spans="1:20" ht="43.5" x14ac:dyDescent="0.3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>+E1623/D1623</f>
        <v>0.21428571428571427</v>
      </c>
      <c r="P1623">
        <f>IFERROR(+E1623/L1623,0)</f>
        <v>37.5</v>
      </c>
      <c r="Q1623" t="str">
        <f>LEFT(N1623,FIND("/",N1623,1)-1)</f>
        <v>theater</v>
      </c>
      <c r="R1623" t="str">
        <f>+RIGHT(N1623,LEN(N1623)-FIND("/",N1623,1))</f>
        <v>plays</v>
      </c>
      <c r="S1623" s="5">
        <f t="shared" si="50"/>
        <v>42297.482673611106</v>
      </c>
      <c r="T1623" s="5">
        <f t="shared" si="51"/>
        <v>42320.082638888889</v>
      </c>
    </row>
    <row r="1624" spans="1:20" ht="58" x14ac:dyDescent="0.3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>+E1624/D1624</f>
        <v>0.21507499999999999</v>
      </c>
      <c r="P1624">
        <f>IFERROR(+E1624/L1624,0)</f>
        <v>1536.25</v>
      </c>
      <c r="Q1624" t="str">
        <f>LEFT(N1624,FIND("/",N1624,1)-1)</f>
        <v>technology</v>
      </c>
      <c r="R1624" t="str">
        <f>+RIGHT(N1624,LEN(N1624)-FIND("/",N1624,1))</f>
        <v>wearables</v>
      </c>
      <c r="S1624" s="5">
        <f t="shared" si="50"/>
        <v>42527.417337962957</v>
      </c>
      <c r="T1624" s="5">
        <f t="shared" si="51"/>
        <v>42557.417337962957</v>
      </c>
    </row>
    <row r="1625" spans="1:20" ht="58" x14ac:dyDescent="0.3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>+E1625/D1625</f>
        <v>0.2155</v>
      </c>
      <c r="P1625">
        <f>IFERROR(+E1625/L1625,0)</f>
        <v>128.27380952380952</v>
      </c>
      <c r="Q1625" t="str">
        <f>LEFT(N1625,FIND("/",N1625,1)-1)</f>
        <v>theater</v>
      </c>
      <c r="R1625" t="str">
        <f>+RIGHT(N1625,LEN(N1625)-FIND("/",N1625,1))</f>
        <v>plays</v>
      </c>
      <c r="S1625" s="5">
        <f t="shared" si="50"/>
        <v>41779.449537037035</v>
      </c>
      <c r="T1625" s="5">
        <f t="shared" si="51"/>
        <v>41821.041666666664</v>
      </c>
    </row>
    <row r="1626" spans="1:20" ht="43.5" x14ac:dyDescent="0.3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>+E1626/D1626</f>
        <v>0.21575</v>
      </c>
      <c r="P1626">
        <f>IFERROR(+E1626/L1626,0)</f>
        <v>110.64102564102564</v>
      </c>
      <c r="Q1626" t="str">
        <f>LEFT(N1626,FIND("/",N1626,1)-1)</f>
        <v>film &amp; video</v>
      </c>
      <c r="R1626" t="str">
        <f>+RIGHT(N1626,LEN(N1626)-FIND("/",N1626,1))</f>
        <v>animation</v>
      </c>
      <c r="S1626" s="5">
        <f t="shared" si="50"/>
        <v>41135.471458333333</v>
      </c>
      <c r="T1626" s="5">
        <f t="shared" si="51"/>
        <v>41180.471458333333</v>
      </c>
    </row>
    <row r="1627" spans="1:20" ht="43.5" x14ac:dyDescent="0.3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>+E1627/D1627</f>
        <v>0.21628</v>
      </c>
      <c r="P1627">
        <f>IFERROR(+E1627/L1627,0)</f>
        <v>50.29767441860465</v>
      </c>
      <c r="Q1627" t="str">
        <f>LEFT(N1627,FIND("/",N1627,1)-1)</f>
        <v>technology</v>
      </c>
      <c r="R1627" t="str">
        <f>+RIGHT(N1627,LEN(N1627)-FIND("/",N1627,1))</f>
        <v>wearables</v>
      </c>
      <c r="S1627" s="5">
        <f t="shared" si="50"/>
        <v>41974.011157407404</v>
      </c>
      <c r="T1627" s="5">
        <f t="shared" si="51"/>
        <v>42004.999305555553</v>
      </c>
    </row>
    <row r="1628" spans="1:20" ht="43.5" x14ac:dyDescent="0.3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>+E1628/D1628</f>
        <v>0.21685714285714286</v>
      </c>
      <c r="P1628">
        <f>IFERROR(+E1628/L1628,0)</f>
        <v>126.5</v>
      </c>
      <c r="Q1628" t="str">
        <f>LEFT(N1628,FIND("/",N1628,1)-1)</f>
        <v>theater</v>
      </c>
      <c r="R1628" t="str">
        <f>+RIGHT(N1628,LEN(N1628)-FIND("/",N1628,1))</f>
        <v>plays</v>
      </c>
      <c r="S1628" s="5">
        <f t="shared" si="50"/>
        <v>42353.553425925922</v>
      </c>
      <c r="T1628" s="5">
        <f t="shared" si="51"/>
        <v>42383.553425925922</v>
      </c>
    </row>
    <row r="1629" spans="1:20" ht="43.5" x14ac:dyDescent="0.3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>+E1629/D1629</f>
        <v>0.21714285714285714</v>
      </c>
      <c r="P1629">
        <f>IFERROR(+E1629/L1629,0)</f>
        <v>76</v>
      </c>
      <c r="Q1629" t="str">
        <f>LEFT(N1629,FIND("/",N1629,1)-1)</f>
        <v>music</v>
      </c>
      <c r="R1629" t="str">
        <f>+RIGHT(N1629,LEN(N1629)-FIND("/",N1629,1))</f>
        <v>faith</v>
      </c>
      <c r="S1629" s="5">
        <f t="shared" si="50"/>
        <v>42808.57335648148</v>
      </c>
      <c r="T1629" s="5">
        <f t="shared" si="51"/>
        <v>42832.57335648148</v>
      </c>
    </row>
    <row r="1630" spans="1:20" ht="43.5" x14ac:dyDescent="0.3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>+E1630/D1630</f>
        <v>0.2185</v>
      </c>
      <c r="P1630">
        <f>IFERROR(+E1630/L1630,0)</f>
        <v>48.555555555555557</v>
      </c>
      <c r="Q1630" t="str">
        <f>LEFT(N1630,FIND("/",N1630,1)-1)</f>
        <v>theater</v>
      </c>
      <c r="R1630" t="str">
        <f>+RIGHT(N1630,LEN(N1630)-FIND("/",N1630,1))</f>
        <v>plays</v>
      </c>
      <c r="S1630" s="5">
        <f t="shared" si="50"/>
        <v>42245.026006944441</v>
      </c>
      <c r="T1630" s="5">
        <f t="shared" si="51"/>
        <v>42263.026006944441</v>
      </c>
    </row>
    <row r="1631" spans="1:20" ht="43.5" x14ac:dyDescent="0.3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>+E1631/D1631</f>
        <v>0.21887499999999999</v>
      </c>
      <c r="P1631">
        <f>IFERROR(+E1631/L1631,0)</f>
        <v>35.734693877551024</v>
      </c>
      <c r="Q1631" t="str">
        <f>LEFT(N1631,FIND("/",N1631,1)-1)</f>
        <v>publishing</v>
      </c>
      <c r="R1631" t="str">
        <f>+RIGHT(N1631,LEN(N1631)-FIND("/",N1631,1))</f>
        <v>children's books</v>
      </c>
      <c r="S1631" s="5">
        <f t="shared" si="50"/>
        <v>41044.779722222222</v>
      </c>
      <c r="T1631" s="5">
        <f t="shared" si="51"/>
        <v>41104.779722222222</v>
      </c>
    </row>
    <row r="1632" spans="1:20" ht="43.5" x14ac:dyDescent="0.3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>+E1632/D1632</f>
        <v>0.21906971229845085</v>
      </c>
      <c r="P1632">
        <f>IFERROR(+E1632/L1632,0)</f>
        <v>66.520080000000007</v>
      </c>
      <c r="Q1632" t="str">
        <f>LEFT(N1632,FIND("/",N1632,1)-1)</f>
        <v>film &amp; video</v>
      </c>
      <c r="R1632" t="str">
        <f>+RIGHT(N1632,LEN(N1632)-FIND("/",N1632,1))</f>
        <v>animation</v>
      </c>
      <c r="S1632" s="5">
        <f t="shared" si="50"/>
        <v>41381.297442129631</v>
      </c>
      <c r="T1632" s="5">
        <f t="shared" si="51"/>
        <v>41411.297442129631</v>
      </c>
    </row>
    <row r="1633" spans="1:20" ht="43.5" x14ac:dyDescent="0.3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>+E1633/D1633</f>
        <v>0.21940000000000001</v>
      </c>
      <c r="P1633">
        <f>IFERROR(+E1633/L1633,0)</f>
        <v>47.695652173913047</v>
      </c>
      <c r="Q1633" t="str">
        <f>LEFT(N1633,FIND("/",N1633,1)-1)</f>
        <v>theater</v>
      </c>
      <c r="R1633" t="str">
        <f>+RIGHT(N1633,LEN(N1633)-FIND("/",N1633,1))</f>
        <v>plays</v>
      </c>
      <c r="S1633" s="5">
        <f t="shared" si="50"/>
        <v>41740.285324074073</v>
      </c>
      <c r="T1633" s="5">
        <f t="shared" si="51"/>
        <v>41770.285324074073</v>
      </c>
    </row>
    <row r="1634" spans="1:20" ht="43.5" x14ac:dyDescent="0.3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>+E1634/D1634</f>
        <v>0.22</v>
      </c>
      <c r="P1634">
        <f>IFERROR(+E1634/L1634,0)</f>
        <v>55</v>
      </c>
      <c r="Q1634" t="str">
        <f>LEFT(N1634,FIND("/",N1634,1)-1)</f>
        <v>theater</v>
      </c>
      <c r="R1634" t="str">
        <f>+RIGHT(N1634,LEN(N1634)-FIND("/",N1634,1))</f>
        <v>plays</v>
      </c>
      <c r="S1634" s="5">
        <f t="shared" si="50"/>
        <v>41928.481805555552</v>
      </c>
      <c r="T1634" s="5">
        <f t="shared" si="51"/>
        <v>41958.624999999993</v>
      </c>
    </row>
    <row r="1635" spans="1:20" ht="58" x14ac:dyDescent="0.3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>+E1635/D1635</f>
        <v>0.22052631578947368</v>
      </c>
      <c r="P1635">
        <f>IFERROR(+E1635/L1635,0)</f>
        <v>48.720930232558139</v>
      </c>
      <c r="Q1635" t="str">
        <f>LEFT(N1635,FIND("/",N1635,1)-1)</f>
        <v>photography</v>
      </c>
      <c r="R1635" t="str">
        <f>+RIGHT(N1635,LEN(N1635)-FIND("/",N1635,1))</f>
        <v>photobooks</v>
      </c>
      <c r="S1635" s="5">
        <f t="shared" si="50"/>
        <v>42515.231087962959</v>
      </c>
      <c r="T1635" s="5">
        <f t="shared" si="51"/>
        <v>42575.231087962959</v>
      </c>
    </row>
    <row r="1636" spans="1:20" ht="43.5" x14ac:dyDescent="0.3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>+E1636/D1636</f>
        <v>0.22092500000000001</v>
      </c>
      <c r="P1636">
        <f>IFERROR(+E1636/L1636,0)</f>
        <v>23.948509485094849</v>
      </c>
      <c r="Q1636" t="str">
        <f>LEFT(N1636,FIND("/",N1636,1)-1)</f>
        <v>technology</v>
      </c>
      <c r="R1636" t="str">
        <f>+RIGHT(N1636,LEN(N1636)-FIND("/",N1636,1))</f>
        <v>wearables</v>
      </c>
      <c r="S1636" s="5">
        <f t="shared" si="50"/>
        <v>41835.372685185182</v>
      </c>
      <c r="T1636" s="5">
        <f t="shared" si="51"/>
        <v>41895.372685185182</v>
      </c>
    </row>
    <row r="1637" spans="1:20" ht="58" x14ac:dyDescent="0.3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>+E1637/D1637</f>
        <v>0.22142857142857142</v>
      </c>
      <c r="P1637">
        <f>IFERROR(+E1637/L1637,0)</f>
        <v>129.16666666666666</v>
      </c>
      <c r="Q1637" t="str">
        <f>LEFT(N1637,FIND("/",N1637,1)-1)</f>
        <v>theater</v>
      </c>
      <c r="R1637" t="str">
        <f>+RIGHT(N1637,LEN(N1637)-FIND("/",N1637,1))</f>
        <v>plays</v>
      </c>
      <c r="S1637" s="5">
        <f t="shared" si="50"/>
        <v>42310.760185185187</v>
      </c>
      <c r="T1637" s="5">
        <f t="shared" si="51"/>
        <v>42333.749999999993</v>
      </c>
    </row>
    <row r="1638" spans="1:20" ht="43.5" x14ac:dyDescent="0.3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>+E1638/D1638</f>
        <v>0.22363636363636363</v>
      </c>
      <c r="P1638">
        <f>IFERROR(+E1638/L1638,0)</f>
        <v>24.6</v>
      </c>
      <c r="Q1638" t="str">
        <f>LEFT(N1638,FIND("/",N1638,1)-1)</f>
        <v>music</v>
      </c>
      <c r="R1638" t="str">
        <f>+RIGHT(N1638,LEN(N1638)-FIND("/",N1638,1))</f>
        <v>jazz</v>
      </c>
      <c r="S1638" s="5">
        <f t="shared" si="50"/>
        <v>42737.337025462963</v>
      </c>
      <c r="T1638" s="5">
        <f t="shared" si="51"/>
        <v>42797.337025462963</v>
      </c>
    </row>
    <row r="1639" spans="1:20" ht="43.5" x14ac:dyDescent="0.3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>+E1639/D1639</f>
        <v>0.224</v>
      </c>
      <c r="P1639">
        <f>IFERROR(+E1639/L1639,0)</f>
        <v>56</v>
      </c>
      <c r="Q1639" t="str">
        <f>LEFT(N1639,FIND("/",N1639,1)-1)</f>
        <v>film &amp; video</v>
      </c>
      <c r="R1639" t="str">
        <f>+RIGHT(N1639,LEN(N1639)-FIND("/",N1639,1))</f>
        <v>drama</v>
      </c>
      <c r="S1639" s="5">
        <f t="shared" si="50"/>
        <v>41900.296979166662</v>
      </c>
      <c r="T1639" s="5">
        <f t="shared" si="51"/>
        <v>41930.296979166662</v>
      </c>
    </row>
    <row r="1640" spans="1:20" ht="43.5" x14ac:dyDescent="0.3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>+E1640/D1640</f>
        <v>0.22494285714285714</v>
      </c>
      <c r="P1640">
        <f>IFERROR(+E1640/L1640,0)</f>
        <v>157.46</v>
      </c>
      <c r="Q1640" t="str">
        <f>LEFT(N1640,FIND("/",N1640,1)-1)</f>
        <v>technology</v>
      </c>
      <c r="R1640" t="str">
        <f>+RIGHT(N1640,LEN(N1640)-FIND("/",N1640,1))</f>
        <v>wearables</v>
      </c>
      <c r="S1640" s="5">
        <f t="shared" si="50"/>
        <v>42522.068391203698</v>
      </c>
      <c r="T1640" s="5">
        <f t="shared" si="51"/>
        <v>42552.958333333336</v>
      </c>
    </row>
    <row r="1641" spans="1:20" ht="43.5" x14ac:dyDescent="0.3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>+E1641/D1641</f>
        <v>0.22500000000000001</v>
      </c>
      <c r="P1641">
        <f>IFERROR(+E1641/L1641,0)</f>
        <v>18.75</v>
      </c>
      <c r="Q1641" t="str">
        <f>LEFT(N1641,FIND("/",N1641,1)-1)</f>
        <v>theater</v>
      </c>
      <c r="R1641" t="str">
        <f>+RIGHT(N1641,LEN(N1641)-FIND("/",N1641,1))</f>
        <v>plays</v>
      </c>
      <c r="S1641" s="5">
        <f t="shared" si="50"/>
        <v>42800.511793981474</v>
      </c>
      <c r="T1641" s="5">
        <f t="shared" si="51"/>
        <v>42821.470127314817</v>
      </c>
    </row>
    <row r="1642" spans="1:20" ht="43.5" x14ac:dyDescent="0.3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>+E1642/D1642</f>
        <v>0.22520000000000001</v>
      </c>
      <c r="P1642">
        <f>IFERROR(+E1642/L1642,0)</f>
        <v>56.3</v>
      </c>
      <c r="Q1642" t="str">
        <f>LEFT(N1642,FIND("/",N1642,1)-1)</f>
        <v>food</v>
      </c>
      <c r="R1642" t="str">
        <f>+RIGHT(N1642,LEN(N1642)-FIND("/",N1642,1))</f>
        <v>food trucks</v>
      </c>
      <c r="S1642" s="5">
        <f t="shared" si="50"/>
        <v>42595.377025462956</v>
      </c>
      <c r="T1642" s="5">
        <f t="shared" si="51"/>
        <v>42616.377025462956</v>
      </c>
    </row>
    <row r="1643" spans="1:20" ht="58" x14ac:dyDescent="0.3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>+E1643/D1643</f>
        <v>0.22750000000000001</v>
      </c>
      <c r="P1643">
        <f>IFERROR(+E1643/L1643,0)</f>
        <v>53.529411764705884</v>
      </c>
      <c r="Q1643" t="str">
        <f>LEFT(N1643,FIND("/",N1643,1)-1)</f>
        <v>theater</v>
      </c>
      <c r="R1643" t="str">
        <f>+RIGHT(N1643,LEN(N1643)-FIND("/",N1643,1))</f>
        <v>spaces</v>
      </c>
      <c r="S1643" s="5">
        <f t="shared" si="50"/>
        <v>41760.700706018521</v>
      </c>
      <c r="T1643" s="5">
        <f t="shared" si="51"/>
        <v>41790.957638888889</v>
      </c>
    </row>
    <row r="1644" spans="1:20" ht="43.5" x14ac:dyDescent="0.3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>+E1644/D1644</f>
        <v>0.22878799999999999</v>
      </c>
      <c r="P1644">
        <f>IFERROR(+E1644/L1644,0)</f>
        <v>161.11830985915492</v>
      </c>
      <c r="Q1644" t="str">
        <f>LEFT(N1644,FIND("/",N1644,1)-1)</f>
        <v>technology</v>
      </c>
      <c r="R1644" t="str">
        <f>+RIGHT(N1644,LEN(N1644)-FIND("/",N1644,1))</f>
        <v>wearables</v>
      </c>
      <c r="S1644" s="5">
        <f t="shared" si="50"/>
        <v>42289.466840277775</v>
      </c>
      <c r="T1644" s="5">
        <f t="shared" si="51"/>
        <v>42329.508506944439</v>
      </c>
    </row>
    <row r="1645" spans="1:20" ht="43.5" x14ac:dyDescent="0.3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>+E1645/D1645</f>
        <v>0.22881426547787684</v>
      </c>
      <c r="P1645">
        <f>IFERROR(+E1645/L1645,0)</f>
        <v>39.228571428571428</v>
      </c>
      <c r="Q1645" t="str">
        <f>LEFT(N1645,FIND("/",N1645,1)-1)</f>
        <v>film &amp; video</v>
      </c>
      <c r="R1645" t="str">
        <f>+RIGHT(N1645,LEN(N1645)-FIND("/",N1645,1))</f>
        <v>animation</v>
      </c>
      <c r="S1645" s="5">
        <f t="shared" si="50"/>
        <v>41218.183113425919</v>
      </c>
      <c r="T1645" s="5">
        <f t="shared" si="51"/>
        <v>41248.183113425919</v>
      </c>
    </row>
    <row r="1646" spans="1:20" ht="43.5" x14ac:dyDescent="0.3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>+E1646/D1646</f>
        <v>0.2291</v>
      </c>
      <c r="P1646">
        <f>IFERROR(+E1646/L1646,0)</f>
        <v>65.457142857142856</v>
      </c>
      <c r="Q1646" t="str">
        <f>LEFT(N1646,FIND("/",N1646,1)-1)</f>
        <v>publishing</v>
      </c>
      <c r="R1646" t="str">
        <f>+RIGHT(N1646,LEN(N1646)-FIND("/",N1646,1))</f>
        <v>art books</v>
      </c>
      <c r="S1646" s="5">
        <f t="shared" si="50"/>
        <v>41799.315925925919</v>
      </c>
      <c r="T1646" s="5">
        <f t="shared" si="51"/>
        <v>41829.315925925919</v>
      </c>
    </row>
    <row r="1647" spans="1:20" ht="58" x14ac:dyDescent="0.3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>+E1647/D1647</f>
        <v>0.23</v>
      </c>
      <c r="P1647">
        <f>IFERROR(+E1647/L1647,0)</f>
        <v>16.428571428571427</v>
      </c>
      <c r="Q1647" t="str">
        <f>LEFT(N1647,FIND("/",N1647,1)-1)</f>
        <v>technology</v>
      </c>
      <c r="R1647" t="str">
        <f>+RIGHT(N1647,LEN(N1647)-FIND("/",N1647,1))</f>
        <v>web</v>
      </c>
      <c r="S1647" s="5">
        <f t="shared" si="50"/>
        <v>42070.469270833331</v>
      </c>
      <c r="T1647" s="5">
        <f t="shared" si="51"/>
        <v>42100.427604166667</v>
      </c>
    </row>
    <row r="1648" spans="1:20" ht="43.5" x14ac:dyDescent="0.3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>+E1648/D1648</f>
        <v>0.23163076923076922</v>
      </c>
      <c r="P1648">
        <f>IFERROR(+E1648/L1648,0)</f>
        <v>449.43283582089555</v>
      </c>
      <c r="Q1648" t="str">
        <f>LEFT(N1648,FIND("/",N1648,1)-1)</f>
        <v>film &amp; video</v>
      </c>
      <c r="R1648" t="str">
        <f>+RIGHT(N1648,LEN(N1648)-FIND("/",N1648,1))</f>
        <v>science fiction</v>
      </c>
      <c r="S1648" s="5">
        <f t="shared" si="50"/>
        <v>42089.95349537037</v>
      </c>
      <c r="T1648" s="5">
        <f t="shared" si="51"/>
        <v>42149.95349537037</v>
      </c>
    </row>
    <row r="1649" spans="1:20" ht="43.5" x14ac:dyDescent="0.3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>+E1649/D1649</f>
        <v>0.23333333333333334</v>
      </c>
      <c r="P1649">
        <f>IFERROR(+E1649/L1649,0)</f>
        <v>96.551724137931032</v>
      </c>
      <c r="Q1649" t="str">
        <f>LEFT(N1649,FIND("/",N1649,1)-1)</f>
        <v>theater</v>
      </c>
      <c r="R1649" t="str">
        <f>+RIGHT(N1649,LEN(N1649)-FIND("/",N1649,1))</f>
        <v>plays</v>
      </c>
      <c r="S1649" s="5">
        <f t="shared" si="50"/>
        <v>42192.69736111111</v>
      </c>
      <c r="T1649" s="5">
        <f t="shared" si="51"/>
        <v>42236.503472222219</v>
      </c>
    </row>
    <row r="1650" spans="1:20" ht="43.5" x14ac:dyDescent="0.3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>+E1650/D1650</f>
        <v>0.23416000000000001</v>
      </c>
      <c r="P1650">
        <f>IFERROR(+E1650/L1650,0)</f>
        <v>130.0888888888889</v>
      </c>
      <c r="Q1650" t="str">
        <f>LEFT(N1650,FIND("/",N1650,1)-1)</f>
        <v>theater</v>
      </c>
      <c r="R1650" t="str">
        <f>+RIGHT(N1650,LEN(N1650)-FIND("/",N1650,1))</f>
        <v>spaces</v>
      </c>
      <c r="S1650" s="5">
        <f t="shared" si="50"/>
        <v>42528.334293981483</v>
      </c>
      <c r="T1650" s="5">
        <f t="shared" si="51"/>
        <v>42559.874305555553</v>
      </c>
    </row>
    <row r="1651" spans="1:20" ht="43.5" x14ac:dyDescent="0.3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>+E1651/D1651</f>
        <v>0.23588571428571428</v>
      </c>
      <c r="P1651">
        <f>IFERROR(+E1651/L1651,0)</f>
        <v>305.77777777777777</v>
      </c>
      <c r="Q1651" t="str">
        <f>LEFT(N1651,FIND("/",N1651,1)-1)</f>
        <v>food</v>
      </c>
      <c r="R1651" t="str">
        <f>+RIGHT(N1651,LEN(N1651)-FIND("/",N1651,1))</f>
        <v>food trucks</v>
      </c>
      <c r="S1651" s="5">
        <f t="shared" si="50"/>
        <v>41828.45612268518</v>
      </c>
      <c r="T1651" s="5">
        <f t="shared" si="51"/>
        <v>41858.45612268518</v>
      </c>
    </row>
    <row r="1652" spans="1:20" ht="43.5" x14ac:dyDescent="0.3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>+E1652/D1652</f>
        <v>0.23628571428571429</v>
      </c>
      <c r="P1652">
        <f>IFERROR(+E1652/L1652,0)</f>
        <v>23.62857142857143</v>
      </c>
      <c r="Q1652" t="str">
        <f>LEFT(N1652,FIND("/",N1652,1)-1)</f>
        <v>theater</v>
      </c>
      <c r="R1652" t="str">
        <f>+RIGHT(N1652,LEN(N1652)-FIND("/",N1652,1))</f>
        <v>spaces</v>
      </c>
      <c r="S1652" s="5">
        <f t="shared" si="50"/>
        <v>42744.207696759258</v>
      </c>
      <c r="T1652" s="5">
        <f t="shared" si="51"/>
        <v>42774.207696759258</v>
      </c>
    </row>
    <row r="1653" spans="1:20" ht="43.5" x14ac:dyDescent="0.3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>+E1653/D1653</f>
        <v>0.236925</v>
      </c>
      <c r="P1653">
        <f>IFERROR(+E1653/L1653,0)</f>
        <v>51.227027027027027</v>
      </c>
      <c r="Q1653" t="str">
        <f>LEFT(N1653,FIND("/",N1653,1)-1)</f>
        <v>photography</v>
      </c>
      <c r="R1653" t="str">
        <f>+RIGHT(N1653,LEN(N1653)-FIND("/",N1653,1))</f>
        <v>photobooks</v>
      </c>
      <c r="S1653" s="5">
        <f t="shared" si="50"/>
        <v>42115.741643518515</v>
      </c>
      <c r="T1653" s="5">
        <f t="shared" si="51"/>
        <v>42145.741643518515</v>
      </c>
    </row>
    <row r="1654" spans="1:20" ht="43.5" x14ac:dyDescent="0.3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>+E1654/D1654</f>
        <v>0.2402</v>
      </c>
      <c r="P1654">
        <f>IFERROR(+E1654/L1654,0)</f>
        <v>109.18181818181819</v>
      </c>
      <c r="Q1654" t="str">
        <f>LEFT(N1654,FIND("/",N1654,1)-1)</f>
        <v>music</v>
      </c>
      <c r="R1654" t="str">
        <f>+RIGHT(N1654,LEN(N1654)-FIND("/",N1654,1))</f>
        <v>jazz</v>
      </c>
      <c r="S1654" s="5">
        <f t="shared" si="50"/>
        <v>40087.897060185183</v>
      </c>
      <c r="T1654" s="5">
        <f t="shared" si="51"/>
        <v>40147.999305555553</v>
      </c>
    </row>
    <row r="1655" spans="1:20" ht="43.5" x14ac:dyDescent="0.3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>+E1655/D1655</f>
        <v>0.2411764705882353</v>
      </c>
      <c r="P1655">
        <f>IFERROR(+E1655/L1655,0)</f>
        <v>41</v>
      </c>
      <c r="Q1655" t="str">
        <f>LEFT(N1655,FIND("/",N1655,1)-1)</f>
        <v>theater</v>
      </c>
      <c r="R1655" t="str">
        <f>+RIGHT(N1655,LEN(N1655)-FIND("/",N1655,1))</f>
        <v>plays</v>
      </c>
      <c r="S1655" s="5">
        <f t="shared" si="50"/>
        <v>42770.082256944443</v>
      </c>
      <c r="T1655" s="5">
        <f t="shared" si="51"/>
        <v>42800.082256944443</v>
      </c>
    </row>
    <row r="1656" spans="1:20" ht="43.5" x14ac:dyDescent="0.3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>+E1656/D1656</f>
        <v>0.24194444444444443</v>
      </c>
      <c r="P1656">
        <f>IFERROR(+E1656/L1656,0)</f>
        <v>45.842105263157897</v>
      </c>
      <c r="Q1656" t="str">
        <f>LEFT(N1656,FIND("/",N1656,1)-1)</f>
        <v>theater</v>
      </c>
      <c r="R1656" t="str">
        <f>+RIGHT(N1656,LEN(N1656)-FIND("/",N1656,1))</f>
        <v>plays</v>
      </c>
      <c r="S1656" s="5">
        <f t="shared" si="50"/>
        <v>41921.562106481477</v>
      </c>
      <c r="T1656" s="5">
        <f t="shared" si="51"/>
        <v>41938.562106481477</v>
      </c>
    </row>
    <row r="1657" spans="1:20" ht="43.5" x14ac:dyDescent="0.3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>+E1657/D1657</f>
        <v>0.24285714285714285</v>
      </c>
      <c r="P1657">
        <f>IFERROR(+E1657/L1657,0)</f>
        <v>53.125</v>
      </c>
      <c r="Q1657" t="str">
        <f>LEFT(N1657,FIND("/",N1657,1)-1)</f>
        <v>theater</v>
      </c>
      <c r="R1657" t="str">
        <f>+RIGHT(N1657,LEN(N1657)-FIND("/",N1657,1))</f>
        <v>plays</v>
      </c>
      <c r="S1657" s="5">
        <f t="shared" si="50"/>
        <v>42306.640520833331</v>
      </c>
      <c r="T1657" s="5">
        <f t="shared" si="51"/>
        <v>42336.682187499995</v>
      </c>
    </row>
    <row r="1658" spans="1:20" ht="58" x14ac:dyDescent="0.3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6">
        <f>+E1658/D1658</f>
        <v>0.24333333333333335</v>
      </c>
      <c r="P1658">
        <f>IFERROR(+E1658/L1658,0)</f>
        <v>34.761904761904759</v>
      </c>
      <c r="Q1658" t="str">
        <f>LEFT(N1658,FIND("/",N1658,1)-1)</f>
        <v>music</v>
      </c>
      <c r="R1658" t="str">
        <f>+RIGHT(N1658,LEN(N1658)-FIND("/",N1658,1))</f>
        <v>jazz</v>
      </c>
      <c r="S1658" s="5">
        <f t="shared" si="50"/>
        <v>41368.375393518516</v>
      </c>
      <c r="T1658" s="5">
        <f t="shared" si="51"/>
        <v>41398.375393518516</v>
      </c>
    </row>
    <row r="1659" spans="1:20" ht="43.5" x14ac:dyDescent="0.3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6">
        <f>+E1659/D1659</f>
        <v>0.24333333333333335</v>
      </c>
      <c r="P1659">
        <f>IFERROR(+E1659/L1659,0)</f>
        <v>24.333333333333332</v>
      </c>
      <c r="Q1659" t="str">
        <f>LEFT(N1659,FIND("/",N1659,1)-1)</f>
        <v>theater</v>
      </c>
      <c r="R1659" t="str">
        <f>+RIGHT(N1659,LEN(N1659)-FIND("/",N1659,1))</f>
        <v>plays</v>
      </c>
      <c r="S1659" s="5">
        <f t="shared" si="50"/>
        <v>41880.580509259256</v>
      </c>
      <c r="T1659" s="5">
        <f t="shared" si="51"/>
        <v>41910.580509259256</v>
      </c>
    </row>
    <row r="1660" spans="1:20" ht="43.5" x14ac:dyDescent="0.3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6">
        <f>+E1660/D1660</f>
        <v>0.25</v>
      </c>
      <c r="P1660">
        <f>IFERROR(+E1660/L1660,0)</f>
        <v>50</v>
      </c>
      <c r="Q1660" t="str">
        <f>LEFT(N1660,FIND("/",N1660,1)-1)</f>
        <v>film &amp; video</v>
      </c>
      <c r="R1660" t="str">
        <f>+RIGHT(N1660,LEN(N1660)-FIND("/",N1660,1))</f>
        <v>drama</v>
      </c>
      <c r="S1660" s="5">
        <f t="shared" si="50"/>
        <v>42296.901967592588</v>
      </c>
      <c r="T1660" s="5">
        <f t="shared" si="51"/>
        <v>42316.291666666664</v>
      </c>
    </row>
    <row r="1661" spans="1:20" ht="43.5" x14ac:dyDescent="0.3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6">
        <f>+E1661/D1661</f>
        <v>0.25</v>
      </c>
      <c r="P1661">
        <f>IFERROR(+E1661/L1661,0)</f>
        <v>41.666666666666664</v>
      </c>
      <c r="Q1661" t="str">
        <f>LEFT(N1661,FIND("/",N1661,1)-1)</f>
        <v>theater</v>
      </c>
      <c r="R1661" t="str">
        <f>+RIGHT(N1661,LEN(N1661)-FIND("/",N1661,1))</f>
        <v>musical</v>
      </c>
      <c r="S1661" s="5">
        <f t="shared" si="50"/>
        <v>42242.780347222222</v>
      </c>
      <c r="T1661" s="5">
        <f t="shared" si="51"/>
        <v>42272.780347222222</v>
      </c>
    </row>
    <row r="1662" spans="1:20" ht="43.5" x14ac:dyDescent="0.3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>+E1662/D1662</f>
        <v>0.25030188679245285</v>
      </c>
      <c r="P1662">
        <f>IFERROR(+E1662/L1662,0)</f>
        <v>58.184210526315788</v>
      </c>
      <c r="Q1662" t="str">
        <f>LEFT(N1662,FIND("/",N1662,1)-1)</f>
        <v>theater</v>
      </c>
      <c r="R1662" t="str">
        <f>+RIGHT(N1662,LEN(N1662)-FIND("/",N1662,1))</f>
        <v>spaces</v>
      </c>
      <c r="S1662" s="5">
        <f t="shared" si="50"/>
        <v>41843.916782407403</v>
      </c>
      <c r="T1662" s="5">
        <f t="shared" si="51"/>
        <v>41878.916782407403</v>
      </c>
    </row>
    <row r="1663" spans="1:20" ht="43.5" x14ac:dyDescent="0.3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>+E1663/D1663</f>
        <v>0.25035714285714283</v>
      </c>
      <c r="P1663">
        <f>IFERROR(+E1663/L1663,0)</f>
        <v>46.733333333333334</v>
      </c>
      <c r="Q1663" t="str">
        <f>LEFT(N1663,FIND("/",N1663,1)-1)</f>
        <v>publishing</v>
      </c>
      <c r="R1663" t="str">
        <f>+RIGHT(N1663,LEN(N1663)-FIND("/",N1663,1))</f>
        <v>fiction</v>
      </c>
      <c r="S1663" s="5">
        <f t="shared" si="50"/>
        <v>41365.69626157407</v>
      </c>
      <c r="T1663" s="5">
        <f t="shared" si="51"/>
        <v>41395.69626157407</v>
      </c>
    </row>
    <row r="1664" spans="1:20" ht="43.5" x14ac:dyDescent="0.3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>+E1664/D1664</f>
        <v>0.25087142857142858</v>
      </c>
      <c r="P1664">
        <f>IFERROR(+E1664/L1664,0)</f>
        <v>89.59693877551021</v>
      </c>
      <c r="Q1664" t="str">
        <f>LEFT(N1664,FIND("/",N1664,1)-1)</f>
        <v>technology</v>
      </c>
      <c r="R1664" t="str">
        <f>+RIGHT(N1664,LEN(N1664)-FIND("/",N1664,1))</f>
        <v>wearables</v>
      </c>
      <c r="S1664" s="5">
        <f t="shared" si="50"/>
        <v>42652.756574074076</v>
      </c>
      <c r="T1664" s="5">
        <f t="shared" si="51"/>
        <v>42685.999999999993</v>
      </c>
    </row>
    <row r="1665" spans="1:20" ht="43.5" x14ac:dyDescent="0.3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>+E1665/D1665</f>
        <v>0.2525</v>
      </c>
      <c r="P1665">
        <f>IFERROR(+E1665/L1665,0)</f>
        <v>91.818181818181813</v>
      </c>
      <c r="Q1665" t="str">
        <f>LEFT(N1665,FIND("/",N1665,1)-1)</f>
        <v>film &amp; video</v>
      </c>
      <c r="R1665" t="str">
        <f>+RIGHT(N1665,LEN(N1665)-FIND("/",N1665,1))</f>
        <v>drama</v>
      </c>
      <c r="S1665" s="5">
        <f t="shared" si="50"/>
        <v>42248.856388888882</v>
      </c>
      <c r="T1665" s="5">
        <f t="shared" si="51"/>
        <v>42277.999999999993</v>
      </c>
    </row>
    <row r="1666" spans="1:20" ht="58" x14ac:dyDescent="0.3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>+E1666/D1666</f>
        <v>0.25259090909090909</v>
      </c>
      <c r="P1666">
        <f>IFERROR(+E1666/L1666,0)</f>
        <v>168.39393939393941</v>
      </c>
      <c r="Q1666" t="str">
        <f>LEFT(N1666,FIND("/",N1666,1)-1)</f>
        <v>food</v>
      </c>
      <c r="R1666" t="str">
        <f>+RIGHT(N1666,LEN(N1666)-FIND("/",N1666,1))</f>
        <v>food trucks</v>
      </c>
      <c r="S1666" s="5">
        <f t="shared" si="50"/>
        <v>42082.367222222216</v>
      </c>
      <c r="T1666" s="5">
        <f t="shared" si="51"/>
        <v>42105.041666666664</v>
      </c>
    </row>
    <row r="1667" spans="1:20" ht="43.5" x14ac:dyDescent="0.3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>+E1667/D1667</f>
        <v>0.254</v>
      </c>
      <c r="P1667">
        <f>IFERROR(+E1667/L1667,0)</f>
        <v>57.727272727272727</v>
      </c>
      <c r="Q1667" t="str">
        <f>LEFT(N1667,FIND("/",N1667,1)-1)</f>
        <v>music</v>
      </c>
      <c r="R1667" t="str">
        <f>+RIGHT(N1667,LEN(N1667)-FIND("/",N1667,1))</f>
        <v>faith</v>
      </c>
      <c r="S1667" s="5">
        <f t="shared" ref="S1667:S1730" si="52">(J1667/86400)+25569+(-5/24)</f>
        <v>42801.222708333335</v>
      </c>
      <c r="T1667" s="5">
        <f t="shared" ref="T1667:T1730" si="53">(I1667/86400)+25569+(-5/24)</f>
        <v>42831.181041666663</v>
      </c>
    </row>
    <row r="1668" spans="1:20" ht="43.5" x14ac:dyDescent="0.3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>+E1668/D1668</f>
        <v>0.25413402061855672</v>
      </c>
      <c r="P1668">
        <f>IFERROR(+E1668/L1668,0)</f>
        <v>725.02941176470586</v>
      </c>
      <c r="Q1668" t="str">
        <f>LEFT(N1668,FIND("/",N1668,1)-1)</f>
        <v>film &amp; video</v>
      </c>
      <c r="R1668" t="str">
        <f>+RIGHT(N1668,LEN(N1668)-FIND("/",N1668,1))</f>
        <v>animation</v>
      </c>
      <c r="S1668" s="5">
        <f t="shared" si="52"/>
        <v>42327.282418981478</v>
      </c>
      <c r="T1668" s="5">
        <f t="shared" si="53"/>
        <v>42367.282418981478</v>
      </c>
    </row>
    <row r="1669" spans="1:20" ht="58" x14ac:dyDescent="0.3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>+E1669/D1669</f>
        <v>0.25545454545454543</v>
      </c>
      <c r="P1669">
        <f>IFERROR(+E1669/L1669,0)</f>
        <v>93.666666666666671</v>
      </c>
      <c r="Q1669" t="str">
        <f>LEFT(N1669,FIND("/",N1669,1)-1)</f>
        <v>publishing</v>
      </c>
      <c r="R1669" t="str">
        <f>+RIGHT(N1669,LEN(N1669)-FIND("/",N1669,1))</f>
        <v>children's books</v>
      </c>
      <c r="S1669" s="5">
        <f t="shared" si="52"/>
        <v>41846.769745370366</v>
      </c>
      <c r="T1669" s="5">
        <f t="shared" si="53"/>
        <v>41876.769745370366</v>
      </c>
    </row>
    <row r="1670" spans="1:20" ht="58" x14ac:dyDescent="0.3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>+E1670/D1670</f>
        <v>0.25584000000000001</v>
      </c>
      <c r="P1670">
        <f>IFERROR(+E1670/L1670,0)</f>
        <v>133.25</v>
      </c>
      <c r="Q1670" t="str">
        <f>LEFT(N1670,FIND("/",N1670,1)-1)</f>
        <v>technology</v>
      </c>
      <c r="R1670" t="str">
        <f>+RIGHT(N1670,LEN(N1670)-FIND("/",N1670,1))</f>
        <v>wearables</v>
      </c>
      <c r="S1670" s="5">
        <f t="shared" si="52"/>
        <v>42504.195543981477</v>
      </c>
      <c r="T1670" s="5">
        <f t="shared" si="53"/>
        <v>42549.195543981477</v>
      </c>
    </row>
    <row r="1671" spans="1:20" ht="43.5" x14ac:dyDescent="0.3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>+E1671/D1671</f>
        <v>0.25698702928870293</v>
      </c>
      <c r="P1671">
        <f>IFERROR(+E1671/L1671,0)</f>
        <v>65.340319148936175</v>
      </c>
      <c r="Q1671" t="str">
        <f>LEFT(N1671,FIND("/",N1671,1)-1)</f>
        <v>theater</v>
      </c>
      <c r="R1671" t="str">
        <f>+RIGHT(N1671,LEN(N1671)-FIND("/",N1671,1))</f>
        <v>plays</v>
      </c>
      <c r="S1671" s="5">
        <f t="shared" si="52"/>
        <v>42614.06046296296</v>
      </c>
      <c r="T1671" s="5">
        <f t="shared" si="53"/>
        <v>42645.166666666664</v>
      </c>
    </row>
    <row r="1672" spans="1:20" ht="43.5" x14ac:dyDescent="0.3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>+E1672/D1672</f>
        <v>0.25763636363636366</v>
      </c>
      <c r="P1672">
        <f>IFERROR(+E1672/L1672,0)</f>
        <v>59.041666666666664</v>
      </c>
      <c r="Q1672" t="str">
        <f>LEFT(N1672,FIND("/",N1672,1)-1)</f>
        <v>photography</v>
      </c>
      <c r="R1672" t="str">
        <f>+RIGHT(N1672,LEN(N1672)-FIND("/",N1672,1))</f>
        <v>photobooks</v>
      </c>
      <c r="S1672" s="5">
        <f t="shared" si="52"/>
        <v>42597.409085648142</v>
      </c>
      <c r="T1672" s="5">
        <f t="shared" si="53"/>
        <v>42628.409085648142</v>
      </c>
    </row>
    <row r="1673" spans="1:20" ht="43.5" x14ac:dyDescent="0.3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>+E1673/D1673</f>
        <v>0.25912000000000002</v>
      </c>
      <c r="P1673">
        <f>IFERROR(+E1673/L1673,0)</f>
        <v>150.65116279069767</v>
      </c>
      <c r="Q1673" t="str">
        <f>LEFT(N1673,FIND("/",N1673,1)-1)</f>
        <v>technology</v>
      </c>
      <c r="R1673" t="str">
        <f>+RIGHT(N1673,LEN(N1673)-FIND("/",N1673,1))</f>
        <v>wearables</v>
      </c>
      <c r="S1673" s="5">
        <f t="shared" si="52"/>
        <v>41864.293182870366</v>
      </c>
      <c r="T1673" s="5">
        <f t="shared" si="53"/>
        <v>41899.293182870366</v>
      </c>
    </row>
    <row r="1674" spans="1:20" ht="43.5" x14ac:dyDescent="0.3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>+E1674/D1674</f>
        <v>0.25976666666666665</v>
      </c>
      <c r="P1674">
        <f>IFERROR(+E1674/L1674,0)</f>
        <v>90.616279069767444</v>
      </c>
      <c r="Q1674" t="str">
        <f>LEFT(N1674,FIND("/",N1674,1)-1)</f>
        <v>technology</v>
      </c>
      <c r="R1674" t="str">
        <f>+RIGHT(N1674,LEN(N1674)-FIND("/",N1674,1))</f>
        <v>wearables</v>
      </c>
      <c r="S1674" s="5">
        <f t="shared" si="52"/>
        <v>42543.457268518519</v>
      </c>
      <c r="T1674" s="5">
        <f t="shared" si="53"/>
        <v>42572.520833333336</v>
      </c>
    </row>
    <row r="1675" spans="1:20" ht="43.5" x14ac:dyDescent="0.3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>+E1675/D1675</f>
        <v>0.26</v>
      </c>
      <c r="P1675">
        <f>IFERROR(+E1675/L1675,0)</f>
        <v>13</v>
      </c>
      <c r="Q1675" t="str">
        <f>LEFT(N1675,FIND("/",N1675,1)-1)</f>
        <v>games</v>
      </c>
      <c r="R1675" t="str">
        <f>+RIGHT(N1675,LEN(N1675)-FIND("/",N1675,1))</f>
        <v>video games</v>
      </c>
      <c r="S1675" s="5">
        <f t="shared" si="52"/>
        <v>41599.647349537037</v>
      </c>
      <c r="T1675" s="5">
        <f t="shared" si="53"/>
        <v>41629.647349537037</v>
      </c>
    </row>
    <row r="1676" spans="1:20" ht="43.5" x14ac:dyDescent="0.3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>+E1676/D1676</f>
        <v>0.2606</v>
      </c>
      <c r="P1676">
        <f>IFERROR(+E1676/L1676,0)</f>
        <v>65.974683544303801</v>
      </c>
      <c r="Q1676" t="str">
        <f>LEFT(N1676,FIND("/",N1676,1)-1)</f>
        <v>music</v>
      </c>
      <c r="R1676" t="str">
        <f>+RIGHT(N1676,LEN(N1676)-FIND("/",N1676,1))</f>
        <v>faith</v>
      </c>
      <c r="S1676" s="5">
        <f t="shared" si="52"/>
        <v>42795.863310185181</v>
      </c>
      <c r="T1676" s="5">
        <f t="shared" si="53"/>
        <v>42825.958333333336</v>
      </c>
    </row>
    <row r="1677" spans="1:20" ht="29" x14ac:dyDescent="0.3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>+E1677/D1677</f>
        <v>0.26192500000000002</v>
      </c>
      <c r="P1677">
        <f>IFERROR(+E1677/L1677,0)</f>
        <v>87.308333333333337</v>
      </c>
      <c r="Q1677" t="str">
        <f>LEFT(N1677,FIND("/",N1677,1)-1)</f>
        <v>film &amp; video</v>
      </c>
      <c r="R1677" t="str">
        <f>+RIGHT(N1677,LEN(N1677)-FIND("/",N1677,1))</f>
        <v>drama</v>
      </c>
      <c r="S1677" s="5">
        <f t="shared" si="52"/>
        <v>41866.875034722216</v>
      </c>
      <c r="T1677" s="5">
        <f t="shared" si="53"/>
        <v>41896.875034722216</v>
      </c>
    </row>
    <row r="1678" spans="1:20" ht="43.5" x14ac:dyDescent="0.3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>+E1678/D1678</f>
        <v>0.26200000000000001</v>
      </c>
      <c r="P1678">
        <f>IFERROR(+E1678/L1678,0)</f>
        <v>218.33333333333334</v>
      </c>
      <c r="Q1678" t="str">
        <f>LEFT(N1678,FIND("/",N1678,1)-1)</f>
        <v>photography</v>
      </c>
      <c r="R1678" t="str">
        <f>+RIGHT(N1678,LEN(N1678)-FIND("/",N1678,1))</f>
        <v>people</v>
      </c>
      <c r="S1678" s="5">
        <f t="shared" si="52"/>
        <v>41806.910162037035</v>
      </c>
      <c r="T1678" s="5">
        <f t="shared" si="53"/>
        <v>41851.910162037035</v>
      </c>
    </row>
    <row r="1679" spans="1:20" ht="43.5" x14ac:dyDescent="0.3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>+E1679/D1679</f>
        <v>0.26352173913043481</v>
      </c>
      <c r="P1679">
        <f>IFERROR(+E1679/L1679,0)</f>
        <v>116.55769230769231</v>
      </c>
      <c r="Q1679" t="str">
        <f>LEFT(N1679,FIND("/",N1679,1)-1)</f>
        <v>food</v>
      </c>
      <c r="R1679" t="str">
        <f>+RIGHT(N1679,LEN(N1679)-FIND("/",N1679,1))</f>
        <v>food trucks</v>
      </c>
      <c r="S1679" s="5">
        <f t="shared" si="52"/>
        <v>42187.731747685182</v>
      </c>
      <c r="T1679" s="5">
        <f t="shared" si="53"/>
        <v>42218.708333333336</v>
      </c>
    </row>
    <row r="1680" spans="1:20" ht="43.5" x14ac:dyDescent="0.3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>+E1680/D1680</f>
        <v>0.26600000000000001</v>
      </c>
      <c r="P1680">
        <f>IFERROR(+E1680/L1680,0)</f>
        <v>291.33333333333331</v>
      </c>
      <c r="Q1680" t="str">
        <f>LEFT(N1680,FIND("/",N1680,1)-1)</f>
        <v>technology</v>
      </c>
      <c r="R1680" t="str">
        <f>+RIGHT(N1680,LEN(N1680)-FIND("/",N1680,1))</f>
        <v>wearables</v>
      </c>
      <c r="S1680" s="5">
        <f t="shared" si="52"/>
        <v>41813.454629629625</v>
      </c>
      <c r="T1680" s="5">
        <f t="shared" si="53"/>
        <v>41843.454629629625</v>
      </c>
    </row>
    <row r="1681" spans="1:20" ht="43.5" x14ac:dyDescent="0.3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>+E1681/D1681</f>
        <v>0.26640000000000003</v>
      </c>
      <c r="P1681">
        <f>IFERROR(+E1681/L1681,0)</f>
        <v>70.10526315789474</v>
      </c>
      <c r="Q1681" t="str">
        <f>LEFT(N1681,FIND("/",N1681,1)-1)</f>
        <v>theater</v>
      </c>
      <c r="R1681" t="str">
        <f>+RIGHT(N1681,LEN(N1681)-FIND("/",N1681,1))</f>
        <v>spaces</v>
      </c>
      <c r="S1681" s="5">
        <f t="shared" si="52"/>
        <v>41885.386805555558</v>
      </c>
      <c r="T1681" s="5">
        <f t="shared" si="53"/>
        <v>41916.386805555558</v>
      </c>
    </row>
    <row r="1682" spans="1:20" ht="43.5" x14ac:dyDescent="0.3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>+E1682/D1682</f>
        <v>0.26700000000000002</v>
      </c>
      <c r="P1682">
        <f>IFERROR(+E1682/L1682,0)</f>
        <v>42.157894736842103</v>
      </c>
      <c r="Q1682" t="str">
        <f>LEFT(N1682,FIND("/",N1682,1)-1)</f>
        <v>publishing</v>
      </c>
      <c r="R1682" t="str">
        <f>+RIGHT(N1682,LEN(N1682)-FIND("/",N1682,1))</f>
        <v>children's books</v>
      </c>
      <c r="S1682" s="5">
        <f t="shared" si="52"/>
        <v>41850.57304398148</v>
      </c>
      <c r="T1682" s="5">
        <f t="shared" si="53"/>
        <v>41880.57304398148</v>
      </c>
    </row>
    <row r="1683" spans="1:20" ht="43.5" x14ac:dyDescent="0.3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>+E1683/D1683</f>
        <v>0.26727272727272727</v>
      </c>
      <c r="P1683">
        <f>IFERROR(+E1683/L1683,0)</f>
        <v>35</v>
      </c>
      <c r="Q1683" t="str">
        <f>LEFT(N1683,FIND("/",N1683,1)-1)</f>
        <v>theater</v>
      </c>
      <c r="R1683" t="str">
        <f>+RIGHT(N1683,LEN(N1683)-FIND("/",N1683,1))</f>
        <v>plays</v>
      </c>
      <c r="S1683" s="5">
        <f t="shared" si="52"/>
        <v>42283.344618055555</v>
      </c>
      <c r="T1683" s="5">
        <f t="shared" si="53"/>
        <v>42313.386284722219</v>
      </c>
    </row>
    <row r="1684" spans="1:20" ht="43.5" x14ac:dyDescent="0.3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>+E1684/D1684</f>
        <v>0.26840000000000003</v>
      </c>
      <c r="P1684">
        <f>IFERROR(+E1684/L1684,0)</f>
        <v>51.615384615384613</v>
      </c>
      <c r="Q1684" t="str">
        <f>LEFT(N1684,FIND("/",N1684,1)-1)</f>
        <v>theater</v>
      </c>
      <c r="R1684" t="str">
        <f>+RIGHT(N1684,LEN(N1684)-FIND("/",N1684,1))</f>
        <v>plays</v>
      </c>
      <c r="S1684" s="5">
        <f t="shared" si="52"/>
        <v>42058.584143518521</v>
      </c>
      <c r="T1684" s="5">
        <f t="shared" si="53"/>
        <v>42088.54247685185</v>
      </c>
    </row>
    <row r="1685" spans="1:20" ht="58" x14ac:dyDescent="0.3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>+E1685/D1685</f>
        <v>0.26900000000000002</v>
      </c>
      <c r="P1685">
        <f>IFERROR(+E1685/L1685,0)</f>
        <v>36.68181818181818</v>
      </c>
      <c r="Q1685" t="str">
        <f>LEFT(N1685,FIND("/",N1685,1)-1)</f>
        <v>publishing</v>
      </c>
      <c r="R1685" t="str">
        <f>+RIGHT(N1685,LEN(N1685)-FIND("/",N1685,1))</f>
        <v>translations</v>
      </c>
      <c r="S1685" s="5">
        <f t="shared" si="52"/>
        <v>41796.32336805555</v>
      </c>
      <c r="T1685" s="5">
        <f t="shared" si="53"/>
        <v>41832.999305555553</v>
      </c>
    </row>
    <row r="1686" spans="1:20" ht="43.5" x14ac:dyDescent="0.3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>+E1686/D1686</f>
        <v>0.26937422295897223</v>
      </c>
      <c r="P1686">
        <f>IFERROR(+E1686/L1686,0)</f>
        <v>46.428571428571431</v>
      </c>
      <c r="Q1686" t="str">
        <f>LEFT(N1686,FIND("/",N1686,1)-1)</f>
        <v>theater</v>
      </c>
      <c r="R1686" t="str">
        <f>+RIGHT(N1686,LEN(N1686)-FIND("/",N1686,1))</f>
        <v>plays</v>
      </c>
      <c r="S1686" s="5">
        <f t="shared" si="52"/>
        <v>41841.44326388889</v>
      </c>
      <c r="T1686" s="5">
        <f t="shared" si="53"/>
        <v>41881.020833333328</v>
      </c>
    </row>
    <row r="1687" spans="1:20" x14ac:dyDescent="0.3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>+E1687/D1687</f>
        <v>0.26953125</v>
      </c>
      <c r="P1687">
        <f>IFERROR(+E1687/L1687,0)</f>
        <v>17.25</v>
      </c>
      <c r="Q1687" t="str">
        <f>LEFT(N1687,FIND("/",N1687,1)-1)</f>
        <v>film &amp; video</v>
      </c>
      <c r="R1687" t="str">
        <f>+RIGHT(N1687,LEN(N1687)-FIND("/",N1687,1))</f>
        <v>animation</v>
      </c>
      <c r="S1687" s="5">
        <f t="shared" si="52"/>
        <v>41800.911736111106</v>
      </c>
      <c r="T1687" s="5">
        <f t="shared" si="53"/>
        <v>41816.911736111106</v>
      </c>
    </row>
    <row r="1688" spans="1:20" ht="43.5" x14ac:dyDescent="0.3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>+E1688/D1688</f>
        <v>0.27100000000000002</v>
      </c>
      <c r="P1688">
        <f>IFERROR(+E1688/L1688,0)</f>
        <v>38.714285714285715</v>
      </c>
      <c r="Q1688" t="str">
        <f>LEFT(N1688,FIND("/",N1688,1)-1)</f>
        <v>theater</v>
      </c>
      <c r="R1688" t="str">
        <f>+RIGHT(N1688,LEN(N1688)-FIND("/",N1688,1))</f>
        <v>plays</v>
      </c>
      <c r="S1688" s="5">
        <f t="shared" si="52"/>
        <v>42762.337476851848</v>
      </c>
      <c r="T1688" s="5">
        <f t="shared" si="53"/>
        <v>42792.337476851848</v>
      </c>
    </row>
    <row r="1689" spans="1:20" ht="43.5" x14ac:dyDescent="0.3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>+E1689/D1689</f>
        <v>0.27239999999999998</v>
      </c>
      <c r="P1689">
        <f>IFERROR(+E1689/L1689,0)</f>
        <v>68.099999999999994</v>
      </c>
      <c r="Q1689" t="str">
        <f>LEFT(N1689,FIND("/",N1689,1)-1)</f>
        <v>theater</v>
      </c>
      <c r="R1689" t="str">
        <f>+RIGHT(N1689,LEN(N1689)-FIND("/",N1689,1))</f>
        <v>plays</v>
      </c>
      <c r="S1689" s="5">
        <f t="shared" si="52"/>
        <v>42278.421377314815</v>
      </c>
      <c r="T1689" s="5">
        <f t="shared" si="53"/>
        <v>42306.421377314815</v>
      </c>
    </row>
    <row r="1690" spans="1:20" ht="43.5" x14ac:dyDescent="0.3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>+E1690/D1690</f>
        <v>0.27383999999999997</v>
      </c>
      <c r="P1690">
        <f>IFERROR(+E1690/L1690,0)</f>
        <v>402.70588235294116</v>
      </c>
      <c r="Q1690" t="str">
        <f>LEFT(N1690,FIND("/",N1690,1)-1)</f>
        <v>technology</v>
      </c>
      <c r="R1690" t="str">
        <f>+RIGHT(N1690,LEN(N1690)-FIND("/",N1690,1))</f>
        <v>web</v>
      </c>
      <c r="S1690" s="5">
        <f t="shared" si="52"/>
        <v>42283.38413194444</v>
      </c>
      <c r="T1690" s="5">
        <f t="shared" si="53"/>
        <v>42323.425798611112</v>
      </c>
    </row>
    <row r="1691" spans="1:20" ht="43.5" x14ac:dyDescent="0.3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>+E1691/D1691</f>
        <v>0.27400000000000002</v>
      </c>
      <c r="P1691">
        <f>IFERROR(+E1691/L1691,0)</f>
        <v>22.833333333333332</v>
      </c>
      <c r="Q1691" t="str">
        <f>LEFT(N1691,FIND("/",N1691,1)-1)</f>
        <v>theater</v>
      </c>
      <c r="R1691" t="str">
        <f>+RIGHT(N1691,LEN(N1691)-FIND("/",N1691,1))</f>
        <v>plays</v>
      </c>
      <c r="S1691" s="5">
        <f t="shared" si="52"/>
        <v>42475.639733796292</v>
      </c>
      <c r="T1691" s="5">
        <f t="shared" si="53"/>
        <v>42505.639733796292</v>
      </c>
    </row>
    <row r="1692" spans="1:20" ht="43.5" x14ac:dyDescent="0.3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>+E1692/D1692</f>
        <v>0.27579999999999999</v>
      </c>
      <c r="P1692">
        <f>IFERROR(+E1692/L1692,0)</f>
        <v>167.15151515151516</v>
      </c>
      <c r="Q1692" t="str">
        <f>LEFT(N1692,FIND("/",N1692,1)-1)</f>
        <v>technology</v>
      </c>
      <c r="R1692" t="str">
        <f>+RIGHT(N1692,LEN(N1692)-FIND("/",N1692,1))</f>
        <v>makerspaces</v>
      </c>
      <c r="S1692" s="5">
        <f t="shared" si="52"/>
        <v>41912.333321759259</v>
      </c>
      <c r="T1692" s="5">
        <f t="shared" si="53"/>
        <v>41941.739583333328</v>
      </c>
    </row>
    <row r="1693" spans="1:20" ht="43.5" x14ac:dyDescent="0.3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>+E1693/D1693</f>
        <v>0.27600000000000002</v>
      </c>
      <c r="P1693">
        <f>IFERROR(+E1693/L1693,0)</f>
        <v>55.945945945945944</v>
      </c>
      <c r="Q1693" t="str">
        <f>LEFT(N1693,FIND("/",N1693,1)-1)</f>
        <v>film &amp; video</v>
      </c>
      <c r="R1693" t="str">
        <f>+RIGHT(N1693,LEN(N1693)-FIND("/",N1693,1))</f>
        <v>science fiction</v>
      </c>
      <c r="S1693" s="5">
        <f t="shared" si="52"/>
        <v>42047.554074074076</v>
      </c>
      <c r="T1693" s="5">
        <f t="shared" si="53"/>
        <v>42107.512407407405</v>
      </c>
    </row>
    <row r="1694" spans="1:20" ht="43.5" x14ac:dyDescent="0.3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>+E1694/D1694</f>
        <v>0.27650000000000002</v>
      </c>
      <c r="P1694">
        <f>IFERROR(+E1694/L1694,0)</f>
        <v>55.3</v>
      </c>
      <c r="Q1694" t="str">
        <f>LEFT(N1694,FIND("/",N1694,1)-1)</f>
        <v>technology</v>
      </c>
      <c r="R1694" t="str">
        <f>+RIGHT(N1694,LEN(N1694)-FIND("/",N1694,1))</f>
        <v>wearables</v>
      </c>
      <c r="S1694" s="5">
        <f t="shared" si="52"/>
        <v>41971.658240740733</v>
      </c>
      <c r="T1694" s="5">
        <f t="shared" si="53"/>
        <v>42016.658240740733</v>
      </c>
    </row>
    <row r="1695" spans="1:20" ht="43.5" x14ac:dyDescent="0.3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>+E1695/D1695</f>
        <v>0.28000000000000003</v>
      </c>
      <c r="P1695">
        <f>IFERROR(+E1695/L1695,0)</f>
        <v>35</v>
      </c>
      <c r="Q1695" t="str">
        <f>LEFT(N1695,FIND("/",N1695,1)-1)</f>
        <v>publishing</v>
      </c>
      <c r="R1695" t="str">
        <f>+RIGHT(N1695,LEN(N1695)-FIND("/",N1695,1))</f>
        <v>children's books</v>
      </c>
      <c r="S1695" s="5">
        <f t="shared" si="52"/>
        <v>41044.439780092587</v>
      </c>
      <c r="T1695" s="5">
        <f t="shared" si="53"/>
        <v>41075.923611111109</v>
      </c>
    </row>
    <row r="1696" spans="1:20" ht="43.5" x14ac:dyDescent="0.3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>+E1696/D1696</f>
        <v>0.28039999999999998</v>
      </c>
      <c r="P1696">
        <f>IFERROR(+E1696/L1696,0)</f>
        <v>58.416666666666664</v>
      </c>
      <c r="Q1696" t="str">
        <f>LEFT(N1696,FIND("/",N1696,1)-1)</f>
        <v>technology</v>
      </c>
      <c r="R1696" t="str">
        <f>+RIGHT(N1696,LEN(N1696)-FIND("/",N1696,1))</f>
        <v>wearables</v>
      </c>
      <c r="S1696" s="5">
        <f t="shared" si="52"/>
        <v>42356.54237268518</v>
      </c>
      <c r="T1696" s="5">
        <f t="shared" si="53"/>
        <v>42386.54237268518</v>
      </c>
    </row>
    <row r="1697" spans="1:20" ht="43.5" x14ac:dyDescent="0.3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>+E1697/D1697</f>
        <v>0.28050000000000003</v>
      </c>
      <c r="P1697">
        <f>IFERROR(+E1697/L1697,0)</f>
        <v>51</v>
      </c>
      <c r="Q1697" t="str">
        <f>LEFT(N1697,FIND("/",N1697,1)-1)</f>
        <v>theater</v>
      </c>
      <c r="R1697" t="str">
        <f>+RIGHT(N1697,LEN(N1697)-FIND("/",N1697,1))</f>
        <v>plays</v>
      </c>
      <c r="S1697" s="5">
        <f t="shared" si="52"/>
        <v>41765.730324074073</v>
      </c>
      <c r="T1697" s="5">
        <f t="shared" si="53"/>
        <v>41795.730324074073</v>
      </c>
    </row>
    <row r="1698" spans="1:20" ht="29" x14ac:dyDescent="0.3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>+E1698/D1698</f>
        <v>0.28192</v>
      </c>
      <c r="P1698">
        <f>IFERROR(+E1698/L1698,0)</f>
        <v>370.94736842105266</v>
      </c>
      <c r="Q1698" t="str">
        <f>LEFT(N1698,FIND("/",N1698,1)-1)</f>
        <v>games</v>
      </c>
      <c r="R1698" t="str">
        <f>+RIGHT(N1698,LEN(N1698)-FIND("/",N1698,1))</f>
        <v>video games</v>
      </c>
      <c r="S1698" s="5">
        <f t="shared" si="52"/>
        <v>42694.772951388884</v>
      </c>
      <c r="T1698" s="5">
        <f t="shared" si="53"/>
        <v>42727.124305555553</v>
      </c>
    </row>
    <row r="1699" spans="1:20" ht="43.5" x14ac:dyDescent="0.3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>+E1699/D1699</f>
        <v>0.28299999999999997</v>
      </c>
      <c r="P1699">
        <f>IFERROR(+E1699/L1699,0)</f>
        <v>84.9</v>
      </c>
      <c r="Q1699" t="str">
        <f>LEFT(N1699,FIND("/",N1699,1)-1)</f>
        <v>food</v>
      </c>
      <c r="R1699" t="str">
        <f>+RIGHT(N1699,LEN(N1699)-FIND("/",N1699,1))</f>
        <v>food trucks</v>
      </c>
      <c r="S1699" s="5">
        <f t="shared" si="52"/>
        <v>41932.663657407407</v>
      </c>
      <c r="T1699" s="5">
        <f t="shared" si="53"/>
        <v>41965.040972222218</v>
      </c>
    </row>
    <row r="1700" spans="1:20" ht="43.5" x14ac:dyDescent="0.3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>+E1700/D1700</f>
        <v>0.28405999999999998</v>
      </c>
      <c r="P1700">
        <f>IFERROR(+E1700/L1700,0)</f>
        <v>26.59737827715356</v>
      </c>
      <c r="Q1700" t="str">
        <f>LEFT(N1700,FIND("/",N1700,1)-1)</f>
        <v>games</v>
      </c>
      <c r="R1700" t="str">
        <f>+RIGHT(N1700,LEN(N1700)-FIND("/",N1700,1))</f>
        <v>video games</v>
      </c>
      <c r="S1700" s="5">
        <f t="shared" si="52"/>
        <v>41948.562835648147</v>
      </c>
      <c r="T1700" s="5">
        <f t="shared" si="53"/>
        <v>41978.562835648147</v>
      </c>
    </row>
    <row r="1701" spans="1:20" ht="43.5" x14ac:dyDescent="0.3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>+E1701/D1701</f>
        <v>0.28466666666666668</v>
      </c>
      <c r="P1701">
        <f>IFERROR(+E1701/L1701,0)</f>
        <v>61</v>
      </c>
      <c r="Q1701" t="str">
        <f>LEFT(N1701,FIND("/",N1701,1)-1)</f>
        <v>theater</v>
      </c>
      <c r="R1701" t="str">
        <f>+RIGHT(N1701,LEN(N1701)-FIND("/",N1701,1))</f>
        <v>plays</v>
      </c>
      <c r="S1701" s="5">
        <f t="shared" si="52"/>
        <v>42089.693240740737</v>
      </c>
      <c r="T1701" s="5">
        <f t="shared" si="53"/>
        <v>42149.693240740737</v>
      </c>
    </row>
    <row r="1702" spans="1:20" ht="43.5" x14ac:dyDescent="0.3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>+E1702/D1702</f>
        <v>0.2848</v>
      </c>
      <c r="P1702">
        <f>IFERROR(+E1702/L1702,0)</f>
        <v>19.243243243243242</v>
      </c>
      <c r="Q1702" t="str">
        <f>LEFT(N1702,FIND("/",N1702,1)-1)</f>
        <v>technology</v>
      </c>
      <c r="R1702" t="str">
        <f>+RIGHT(N1702,LEN(N1702)-FIND("/",N1702,1))</f>
        <v>wearables</v>
      </c>
      <c r="S1702" s="5">
        <f t="shared" si="52"/>
        <v>42373.504085648143</v>
      </c>
      <c r="T1702" s="5">
        <f t="shared" si="53"/>
        <v>42411.504085648143</v>
      </c>
    </row>
    <row r="1703" spans="1:20" ht="43.5" x14ac:dyDescent="0.3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>+E1703/D1703</f>
        <v>0.2857142857142857</v>
      </c>
      <c r="P1703">
        <f>IFERROR(+E1703/L1703,0)</f>
        <v>60</v>
      </c>
      <c r="Q1703" t="str">
        <f>LEFT(N1703,FIND("/",N1703,1)-1)</f>
        <v>technology</v>
      </c>
      <c r="R1703" t="str">
        <f>+RIGHT(N1703,LEN(N1703)-FIND("/",N1703,1))</f>
        <v>web</v>
      </c>
      <c r="S1703" s="5">
        <f t="shared" si="52"/>
        <v>41954.47997685185</v>
      </c>
      <c r="T1703" s="5">
        <f t="shared" si="53"/>
        <v>41984.47997685185</v>
      </c>
    </row>
    <row r="1704" spans="1:20" ht="43.5" x14ac:dyDescent="0.3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>+E1704/D1704</f>
        <v>0.28666666666666668</v>
      </c>
      <c r="P1704">
        <f>IFERROR(+E1704/L1704,0)</f>
        <v>14.333333333333334</v>
      </c>
      <c r="Q1704" t="str">
        <f>LEFT(N1704,FIND("/",N1704,1)-1)</f>
        <v>theater</v>
      </c>
      <c r="R1704" t="str">
        <f>+RIGHT(N1704,LEN(N1704)-FIND("/",N1704,1))</f>
        <v>plays</v>
      </c>
      <c r="S1704" s="5">
        <f t="shared" si="52"/>
        <v>42512.418414351851</v>
      </c>
      <c r="T1704" s="5">
        <f t="shared" si="53"/>
        <v>42572.418414351851</v>
      </c>
    </row>
    <row r="1705" spans="1:20" ht="43.5" x14ac:dyDescent="0.3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>+E1705/D1705</f>
        <v>0.28799999999999998</v>
      </c>
      <c r="P1705">
        <f>IFERROR(+E1705/L1705,0)</f>
        <v>44.307692307692307</v>
      </c>
      <c r="Q1705" t="str">
        <f>LEFT(N1705,FIND("/",N1705,1)-1)</f>
        <v>theater</v>
      </c>
      <c r="R1705" t="str">
        <f>+RIGHT(N1705,LEN(N1705)-FIND("/",N1705,1))</f>
        <v>plays</v>
      </c>
      <c r="S1705" s="5">
        <f t="shared" si="52"/>
        <v>41778.837604166663</v>
      </c>
      <c r="T1705" s="5">
        <f t="shared" si="53"/>
        <v>41820.519444444442</v>
      </c>
    </row>
    <row r="1706" spans="1:20" ht="29" x14ac:dyDescent="0.3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>+E1706/D1706</f>
        <v>0.28842857142857142</v>
      </c>
      <c r="P1706">
        <f>IFERROR(+E1706/L1706,0)</f>
        <v>34.220338983050844</v>
      </c>
      <c r="Q1706" t="str">
        <f>LEFT(N1706,FIND("/",N1706,1)-1)</f>
        <v>games</v>
      </c>
      <c r="R1706" t="str">
        <f>+RIGHT(N1706,LEN(N1706)-FIND("/",N1706,1))</f>
        <v>video games</v>
      </c>
      <c r="S1706" s="5">
        <f t="shared" si="52"/>
        <v>42045.297025462962</v>
      </c>
      <c r="T1706" s="5">
        <f t="shared" si="53"/>
        <v>42075.255358796298</v>
      </c>
    </row>
    <row r="1707" spans="1:20" ht="43.5" x14ac:dyDescent="0.3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>+E1707/D1707</f>
        <v>0.28899999999999998</v>
      </c>
      <c r="P1707">
        <f>IFERROR(+E1707/L1707,0)</f>
        <v>26.272727272727273</v>
      </c>
      <c r="Q1707" t="str">
        <f>LEFT(N1707,FIND("/",N1707,1)-1)</f>
        <v>photography</v>
      </c>
      <c r="R1707" t="str">
        <f>+RIGHT(N1707,LEN(N1707)-FIND("/",N1707,1))</f>
        <v>nature</v>
      </c>
      <c r="S1707" s="5">
        <f t="shared" si="52"/>
        <v>41839.004618055551</v>
      </c>
      <c r="T1707" s="5">
        <f t="shared" si="53"/>
        <v>41899.004618055551</v>
      </c>
    </row>
    <row r="1708" spans="1:20" ht="58" x14ac:dyDescent="0.3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>+E1708/D1708</f>
        <v>0.29228571428571426</v>
      </c>
      <c r="P1708">
        <f>IFERROR(+E1708/L1708,0)</f>
        <v>44.478260869565219</v>
      </c>
      <c r="Q1708" t="str">
        <f>LEFT(N1708,FIND("/",N1708,1)-1)</f>
        <v>photography</v>
      </c>
      <c r="R1708" t="str">
        <f>+RIGHT(N1708,LEN(N1708)-FIND("/",N1708,1))</f>
        <v>places</v>
      </c>
      <c r="S1708" s="5">
        <f t="shared" si="52"/>
        <v>42433.517835648141</v>
      </c>
      <c r="T1708" s="5">
        <f t="shared" si="53"/>
        <v>42463.476168981484</v>
      </c>
    </row>
    <row r="1709" spans="1:20" ht="43.5" x14ac:dyDescent="0.3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>+E1709/D1709</f>
        <v>0.29239999999999999</v>
      </c>
      <c r="P1709">
        <f>IFERROR(+E1709/L1709,0)</f>
        <v>40.611111111111114</v>
      </c>
      <c r="Q1709" t="str">
        <f>LEFT(N1709,FIND("/",N1709,1)-1)</f>
        <v>publishing</v>
      </c>
      <c r="R1709" t="str">
        <f>+RIGHT(N1709,LEN(N1709)-FIND("/",N1709,1))</f>
        <v>children's books</v>
      </c>
      <c r="S1709" s="5">
        <f t="shared" si="52"/>
        <v>41030.511423611111</v>
      </c>
      <c r="T1709" s="5">
        <f t="shared" si="53"/>
        <v>41044.511423611111</v>
      </c>
    </row>
    <row r="1710" spans="1:20" ht="58" x14ac:dyDescent="0.3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>+E1710/D1710</f>
        <v>0.29276666666666668</v>
      </c>
      <c r="P1710">
        <f>IFERROR(+E1710/L1710,0)</f>
        <v>84.99677419354839</v>
      </c>
      <c r="Q1710" t="str">
        <f>LEFT(N1710,FIND("/",N1710,1)-1)</f>
        <v>technology</v>
      </c>
      <c r="R1710" t="str">
        <f>+RIGHT(N1710,LEN(N1710)-FIND("/",N1710,1))</f>
        <v>wearables</v>
      </c>
      <c r="S1710" s="5">
        <f t="shared" si="52"/>
        <v>42506.501388888886</v>
      </c>
      <c r="T1710" s="5">
        <f t="shared" si="53"/>
        <v>42540.131944444445</v>
      </c>
    </row>
    <row r="1711" spans="1:20" ht="43.5" x14ac:dyDescent="0.3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>+E1711/D1711</f>
        <v>0.29299999999999998</v>
      </c>
      <c r="P1711">
        <f>IFERROR(+E1711/L1711,0)</f>
        <v>61.041666666666664</v>
      </c>
      <c r="Q1711" t="str">
        <f>LEFT(N1711,FIND("/",N1711,1)-1)</f>
        <v>music</v>
      </c>
      <c r="R1711" t="str">
        <f>+RIGHT(N1711,LEN(N1711)-FIND("/",N1711,1))</f>
        <v>world music</v>
      </c>
      <c r="S1711" s="5">
        <f t="shared" si="52"/>
        <v>40754.520925925921</v>
      </c>
      <c r="T1711" s="5">
        <f t="shared" si="53"/>
        <v>40814.520925925921</v>
      </c>
    </row>
    <row r="1712" spans="1:20" ht="43.5" x14ac:dyDescent="0.3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>+E1712/D1712</f>
        <v>0.29376000000000002</v>
      </c>
      <c r="P1712">
        <f>IFERROR(+E1712/L1712,0)</f>
        <v>43.976047904191617</v>
      </c>
      <c r="Q1712" t="str">
        <f>LEFT(N1712,FIND("/",N1712,1)-1)</f>
        <v>games</v>
      </c>
      <c r="R1712" t="str">
        <f>+RIGHT(N1712,LEN(N1712)-FIND("/",N1712,1))</f>
        <v>video games</v>
      </c>
      <c r="S1712" s="5">
        <f t="shared" si="52"/>
        <v>42352.958460648144</v>
      </c>
      <c r="T1712" s="5">
        <f t="shared" si="53"/>
        <v>42382.958460648144</v>
      </c>
    </row>
    <row r="1713" spans="1:20" ht="58" x14ac:dyDescent="0.3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>+E1713/D1713</f>
        <v>0.2950613611721471</v>
      </c>
      <c r="P1713">
        <f>IFERROR(+E1713/L1713,0)</f>
        <v>171.79329608938548</v>
      </c>
      <c r="Q1713" t="str">
        <f>LEFT(N1713,FIND("/",N1713,1)-1)</f>
        <v>technology</v>
      </c>
      <c r="R1713" t="str">
        <f>+RIGHT(N1713,LEN(N1713)-FIND("/",N1713,1))</f>
        <v>wearables</v>
      </c>
      <c r="S1713" s="5">
        <f t="shared" si="52"/>
        <v>42574.459317129622</v>
      </c>
      <c r="T1713" s="5">
        <f t="shared" si="53"/>
        <v>42605.662499999999</v>
      </c>
    </row>
    <row r="1714" spans="1:20" ht="43.5" x14ac:dyDescent="0.3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>+E1714/D1714</f>
        <v>0.29602960296029601</v>
      </c>
      <c r="P1714">
        <f>IFERROR(+E1714/L1714,0)</f>
        <v>134.54545454545453</v>
      </c>
      <c r="Q1714" t="str">
        <f>LEFT(N1714,FIND("/",N1714,1)-1)</f>
        <v>technology</v>
      </c>
      <c r="R1714" t="str">
        <f>+RIGHT(N1714,LEN(N1714)-FIND("/",N1714,1))</f>
        <v>wearables</v>
      </c>
      <c r="S1714" s="5">
        <f t="shared" si="52"/>
        <v>42325.475856481477</v>
      </c>
      <c r="T1714" s="5">
        <f t="shared" si="53"/>
        <v>42355.040972222218</v>
      </c>
    </row>
    <row r="1715" spans="1:20" ht="43.5" x14ac:dyDescent="0.3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>+E1715/D1715</f>
        <v>0.29625000000000001</v>
      </c>
      <c r="P1715">
        <f>IFERROR(+E1715/L1715,0)</f>
        <v>237</v>
      </c>
      <c r="Q1715" t="str">
        <f>LEFT(N1715,FIND("/",N1715,1)-1)</f>
        <v>theater</v>
      </c>
      <c r="R1715" t="str">
        <f>+RIGHT(N1715,LEN(N1715)-FIND("/",N1715,1))</f>
        <v>spaces</v>
      </c>
      <c r="S1715" s="5">
        <f t="shared" si="52"/>
        <v>42006.70035879629</v>
      </c>
      <c r="T1715" s="5">
        <f t="shared" si="53"/>
        <v>42037.874999999993</v>
      </c>
    </row>
    <row r="1716" spans="1:20" ht="43.5" x14ac:dyDescent="0.3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>+E1716/D1716</f>
        <v>0.2984</v>
      </c>
      <c r="P1716">
        <f>IFERROR(+E1716/L1716,0)</f>
        <v>93.25</v>
      </c>
      <c r="Q1716" t="str">
        <f>LEFT(N1716,FIND("/",N1716,1)-1)</f>
        <v>film &amp; video</v>
      </c>
      <c r="R1716" t="str">
        <f>+RIGHT(N1716,LEN(N1716)-FIND("/",N1716,1))</f>
        <v>drama</v>
      </c>
      <c r="S1716" s="5">
        <f t="shared" si="52"/>
        <v>41973.639629629623</v>
      </c>
      <c r="T1716" s="5">
        <f t="shared" si="53"/>
        <v>42033.639629629623</v>
      </c>
    </row>
    <row r="1717" spans="1:20" ht="43.5" x14ac:dyDescent="0.3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>+E1717/D1717</f>
        <v>0.30333333333333334</v>
      </c>
      <c r="P1717">
        <f>IFERROR(+E1717/L1717,0)</f>
        <v>50.555555555555557</v>
      </c>
      <c r="Q1717" t="str">
        <f>LEFT(N1717,FIND("/",N1717,1)-1)</f>
        <v>theater</v>
      </c>
      <c r="R1717" t="str">
        <f>+RIGHT(N1717,LEN(N1717)-FIND("/",N1717,1))</f>
        <v>musical</v>
      </c>
      <c r="S1717" s="5">
        <f t="shared" si="52"/>
        <v>42090.700682870367</v>
      </c>
      <c r="T1717" s="5">
        <f t="shared" si="53"/>
        <v>42097.700682870367</v>
      </c>
    </row>
    <row r="1718" spans="1:20" ht="43.5" x14ac:dyDescent="0.3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>+E1718/D1718</f>
        <v>0.30399999999999999</v>
      </c>
      <c r="P1718">
        <f>IFERROR(+E1718/L1718,0)</f>
        <v>50.666666666666664</v>
      </c>
      <c r="Q1718" t="str">
        <f>LEFT(N1718,FIND("/",N1718,1)-1)</f>
        <v>music</v>
      </c>
      <c r="R1718" t="str">
        <f>+RIGHT(N1718,LEN(N1718)-FIND("/",N1718,1))</f>
        <v>jazz</v>
      </c>
      <c r="S1718" s="5">
        <f t="shared" si="52"/>
        <v>41733.528749999998</v>
      </c>
      <c r="T1718" s="5">
        <f t="shared" si="53"/>
        <v>41763.041666666664</v>
      </c>
    </row>
    <row r="1719" spans="1:20" ht="43.5" x14ac:dyDescent="0.3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>+E1719/D1719</f>
        <v>0.30433333333333334</v>
      </c>
      <c r="P1719">
        <f>IFERROR(+E1719/L1719,0)</f>
        <v>51.292134831460672</v>
      </c>
      <c r="Q1719" t="str">
        <f>LEFT(N1719,FIND("/",N1719,1)-1)</f>
        <v>games</v>
      </c>
      <c r="R1719" t="str">
        <f>+RIGHT(N1719,LEN(N1719)-FIND("/",N1719,1))</f>
        <v>video games</v>
      </c>
      <c r="S1719" s="5">
        <f t="shared" si="52"/>
        <v>41575.029097222221</v>
      </c>
      <c r="T1719" s="5">
        <f t="shared" si="53"/>
        <v>41605.070763888885</v>
      </c>
    </row>
    <row r="1720" spans="1:20" ht="29" x14ac:dyDescent="0.3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>+E1720/D1720</f>
        <v>0.30599999999999999</v>
      </c>
      <c r="P1720">
        <f>IFERROR(+E1720/L1720,0)</f>
        <v>191.25</v>
      </c>
      <c r="Q1720" t="str">
        <f>LEFT(N1720,FIND("/",N1720,1)-1)</f>
        <v>technology</v>
      </c>
      <c r="R1720" t="str">
        <f>+RIGHT(N1720,LEN(N1720)-FIND("/",N1720,1))</f>
        <v>wearables</v>
      </c>
      <c r="S1720" s="5">
        <f t="shared" si="52"/>
        <v>41954.79415509259</v>
      </c>
      <c r="T1720" s="5">
        <f t="shared" si="53"/>
        <v>42004.79415509259</v>
      </c>
    </row>
    <row r="1721" spans="1:20" ht="43.5" x14ac:dyDescent="0.3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>+E1721/D1721</f>
        <v>0.30666666666666664</v>
      </c>
      <c r="P1721">
        <f>IFERROR(+E1721/L1721,0)</f>
        <v>21.466666666666665</v>
      </c>
      <c r="Q1721" t="str">
        <f>LEFT(N1721,FIND("/",N1721,1)-1)</f>
        <v>music</v>
      </c>
      <c r="R1721" t="str">
        <f>+RIGHT(N1721,LEN(N1721)-FIND("/",N1721,1))</f>
        <v>jazz</v>
      </c>
      <c r="S1721" s="5">
        <f t="shared" si="52"/>
        <v>41037.621585648143</v>
      </c>
      <c r="T1721" s="5">
        <f t="shared" si="53"/>
        <v>41058.621585648143</v>
      </c>
    </row>
    <row r="1722" spans="1:20" ht="43.5" x14ac:dyDescent="0.3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>+E1722/D1722</f>
        <v>0.308</v>
      </c>
      <c r="P1722">
        <f>IFERROR(+E1722/L1722,0)</f>
        <v>71.86666666666666</v>
      </c>
      <c r="Q1722" t="str">
        <f>LEFT(N1722,FIND("/",N1722,1)-1)</f>
        <v>photography</v>
      </c>
      <c r="R1722" t="str">
        <f>+RIGHT(N1722,LEN(N1722)-FIND("/",N1722,1))</f>
        <v>photobooks</v>
      </c>
      <c r="S1722" s="5">
        <f t="shared" si="52"/>
        <v>42017.863217592589</v>
      </c>
      <c r="T1722" s="5">
        <f t="shared" si="53"/>
        <v>42048.863217592589</v>
      </c>
    </row>
    <row r="1723" spans="1:20" ht="43.5" x14ac:dyDescent="0.3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>+E1723/D1723</f>
        <v>0.30813400000000002</v>
      </c>
      <c r="P1723">
        <f>IFERROR(+E1723/L1723,0)</f>
        <v>124.9191891891892</v>
      </c>
      <c r="Q1723" t="str">
        <f>LEFT(N1723,FIND("/",N1723,1)-1)</f>
        <v>technology</v>
      </c>
      <c r="R1723" t="str">
        <f>+RIGHT(N1723,LEN(N1723)-FIND("/",N1723,1))</f>
        <v>wearables</v>
      </c>
      <c r="S1723" s="5">
        <f t="shared" si="52"/>
        <v>42668.518368055556</v>
      </c>
      <c r="T1723" s="5">
        <f t="shared" si="53"/>
        <v>42698.560034722221</v>
      </c>
    </row>
    <row r="1724" spans="1:20" ht="43.5" x14ac:dyDescent="0.3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>+E1724/D1724</f>
        <v>0.30862068965517242</v>
      </c>
      <c r="P1724">
        <f>IFERROR(+E1724/L1724,0)</f>
        <v>47.10526315789474</v>
      </c>
      <c r="Q1724" t="str">
        <f>LEFT(N1724,FIND("/",N1724,1)-1)</f>
        <v>publishing</v>
      </c>
      <c r="R1724" t="str">
        <f>+RIGHT(N1724,LEN(N1724)-FIND("/",N1724,1))</f>
        <v>fiction</v>
      </c>
      <c r="S1724" s="5">
        <f t="shared" si="52"/>
        <v>41520.352708333332</v>
      </c>
      <c r="T1724" s="5">
        <f t="shared" si="53"/>
        <v>41549.352708333332</v>
      </c>
    </row>
    <row r="1725" spans="1:20" ht="58" x14ac:dyDescent="0.3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>+E1725/D1725</f>
        <v>0.30866666666666664</v>
      </c>
      <c r="P1725">
        <f>IFERROR(+E1725/L1725,0)</f>
        <v>66.142857142857139</v>
      </c>
      <c r="Q1725" t="str">
        <f>LEFT(N1725,FIND("/",N1725,1)-1)</f>
        <v>theater</v>
      </c>
      <c r="R1725" t="str">
        <f>+RIGHT(N1725,LEN(N1725)-FIND("/",N1725,1))</f>
        <v>musical</v>
      </c>
      <c r="S1725" s="5">
        <f t="shared" si="52"/>
        <v>41975.492303240739</v>
      </c>
      <c r="T1725" s="5">
        <f t="shared" si="53"/>
        <v>42005.492303240739</v>
      </c>
    </row>
    <row r="1726" spans="1:20" ht="43.5" x14ac:dyDescent="0.3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>+E1726/D1726</f>
        <v>0.309</v>
      </c>
      <c r="P1726">
        <f>IFERROR(+E1726/L1726,0)</f>
        <v>231.75</v>
      </c>
      <c r="Q1726" t="str">
        <f>LEFT(N1726,FIND("/",N1726,1)-1)</f>
        <v>music</v>
      </c>
      <c r="R1726" t="str">
        <f>+RIGHT(N1726,LEN(N1726)-FIND("/",N1726,1))</f>
        <v>jazz</v>
      </c>
      <c r="S1726" s="5">
        <f t="shared" si="52"/>
        <v>40846.962685185186</v>
      </c>
      <c r="T1726" s="5">
        <f t="shared" si="53"/>
        <v>40889.004351851851</v>
      </c>
    </row>
    <row r="1727" spans="1:20" ht="43.5" x14ac:dyDescent="0.3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>+E1727/D1727</f>
        <v>0.31114999999999998</v>
      </c>
      <c r="P1727">
        <f>IFERROR(+E1727/L1727,0)</f>
        <v>102.01639344262296</v>
      </c>
      <c r="Q1727" t="str">
        <f>LEFT(N1727,FIND("/",N1727,1)-1)</f>
        <v>technology</v>
      </c>
      <c r="R1727" t="str">
        <f>+RIGHT(N1727,LEN(N1727)-FIND("/",N1727,1))</f>
        <v>wearables</v>
      </c>
      <c r="S1727" s="5">
        <f t="shared" si="52"/>
        <v>42402.50131944444</v>
      </c>
      <c r="T1727" s="5">
        <f t="shared" si="53"/>
        <v>42432.50131944444</v>
      </c>
    </row>
    <row r="1728" spans="1:20" ht="43.5" x14ac:dyDescent="0.35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6">
        <f>+E1728/D1728</f>
        <v>0.3125</v>
      </c>
      <c r="P1728">
        <f>IFERROR(+E1728/L1728,0)</f>
        <v>80.128205128205124</v>
      </c>
      <c r="Q1728" t="str">
        <f>LEFT(N1728,FIND("/",N1728,1)-1)</f>
        <v>music</v>
      </c>
      <c r="R1728" t="str">
        <f>+RIGHT(N1728,LEN(N1728)-FIND("/",N1728,1))</f>
        <v>faith</v>
      </c>
      <c r="S1728" s="5">
        <f t="shared" si="52"/>
        <v>42801.838483796295</v>
      </c>
      <c r="T1728" s="5">
        <f t="shared" si="53"/>
        <v>42835.635416666664</v>
      </c>
    </row>
    <row r="1729" spans="1:20" ht="43.5" x14ac:dyDescent="0.35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6">
        <f>+E1729/D1729</f>
        <v>0.3125</v>
      </c>
      <c r="P1729">
        <f>IFERROR(+E1729/L1729,0)</f>
        <v>1250</v>
      </c>
      <c r="Q1729" t="str">
        <f>LEFT(N1729,FIND("/",N1729,1)-1)</f>
        <v>theater</v>
      </c>
      <c r="R1729" t="str">
        <f>+RIGHT(N1729,LEN(N1729)-FIND("/",N1729,1))</f>
        <v>plays</v>
      </c>
      <c r="S1729" s="5">
        <f t="shared" si="52"/>
        <v>42144.023194444446</v>
      </c>
      <c r="T1729" s="5">
        <f t="shared" si="53"/>
        <v>42202.916666666664</v>
      </c>
    </row>
    <row r="1730" spans="1:20" ht="43.5" x14ac:dyDescent="0.3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>+E1730/D1730</f>
        <v>0.31546666666666667</v>
      </c>
      <c r="P1730">
        <f>IFERROR(+E1730/L1730,0)</f>
        <v>60.666666666666664</v>
      </c>
      <c r="Q1730" t="str">
        <f>LEFT(N1730,FIND("/",N1730,1)-1)</f>
        <v>theater</v>
      </c>
      <c r="R1730" t="str">
        <f>+RIGHT(N1730,LEN(N1730)-FIND("/",N1730,1))</f>
        <v>plays</v>
      </c>
      <c r="S1730" s="5">
        <f t="shared" si="52"/>
        <v>42102.808252314811</v>
      </c>
      <c r="T1730" s="5">
        <f t="shared" si="53"/>
        <v>42162.808252314811</v>
      </c>
    </row>
    <row r="1731" spans="1:20" ht="43.5" x14ac:dyDescent="0.3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>+E1731/D1731</f>
        <v>0.31947058823529412</v>
      </c>
      <c r="P1731">
        <f>IFERROR(+E1731/L1731,0)</f>
        <v>115.55319148936171</v>
      </c>
      <c r="Q1731" t="str">
        <f>LEFT(N1731,FIND("/",N1731,1)-1)</f>
        <v>publishing</v>
      </c>
      <c r="R1731" t="str">
        <f>+RIGHT(N1731,LEN(N1731)-FIND("/",N1731,1))</f>
        <v>translations</v>
      </c>
      <c r="S1731" s="5">
        <f t="shared" ref="S1731:S1794" si="54">(J1731/86400)+25569+(-5/24)</f>
        <v>42304.002499999995</v>
      </c>
      <c r="T1731" s="5">
        <f t="shared" ref="T1731:T1794" si="55">(I1731/86400)+25569+(-5/24)</f>
        <v>42334.044166666667</v>
      </c>
    </row>
    <row r="1732" spans="1:20" ht="43.5" x14ac:dyDescent="0.3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6">
        <f>+E1732/D1732</f>
        <v>0.32</v>
      </c>
      <c r="P1732">
        <f>IFERROR(+E1732/L1732,0)</f>
        <v>26.666666666666668</v>
      </c>
      <c r="Q1732" t="str">
        <f>LEFT(N1732,FIND("/",N1732,1)-1)</f>
        <v>theater</v>
      </c>
      <c r="R1732" t="str">
        <f>+RIGHT(N1732,LEN(N1732)-FIND("/",N1732,1))</f>
        <v>plays</v>
      </c>
      <c r="S1732" s="5">
        <f t="shared" si="54"/>
        <v>42257.3825</v>
      </c>
      <c r="T1732" s="5">
        <f t="shared" si="55"/>
        <v>42271.3825</v>
      </c>
    </row>
    <row r="1733" spans="1:20" ht="43.5" x14ac:dyDescent="0.3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6">
        <f>+E1733/D1733</f>
        <v>0.32</v>
      </c>
      <c r="P1733">
        <f>IFERROR(+E1733/L1733,0)</f>
        <v>29.09090909090909</v>
      </c>
      <c r="Q1733" t="str">
        <f>LEFT(N1733,FIND("/",N1733,1)-1)</f>
        <v>theater</v>
      </c>
      <c r="R1733" t="str">
        <f>+RIGHT(N1733,LEN(N1733)-FIND("/",N1733,1))</f>
        <v>plays</v>
      </c>
      <c r="S1733" s="5">
        <f t="shared" si="54"/>
        <v>42493.338518518511</v>
      </c>
      <c r="T1733" s="5">
        <f t="shared" si="55"/>
        <v>42523.338518518511</v>
      </c>
    </row>
    <row r="1734" spans="1:20" ht="43.5" x14ac:dyDescent="0.3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>+E1734/D1734</f>
        <v>0.32028000000000001</v>
      </c>
      <c r="P1734">
        <f>IFERROR(+E1734/L1734,0)</f>
        <v>800.7</v>
      </c>
      <c r="Q1734" t="str">
        <f>LEFT(N1734,FIND("/",N1734,1)-1)</f>
        <v>technology</v>
      </c>
      <c r="R1734" t="str">
        <f>+RIGHT(N1734,LEN(N1734)-FIND("/",N1734,1))</f>
        <v>wearables</v>
      </c>
      <c r="S1734" s="5">
        <f t="shared" si="54"/>
        <v>42669.593969907401</v>
      </c>
      <c r="T1734" s="5">
        <f t="shared" si="55"/>
        <v>42704.635636574072</v>
      </c>
    </row>
    <row r="1735" spans="1:20" ht="43.5" x14ac:dyDescent="0.3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6">
        <f>+E1735/D1735</f>
        <v>0.32050000000000001</v>
      </c>
      <c r="P1735">
        <f>IFERROR(+E1735/L1735,0)</f>
        <v>40.0625</v>
      </c>
      <c r="Q1735" t="str">
        <f>LEFT(N1735,FIND("/",N1735,1)-1)</f>
        <v>theater</v>
      </c>
      <c r="R1735" t="str">
        <f>+RIGHT(N1735,LEN(N1735)-FIND("/",N1735,1))</f>
        <v>plays</v>
      </c>
      <c r="S1735" s="5">
        <f t="shared" si="54"/>
        <v>41816.742037037031</v>
      </c>
      <c r="T1735" s="5">
        <f t="shared" si="55"/>
        <v>41853.375</v>
      </c>
    </row>
    <row r="1736" spans="1:20" ht="58" x14ac:dyDescent="0.3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6">
        <f>+E1736/D1736</f>
        <v>0.32050000000000001</v>
      </c>
      <c r="P1736">
        <f>IFERROR(+E1736/L1736,0)</f>
        <v>33.736842105263158</v>
      </c>
      <c r="Q1736" t="str">
        <f>LEFT(N1736,FIND("/",N1736,1)-1)</f>
        <v>theater</v>
      </c>
      <c r="R1736" t="str">
        <f>+RIGHT(N1736,LEN(N1736)-FIND("/",N1736,1))</f>
        <v>plays</v>
      </c>
      <c r="S1736" s="5">
        <f t="shared" si="54"/>
        <v>42399.499074074069</v>
      </c>
      <c r="T1736" s="5">
        <f t="shared" si="55"/>
        <v>42420.670138888883</v>
      </c>
    </row>
    <row r="1737" spans="1:20" ht="29" x14ac:dyDescent="0.3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6">
        <f>+E1737/D1737</f>
        <v>0.32500000000000001</v>
      </c>
      <c r="P1737">
        <f>IFERROR(+E1737/L1737,0)</f>
        <v>26</v>
      </c>
      <c r="Q1737" t="str">
        <f>LEFT(N1737,FIND("/",N1737,1)-1)</f>
        <v>theater</v>
      </c>
      <c r="R1737" t="str">
        <f>+RIGHT(N1737,LEN(N1737)-FIND("/",N1737,1))</f>
        <v>plays</v>
      </c>
      <c r="S1737" s="5">
        <f t="shared" si="54"/>
        <v>42046.868067129624</v>
      </c>
      <c r="T1737" s="5">
        <f t="shared" si="55"/>
        <v>42076.82640046296</v>
      </c>
    </row>
    <row r="1738" spans="1:20" ht="29" x14ac:dyDescent="0.3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6">
        <f>+E1738/D1738</f>
        <v>0.32500000000000001</v>
      </c>
      <c r="P1738">
        <f>IFERROR(+E1738/L1738,0)</f>
        <v>37.142857142857146</v>
      </c>
      <c r="Q1738" t="str">
        <f>LEFT(N1738,FIND("/",N1738,1)-1)</f>
        <v>theater</v>
      </c>
      <c r="R1738" t="str">
        <f>+RIGHT(N1738,LEN(N1738)-FIND("/",N1738,1))</f>
        <v>plays</v>
      </c>
      <c r="S1738" s="5">
        <f t="shared" si="54"/>
        <v>42055.924120370364</v>
      </c>
      <c r="T1738" s="5">
        <f t="shared" si="55"/>
        <v>42085.999305555553</v>
      </c>
    </row>
    <row r="1739" spans="1:20" ht="43.5" x14ac:dyDescent="0.3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6">
        <f>+E1739/D1739</f>
        <v>0.3256</v>
      </c>
      <c r="P1739">
        <f>IFERROR(+E1739/L1739,0)</f>
        <v>88.8</v>
      </c>
      <c r="Q1739" t="str">
        <f>LEFT(N1739,FIND("/",N1739,1)-1)</f>
        <v>film &amp; video</v>
      </c>
      <c r="R1739" t="str">
        <f>+RIGHT(N1739,LEN(N1739)-FIND("/",N1739,1))</f>
        <v>animation</v>
      </c>
      <c r="S1739" s="5">
        <f t="shared" si="54"/>
        <v>41904.199479166666</v>
      </c>
      <c r="T1739" s="5">
        <f t="shared" si="55"/>
        <v>41964.24114583333</v>
      </c>
    </row>
    <row r="1740" spans="1:20" ht="58" x14ac:dyDescent="0.3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6">
        <f>+E1740/D1740</f>
        <v>0.3256</v>
      </c>
      <c r="P1740">
        <f>IFERROR(+E1740/L1740,0)</f>
        <v>50.875</v>
      </c>
      <c r="Q1740" t="str">
        <f>LEFT(N1740,FIND("/",N1740,1)-1)</f>
        <v>theater</v>
      </c>
      <c r="R1740" t="str">
        <f>+RIGHT(N1740,LEN(N1740)-FIND("/",N1740,1))</f>
        <v>plays</v>
      </c>
      <c r="S1740" s="5">
        <f t="shared" si="54"/>
        <v>42193.273958333331</v>
      </c>
      <c r="T1740" s="5">
        <f t="shared" si="55"/>
        <v>42233.458333333336</v>
      </c>
    </row>
    <row r="1741" spans="1:20" ht="43.5" x14ac:dyDescent="0.3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>+E1741/D1741</f>
        <v>0.33189999999999997</v>
      </c>
      <c r="P1741">
        <f>IFERROR(+E1741/L1741,0)</f>
        <v>70.61702127659575</v>
      </c>
      <c r="Q1741" t="str">
        <f>LEFT(N1741,FIND("/",N1741,1)-1)</f>
        <v>technology</v>
      </c>
      <c r="R1741" t="str">
        <f>+RIGHT(N1741,LEN(N1741)-FIND("/",N1741,1))</f>
        <v>makerspaces</v>
      </c>
      <c r="S1741" s="5">
        <f t="shared" si="54"/>
        <v>42344.675810185181</v>
      </c>
      <c r="T1741" s="5">
        <f t="shared" si="55"/>
        <v>42366.041666666664</v>
      </c>
    </row>
    <row r="1742" spans="1:20" ht="43.5" x14ac:dyDescent="0.3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>+E1742/D1742</f>
        <v>0.33416666666666667</v>
      </c>
      <c r="P1742">
        <f>IFERROR(+E1742/L1742,0)</f>
        <v>30.846153846153847</v>
      </c>
      <c r="Q1742" t="str">
        <f>LEFT(N1742,FIND("/",N1742,1)-1)</f>
        <v>film &amp; video</v>
      </c>
      <c r="R1742" t="str">
        <f>+RIGHT(N1742,LEN(N1742)-FIND("/",N1742,1))</f>
        <v>drama</v>
      </c>
      <c r="S1742" s="5">
        <f t="shared" si="54"/>
        <v>42067.782905092587</v>
      </c>
      <c r="T1742" s="5">
        <f t="shared" si="55"/>
        <v>42107.583333333336</v>
      </c>
    </row>
    <row r="1743" spans="1:20" ht="43.5" x14ac:dyDescent="0.3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>+E1743/D1743</f>
        <v>0.33473333333333333</v>
      </c>
      <c r="P1743">
        <f>IFERROR(+E1743/L1743,0)</f>
        <v>264.26315789473682</v>
      </c>
      <c r="Q1743" t="str">
        <f>LEFT(N1743,FIND("/",N1743,1)-1)</f>
        <v>music</v>
      </c>
      <c r="R1743" t="str">
        <f>+RIGHT(N1743,LEN(N1743)-FIND("/",N1743,1))</f>
        <v>faith</v>
      </c>
      <c r="S1743" s="5">
        <f t="shared" si="54"/>
        <v>42795.493148148147</v>
      </c>
      <c r="T1743" s="5">
        <f t="shared" si="55"/>
        <v>42827.833333333336</v>
      </c>
    </row>
    <row r="1744" spans="1:20" ht="43.5" x14ac:dyDescent="0.3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>+E1744/D1744</f>
        <v>0.33559730999999998</v>
      </c>
      <c r="P1744">
        <f>IFERROR(+E1744/L1744,0)</f>
        <v>223.58248500999335</v>
      </c>
      <c r="Q1744" t="str">
        <f>LEFT(N1744,FIND("/",N1744,1)-1)</f>
        <v>technology</v>
      </c>
      <c r="R1744" t="str">
        <f>+RIGHT(N1744,LEN(N1744)-FIND("/",N1744,1))</f>
        <v>space exploration</v>
      </c>
      <c r="S1744" s="5">
        <f t="shared" si="54"/>
        <v>42689.374016203707</v>
      </c>
      <c r="T1744" s="5">
        <f t="shared" si="55"/>
        <v>42725.124305555553</v>
      </c>
    </row>
    <row r="1745" spans="1:20" ht="43.5" x14ac:dyDescent="0.3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>+E1745/D1745</f>
        <v>0.33600000000000002</v>
      </c>
      <c r="P1745">
        <f>IFERROR(+E1745/L1745,0)</f>
        <v>63</v>
      </c>
      <c r="Q1745" t="str">
        <f>LEFT(N1745,FIND("/",N1745,1)-1)</f>
        <v>theater</v>
      </c>
      <c r="R1745" t="str">
        <f>+RIGHT(N1745,LEN(N1745)-FIND("/",N1745,1))</f>
        <v>plays</v>
      </c>
      <c r="S1745" s="5">
        <f t="shared" si="54"/>
        <v>42461.387939814813</v>
      </c>
      <c r="T1745" s="5">
        <f t="shared" si="55"/>
        <v>42491.387939814813</v>
      </c>
    </row>
    <row r="1746" spans="1:20" ht="43.5" x14ac:dyDescent="0.3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>+E1746/D1746</f>
        <v>0.33666666666666667</v>
      </c>
      <c r="P1746">
        <f>IFERROR(+E1746/L1746,0)</f>
        <v>75.75</v>
      </c>
      <c r="Q1746" t="str">
        <f>LEFT(N1746,FIND("/",N1746,1)-1)</f>
        <v>technology</v>
      </c>
      <c r="R1746" t="str">
        <f>+RIGHT(N1746,LEN(N1746)-FIND("/",N1746,1))</f>
        <v>wearables</v>
      </c>
      <c r="S1746" s="5">
        <f t="shared" si="54"/>
        <v>42391.733761574076</v>
      </c>
      <c r="T1746" s="5">
        <f t="shared" si="55"/>
        <v>42421.733761574076</v>
      </c>
    </row>
    <row r="1747" spans="1:20" ht="29" x14ac:dyDescent="0.3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>+E1747/D1747</f>
        <v>0.33784615384615385</v>
      </c>
      <c r="P1747">
        <f>IFERROR(+E1747/L1747,0)</f>
        <v>137.25</v>
      </c>
      <c r="Q1747" t="str">
        <f>LEFT(N1747,FIND("/",N1747,1)-1)</f>
        <v>music</v>
      </c>
      <c r="R1747" t="str">
        <f>+RIGHT(N1747,LEN(N1747)-FIND("/",N1747,1))</f>
        <v>faith</v>
      </c>
      <c r="S1747" s="5">
        <f t="shared" si="54"/>
        <v>41788.711388888885</v>
      </c>
      <c r="T1747" s="5">
        <f t="shared" si="55"/>
        <v>41817.711388888885</v>
      </c>
    </row>
    <row r="1748" spans="1:20" ht="43.5" x14ac:dyDescent="0.3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>+E1748/D1748</f>
        <v>0.33790999999999999</v>
      </c>
      <c r="P1748">
        <f>IFERROR(+E1748/L1748,0)</f>
        <v>99.973372781065095</v>
      </c>
      <c r="Q1748" t="str">
        <f>LEFT(N1748,FIND("/",N1748,1)-1)</f>
        <v>technology</v>
      </c>
      <c r="R1748" t="str">
        <f>+RIGHT(N1748,LEN(N1748)-FIND("/",N1748,1))</f>
        <v>wearables</v>
      </c>
      <c r="S1748" s="5">
        <f t="shared" si="54"/>
        <v>42678.250787037039</v>
      </c>
      <c r="T1748" s="5">
        <f t="shared" si="55"/>
        <v>42718.292453703696</v>
      </c>
    </row>
    <row r="1749" spans="1:20" ht="29" x14ac:dyDescent="0.3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6">
        <f>+E1749/D1749</f>
        <v>0.34</v>
      </c>
      <c r="P1749">
        <f>IFERROR(+E1749/L1749,0)</f>
        <v>121.42857142857143</v>
      </c>
      <c r="Q1749" t="str">
        <f>LEFT(N1749,FIND("/",N1749,1)-1)</f>
        <v>technology</v>
      </c>
      <c r="R1749" t="str">
        <f>+RIGHT(N1749,LEN(N1749)-FIND("/",N1749,1))</f>
        <v>web</v>
      </c>
      <c r="S1749" s="5">
        <f t="shared" si="54"/>
        <v>41947.793761574074</v>
      </c>
      <c r="T1749" s="5">
        <f t="shared" si="55"/>
        <v>41977.793761574074</v>
      </c>
    </row>
    <row r="1750" spans="1:20" ht="43.5" x14ac:dyDescent="0.3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6">
        <f>+E1750/D1750</f>
        <v>0.34</v>
      </c>
      <c r="P1750">
        <f>IFERROR(+E1750/L1750,0)</f>
        <v>28.333333333333332</v>
      </c>
      <c r="Q1750" t="str">
        <f>LEFT(N1750,FIND("/",N1750,1)-1)</f>
        <v>photography</v>
      </c>
      <c r="R1750" t="str">
        <f>+RIGHT(N1750,LEN(N1750)-FIND("/",N1750,1))</f>
        <v>nature</v>
      </c>
      <c r="S1750" s="5">
        <f t="shared" si="54"/>
        <v>42280.927766203698</v>
      </c>
      <c r="T1750" s="5">
        <f t="shared" si="55"/>
        <v>42310.96943287037</v>
      </c>
    </row>
    <row r="1751" spans="1:20" ht="43.5" x14ac:dyDescent="0.3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>+E1751/D1751</f>
        <v>0.34079999999999999</v>
      </c>
      <c r="P1751">
        <f>IFERROR(+E1751/L1751,0)</f>
        <v>35.5</v>
      </c>
      <c r="Q1751" t="str">
        <f>LEFT(N1751,FIND("/",N1751,1)-1)</f>
        <v>theater</v>
      </c>
      <c r="R1751" t="str">
        <f>+RIGHT(N1751,LEN(N1751)-FIND("/",N1751,1))</f>
        <v>plays</v>
      </c>
      <c r="S1751" s="5">
        <f t="shared" si="54"/>
        <v>42172.23123842592</v>
      </c>
      <c r="T1751" s="5">
        <f t="shared" si="55"/>
        <v>42202.23123842592</v>
      </c>
    </row>
    <row r="1752" spans="1:20" ht="43.5" x14ac:dyDescent="0.3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>+E1752/D1752</f>
        <v>0.34399999999999997</v>
      </c>
      <c r="P1752">
        <f>IFERROR(+E1752/L1752,0)</f>
        <v>33.07692307692308</v>
      </c>
      <c r="Q1752" t="str">
        <f>LEFT(N1752,FIND("/",N1752,1)-1)</f>
        <v>theater</v>
      </c>
      <c r="R1752" t="str">
        <f>+RIGHT(N1752,LEN(N1752)-FIND("/",N1752,1))</f>
        <v>plays</v>
      </c>
      <c r="S1752" s="5">
        <f t="shared" si="54"/>
        <v>42022.453194444439</v>
      </c>
      <c r="T1752" s="5">
        <f t="shared" si="55"/>
        <v>42063.291666666664</v>
      </c>
    </row>
    <row r="1753" spans="1:20" ht="43.5" x14ac:dyDescent="0.3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>+E1753/D1753</f>
        <v>0.34410000000000002</v>
      </c>
      <c r="P1753">
        <f>IFERROR(+E1753/L1753,0)</f>
        <v>132.34615384615384</v>
      </c>
      <c r="Q1753" t="str">
        <f>LEFT(N1753,FIND("/",N1753,1)-1)</f>
        <v>theater</v>
      </c>
      <c r="R1753" t="str">
        <f>+RIGHT(N1753,LEN(N1753)-FIND("/",N1753,1))</f>
        <v>spaces</v>
      </c>
      <c r="S1753" s="5">
        <f t="shared" si="54"/>
        <v>42800.593483796292</v>
      </c>
      <c r="T1753" s="5">
        <f t="shared" si="55"/>
        <v>42830.551817129628</v>
      </c>
    </row>
    <row r="1754" spans="1:20" ht="43.5" x14ac:dyDescent="0.3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>+E1754/D1754</f>
        <v>0.34527999999999998</v>
      </c>
      <c r="P1754">
        <f>IFERROR(+E1754/L1754,0)</f>
        <v>95.911111111111111</v>
      </c>
      <c r="Q1754" t="str">
        <f>LEFT(N1754,FIND("/",N1754,1)-1)</f>
        <v>technology</v>
      </c>
      <c r="R1754" t="str">
        <f>+RIGHT(N1754,LEN(N1754)-FIND("/",N1754,1))</f>
        <v>wearables</v>
      </c>
      <c r="S1754" s="5">
        <f t="shared" si="54"/>
        <v>42339.625648148147</v>
      </c>
      <c r="T1754" s="5">
        <f t="shared" si="55"/>
        <v>42367.624999999993</v>
      </c>
    </row>
    <row r="1755" spans="1:20" ht="43.5" x14ac:dyDescent="0.3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>+E1755/D1755</f>
        <v>0.34625</v>
      </c>
      <c r="P1755">
        <f>IFERROR(+E1755/L1755,0)</f>
        <v>153.88888888888889</v>
      </c>
      <c r="Q1755" t="str">
        <f>LEFT(N1755,FIND("/",N1755,1)-1)</f>
        <v>technology</v>
      </c>
      <c r="R1755" t="str">
        <f>+RIGHT(N1755,LEN(N1755)-FIND("/",N1755,1))</f>
        <v>wearables</v>
      </c>
      <c r="S1755" s="5">
        <f t="shared" si="54"/>
        <v>41856.657384259255</v>
      </c>
      <c r="T1755" s="5">
        <f t="shared" si="55"/>
        <v>41886.082638888889</v>
      </c>
    </row>
    <row r="1756" spans="1:20" ht="43.5" x14ac:dyDescent="0.3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>+E1756/D1756</f>
        <v>0.34802513464991025</v>
      </c>
      <c r="P1756">
        <f>IFERROR(+E1756/L1756,0)</f>
        <v>84.282608695652172</v>
      </c>
      <c r="Q1756" t="str">
        <f>LEFT(N1756,FIND("/",N1756,1)-1)</f>
        <v>theater</v>
      </c>
      <c r="R1756" t="str">
        <f>+RIGHT(N1756,LEN(N1756)-FIND("/",N1756,1))</f>
        <v>plays</v>
      </c>
      <c r="S1756" s="5">
        <f t="shared" si="54"/>
        <v>41747.661527777775</v>
      </c>
      <c r="T1756" s="5">
        <f t="shared" si="55"/>
        <v>41779.082638888889</v>
      </c>
    </row>
    <row r="1757" spans="1:20" ht="43.5" x14ac:dyDescent="0.3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>+E1757/D1757</f>
        <v>0.35</v>
      </c>
      <c r="P1757">
        <f>IFERROR(+E1757/L1757,0)</f>
        <v>17.5</v>
      </c>
      <c r="Q1757" t="str">
        <f>LEFT(N1757,FIND("/",N1757,1)-1)</f>
        <v>theater</v>
      </c>
      <c r="R1757" t="str">
        <f>+RIGHT(N1757,LEN(N1757)-FIND("/",N1757,1))</f>
        <v>plays</v>
      </c>
      <c r="S1757" s="5">
        <f t="shared" si="54"/>
        <v>42019.475428240738</v>
      </c>
      <c r="T1757" s="5">
        <f t="shared" si="55"/>
        <v>42049.268749999996</v>
      </c>
    </row>
    <row r="1758" spans="1:20" ht="43.5" x14ac:dyDescent="0.3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>+E1758/D1758</f>
        <v>0.35174193548387095</v>
      </c>
      <c r="P1758">
        <f>IFERROR(+E1758/L1758,0)</f>
        <v>104.84615384615384</v>
      </c>
      <c r="Q1758" t="str">
        <f>LEFT(N1758,FIND("/",N1758,1)-1)</f>
        <v>photography</v>
      </c>
      <c r="R1758" t="str">
        <f>+RIGHT(N1758,LEN(N1758)-FIND("/",N1758,1))</f>
        <v>photobooks</v>
      </c>
      <c r="S1758" s="5">
        <f t="shared" si="54"/>
        <v>42282.469953703701</v>
      </c>
      <c r="T1758" s="5">
        <f t="shared" si="55"/>
        <v>42322.511620370373</v>
      </c>
    </row>
    <row r="1759" spans="1:20" ht="43.5" x14ac:dyDescent="0.3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>+E1759/D1759</f>
        <v>0.35239999999999999</v>
      </c>
      <c r="P1759">
        <f>IFERROR(+E1759/L1759,0)</f>
        <v>56.838709677419352</v>
      </c>
      <c r="Q1759" t="str">
        <f>LEFT(N1759,FIND("/",N1759,1)-1)</f>
        <v>theater</v>
      </c>
      <c r="R1759" t="str">
        <f>+RIGHT(N1759,LEN(N1759)-FIND("/",N1759,1))</f>
        <v>musical</v>
      </c>
      <c r="S1759" s="5">
        <f t="shared" si="54"/>
        <v>42649.415127314809</v>
      </c>
      <c r="T1759" s="5">
        <f t="shared" si="55"/>
        <v>42692.833333333336</v>
      </c>
    </row>
    <row r="1760" spans="1:20" ht="43.5" x14ac:dyDescent="0.3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>+E1760/D1760</f>
        <v>0.35338000000000003</v>
      </c>
      <c r="P1760">
        <f>IFERROR(+E1760/L1760,0)</f>
        <v>119.38513513513513</v>
      </c>
      <c r="Q1760" t="str">
        <f>LEFT(N1760,FIND("/",N1760,1)-1)</f>
        <v>technology</v>
      </c>
      <c r="R1760" t="str">
        <f>+RIGHT(N1760,LEN(N1760)-FIND("/",N1760,1))</f>
        <v>wearables</v>
      </c>
      <c r="S1760" s="5">
        <f t="shared" si="54"/>
        <v>42094.599849537037</v>
      </c>
      <c r="T1760" s="5">
        <f t="shared" si="55"/>
        <v>42124.599849537037</v>
      </c>
    </row>
    <row r="1761" spans="1:20" ht="43.5" x14ac:dyDescent="0.3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>+E1761/D1761</f>
        <v>0.35537409090909089</v>
      </c>
      <c r="P1761">
        <f>IFERROR(+E1761/L1761,0)</f>
        <v>100.23371794871794</v>
      </c>
      <c r="Q1761" t="str">
        <f>LEFT(N1761,FIND("/",N1761,1)-1)</f>
        <v>games</v>
      </c>
      <c r="R1761" t="str">
        <f>+RIGHT(N1761,LEN(N1761)-FIND("/",N1761,1))</f>
        <v>video games</v>
      </c>
      <c r="S1761" s="5">
        <f t="shared" si="54"/>
        <v>41963.551053240742</v>
      </c>
      <c r="T1761" s="5">
        <f t="shared" si="55"/>
        <v>42023.145833333336</v>
      </c>
    </row>
    <row r="1762" spans="1:20" ht="43.5" x14ac:dyDescent="0.3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>+E1762/D1762</f>
        <v>0.35639999999999999</v>
      </c>
      <c r="P1762">
        <f>IFERROR(+E1762/L1762,0)</f>
        <v>137.07692307692307</v>
      </c>
      <c r="Q1762" t="str">
        <f>LEFT(N1762,FIND("/",N1762,1)-1)</f>
        <v>theater</v>
      </c>
      <c r="R1762" t="str">
        <f>+RIGHT(N1762,LEN(N1762)-FIND("/",N1762,1))</f>
        <v>plays</v>
      </c>
      <c r="S1762" s="5">
        <f t="shared" si="54"/>
        <v>42279.570231481477</v>
      </c>
      <c r="T1762" s="5">
        <f t="shared" si="55"/>
        <v>42310.493055555555</v>
      </c>
    </row>
    <row r="1763" spans="1:20" x14ac:dyDescent="0.3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>+E1763/D1763</f>
        <v>0.35855999999999999</v>
      </c>
      <c r="P1763">
        <f>IFERROR(+E1763/L1763,0)</f>
        <v>373.5</v>
      </c>
      <c r="Q1763" t="str">
        <f>LEFT(N1763,FIND("/",N1763,1)-1)</f>
        <v>film &amp; video</v>
      </c>
      <c r="R1763" t="str">
        <f>+RIGHT(N1763,LEN(N1763)-FIND("/",N1763,1))</f>
        <v>drama</v>
      </c>
      <c r="S1763" s="5">
        <f t="shared" si="54"/>
        <v>41939.601967592593</v>
      </c>
      <c r="T1763" s="5">
        <f t="shared" si="55"/>
        <v>41969.643634259257</v>
      </c>
    </row>
    <row r="1764" spans="1:20" ht="43.5" x14ac:dyDescent="0.3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>+E1764/D1764</f>
        <v>0.36014285714285715</v>
      </c>
      <c r="P1764">
        <f>IFERROR(+E1764/L1764,0)</f>
        <v>57.295454545454547</v>
      </c>
      <c r="Q1764" t="str">
        <f>LEFT(N1764,FIND("/",N1764,1)-1)</f>
        <v>publishing</v>
      </c>
      <c r="R1764" t="str">
        <f>+RIGHT(N1764,LEN(N1764)-FIND("/",N1764,1))</f>
        <v>fiction</v>
      </c>
      <c r="S1764" s="5">
        <f t="shared" si="54"/>
        <v>41901.334305555552</v>
      </c>
      <c r="T1764" s="5">
        <f t="shared" si="55"/>
        <v>41931.334305555552</v>
      </c>
    </row>
    <row r="1765" spans="1:20" ht="43.5" x14ac:dyDescent="0.3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>+E1765/D1765</f>
        <v>0.36236363636363639</v>
      </c>
      <c r="P1765">
        <f>IFERROR(+E1765/L1765,0)</f>
        <v>104.89473684210526</v>
      </c>
      <c r="Q1765" t="str">
        <f>LEFT(N1765,FIND("/",N1765,1)-1)</f>
        <v>photography</v>
      </c>
      <c r="R1765" t="str">
        <f>+RIGHT(N1765,LEN(N1765)-FIND("/",N1765,1))</f>
        <v>photobooks</v>
      </c>
      <c r="S1765" s="5">
        <f t="shared" si="54"/>
        <v>42585.483564814807</v>
      </c>
      <c r="T1765" s="5">
        <f t="shared" si="55"/>
        <v>42615.483564814807</v>
      </c>
    </row>
    <row r="1766" spans="1:20" ht="43.5" x14ac:dyDescent="0.3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>+E1766/D1766</f>
        <v>0.36359999999999998</v>
      </c>
      <c r="P1766">
        <f>IFERROR(+E1766/L1766,0)</f>
        <v>33.666666666666664</v>
      </c>
      <c r="Q1766" t="str">
        <f>LEFT(N1766,FIND("/",N1766,1)-1)</f>
        <v>theater</v>
      </c>
      <c r="R1766" t="str">
        <f>+RIGHT(N1766,LEN(N1766)-FIND("/",N1766,1))</f>
        <v>plays</v>
      </c>
      <c r="S1766" s="5">
        <f t="shared" si="54"/>
        <v>42114.610601851855</v>
      </c>
      <c r="T1766" s="5">
        <f t="shared" si="55"/>
        <v>42134.749305555553</v>
      </c>
    </row>
    <row r="1767" spans="1:20" ht="43.5" x14ac:dyDescent="0.3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>+E1767/D1767</f>
        <v>0.36404444444444445</v>
      </c>
      <c r="P1767">
        <f>IFERROR(+E1767/L1767,0)</f>
        <v>67.139344262295083</v>
      </c>
      <c r="Q1767" t="str">
        <f>LEFT(N1767,FIND("/",N1767,1)-1)</f>
        <v>photography</v>
      </c>
      <c r="R1767" t="str">
        <f>+RIGHT(N1767,LEN(N1767)-FIND("/",N1767,1))</f>
        <v>photobooks</v>
      </c>
      <c r="S1767" s="5">
        <f t="shared" si="54"/>
        <v>42247.595578703702</v>
      </c>
      <c r="T1767" s="5">
        <f t="shared" si="55"/>
        <v>42279.541666666664</v>
      </c>
    </row>
    <row r="1768" spans="1:20" ht="29" x14ac:dyDescent="0.3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>+E1768/D1768</f>
        <v>0.36457142857142855</v>
      </c>
      <c r="P1768">
        <f>IFERROR(+E1768/L1768,0)</f>
        <v>127.6</v>
      </c>
      <c r="Q1768" t="str">
        <f>LEFT(N1768,FIND("/",N1768,1)-1)</f>
        <v>theater</v>
      </c>
      <c r="R1768" t="str">
        <f>+RIGHT(N1768,LEN(N1768)-FIND("/",N1768,1))</f>
        <v>musical</v>
      </c>
      <c r="S1768" s="5">
        <f t="shared" si="54"/>
        <v>42450.674490740734</v>
      </c>
      <c r="T1768" s="5">
        <f t="shared" si="55"/>
        <v>42480.674490740734</v>
      </c>
    </row>
    <row r="1769" spans="1:20" ht="58" x14ac:dyDescent="0.3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6">
        <f>+E1769/D1769</f>
        <v>0.36499999999999999</v>
      </c>
      <c r="P1769">
        <f>IFERROR(+E1769/L1769,0)</f>
        <v>46.928571428571431</v>
      </c>
      <c r="Q1769" t="str">
        <f>LEFT(N1769,FIND("/",N1769,1)-1)</f>
        <v>theater</v>
      </c>
      <c r="R1769" t="str">
        <f>+RIGHT(N1769,LEN(N1769)-FIND("/",N1769,1))</f>
        <v>plays</v>
      </c>
      <c r="S1769" s="5">
        <f t="shared" si="54"/>
        <v>42142.560486111113</v>
      </c>
      <c r="T1769" s="5">
        <f t="shared" si="55"/>
        <v>42182.560486111113</v>
      </c>
    </row>
    <row r="1770" spans="1:20" ht="43.5" x14ac:dyDescent="0.3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6">
        <f>+E1770/D1770</f>
        <v>0.36499999999999999</v>
      </c>
      <c r="P1770">
        <f>IFERROR(+E1770/L1770,0)</f>
        <v>91.25</v>
      </c>
      <c r="Q1770" t="str">
        <f>LEFT(N1770,FIND("/",N1770,1)-1)</f>
        <v>theater</v>
      </c>
      <c r="R1770" t="str">
        <f>+RIGHT(N1770,LEN(N1770)-FIND("/",N1770,1))</f>
        <v>plays</v>
      </c>
      <c r="S1770" s="5">
        <f t="shared" si="54"/>
        <v>41889.878472222219</v>
      </c>
      <c r="T1770" s="5">
        <f t="shared" si="55"/>
        <v>41933.999305555553</v>
      </c>
    </row>
    <row r="1771" spans="1:20" ht="43.5" x14ac:dyDescent="0.3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>+E1771/D1771</f>
        <v>0.36589147286821705</v>
      </c>
      <c r="P1771">
        <f>IFERROR(+E1771/L1771,0)</f>
        <v>64.36363636363636</v>
      </c>
      <c r="Q1771" t="str">
        <f>LEFT(N1771,FIND("/",N1771,1)-1)</f>
        <v>technology</v>
      </c>
      <c r="R1771" t="str">
        <f>+RIGHT(N1771,LEN(N1771)-FIND("/",N1771,1))</f>
        <v>web</v>
      </c>
      <c r="S1771" s="5">
        <f t="shared" si="54"/>
        <v>41901.476527777777</v>
      </c>
      <c r="T1771" s="5">
        <f t="shared" si="55"/>
        <v>41931.476527777777</v>
      </c>
    </row>
    <row r="1772" spans="1:20" ht="29" x14ac:dyDescent="0.3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>+E1772/D1772</f>
        <v>0.36849999999999999</v>
      </c>
      <c r="P1772">
        <f>IFERROR(+E1772/L1772,0)</f>
        <v>147.4</v>
      </c>
      <c r="Q1772" t="str">
        <f>LEFT(N1772,FIND("/",N1772,1)-1)</f>
        <v>theater</v>
      </c>
      <c r="R1772" t="str">
        <f>+RIGHT(N1772,LEN(N1772)-FIND("/",N1772,1))</f>
        <v>plays</v>
      </c>
      <c r="S1772" s="5">
        <f t="shared" si="54"/>
        <v>41903.674618055556</v>
      </c>
      <c r="T1772" s="5">
        <f t="shared" si="55"/>
        <v>41933.674618055556</v>
      </c>
    </row>
    <row r="1773" spans="1:20" ht="43.5" x14ac:dyDescent="0.3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>+E1773/D1773</f>
        <v>0.37333333333333335</v>
      </c>
      <c r="P1773">
        <f>IFERROR(+E1773/L1773,0)</f>
        <v>35</v>
      </c>
      <c r="Q1773" t="str">
        <f>LEFT(N1773,FIND("/",N1773,1)-1)</f>
        <v>music</v>
      </c>
      <c r="R1773" t="str">
        <f>+RIGHT(N1773,LEN(N1773)-FIND("/",N1773,1))</f>
        <v>indie rock</v>
      </c>
      <c r="S1773" s="5">
        <f t="shared" si="54"/>
        <v>40645.890763888885</v>
      </c>
      <c r="T1773" s="5">
        <f t="shared" si="55"/>
        <v>40690.890763888885</v>
      </c>
    </row>
    <row r="1774" spans="1:20" ht="43.5" x14ac:dyDescent="0.3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>+E1774/D1774</f>
        <v>0.37412499999999999</v>
      </c>
      <c r="P1774">
        <f>IFERROR(+E1774/L1774,0)</f>
        <v>83.138888888888886</v>
      </c>
      <c r="Q1774" t="str">
        <f>LEFT(N1774,FIND("/",N1774,1)-1)</f>
        <v>theater</v>
      </c>
      <c r="R1774" t="str">
        <f>+RIGHT(N1774,LEN(N1774)-FIND("/",N1774,1))</f>
        <v>plays</v>
      </c>
      <c r="S1774" s="5">
        <f t="shared" si="54"/>
        <v>41939.603900462964</v>
      </c>
      <c r="T1774" s="5">
        <f t="shared" si="55"/>
        <v>41969.645567129628</v>
      </c>
    </row>
    <row r="1775" spans="1:20" ht="43.5" x14ac:dyDescent="0.3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>+E1775/D1775</f>
        <v>0.375</v>
      </c>
      <c r="P1775">
        <f>IFERROR(+E1775/L1775,0)</f>
        <v>56.25</v>
      </c>
      <c r="Q1775" t="str">
        <f>LEFT(N1775,FIND("/",N1775,1)-1)</f>
        <v>theater</v>
      </c>
      <c r="R1775" t="str">
        <f>+RIGHT(N1775,LEN(N1775)-FIND("/",N1775,1))</f>
        <v>plays</v>
      </c>
      <c r="S1775" s="5">
        <f t="shared" si="54"/>
        <v>42074.011365740742</v>
      </c>
      <c r="T1775" s="5">
        <f t="shared" si="55"/>
        <v>42103.999999999993</v>
      </c>
    </row>
    <row r="1776" spans="1:20" ht="58" x14ac:dyDescent="0.3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>+E1776/D1776</f>
        <v>0.37533333333333335</v>
      </c>
      <c r="P1776">
        <f>IFERROR(+E1776/L1776,0)</f>
        <v>86.615384615384613</v>
      </c>
      <c r="Q1776" t="str">
        <f>LEFT(N1776,FIND("/",N1776,1)-1)</f>
        <v>theater</v>
      </c>
      <c r="R1776" t="str">
        <f>+RIGHT(N1776,LEN(N1776)-FIND("/",N1776,1))</f>
        <v>plays</v>
      </c>
      <c r="S1776" s="5">
        <f t="shared" si="54"/>
        <v>41865.670324074068</v>
      </c>
      <c r="T1776" s="5">
        <f t="shared" si="55"/>
        <v>41925.670324074068</v>
      </c>
    </row>
    <row r="1777" spans="1:20" ht="43.5" x14ac:dyDescent="0.3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6">
        <f>+E1777/D1777</f>
        <v>0.3775</v>
      </c>
      <c r="P1777">
        <f>IFERROR(+E1777/L1777,0)</f>
        <v>11.615384615384615</v>
      </c>
      <c r="Q1777" t="str">
        <f>LEFT(N1777,FIND("/",N1777,1)-1)</f>
        <v>theater</v>
      </c>
      <c r="R1777" t="str">
        <f>+RIGHT(N1777,LEN(N1777)-FIND("/",N1777,1))</f>
        <v>plays</v>
      </c>
      <c r="S1777" s="5">
        <f t="shared" si="54"/>
        <v>41765.716319444444</v>
      </c>
      <c r="T1777" s="5">
        <f t="shared" si="55"/>
        <v>41775.716319444444</v>
      </c>
    </row>
    <row r="1778" spans="1:20" ht="58" x14ac:dyDescent="0.3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6">
        <f>+E1778/D1778</f>
        <v>0.3775</v>
      </c>
      <c r="P1778">
        <f>IFERROR(+E1778/L1778,0)</f>
        <v>32.357142857142854</v>
      </c>
      <c r="Q1778" t="str">
        <f>LEFT(N1778,FIND("/",N1778,1)-1)</f>
        <v>theater</v>
      </c>
      <c r="R1778" t="str">
        <f>+RIGHT(N1778,LEN(N1778)-FIND("/",N1778,1))</f>
        <v>plays</v>
      </c>
      <c r="S1778" s="5">
        <f t="shared" si="54"/>
        <v>42775.755879629629</v>
      </c>
      <c r="T1778" s="5">
        <f t="shared" si="55"/>
        <v>42795.583333333336</v>
      </c>
    </row>
    <row r="1779" spans="1:20" ht="43.5" x14ac:dyDescent="0.3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>+E1779/D1779</f>
        <v>0.38066666666666665</v>
      </c>
      <c r="P1779">
        <f>IFERROR(+E1779/L1779,0)</f>
        <v>81.571428571428569</v>
      </c>
      <c r="Q1779" t="str">
        <f>LEFT(N1779,FIND("/",N1779,1)-1)</f>
        <v>theater</v>
      </c>
      <c r="R1779" t="str">
        <f>+RIGHT(N1779,LEN(N1779)-FIND("/",N1779,1))</f>
        <v>plays</v>
      </c>
      <c r="S1779" s="5">
        <f t="shared" si="54"/>
        <v>41850.654918981476</v>
      </c>
      <c r="T1779" s="5">
        <f t="shared" si="55"/>
        <v>41880.654918981476</v>
      </c>
    </row>
    <row r="1780" spans="1:20" ht="58" x14ac:dyDescent="0.3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>+E1780/D1780</f>
        <v>0.38119999999999998</v>
      </c>
      <c r="P1780">
        <f>IFERROR(+E1780/L1780,0)</f>
        <v>119.125</v>
      </c>
      <c r="Q1780" t="str">
        <f>LEFT(N1780,FIND("/",N1780,1)-1)</f>
        <v>theater</v>
      </c>
      <c r="R1780" t="str">
        <f>+RIGHT(N1780,LEN(N1780)-FIND("/",N1780,1))</f>
        <v>plays</v>
      </c>
      <c r="S1780" s="5">
        <f t="shared" si="54"/>
        <v>42002.609155092585</v>
      </c>
      <c r="T1780" s="5">
        <f t="shared" si="55"/>
        <v>42032.609155092585</v>
      </c>
    </row>
    <row r="1781" spans="1:20" ht="58" x14ac:dyDescent="0.3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>+E1781/D1781</f>
        <v>0.38333333333333336</v>
      </c>
      <c r="P1781">
        <f>IFERROR(+E1781/L1781,0)</f>
        <v>69</v>
      </c>
      <c r="Q1781" t="str">
        <f>LEFT(N1781,FIND("/",N1781,1)-1)</f>
        <v>music</v>
      </c>
      <c r="R1781" t="str">
        <f>+RIGHT(N1781,LEN(N1781)-FIND("/",N1781,1))</f>
        <v>jazz</v>
      </c>
      <c r="S1781" s="5">
        <f t="shared" si="54"/>
        <v>40312.707245370366</v>
      </c>
      <c r="T1781" s="5">
        <f t="shared" si="55"/>
        <v>40354.688888888886</v>
      </c>
    </row>
    <row r="1782" spans="1:20" x14ac:dyDescent="0.3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>+E1782/D1782</f>
        <v>0.38390000000000002</v>
      </c>
      <c r="P1782">
        <f>IFERROR(+E1782/L1782,0)</f>
        <v>158.63636363636363</v>
      </c>
      <c r="Q1782" t="str">
        <f>LEFT(N1782,FIND("/",N1782,1)-1)</f>
        <v>technology</v>
      </c>
      <c r="R1782" t="str">
        <f>+RIGHT(N1782,LEN(N1782)-FIND("/",N1782,1))</f>
        <v>wearables</v>
      </c>
      <c r="S1782" s="5">
        <f t="shared" si="54"/>
        <v>42480.445277777777</v>
      </c>
      <c r="T1782" s="5">
        <f t="shared" si="55"/>
        <v>42525.445277777777</v>
      </c>
    </row>
    <row r="1783" spans="1:20" ht="43.5" x14ac:dyDescent="0.3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>+E1783/D1783</f>
        <v>0.38636363636363635</v>
      </c>
      <c r="P1783">
        <f>IFERROR(+E1783/L1783,0)</f>
        <v>40.476190476190474</v>
      </c>
      <c r="Q1783" t="str">
        <f>LEFT(N1783,FIND("/",N1783,1)-1)</f>
        <v>games</v>
      </c>
      <c r="R1783" t="str">
        <f>+RIGHT(N1783,LEN(N1783)-FIND("/",N1783,1))</f>
        <v>video games</v>
      </c>
      <c r="S1783" s="5">
        <f t="shared" si="54"/>
        <v>41572.021516203698</v>
      </c>
      <c r="T1783" s="5">
        <f t="shared" si="55"/>
        <v>41604.06318287037</v>
      </c>
    </row>
    <row r="1784" spans="1:20" ht="43.5" x14ac:dyDescent="0.3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>+E1784/D1784</f>
        <v>0.38735714285714284</v>
      </c>
      <c r="P1784">
        <f>IFERROR(+E1784/L1784,0)</f>
        <v>133.90123456790124</v>
      </c>
      <c r="Q1784" t="str">
        <f>LEFT(N1784,FIND("/",N1784,1)-1)</f>
        <v>photography</v>
      </c>
      <c r="R1784" t="str">
        <f>+RIGHT(N1784,LEN(N1784)-FIND("/",N1784,1))</f>
        <v>photobooks</v>
      </c>
      <c r="S1784" s="5">
        <f t="shared" si="54"/>
        <v>42628.080335648141</v>
      </c>
      <c r="T1784" s="5">
        <f t="shared" si="55"/>
        <v>42657.458333333336</v>
      </c>
    </row>
    <row r="1785" spans="1:20" ht="43.5" x14ac:dyDescent="0.3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>+E1785/D1785</f>
        <v>0.3886</v>
      </c>
      <c r="P1785">
        <f>IFERROR(+E1785/L1785,0)</f>
        <v>113.62573099415205</v>
      </c>
      <c r="Q1785" t="str">
        <f>LEFT(N1785,FIND("/",N1785,1)-1)</f>
        <v>technology</v>
      </c>
      <c r="R1785" t="str">
        <f>+RIGHT(N1785,LEN(N1785)-FIND("/",N1785,1))</f>
        <v>wearables</v>
      </c>
      <c r="S1785" s="5">
        <f t="shared" si="54"/>
        <v>41992.96603009259</v>
      </c>
      <c r="T1785" s="5">
        <f t="shared" si="55"/>
        <v>42022.96603009259</v>
      </c>
    </row>
    <row r="1786" spans="1:20" ht="43.5" x14ac:dyDescent="0.3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>+E1786/D1786</f>
        <v>0.39</v>
      </c>
      <c r="P1786">
        <f>IFERROR(+E1786/L1786,0)</f>
        <v>83.571428571428569</v>
      </c>
      <c r="Q1786" t="str">
        <f>LEFT(N1786,FIND("/",N1786,1)-1)</f>
        <v>food</v>
      </c>
      <c r="R1786" t="str">
        <f>+RIGHT(N1786,LEN(N1786)-FIND("/",N1786,1))</f>
        <v>food trucks</v>
      </c>
      <c r="S1786" s="5">
        <f t="shared" si="54"/>
        <v>42240.631956018515</v>
      </c>
      <c r="T1786" s="5">
        <f t="shared" si="55"/>
        <v>42270.631956018515</v>
      </c>
    </row>
    <row r="1787" spans="1:20" ht="58" x14ac:dyDescent="0.3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>+E1787/D1787</f>
        <v>0.391125</v>
      </c>
      <c r="P1787">
        <f>IFERROR(+E1787/L1787,0)</f>
        <v>69.533333333333331</v>
      </c>
      <c r="Q1787" t="str">
        <f>LEFT(N1787,FIND("/",N1787,1)-1)</f>
        <v>theater</v>
      </c>
      <c r="R1787" t="str">
        <f>+RIGHT(N1787,LEN(N1787)-FIND("/",N1787,1))</f>
        <v>spaces</v>
      </c>
      <c r="S1787" s="5">
        <f t="shared" si="54"/>
        <v>42555.132152777776</v>
      </c>
      <c r="T1787" s="5">
        <f t="shared" si="55"/>
        <v>42605.132152777776</v>
      </c>
    </row>
    <row r="1788" spans="1:20" ht="43.5" x14ac:dyDescent="0.3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>+E1788/D1788</f>
        <v>0.39120962394619685</v>
      </c>
      <c r="P1788">
        <f>IFERROR(+E1788/L1788,0)</f>
        <v>64.53125</v>
      </c>
      <c r="Q1788" t="str">
        <f>LEFT(N1788,FIND("/",N1788,1)-1)</f>
        <v>food</v>
      </c>
      <c r="R1788" t="str">
        <f>+RIGHT(N1788,LEN(N1788)-FIND("/",N1788,1))</f>
        <v>small batch</v>
      </c>
      <c r="S1788" s="5">
        <f t="shared" si="54"/>
        <v>42799.052094907405</v>
      </c>
      <c r="T1788" s="5">
        <f t="shared" si="55"/>
        <v>42829.010428240734</v>
      </c>
    </row>
    <row r="1789" spans="1:20" ht="43.5" x14ac:dyDescent="0.3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>+E1789/D1789</f>
        <v>0.39169999999999999</v>
      </c>
      <c r="P1789">
        <f>IFERROR(+E1789/L1789,0)</f>
        <v>147.81132075471697</v>
      </c>
      <c r="Q1789" t="str">
        <f>LEFT(N1789,FIND("/",N1789,1)-1)</f>
        <v>music</v>
      </c>
      <c r="R1789" t="str">
        <f>+RIGHT(N1789,LEN(N1789)-FIND("/",N1789,1))</f>
        <v>indie rock</v>
      </c>
      <c r="S1789" s="5">
        <f t="shared" si="54"/>
        <v>42496.773263888885</v>
      </c>
      <c r="T1789" s="5">
        <f t="shared" si="55"/>
        <v>42526.773263888885</v>
      </c>
    </row>
    <row r="1790" spans="1:20" x14ac:dyDescent="0.3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>+E1790/D1790</f>
        <v>0.39358823529411763</v>
      </c>
      <c r="P1790">
        <f>IFERROR(+E1790/L1790,0)</f>
        <v>393.58823529411762</v>
      </c>
      <c r="Q1790" t="str">
        <f>LEFT(N1790,FIND("/",N1790,1)-1)</f>
        <v>film &amp; video</v>
      </c>
      <c r="R1790" t="str">
        <f>+RIGHT(N1790,LEN(N1790)-FIND("/",N1790,1))</f>
        <v>animation</v>
      </c>
      <c r="S1790" s="5">
        <f t="shared" si="54"/>
        <v>42024.680358796293</v>
      </c>
      <c r="T1790" s="5">
        <f t="shared" si="55"/>
        <v>42054.680358796293</v>
      </c>
    </row>
    <row r="1791" spans="1:20" ht="43.5" x14ac:dyDescent="0.3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>+E1791/D1791</f>
        <v>0.39395294117647056</v>
      </c>
      <c r="P1791">
        <f>IFERROR(+E1791/L1791,0)</f>
        <v>117.49473684210527</v>
      </c>
      <c r="Q1791" t="str">
        <f>LEFT(N1791,FIND("/",N1791,1)-1)</f>
        <v>technology</v>
      </c>
      <c r="R1791" t="str">
        <f>+RIGHT(N1791,LEN(N1791)-FIND("/",N1791,1))</f>
        <v>gadgets</v>
      </c>
      <c r="S1791" s="5">
        <f t="shared" si="54"/>
        <v>42264.754826388882</v>
      </c>
      <c r="T1791" s="5">
        <f t="shared" si="55"/>
        <v>42308.739583333336</v>
      </c>
    </row>
    <row r="1792" spans="1:20" ht="43.5" x14ac:dyDescent="0.3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>+E1792/D1792</f>
        <v>0.39426666666666665</v>
      </c>
      <c r="P1792">
        <f>IFERROR(+E1792/L1792,0)</f>
        <v>788.5333333333333</v>
      </c>
      <c r="Q1792" t="str">
        <f>LEFT(N1792,FIND("/",N1792,1)-1)</f>
        <v>technology</v>
      </c>
      <c r="R1792" t="str">
        <f>+RIGHT(N1792,LEN(N1792)-FIND("/",N1792,1))</f>
        <v>wearables</v>
      </c>
      <c r="S1792" s="5">
        <f t="shared" si="54"/>
        <v>41984.484398148146</v>
      </c>
      <c r="T1792" s="5">
        <f t="shared" si="55"/>
        <v>42017.958333333336</v>
      </c>
    </row>
    <row r="1793" spans="1:20" ht="43.5" x14ac:dyDescent="0.3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>+E1793/D1793</f>
        <v>0.39500000000000002</v>
      </c>
      <c r="P1793">
        <f>IFERROR(+E1793/L1793,0)</f>
        <v>253.2051282051282</v>
      </c>
      <c r="Q1793" t="str">
        <f>LEFT(N1793,FIND("/",N1793,1)-1)</f>
        <v>games</v>
      </c>
      <c r="R1793" t="str">
        <f>+RIGHT(N1793,LEN(N1793)-FIND("/",N1793,1))</f>
        <v>mobile games</v>
      </c>
      <c r="S1793" s="5">
        <f t="shared" si="54"/>
        <v>42453.611354166664</v>
      </c>
      <c r="T1793" s="5">
        <f t="shared" si="55"/>
        <v>42483.611354166664</v>
      </c>
    </row>
    <row r="1794" spans="1:20" ht="43.5" x14ac:dyDescent="0.3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>+E1794/D1794</f>
        <v>0.39627499999999999</v>
      </c>
      <c r="P1794">
        <f>IFERROR(+E1794/L1794,0)</f>
        <v>152.41346153846155</v>
      </c>
      <c r="Q1794" t="str">
        <f>LEFT(N1794,FIND("/",N1794,1)-1)</f>
        <v>technology</v>
      </c>
      <c r="R1794" t="str">
        <f>+RIGHT(N1794,LEN(N1794)-FIND("/",N1794,1))</f>
        <v>wearables</v>
      </c>
      <c r="S1794" s="5">
        <f t="shared" si="54"/>
        <v>42746.986168981479</v>
      </c>
      <c r="T1794" s="5">
        <f t="shared" si="55"/>
        <v>42806.944502314807</v>
      </c>
    </row>
    <row r="1795" spans="1:20" ht="43.5" x14ac:dyDescent="0.3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>+E1795/D1795</f>
        <v>0.39743333333333336</v>
      </c>
      <c r="P1795">
        <f>IFERROR(+E1795/L1795,0)</f>
        <v>78.440789473684205</v>
      </c>
      <c r="Q1795" t="str">
        <f>LEFT(N1795,FIND("/",N1795,1)-1)</f>
        <v>photography</v>
      </c>
      <c r="R1795" t="str">
        <f>+RIGHT(N1795,LEN(N1795)-FIND("/",N1795,1))</f>
        <v>photobooks</v>
      </c>
      <c r="S1795" s="5">
        <f t="shared" ref="S1795:S1858" si="56">(J1795/86400)+25569+(-5/24)</f>
        <v>42493.392476851848</v>
      </c>
      <c r="T1795" s="5">
        <f t="shared" ref="T1795:T1858" si="57">(I1795/86400)+25569+(-5/24)</f>
        <v>42553.392476851848</v>
      </c>
    </row>
    <row r="1796" spans="1:20" ht="43.5" x14ac:dyDescent="0.3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>+E1796/D1796</f>
        <v>0.39760000000000001</v>
      </c>
      <c r="P1796">
        <f>IFERROR(+E1796/L1796,0)</f>
        <v>60.242424242424242</v>
      </c>
      <c r="Q1796" t="str">
        <f>LEFT(N1796,FIND("/",N1796,1)-1)</f>
        <v>photography</v>
      </c>
      <c r="R1796" t="str">
        <f>+RIGHT(N1796,LEN(N1796)-FIND("/",N1796,1))</f>
        <v>photobooks</v>
      </c>
      <c r="S1796" s="5">
        <f t="shared" si="56"/>
        <v>42003.447222222218</v>
      </c>
      <c r="T1796" s="5">
        <f t="shared" si="57"/>
        <v>42034.934027777774</v>
      </c>
    </row>
    <row r="1797" spans="1:20" ht="29" x14ac:dyDescent="0.3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>+E1797/D1797</f>
        <v>0.39942857142857141</v>
      </c>
      <c r="P1797">
        <f>IFERROR(+E1797/L1797,0)</f>
        <v>99.857142857142861</v>
      </c>
      <c r="Q1797" t="str">
        <f>LEFT(N1797,FIND("/",N1797,1)-1)</f>
        <v>technology</v>
      </c>
      <c r="R1797" t="str">
        <f>+RIGHT(N1797,LEN(N1797)-FIND("/",N1797,1))</f>
        <v>wearables</v>
      </c>
      <c r="S1797" s="5">
        <f t="shared" si="56"/>
        <v>42662.405231481483</v>
      </c>
      <c r="T1797" s="5">
        <f t="shared" si="57"/>
        <v>42692.44689814814</v>
      </c>
    </row>
    <row r="1798" spans="1:20" ht="29" x14ac:dyDescent="0.3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6">
        <f>+E1798/D1798</f>
        <v>0.4</v>
      </c>
      <c r="P1798">
        <f>IFERROR(+E1798/L1798,0)</f>
        <v>25.714285714285715</v>
      </c>
      <c r="Q1798" t="str">
        <f>LEFT(N1798,FIND("/",N1798,1)-1)</f>
        <v>film &amp; video</v>
      </c>
      <c r="R1798" t="str">
        <f>+RIGHT(N1798,LEN(N1798)-FIND("/",N1798,1))</f>
        <v>drama</v>
      </c>
      <c r="S1798" s="5">
        <f t="shared" si="56"/>
        <v>42069.839421296296</v>
      </c>
      <c r="T1798" s="5">
        <f t="shared" si="57"/>
        <v>42086.797754629624</v>
      </c>
    </row>
    <row r="1799" spans="1:20" ht="43.5" x14ac:dyDescent="0.3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6">
        <f>+E1799/D1799</f>
        <v>0.4</v>
      </c>
      <c r="P1799">
        <f>IFERROR(+E1799/L1799,0)</f>
        <v>44.444444444444443</v>
      </c>
      <c r="Q1799" t="str">
        <f>LEFT(N1799,FIND("/",N1799,1)-1)</f>
        <v>music</v>
      </c>
      <c r="R1799" t="str">
        <f>+RIGHT(N1799,LEN(N1799)-FIND("/",N1799,1))</f>
        <v>indie rock</v>
      </c>
      <c r="S1799" s="5">
        <f t="shared" si="56"/>
        <v>42218.66465277777</v>
      </c>
      <c r="T1799" s="5">
        <f t="shared" si="57"/>
        <v>42243.958333333336</v>
      </c>
    </row>
    <row r="1800" spans="1:20" ht="58" x14ac:dyDescent="0.3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>+E1800/D1800</f>
        <v>0.4002</v>
      </c>
      <c r="P1800">
        <f>IFERROR(+E1800/L1800,0)</f>
        <v>83.375</v>
      </c>
      <c r="Q1800" t="str">
        <f>LEFT(N1800,FIND("/",N1800,1)-1)</f>
        <v>music</v>
      </c>
      <c r="R1800" t="str">
        <f>+RIGHT(N1800,LEN(N1800)-FIND("/",N1800,1))</f>
        <v>indie rock</v>
      </c>
      <c r="S1800" s="5">
        <f t="shared" si="56"/>
        <v>42371.727256944439</v>
      </c>
      <c r="T1800" s="5">
        <f t="shared" si="57"/>
        <v>42431.727256944439</v>
      </c>
    </row>
    <row r="1801" spans="1:20" ht="43.5" x14ac:dyDescent="0.3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>+E1801/D1801</f>
        <v>0.40100000000000002</v>
      </c>
      <c r="P1801">
        <f>IFERROR(+E1801/L1801,0)</f>
        <v>80.2</v>
      </c>
      <c r="Q1801" t="str">
        <f>LEFT(N1801,FIND("/",N1801,1)-1)</f>
        <v>film &amp; video</v>
      </c>
      <c r="R1801" t="str">
        <f>+RIGHT(N1801,LEN(N1801)-FIND("/",N1801,1))</f>
        <v>drama</v>
      </c>
      <c r="S1801" s="5">
        <f t="shared" si="56"/>
        <v>42135.82707175926</v>
      </c>
      <c r="T1801" s="5">
        <f t="shared" si="57"/>
        <v>42175.82707175926</v>
      </c>
    </row>
    <row r="1802" spans="1:20" ht="29" x14ac:dyDescent="0.3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>+E1802/D1802</f>
        <v>0.40404000000000001</v>
      </c>
      <c r="P1802">
        <f>IFERROR(+E1802/L1802,0)</f>
        <v>162.91935483870967</v>
      </c>
      <c r="Q1802" t="str">
        <f>LEFT(N1802,FIND("/",N1802,1)-1)</f>
        <v>technology</v>
      </c>
      <c r="R1802" t="str">
        <f>+RIGHT(N1802,LEN(N1802)-FIND("/",N1802,1))</f>
        <v>wearables</v>
      </c>
      <c r="S1802" s="5">
        <f t="shared" si="56"/>
        <v>42278.289907407401</v>
      </c>
      <c r="T1802" s="5">
        <f t="shared" si="57"/>
        <v>42313.833333333336</v>
      </c>
    </row>
    <row r="1803" spans="1:20" ht="43.5" x14ac:dyDescent="0.3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>+E1803/D1803</f>
        <v>0.40749999999999997</v>
      </c>
      <c r="P1803">
        <f>IFERROR(+E1803/L1803,0)</f>
        <v>143.8235294117647</v>
      </c>
      <c r="Q1803" t="str">
        <f>LEFT(N1803,FIND("/",N1803,1)-1)</f>
        <v>music</v>
      </c>
      <c r="R1803" t="str">
        <f>+RIGHT(N1803,LEN(N1803)-FIND("/",N1803,1))</f>
        <v>indie rock</v>
      </c>
      <c r="S1803" s="5">
        <f t="shared" si="56"/>
        <v>40303.991701388884</v>
      </c>
      <c r="T1803" s="5">
        <f t="shared" si="57"/>
        <v>40390.958333333328</v>
      </c>
    </row>
    <row r="1804" spans="1:20" ht="29" x14ac:dyDescent="0.3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>+E1804/D1804</f>
        <v>0.40799492385786801</v>
      </c>
      <c r="P1804">
        <f>IFERROR(+E1804/L1804,0)</f>
        <v>28.577777777777779</v>
      </c>
      <c r="Q1804" t="str">
        <f>LEFT(N1804,FIND("/",N1804,1)-1)</f>
        <v>music</v>
      </c>
      <c r="R1804" t="str">
        <f>+RIGHT(N1804,LEN(N1804)-FIND("/",N1804,1))</f>
        <v>jazz</v>
      </c>
      <c r="S1804" s="5">
        <f t="shared" si="56"/>
        <v>41276.288506944438</v>
      </c>
      <c r="T1804" s="5">
        <f t="shared" si="57"/>
        <v>41309.288506944438</v>
      </c>
    </row>
    <row r="1805" spans="1:20" ht="43.5" x14ac:dyDescent="0.3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>+E1805/D1805</f>
        <v>0.41</v>
      </c>
      <c r="P1805">
        <f>IFERROR(+E1805/L1805,0)</f>
        <v>29.285714285714285</v>
      </c>
      <c r="Q1805" t="str">
        <f>LEFT(N1805,FIND("/",N1805,1)-1)</f>
        <v>music</v>
      </c>
      <c r="R1805" t="str">
        <f>+RIGHT(N1805,LEN(N1805)-FIND("/",N1805,1))</f>
        <v>indie rock</v>
      </c>
      <c r="S1805" s="5">
        <f t="shared" si="56"/>
        <v>42603.662187499998</v>
      </c>
      <c r="T1805" s="5">
        <f t="shared" si="57"/>
        <v>42628.662187499998</v>
      </c>
    </row>
    <row r="1806" spans="1:20" ht="43.5" x14ac:dyDescent="0.3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>+E1806/D1806</f>
        <v>0.41249999999999998</v>
      </c>
      <c r="P1806">
        <f>IFERROR(+E1806/L1806,0)</f>
        <v>23.571428571428573</v>
      </c>
      <c r="Q1806" t="str">
        <f>LEFT(N1806,FIND("/",N1806,1)-1)</f>
        <v>games</v>
      </c>
      <c r="R1806" t="str">
        <f>+RIGHT(N1806,LEN(N1806)-FIND("/",N1806,1))</f>
        <v>video games</v>
      </c>
      <c r="S1806" s="5">
        <f t="shared" si="56"/>
        <v>40973.532118055555</v>
      </c>
      <c r="T1806" s="5">
        <f t="shared" si="57"/>
        <v>41003.490451388883</v>
      </c>
    </row>
    <row r="1807" spans="1:20" ht="43.5" x14ac:dyDescent="0.3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>+E1807/D1807</f>
        <v>0.41384615384615386</v>
      </c>
      <c r="P1807">
        <f>IFERROR(+E1807/L1807,0)</f>
        <v>84.0625</v>
      </c>
      <c r="Q1807" t="str">
        <f>LEFT(N1807,FIND("/",N1807,1)-1)</f>
        <v>food</v>
      </c>
      <c r="R1807" t="str">
        <f>+RIGHT(N1807,LEN(N1807)-FIND("/",N1807,1))</f>
        <v>food trucks</v>
      </c>
      <c r="S1807" s="5">
        <f t="shared" si="56"/>
        <v>41982.902662037035</v>
      </c>
      <c r="T1807" s="5">
        <f t="shared" si="57"/>
        <v>42022.902662037035</v>
      </c>
    </row>
    <row r="1808" spans="1:20" ht="58" x14ac:dyDescent="0.35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6">
        <f>+E1808/D1808</f>
        <v>0.41399999999999998</v>
      </c>
      <c r="P1808">
        <f>IFERROR(+E1808/L1808,0)</f>
        <v>31.846153846153847</v>
      </c>
      <c r="Q1808" t="str">
        <f>LEFT(N1808,FIND("/",N1808,1)-1)</f>
        <v>publishing</v>
      </c>
      <c r="R1808" t="str">
        <f>+RIGHT(N1808,LEN(N1808)-FIND("/",N1808,1))</f>
        <v>fiction</v>
      </c>
      <c r="S1808" s="5">
        <f t="shared" si="56"/>
        <v>41604.788124999999</v>
      </c>
      <c r="T1808" s="5">
        <f t="shared" si="57"/>
        <v>41634.788124999999</v>
      </c>
    </row>
    <row r="1809" spans="1:20" ht="29" x14ac:dyDescent="0.35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6">
        <f>+E1809/D1809</f>
        <v>0.41399999999999998</v>
      </c>
      <c r="P1809">
        <f>IFERROR(+E1809/L1809,0)</f>
        <v>47.769230769230766</v>
      </c>
      <c r="Q1809" t="str">
        <f>LEFT(N1809,FIND("/",N1809,1)-1)</f>
        <v>publishing</v>
      </c>
      <c r="R1809" t="str">
        <f>+RIGHT(N1809,LEN(N1809)-FIND("/",N1809,1))</f>
        <v>art books</v>
      </c>
      <c r="S1809" s="5">
        <f t="shared" si="56"/>
        <v>42438.605115740742</v>
      </c>
      <c r="T1809" s="5">
        <f t="shared" si="57"/>
        <v>42468.56344907407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+E1810/D1810</f>
        <v>0.41407142857142859</v>
      </c>
      <c r="P1810">
        <f>IFERROR(+E1810/L1810,0)</f>
        <v>120.77083333333333</v>
      </c>
      <c r="Q1810" t="str">
        <f>LEFT(N1810,FIND("/",N1810,1)-1)</f>
        <v>photography</v>
      </c>
      <c r="R1810" t="str">
        <f>+RIGHT(N1810,LEN(N1810)-FIND("/",N1810,1))</f>
        <v>photobooks</v>
      </c>
      <c r="S1810" s="5">
        <f t="shared" si="56"/>
        <v>42742.472569444442</v>
      </c>
      <c r="T1810" s="5">
        <f t="shared" si="57"/>
        <v>42777.472569444442</v>
      </c>
    </row>
    <row r="1811" spans="1:20" ht="43.5" x14ac:dyDescent="0.3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>+E1811/D1811</f>
        <v>0.41489795918367345</v>
      </c>
      <c r="P1811">
        <f>IFERROR(+E1811/L1811,0)</f>
        <v>81.319999999999993</v>
      </c>
      <c r="Q1811" t="str">
        <f>LEFT(N1811,FIND("/",N1811,1)-1)</f>
        <v>theater</v>
      </c>
      <c r="R1811" t="str">
        <f>+RIGHT(N1811,LEN(N1811)-FIND("/",N1811,1))</f>
        <v>plays</v>
      </c>
      <c r="S1811" s="5">
        <f t="shared" si="56"/>
        <v>41766.408958333333</v>
      </c>
      <c r="T1811" s="5">
        <f t="shared" si="57"/>
        <v>41793.082638888889</v>
      </c>
    </row>
    <row r="1812" spans="1:20" ht="43.5" x14ac:dyDescent="0.3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>+E1812/D1812</f>
        <v>0.41538461538461541</v>
      </c>
      <c r="P1812">
        <f>IFERROR(+E1812/L1812,0)</f>
        <v>34.177215189873415</v>
      </c>
      <c r="Q1812" t="str">
        <f>LEFT(N1812,FIND("/",N1812,1)-1)</f>
        <v>music</v>
      </c>
      <c r="R1812" t="str">
        <f>+RIGHT(N1812,LEN(N1812)-FIND("/",N1812,1))</f>
        <v>jazz</v>
      </c>
      <c r="S1812" s="5">
        <f t="shared" si="56"/>
        <v>41540.898587962962</v>
      </c>
      <c r="T1812" s="5">
        <f t="shared" si="57"/>
        <v>41563.207638888889</v>
      </c>
    </row>
    <row r="1813" spans="1:20" ht="43.5" x14ac:dyDescent="0.3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>+E1813/D1813</f>
        <v>0.41699999999999998</v>
      </c>
      <c r="P1813">
        <f>IFERROR(+E1813/L1813,0)</f>
        <v>29.785714285714285</v>
      </c>
      <c r="Q1813" t="str">
        <f>LEFT(N1813,FIND("/",N1813,1)-1)</f>
        <v>theater</v>
      </c>
      <c r="R1813" t="str">
        <f>+RIGHT(N1813,LEN(N1813)-FIND("/",N1813,1))</f>
        <v>plays</v>
      </c>
      <c r="S1813" s="5">
        <f t="shared" si="56"/>
        <v>42111.508321759255</v>
      </c>
      <c r="T1813" s="5">
        <f t="shared" si="57"/>
        <v>42131.508321759255</v>
      </c>
    </row>
    <row r="1814" spans="1:20" ht="43.5" x14ac:dyDescent="0.3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>+E1814/D1814</f>
        <v>0.41857142857142859</v>
      </c>
      <c r="P1814">
        <f>IFERROR(+E1814/L1814,0)</f>
        <v>77.10526315789474</v>
      </c>
      <c r="Q1814" t="str">
        <f>LEFT(N1814,FIND("/",N1814,1)-1)</f>
        <v>film &amp; video</v>
      </c>
      <c r="R1814" t="str">
        <f>+RIGHT(N1814,LEN(N1814)-FIND("/",N1814,1))</f>
        <v>drama</v>
      </c>
      <c r="S1814" s="5">
        <f t="shared" si="56"/>
        <v>42259.334467592591</v>
      </c>
      <c r="T1814" s="5">
        <f t="shared" si="57"/>
        <v>42287.666666666664</v>
      </c>
    </row>
    <row r="1815" spans="1:20" ht="58" x14ac:dyDescent="0.3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>+E1815/D1815</f>
        <v>0.42011733333333334</v>
      </c>
      <c r="P1815">
        <f>IFERROR(+E1815/L1815,0)</f>
        <v>105.02933333333334</v>
      </c>
      <c r="Q1815" t="str">
        <f>LEFT(N1815,FIND("/",N1815,1)-1)</f>
        <v>theater</v>
      </c>
      <c r="R1815" t="str">
        <f>+RIGHT(N1815,LEN(N1815)-FIND("/",N1815,1))</f>
        <v>plays</v>
      </c>
      <c r="S1815" s="5">
        <f t="shared" si="56"/>
        <v>42618.618680555555</v>
      </c>
      <c r="T1815" s="5">
        <f t="shared" si="57"/>
        <v>42648.618680555555</v>
      </c>
    </row>
    <row r="1816" spans="1:20" ht="43.5" x14ac:dyDescent="0.3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>+E1816/D1816</f>
        <v>0.42188421052631581</v>
      </c>
      <c r="P1816">
        <f>IFERROR(+E1816/L1816,0)</f>
        <v>364.35454545454547</v>
      </c>
      <c r="Q1816" t="str">
        <f>LEFT(N1816,FIND("/",N1816,1)-1)</f>
        <v>technology</v>
      </c>
      <c r="R1816" t="str">
        <f>+RIGHT(N1816,LEN(N1816)-FIND("/",N1816,1))</f>
        <v>wearables</v>
      </c>
      <c r="S1816" s="5">
        <f t="shared" si="56"/>
        <v>42740.485358796293</v>
      </c>
      <c r="T1816" s="5">
        <f t="shared" si="57"/>
        <v>42786.583333333336</v>
      </c>
    </row>
    <row r="1817" spans="1:20" ht="43.5" x14ac:dyDescent="0.3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>+E1817/D1817</f>
        <v>0.4236099230111206</v>
      </c>
      <c r="P1817">
        <f>IFERROR(+E1817/L1817,0)</f>
        <v>79.870967741935488</v>
      </c>
      <c r="Q1817" t="str">
        <f>LEFT(N1817,FIND("/",N1817,1)-1)</f>
        <v>theater</v>
      </c>
      <c r="R1817" t="str">
        <f>+RIGHT(N1817,LEN(N1817)-FIND("/",N1817,1))</f>
        <v>spaces</v>
      </c>
      <c r="S1817" s="5">
        <f t="shared" si="56"/>
        <v>41876.510601851849</v>
      </c>
      <c r="T1817" s="5">
        <f t="shared" si="57"/>
        <v>41931</v>
      </c>
    </row>
    <row r="1818" spans="1:20" ht="29" x14ac:dyDescent="0.3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>+E1818/D1818</f>
        <v>0.42472727272727273</v>
      </c>
      <c r="P1818">
        <f>IFERROR(+E1818/L1818,0)</f>
        <v>83.428571428571431</v>
      </c>
      <c r="Q1818" t="str">
        <f>LEFT(N1818,FIND("/",N1818,1)-1)</f>
        <v>photography</v>
      </c>
      <c r="R1818" t="str">
        <f>+RIGHT(N1818,LEN(N1818)-FIND("/",N1818,1))</f>
        <v>people</v>
      </c>
      <c r="S1818" s="5">
        <f t="shared" si="56"/>
        <v>42034.431435185186</v>
      </c>
      <c r="T1818" s="5">
        <f t="shared" si="57"/>
        <v>42064.431435185186</v>
      </c>
    </row>
    <row r="1819" spans="1:20" ht="43.5" x14ac:dyDescent="0.3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>+E1819/D1819</f>
        <v>0.42725880551301687</v>
      </c>
      <c r="P1819">
        <f>IFERROR(+E1819/L1819,0)</f>
        <v>34.024390243902438</v>
      </c>
      <c r="Q1819" t="str">
        <f>LEFT(N1819,FIND("/",N1819,1)-1)</f>
        <v>music</v>
      </c>
      <c r="R1819" t="str">
        <f>+RIGHT(N1819,LEN(N1819)-FIND("/",N1819,1))</f>
        <v>faith</v>
      </c>
      <c r="S1819" s="5">
        <f t="shared" si="56"/>
        <v>42460.773587962962</v>
      </c>
      <c r="T1819" s="5">
        <f t="shared" si="57"/>
        <v>42480.958333333336</v>
      </c>
    </row>
    <row r="1820" spans="1:20" ht="43.5" x14ac:dyDescent="0.3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>+E1820/D1820</f>
        <v>0.42759999999999998</v>
      </c>
      <c r="P1820">
        <f>IFERROR(+E1820/L1820,0)</f>
        <v>215.95959595959596</v>
      </c>
      <c r="Q1820" t="str">
        <f>LEFT(N1820,FIND("/",N1820,1)-1)</f>
        <v>technology</v>
      </c>
      <c r="R1820" t="str">
        <f>+RIGHT(N1820,LEN(N1820)-FIND("/",N1820,1))</f>
        <v>gadgets</v>
      </c>
      <c r="S1820" s="5">
        <f t="shared" si="56"/>
        <v>42514.462766203702</v>
      </c>
      <c r="T1820" s="5">
        <f t="shared" si="57"/>
        <v>42544.462766203702</v>
      </c>
    </row>
    <row r="1821" spans="1:20" ht="43.5" x14ac:dyDescent="0.3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>+E1821/D1821</f>
        <v>0.42892307692307691</v>
      </c>
      <c r="P1821">
        <f>IFERROR(+E1821/L1821,0)</f>
        <v>58.083333333333336</v>
      </c>
      <c r="Q1821" t="str">
        <f>LEFT(N1821,FIND("/",N1821,1)-1)</f>
        <v>games</v>
      </c>
      <c r="R1821" t="str">
        <f>+RIGHT(N1821,LEN(N1821)-FIND("/",N1821,1))</f>
        <v>mobile games</v>
      </c>
      <c r="S1821" s="5">
        <f t="shared" si="56"/>
        <v>41733.508101851847</v>
      </c>
      <c r="T1821" s="5">
        <f t="shared" si="57"/>
        <v>41763.508101851847</v>
      </c>
    </row>
    <row r="1822" spans="1:20" ht="43.5" x14ac:dyDescent="0.3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>+E1822/D1822</f>
        <v>0.43030000000000002</v>
      </c>
      <c r="P1822">
        <f>IFERROR(+E1822/L1822,0)</f>
        <v>40.980952380952381</v>
      </c>
      <c r="Q1822" t="str">
        <f>LEFT(N1822,FIND("/",N1822,1)-1)</f>
        <v>technology</v>
      </c>
      <c r="R1822" t="str">
        <f>+RIGHT(N1822,LEN(N1822)-FIND("/",N1822,1))</f>
        <v>gadgets</v>
      </c>
      <c r="S1822" s="5">
        <f t="shared" si="56"/>
        <v>42270.66737268518</v>
      </c>
      <c r="T1822" s="5">
        <f t="shared" si="57"/>
        <v>42298.749999999993</v>
      </c>
    </row>
    <row r="1823" spans="1:20" ht="43.5" x14ac:dyDescent="0.3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>+E1823/D1823</f>
        <v>0.43406666666666666</v>
      </c>
      <c r="P1823">
        <f>IFERROR(+E1823/L1823,0)</f>
        <v>89.191780821917803</v>
      </c>
      <c r="Q1823" t="str">
        <f>LEFT(N1823,FIND("/",N1823,1)-1)</f>
        <v>technology</v>
      </c>
      <c r="R1823" t="str">
        <f>+RIGHT(N1823,LEN(N1823)-FIND("/",N1823,1))</f>
        <v>wearables</v>
      </c>
      <c r="S1823" s="5">
        <f t="shared" si="56"/>
        <v>42194.625451388885</v>
      </c>
      <c r="T1823" s="5">
        <f t="shared" si="57"/>
        <v>42236.625451388885</v>
      </c>
    </row>
    <row r="1824" spans="1:20" ht="58" x14ac:dyDescent="0.3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>+E1824/D1824</f>
        <v>0.43833333333333335</v>
      </c>
      <c r="P1824">
        <f>IFERROR(+E1824/L1824,0)</f>
        <v>57.173913043478258</v>
      </c>
      <c r="Q1824" t="str">
        <f>LEFT(N1824,FIND("/",N1824,1)-1)</f>
        <v>theater</v>
      </c>
      <c r="R1824" t="str">
        <f>+RIGHT(N1824,LEN(N1824)-FIND("/",N1824,1))</f>
        <v>plays</v>
      </c>
      <c r="S1824" s="5">
        <f t="shared" si="56"/>
        <v>42221.448449074072</v>
      </c>
      <c r="T1824" s="5">
        <f t="shared" si="57"/>
        <v>42281.448449074072</v>
      </c>
    </row>
    <row r="1825" spans="1:20" ht="58" x14ac:dyDescent="0.3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>+E1825/D1825</f>
        <v>0.443</v>
      </c>
      <c r="P1825">
        <f>IFERROR(+E1825/L1825,0)</f>
        <v>253.14285714285714</v>
      </c>
      <c r="Q1825" t="str">
        <f>LEFT(N1825,FIND("/",N1825,1)-1)</f>
        <v>music</v>
      </c>
      <c r="R1825" t="str">
        <f>+RIGHT(N1825,LEN(N1825)-FIND("/",N1825,1))</f>
        <v>faith</v>
      </c>
      <c r="S1825" s="5">
        <f t="shared" si="56"/>
        <v>42804.326319444437</v>
      </c>
      <c r="T1825" s="5">
        <f t="shared" si="57"/>
        <v>42834.28465277778</v>
      </c>
    </row>
    <row r="1826" spans="1:20" ht="43.5" x14ac:dyDescent="0.3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>+E1826/D1826</f>
        <v>0.44319999999999998</v>
      </c>
      <c r="P1826">
        <f>IFERROR(+E1826/L1826,0)</f>
        <v>174.94736842105263</v>
      </c>
      <c r="Q1826" t="str">
        <f>LEFT(N1826,FIND("/",N1826,1)-1)</f>
        <v>technology</v>
      </c>
      <c r="R1826" t="str">
        <f>+RIGHT(N1826,LEN(N1826)-FIND("/",N1826,1))</f>
        <v>wearables</v>
      </c>
      <c r="S1826" s="5">
        <f t="shared" si="56"/>
        <v>42676.3752662037</v>
      </c>
      <c r="T1826" s="5">
        <f t="shared" si="57"/>
        <v>42718.416932870365</v>
      </c>
    </row>
    <row r="1827" spans="1:20" ht="43.5" x14ac:dyDescent="0.3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>+E1827/D1827</f>
        <v>0.44600000000000001</v>
      </c>
      <c r="P1827">
        <f>IFERROR(+E1827/L1827,0)</f>
        <v>185.83333333333334</v>
      </c>
      <c r="Q1827" t="str">
        <f>LEFT(N1827,FIND("/",N1827,1)-1)</f>
        <v>film &amp; video</v>
      </c>
      <c r="R1827" t="str">
        <f>+RIGHT(N1827,LEN(N1827)-FIND("/",N1827,1))</f>
        <v>drama</v>
      </c>
      <c r="S1827" s="5">
        <f t="shared" si="56"/>
        <v>42235.951585648145</v>
      </c>
      <c r="T1827" s="5">
        <f t="shared" si="57"/>
        <v>42265.951585648145</v>
      </c>
    </row>
    <row r="1828" spans="1:20" ht="43.5" x14ac:dyDescent="0.3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>+E1828/D1828</f>
        <v>0.45133333333333331</v>
      </c>
      <c r="P1828">
        <f>IFERROR(+E1828/L1828,0)</f>
        <v>56.416666666666664</v>
      </c>
      <c r="Q1828" t="str">
        <f>LEFT(N1828,FIND("/",N1828,1)-1)</f>
        <v>photography</v>
      </c>
      <c r="R1828" t="str">
        <f>+RIGHT(N1828,LEN(N1828)-FIND("/",N1828,1))</f>
        <v>nature</v>
      </c>
      <c r="S1828" s="5">
        <f t="shared" si="56"/>
        <v>42524.944722222215</v>
      </c>
      <c r="T1828" s="5">
        <f t="shared" si="57"/>
        <v>42554.944722222215</v>
      </c>
    </row>
    <row r="1829" spans="1:20" ht="29" x14ac:dyDescent="0.3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>+E1829/D1829</f>
        <v>0.4572</v>
      </c>
      <c r="P1829">
        <f>IFERROR(+E1829/L1829,0)</f>
        <v>58.615384615384613</v>
      </c>
      <c r="Q1829" t="str">
        <f>LEFT(N1829,FIND("/",N1829,1)-1)</f>
        <v>photography</v>
      </c>
      <c r="R1829" t="str">
        <f>+RIGHT(N1829,LEN(N1829)-FIND("/",N1829,1))</f>
        <v>photobooks</v>
      </c>
      <c r="S1829" s="5">
        <f t="shared" si="56"/>
        <v>41824.450046296297</v>
      </c>
      <c r="T1829" s="5">
        <f t="shared" si="57"/>
        <v>41854.450046296297</v>
      </c>
    </row>
    <row r="1830" spans="1:20" ht="58" x14ac:dyDescent="0.3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6">
        <f>+E1830/D1830</f>
        <v>0.4592</v>
      </c>
      <c r="P1830">
        <f>IFERROR(+E1830/L1830,0)</f>
        <v>164</v>
      </c>
      <c r="Q1830" t="str">
        <f>LEFT(N1830,FIND("/",N1830,1)-1)</f>
        <v>technology</v>
      </c>
      <c r="R1830" t="str">
        <f>+RIGHT(N1830,LEN(N1830)-FIND("/",N1830,1))</f>
        <v>wearables</v>
      </c>
      <c r="S1830" s="5">
        <f t="shared" si="56"/>
        <v>42721.012187499997</v>
      </c>
      <c r="T1830" s="5">
        <f t="shared" si="57"/>
        <v>42757.999305555553</v>
      </c>
    </row>
    <row r="1831" spans="1:20" ht="43.5" x14ac:dyDescent="0.3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6">
        <f>+E1831/D1831</f>
        <v>0.4592</v>
      </c>
      <c r="P1831">
        <f>IFERROR(+E1831/L1831,0)</f>
        <v>88.307692307692307</v>
      </c>
      <c r="Q1831" t="str">
        <f>LEFT(N1831,FIND("/",N1831,1)-1)</f>
        <v>photography</v>
      </c>
      <c r="R1831" t="str">
        <f>+RIGHT(N1831,LEN(N1831)-FIND("/",N1831,1))</f>
        <v>photobooks</v>
      </c>
      <c r="S1831" s="5">
        <f t="shared" si="56"/>
        <v>41930.010324074072</v>
      </c>
      <c r="T1831" s="5">
        <f t="shared" si="57"/>
        <v>41972.415972222218</v>
      </c>
    </row>
    <row r="1832" spans="1:20" ht="43.5" x14ac:dyDescent="0.3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>+E1832/D1832</f>
        <v>0.46100628930817611</v>
      </c>
      <c r="P1832">
        <f>IFERROR(+E1832/L1832,0)</f>
        <v>136.46276595744681</v>
      </c>
      <c r="Q1832" t="str">
        <f>LEFT(N1832,FIND("/",N1832,1)-1)</f>
        <v>technology</v>
      </c>
      <c r="R1832" t="str">
        <f>+RIGHT(N1832,LEN(N1832)-FIND("/",N1832,1))</f>
        <v>wearables</v>
      </c>
      <c r="S1832" s="5">
        <f t="shared" si="56"/>
        <v>42766.41846064815</v>
      </c>
      <c r="T1832" s="5">
        <f t="shared" si="57"/>
        <v>42808.376793981479</v>
      </c>
    </row>
    <row r="1833" spans="1:20" ht="43.5" x14ac:dyDescent="0.3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>+E1833/D1833</f>
        <v>0.46176470588235297</v>
      </c>
      <c r="P1833">
        <f>IFERROR(+E1833/L1833,0)</f>
        <v>34.130434782608695</v>
      </c>
      <c r="Q1833" t="str">
        <f>LEFT(N1833,FIND("/",N1833,1)-1)</f>
        <v>theater</v>
      </c>
      <c r="R1833" t="str">
        <f>+RIGHT(N1833,LEN(N1833)-FIND("/",N1833,1))</f>
        <v>spaces</v>
      </c>
      <c r="S1833" s="5">
        <f t="shared" si="56"/>
        <v>42801.566365740735</v>
      </c>
      <c r="T1833" s="5">
        <f t="shared" si="57"/>
        <v>42832.524699074071</v>
      </c>
    </row>
    <row r="1834" spans="1:20" ht="43.5" x14ac:dyDescent="0.3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>+E1834/D1834</f>
        <v>0.46363636363636362</v>
      </c>
      <c r="P1834">
        <f>IFERROR(+E1834/L1834,0)</f>
        <v>70.833333333333329</v>
      </c>
      <c r="Q1834" t="str">
        <f>LEFT(N1834,FIND("/",N1834,1)-1)</f>
        <v>theater</v>
      </c>
      <c r="R1834" t="str">
        <f>+RIGHT(N1834,LEN(N1834)-FIND("/",N1834,1))</f>
        <v>musical</v>
      </c>
      <c r="S1834" s="5">
        <f t="shared" si="56"/>
        <v>42057.069525462961</v>
      </c>
      <c r="T1834" s="5">
        <f t="shared" si="57"/>
        <v>42117.027858796289</v>
      </c>
    </row>
    <row r="1835" spans="1:20" ht="43.5" x14ac:dyDescent="0.3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>+E1835/D1835</f>
        <v>0.46379999999999999</v>
      </c>
      <c r="P1835">
        <f>IFERROR(+E1835/L1835,0)</f>
        <v>20.342105263157894</v>
      </c>
      <c r="Q1835" t="str">
        <f>LEFT(N1835,FIND("/",N1835,1)-1)</f>
        <v>technology</v>
      </c>
      <c r="R1835" t="str">
        <f>+RIGHT(N1835,LEN(N1835)-FIND("/",N1835,1))</f>
        <v>wearables</v>
      </c>
      <c r="S1835" s="5">
        <f t="shared" si="56"/>
        <v>42388.314687500002</v>
      </c>
      <c r="T1835" s="5">
        <f t="shared" si="57"/>
        <v>42403.314687500002</v>
      </c>
    </row>
    <row r="1836" spans="1:20" ht="43.5" x14ac:dyDescent="0.3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>+E1836/D1836</f>
        <v>0.46600000000000003</v>
      </c>
      <c r="P1836">
        <f>IFERROR(+E1836/L1836,0)</f>
        <v>34.097560975609753</v>
      </c>
      <c r="Q1836" t="str">
        <f>LEFT(N1836,FIND("/",N1836,1)-1)</f>
        <v>technology</v>
      </c>
      <c r="R1836" t="str">
        <f>+RIGHT(N1836,LEN(N1836)-FIND("/",N1836,1))</f>
        <v>gadgets</v>
      </c>
      <c r="S1836" s="5">
        <f t="shared" si="56"/>
        <v>42702.562395833331</v>
      </c>
      <c r="T1836" s="5">
        <f t="shared" si="57"/>
        <v>42762.562395833331</v>
      </c>
    </row>
    <row r="1837" spans="1:20" ht="29" x14ac:dyDescent="0.3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>+E1837/D1837</f>
        <v>0.46666666666666667</v>
      </c>
      <c r="P1837">
        <f>IFERROR(+E1837/L1837,0)</f>
        <v>1272.7272727272727</v>
      </c>
      <c r="Q1837" t="str">
        <f>LEFT(N1837,FIND("/",N1837,1)-1)</f>
        <v>technology</v>
      </c>
      <c r="R1837" t="str">
        <f>+RIGHT(N1837,LEN(N1837)-FIND("/",N1837,1))</f>
        <v>wearables</v>
      </c>
      <c r="S1837" s="5">
        <f t="shared" si="56"/>
        <v>42742.094988425924</v>
      </c>
      <c r="T1837" s="5">
        <f t="shared" si="57"/>
        <v>42775.094988425924</v>
      </c>
    </row>
    <row r="1838" spans="1:20" ht="43.5" x14ac:dyDescent="0.3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>+E1838/D1838</f>
        <v>0.47049999999999997</v>
      </c>
      <c r="P1838">
        <f>IFERROR(+E1838/L1838,0)</f>
        <v>166.05882352941177</v>
      </c>
      <c r="Q1838" t="str">
        <f>LEFT(N1838,FIND("/",N1838,1)-1)</f>
        <v>theater</v>
      </c>
      <c r="R1838" t="str">
        <f>+RIGHT(N1838,LEN(N1838)-FIND("/",N1838,1))</f>
        <v>plays</v>
      </c>
      <c r="S1838" s="5">
        <f t="shared" si="56"/>
        <v>41804.728750000002</v>
      </c>
      <c r="T1838" s="5">
        <f t="shared" si="57"/>
        <v>41821.729166666664</v>
      </c>
    </row>
    <row r="1839" spans="1:20" ht="43.5" x14ac:dyDescent="0.3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>+E1839/D1839</f>
        <v>0.47333333333333333</v>
      </c>
      <c r="P1839">
        <f>IFERROR(+E1839/L1839,0)</f>
        <v>53.25</v>
      </c>
      <c r="Q1839" t="str">
        <f>LEFT(N1839,FIND("/",N1839,1)-1)</f>
        <v>technology</v>
      </c>
      <c r="R1839" t="str">
        <f>+RIGHT(N1839,LEN(N1839)-FIND("/",N1839,1))</f>
        <v>wearables</v>
      </c>
      <c r="S1839" s="5">
        <f t="shared" si="56"/>
        <v>42009.765613425923</v>
      </c>
      <c r="T1839" s="5">
        <f t="shared" si="57"/>
        <v>42039.765613425923</v>
      </c>
    </row>
    <row r="1840" spans="1:20" ht="43.5" x14ac:dyDescent="0.3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>+E1840/D1840</f>
        <v>0.47399999999999998</v>
      </c>
      <c r="P1840">
        <f>IFERROR(+E1840/L1840,0)</f>
        <v>29.625</v>
      </c>
      <c r="Q1840" t="str">
        <f>LEFT(N1840,FIND("/",N1840,1)-1)</f>
        <v>technology</v>
      </c>
      <c r="R1840" t="str">
        <f>+RIGHT(N1840,LEN(N1840)-FIND("/",N1840,1))</f>
        <v>gadgets</v>
      </c>
      <c r="S1840" s="5">
        <f t="shared" si="56"/>
        <v>42113.667233796295</v>
      </c>
      <c r="T1840" s="5">
        <f t="shared" si="57"/>
        <v>42143.667233796295</v>
      </c>
    </row>
    <row r="1841" spans="1:20" ht="43.5" x14ac:dyDescent="0.3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>+E1841/D1841</f>
        <v>0.47631578947368419</v>
      </c>
      <c r="P1841">
        <f>IFERROR(+E1841/L1841,0)</f>
        <v>31.206896551724139</v>
      </c>
      <c r="Q1841" t="str">
        <f>LEFT(N1841,FIND("/",N1841,1)-1)</f>
        <v>photography</v>
      </c>
      <c r="R1841" t="str">
        <f>+RIGHT(N1841,LEN(N1841)-FIND("/",N1841,1))</f>
        <v>photobooks</v>
      </c>
      <c r="S1841" s="5">
        <f t="shared" si="56"/>
        <v>41958.342326388891</v>
      </c>
      <c r="T1841" s="5">
        <f t="shared" si="57"/>
        <v>41988.342326388891</v>
      </c>
    </row>
    <row r="1842" spans="1:20" ht="43.5" x14ac:dyDescent="0.3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>+E1842/D1842</f>
        <v>0.47692307692307695</v>
      </c>
      <c r="P1842">
        <f>IFERROR(+E1842/L1842,0)</f>
        <v>62</v>
      </c>
      <c r="Q1842" t="str">
        <f>LEFT(N1842,FIND("/",N1842,1)-1)</f>
        <v>theater</v>
      </c>
      <c r="R1842" t="str">
        <f>+RIGHT(N1842,LEN(N1842)-FIND("/",N1842,1))</f>
        <v>plays</v>
      </c>
      <c r="S1842" s="5">
        <f t="shared" si="56"/>
        <v>41830.650011574071</v>
      </c>
      <c r="T1842" s="5">
        <f t="shared" si="57"/>
        <v>41852.083333333328</v>
      </c>
    </row>
    <row r="1843" spans="1:20" ht="43.5" x14ac:dyDescent="0.3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>+E1843/D1843</f>
        <v>0.47799999999999998</v>
      </c>
      <c r="P1843">
        <f>IFERROR(+E1843/L1843,0)</f>
        <v>159.33333333333334</v>
      </c>
      <c r="Q1843" t="str">
        <f>LEFT(N1843,FIND("/",N1843,1)-1)</f>
        <v>music</v>
      </c>
      <c r="R1843" t="str">
        <f>+RIGHT(N1843,LEN(N1843)-FIND("/",N1843,1))</f>
        <v>faith</v>
      </c>
      <c r="S1843" s="5">
        <f t="shared" si="56"/>
        <v>42787.94290509259</v>
      </c>
      <c r="T1843" s="5">
        <f t="shared" si="57"/>
        <v>42820.790972222218</v>
      </c>
    </row>
    <row r="1844" spans="1:20" ht="43.5" x14ac:dyDescent="0.3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>+E1844/D1844</f>
        <v>0.48</v>
      </c>
      <c r="P1844">
        <f>IFERROR(+E1844/L1844,0)</f>
        <v>30</v>
      </c>
      <c r="Q1844" t="str">
        <f>LEFT(N1844,FIND("/",N1844,1)-1)</f>
        <v>food</v>
      </c>
      <c r="R1844" t="str">
        <f>+RIGHT(N1844,LEN(N1844)-FIND("/",N1844,1))</f>
        <v>small batch</v>
      </c>
      <c r="S1844" s="5">
        <f t="shared" si="56"/>
        <v>42807.546840277777</v>
      </c>
      <c r="T1844" s="5">
        <f t="shared" si="57"/>
        <v>42814.546840277777</v>
      </c>
    </row>
    <row r="1845" spans="1:20" ht="43.5" x14ac:dyDescent="0.3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>+E1845/D1845</f>
        <v>0.48485714285714288</v>
      </c>
      <c r="P1845">
        <f>IFERROR(+E1845/L1845,0)</f>
        <v>94.277777777777771</v>
      </c>
      <c r="Q1845" t="str">
        <f>LEFT(N1845,FIND("/",N1845,1)-1)</f>
        <v>photography</v>
      </c>
      <c r="R1845" t="str">
        <f>+RIGHT(N1845,LEN(N1845)-FIND("/",N1845,1))</f>
        <v>photobooks</v>
      </c>
      <c r="S1845" s="5">
        <f t="shared" si="56"/>
        <v>42159.264236111114</v>
      </c>
      <c r="T1845" s="5">
        <f t="shared" si="57"/>
        <v>42182.707638888889</v>
      </c>
    </row>
    <row r="1846" spans="1:20" ht="43.5" x14ac:dyDescent="0.3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>+E1846/D1846</f>
        <v>0.48833333333333334</v>
      </c>
      <c r="P1846">
        <f>IFERROR(+E1846/L1846,0)</f>
        <v>47.258064516129032</v>
      </c>
      <c r="Q1846" t="str">
        <f>LEFT(N1846,FIND("/",N1846,1)-1)</f>
        <v>theater</v>
      </c>
      <c r="R1846" t="str">
        <f>+RIGHT(N1846,LEN(N1846)-FIND("/",N1846,1))</f>
        <v>plays</v>
      </c>
      <c r="S1846" s="5">
        <f t="shared" si="56"/>
        <v>42663.259745370371</v>
      </c>
      <c r="T1846" s="5">
        <f t="shared" si="57"/>
        <v>42688.301412037035</v>
      </c>
    </row>
    <row r="1847" spans="1:20" ht="43.5" x14ac:dyDescent="0.3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>+E1847/D1847</f>
        <v>0.49183333333333334</v>
      </c>
      <c r="P1847">
        <f>IFERROR(+E1847/L1847,0)</f>
        <v>42.157142857142858</v>
      </c>
      <c r="Q1847" t="str">
        <f>LEFT(N1847,FIND("/",N1847,1)-1)</f>
        <v>photography</v>
      </c>
      <c r="R1847" t="str">
        <f>+RIGHT(N1847,LEN(N1847)-FIND("/",N1847,1))</f>
        <v>photobooks</v>
      </c>
      <c r="S1847" s="5">
        <f t="shared" si="56"/>
        <v>42033.105740740742</v>
      </c>
      <c r="T1847" s="5">
        <f t="shared" si="57"/>
        <v>42063.105740740742</v>
      </c>
    </row>
    <row r="1848" spans="1:20" ht="43.5" x14ac:dyDescent="0.3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>+E1848/D1848</f>
        <v>0.49186046511627907</v>
      </c>
      <c r="P1848">
        <f>IFERROR(+E1848/L1848,0)</f>
        <v>132.1875</v>
      </c>
      <c r="Q1848" t="str">
        <f>LEFT(N1848,FIND("/",N1848,1)-1)</f>
        <v>photography</v>
      </c>
      <c r="R1848" t="str">
        <f>+RIGHT(N1848,LEN(N1848)-FIND("/",N1848,1))</f>
        <v>nature</v>
      </c>
      <c r="S1848" s="5">
        <f t="shared" si="56"/>
        <v>41892.480416666665</v>
      </c>
      <c r="T1848" s="5">
        <f t="shared" si="57"/>
        <v>41912.957638888889</v>
      </c>
    </row>
    <row r="1849" spans="1:20" ht="43.5" x14ac:dyDescent="0.3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>+E1849/D1849</f>
        <v>0.49381999999999998</v>
      </c>
      <c r="P1849">
        <f>IFERROR(+E1849/L1849,0)</f>
        <v>176.36428571428573</v>
      </c>
      <c r="Q1849" t="str">
        <f>LEFT(N1849,FIND("/",N1849,1)-1)</f>
        <v>technology</v>
      </c>
      <c r="R1849" t="str">
        <f>+RIGHT(N1849,LEN(N1849)-FIND("/",N1849,1))</f>
        <v>wearables</v>
      </c>
      <c r="S1849" s="5">
        <f t="shared" si="56"/>
        <v>42767.368969907409</v>
      </c>
      <c r="T1849" s="5">
        <f t="shared" si="57"/>
        <v>42797.368969907409</v>
      </c>
    </row>
    <row r="1850" spans="1:20" ht="58" x14ac:dyDescent="0.3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>+E1850/D1850</f>
        <v>0.5</v>
      </c>
      <c r="P1850">
        <f>IFERROR(+E1850/L1850,0)</f>
        <v>60</v>
      </c>
      <c r="Q1850" t="str">
        <f>LEFT(N1850,FIND("/",N1850,1)-1)</f>
        <v>theater</v>
      </c>
      <c r="R1850" t="str">
        <f>+RIGHT(N1850,LEN(N1850)-FIND("/",N1850,1))</f>
        <v>plays</v>
      </c>
      <c r="S1850" s="5">
        <f t="shared" si="56"/>
        <v>42369.799432870372</v>
      </c>
      <c r="T1850" s="5">
        <f t="shared" si="57"/>
        <v>42398.773611111108</v>
      </c>
    </row>
    <row r="1851" spans="1:20" ht="58" x14ac:dyDescent="0.3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>+E1851/D1851</f>
        <v>0.502</v>
      </c>
      <c r="P1851">
        <f>IFERROR(+E1851/L1851,0)</f>
        <v>51.224489795918366</v>
      </c>
      <c r="Q1851" t="str">
        <f>LEFT(N1851,FIND("/",N1851,1)-1)</f>
        <v>film &amp; video</v>
      </c>
      <c r="R1851" t="str">
        <f>+RIGHT(N1851,LEN(N1851)-FIND("/",N1851,1))</f>
        <v>animation</v>
      </c>
      <c r="S1851" s="5">
        <f t="shared" si="56"/>
        <v>41242.989259259259</v>
      </c>
      <c r="T1851" s="5">
        <f t="shared" si="57"/>
        <v>41302.989259259259</v>
      </c>
    </row>
    <row r="1852" spans="1:20" ht="43.5" x14ac:dyDescent="0.3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>+E1852/D1852</f>
        <v>0.50380952380952382</v>
      </c>
      <c r="P1852">
        <f>IFERROR(+E1852/L1852,0)</f>
        <v>117.55555555555556</v>
      </c>
      <c r="Q1852" t="str">
        <f>LEFT(N1852,FIND("/",N1852,1)-1)</f>
        <v>technology</v>
      </c>
      <c r="R1852" t="str">
        <f>+RIGHT(N1852,LEN(N1852)-FIND("/",N1852,1))</f>
        <v>makerspaces</v>
      </c>
      <c r="S1852" s="5">
        <f t="shared" si="56"/>
        <v>42482.416365740741</v>
      </c>
      <c r="T1852" s="5">
        <f t="shared" si="57"/>
        <v>42512.416365740741</v>
      </c>
    </row>
    <row r="1853" spans="1:20" ht="43.5" x14ac:dyDescent="0.3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>+E1853/D1853</f>
        <v>0.50721666666666665</v>
      </c>
      <c r="P1853">
        <f>IFERROR(+E1853/L1853,0)</f>
        <v>117.68368136117556</v>
      </c>
      <c r="Q1853" t="str">
        <f>LEFT(N1853,FIND("/",N1853,1)-1)</f>
        <v>film &amp; video</v>
      </c>
      <c r="R1853" t="str">
        <f>+RIGHT(N1853,LEN(N1853)-FIND("/",N1853,1))</f>
        <v>drama</v>
      </c>
      <c r="S1853" s="5">
        <f t="shared" si="56"/>
        <v>42556.375034722216</v>
      </c>
      <c r="T1853" s="5">
        <f t="shared" si="57"/>
        <v>42586.375034722216</v>
      </c>
    </row>
    <row r="1854" spans="1:20" ht="58" x14ac:dyDescent="0.3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>+E1854/D1854</f>
        <v>0.50739999999999996</v>
      </c>
      <c r="P1854">
        <f>IFERROR(+E1854/L1854,0)</f>
        <v>74.617647058823536</v>
      </c>
      <c r="Q1854" t="str">
        <f>LEFT(N1854,FIND("/",N1854,1)-1)</f>
        <v>music</v>
      </c>
      <c r="R1854" t="str">
        <f>+RIGHT(N1854,LEN(N1854)-FIND("/",N1854,1))</f>
        <v>world music</v>
      </c>
      <c r="S1854" s="5">
        <f t="shared" si="56"/>
        <v>41923.629398148143</v>
      </c>
      <c r="T1854" s="5">
        <f t="shared" si="57"/>
        <v>41946.040972222218</v>
      </c>
    </row>
    <row r="1855" spans="1:20" ht="58" x14ac:dyDescent="0.3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>+E1855/D1855</f>
        <v>0.51023391812865493</v>
      </c>
      <c r="P1855">
        <f>IFERROR(+E1855/L1855,0)</f>
        <v>147.88135593220338</v>
      </c>
      <c r="Q1855" t="str">
        <f>LEFT(N1855,FIND("/",N1855,1)-1)</f>
        <v>theater</v>
      </c>
      <c r="R1855" t="str">
        <f>+RIGHT(N1855,LEN(N1855)-FIND("/",N1855,1))</f>
        <v>musical</v>
      </c>
      <c r="S1855" s="5">
        <f t="shared" si="56"/>
        <v>41880.54510416666</v>
      </c>
      <c r="T1855" s="5">
        <f t="shared" si="57"/>
        <v>41904.957638888889</v>
      </c>
    </row>
    <row r="1856" spans="1:20" ht="43.5" x14ac:dyDescent="0.3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>+E1856/D1856</f>
        <v>0.51400000000000001</v>
      </c>
      <c r="P1856">
        <f>IFERROR(+E1856/L1856,0)</f>
        <v>63.122807017543863</v>
      </c>
      <c r="Q1856" t="str">
        <f>LEFT(N1856,FIND("/",N1856,1)-1)</f>
        <v>publishing</v>
      </c>
      <c r="R1856" t="str">
        <f>+RIGHT(N1856,LEN(N1856)-FIND("/",N1856,1))</f>
        <v>fiction</v>
      </c>
      <c r="S1856" s="5">
        <f t="shared" si="56"/>
        <v>42250.477372685178</v>
      </c>
      <c r="T1856" s="5">
        <f t="shared" si="57"/>
        <v>42287.999999999993</v>
      </c>
    </row>
    <row r="1857" spans="1:20" ht="58" x14ac:dyDescent="0.3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>+E1857/D1857</f>
        <v>0.51600000000000001</v>
      </c>
      <c r="P1857">
        <f>IFERROR(+E1857/L1857,0)</f>
        <v>32.25</v>
      </c>
      <c r="Q1857" t="str">
        <f>LEFT(N1857,FIND("/",N1857,1)-1)</f>
        <v>theater</v>
      </c>
      <c r="R1857" t="str">
        <f>+RIGHT(N1857,LEN(N1857)-FIND("/",N1857,1))</f>
        <v>plays</v>
      </c>
      <c r="S1857" s="5">
        <f t="shared" si="56"/>
        <v>42800.544999999998</v>
      </c>
      <c r="T1857" s="5">
        <f t="shared" si="57"/>
        <v>42841.624999999993</v>
      </c>
    </row>
    <row r="1858" spans="1:20" ht="43.5" x14ac:dyDescent="0.3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>+E1858/D1858</f>
        <v>0.52</v>
      </c>
      <c r="P1858">
        <f>IFERROR(+E1858/L1858,0)</f>
        <v>17.333333333333332</v>
      </c>
      <c r="Q1858" t="str">
        <f>LEFT(N1858,FIND("/",N1858,1)-1)</f>
        <v>publishing</v>
      </c>
      <c r="R1858" t="str">
        <f>+RIGHT(N1858,LEN(N1858)-FIND("/",N1858,1))</f>
        <v>children's books</v>
      </c>
      <c r="S1858" s="5">
        <f t="shared" si="56"/>
        <v>42072.582488425927</v>
      </c>
      <c r="T1858" s="5">
        <f t="shared" si="57"/>
        <v>42102.582488425927</v>
      </c>
    </row>
    <row r="1859" spans="1:20" ht="43.5" x14ac:dyDescent="0.3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>+E1859/D1859</f>
        <v>0.52159999999999995</v>
      </c>
      <c r="P1859">
        <f>IFERROR(+E1859/L1859,0)</f>
        <v>49.20754716981132</v>
      </c>
      <c r="Q1859" t="str">
        <f>LEFT(N1859,FIND("/",N1859,1)-1)</f>
        <v>theater</v>
      </c>
      <c r="R1859" t="str">
        <f>+RIGHT(N1859,LEN(N1859)-FIND("/",N1859,1))</f>
        <v>musical</v>
      </c>
      <c r="S1859" s="5">
        <f t="shared" ref="S1859:S1922" si="58">(J1859/86400)+25569+(-5/24)</f>
        <v>41858.553449074076</v>
      </c>
      <c r="T1859" s="5">
        <f t="shared" ref="T1859:T1922" si="59">(I1859/86400)+25569+(-5/24)</f>
        <v>41888.666666666664</v>
      </c>
    </row>
    <row r="1860" spans="1:20" ht="29" x14ac:dyDescent="0.3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>+E1860/D1860</f>
        <v>0.52327777777777773</v>
      </c>
      <c r="P1860">
        <f>IFERROR(+E1860/L1860,0)</f>
        <v>94.19</v>
      </c>
      <c r="Q1860" t="str">
        <f>LEFT(N1860,FIND("/",N1860,1)-1)</f>
        <v>photography</v>
      </c>
      <c r="R1860" t="str">
        <f>+RIGHT(N1860,LEN(N1860)-FIND("/",N1860,1))</f>
        <v>photobooks</v>
      </c>
      <c r="S1860" s="5">
        <f t="shared" si="58"/>
        <v>42705.453784722216</v>
      </c>
      <c r="T1860" s="5">
        <f t="shared" si="59"/>
        <v>42765.082638888889</v>
      </c>
    </row>
    <row r="1861" spans="1:20" ht="29" x14ac:dyDescent="0.3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>+E1861/D1861</f>
        <v>0.52570512820512816</v>
      </c>
      <c r="P1861">
        <f>IFERROR(+E1861/L1861,0)</f>
        <v>2928.9285714285716</v>
      </c>
      <c r="Q1861" t="str">
        <f>LEFT(N1861,FIND("/",N1861,1)-1)</f>
        <v>technology</v>
      </c>
      <c r="R1861" t="str">
        <f>+RIGHT(N1861,LEN(N1861)-FIND("/",N1861,1))</f>
        <v>gadgets</v>
      </c>
      <c r="S1861" s="5">
        <f t="shared" si="58"/>
        <v>42746.06172453703</v>
      </c>
      <c r="T1861" s="5">
        <f t="shared" si="59"/>
        <v>42776.06172453703</v>
      </c>
    </row>
    <row r="1862" spans="1:20" ht="43.5" x14ac:dyDescent="0.3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>+E1862/D1862</f>
        <v>0.52794871794871789</v>
      </c>
      <c r="P1862">
        <f>IFERROR(+E1862/L1862,0)</f>
        <v>44.760869565217391</v>
      </c>
      <c r="Q1862" t="str">
        <f>LEFT(N1862,FIND("/",N1862,1)-1)</f>
        <v>theater</v>
      </c>
      <c r="R1862" t="str">
        <f>+RIGHT(N1862,LEN(N1862)-FIND("/",N1862,1))</f>
        <v>musical</v>
      </c>
      <c r="S1862" s="5">
        <f t="shared" si="58"/>
        <v>42372.415833333333</v>
      </c>
      <c r="T1862" s="5">
        <f t="shared" si="59"/>
        <v>42402.415833333333</v>
      </c>
    </row>
    <row r="1863" spans="1:20" ht="43.5" x14ac:dyDescent="0.3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>+E1863/D1863</f>
        <v>0.53</v>
      </c>
      <c r="P1863">
        <f>IFERROR(+E1863/L1863,0)</f>
        <v>88.333333333333329</v>
      </c>
      <c r="Q1863" t="str">
        <f>LEFT(N1863,FIND("/",N1863,1)-1)</f>
        <v>theater</v>
      </c>
      <c r="R1863" t="str">
        <f>+RIGHT(N1863,LEN(N1863)-FIND("/",N1863,1))</f>
        <v>plays</v>
      </c>
      <c r="S1863" s="5">
        <f t="shared" si="58"/>
        <v>42534.724988425922</v>
      </c>
      <c r="T1863" s="5">
        <f t="shared" si="59"/>
        <v>42554.624305555553</v>
      </c>
    </row>
    <row r="1864" spans="1:20" ht="43.5" x14ac:dyDescent="0.3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>+E1864/D1864</f>
        <v>0.54520000000000002</v>
      </c>
      <c r="P1864">
        <f>IFERROR(+E1864/L1864,0)</f>
        <v>109.04</v>
      </c>
      <c r="Q1864" t="str">
        <f>LEFT(N1864,FIND("/",N1864,1)-1)</f>
        <v>theater</v>
      </c>
      <c r="R1864" t="str">
        <f>+RIGHT(N1864,LEN(N1864)-FIND("/",N1864,1))</f>
        <v>musical</v>
      </c>
      <c r="S1864" s="5">
        <f t="shared" si="58"/>
        <v>42293.645208333335</v>
      </c>
      <c r="T1864" s="5">
        <f t="shared" si="59"/>
        <v>42352.040972222218</v>
      </c>
    </row>
    <row r="1865" spans="1:20" ht="43.5" x14ac:dyDescent="0.3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>+E1865/D1865</f>
        <v>0.55698440000000005</v>
      </c>
      <c r="P1865">
        <f>IFERROR(+E1865/L1865,0)</f>
        <v>331.53833333333336</v>
      </c>
      <c r="Q1865" t="str">
        <f>LEFT(N1865,FIND("/",N1865,1)-1)</f>
        <v>film &amp; video</v>
      </c>
      <c r="R1865" t="str">
        <f>+RIGHT(N1865,LEN(N1865)-FIND("/",N1865,1))</f>
        <v>drama</v>
      </c>
      <c r="S1865" s="5">
        <f t="shared" si="58"/>
        <v>42066.750428240739</v>
      </c>
      <c r="T1865" s="5">
        <f t="shared" si="59"/>
        <v>42116.708761574067</v>
      </c>
    </row>
    <row r="1866" spans="1:20" ht="43.5" x14ac:dyDescent="0.3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>+E1866/D1866</f>
        <v>0.5626326718299024</v>
      </c>
      <c r="P1866">
        <f>IFERROR(+E1866/L1866,0)</f>
        <v>790.83739837398377</v>
      </c>
      <c r="Q1866" t="str">
        <f>LEFT(N1866,FIND("/",N1866,1)-1)</f>
        <v>technology</v>
      </c>
      <c r="R1866" t="str">
        <f>+RIGHT(N1866,LEN(N1866)-FIND("/",N1866,1))</f>
        <v>wearables</v>
      </c>
      <c r="S1866" s="5">
        <f t="shared" si="58"/>
        <v>42395.100706018515</v>
      </c>
      <c r="T1866" s="5">
        <f t="shared" si="59"/>
        <v>42425.100706018515</v>
      </c>
    </row>
    <row r="1867" spans="1:20" ht="43.5" x14ac:dyDescent="0.3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>+E1867/D1867</f>
        <v>0.56514285714285717</v>
      </c>
      <c r="P1867">
        <f>IFERROR(+E1867/L1867,0)</f>
        <v>150.5</v>
      </c>
      <c r="Q1867" t="str">
        <f>LEFT(N1867,FIND("/",N1867,1)-1)</f>
        <v>photography</v>
      </c>
      <c r="R1867" t="str">
        <f>+RIGHT(N1867,LEN(N1867)-FIND("/",N1867,1))</f>
        <v>photobooks</v>
      </c>
      <c r="S1867" s="5">
        <f t="shared" si="58"/>
        <v>41891.571689814817</v>
      </c>
      <c r="T1867" s="5">
        <f t="shared" si="59"/>
        <v>41926.571689814817</v>
      </c>
    </row>
    <row r="1868" spans="1:20" ht="43.5" x14ac:dyDescent="0.3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>+E1868/D1868</f>
        <v>0.57199999999999995</v>
      </c>
      <c r="P1868">
        <f>IFERROR(+E1868/L1868,0)</f>
        <v>59.583333333333336</v>
      </c>
      <c r="Q1868" t="str">
        <f>LEFT(N1868,FIND("/",N1868,1)-1)</f>
        <v>theater</v>
      </c>
      <c r="R1868" t="str">
        <f>+RIGHT(N1868,LEN(N1868)-FIND("/",N1868,1))</f>
        <v>plays</v>
      </c>
      <c r="S1868" s="5">
        <f t="shared" si="58"/>
        <v>42061.754930555551</v>
      </c>
      <c r="T1868" s="5">
        <f t="shared" si="59"/>
        <v>42091.713263888887</v>
      </c>
    </row>
    <row r="1869" spans="1:20" ht="43.5" x14ac:dyDescent="0.3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>+E1869/D1869</f>
        <v>0.57333333333333336</v>
      </c>
      <c r="P1869">
        <f>IFERROR(+E1869/L1869,0)</f>
        <v>43</v>
      </c>
      <c r="Q1869" t="str">
        <f>LEFT(N1869,FIND("/",N1869,1)-1)</f>
        <v>theater</v>
      </c>
      <c r="R1869" t="str">
        <f>+RIGHT(N1869,LEN(N1869)-FIND("/",N1869,1))</f>
        <v>spaces</v>
      </c>
      <c r="S1869" s="5">
        <f t="shared" si="58"/>
        <v>42081.30700231481</v>
      </c>
      <c r="T1869" s="5">
        <f t="shared" si="59"/>
        <v>42095.30700231481</v>
      </c>
    </row>
    <row r="1870" spans="1:20" ht="43.5" x14ac:dyDescent="0.3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>+E1870/D1870</f>
        <v>0.57648750000000004</v>
      </c>
      <c r="P1870">
        <f>IFERROR(+E1870/L1870,0)</f>
        <v>343.14732142857144</v>
      </c>
      <c r="Q1870" t="str">
        <f>LEFT(N1870,FIND("/",N1870,1)-1)</f>
        <v>technology</v>
      </c>
      <c r="R1870" t="str">
        <f>+RIGHT(N1870,LEN(N1870)-FIND("/",N1870,1))</f>
        <v>wearables</v>
      </c>
      <c r="S1870" s="5">
        <f t="shared" si="58"/>
        <v>42675.459456018514</v>
      </c>
      <c r="T1870" s="5">
        <f t="shared" si="59"/>
        <v>42711.999305555553</v>
      </c>
    </row>
    <row r="1871" spans="1:20" x14ac:dyDescent="0.3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>+E1871/D1871</f>
        <v>0.58291457286432158</v>
      </c>
      <c r="P1871">
        <f>IFERROR(+E1871/L1871,0)</f>
        <v>58</v>
      </c>
      <c r="Q1871" t="str">
        <f>LEFT(N1871,FIND("/",N1871,1)-1)</f>
        <v>theater</v>
      </c>
      <c r="R1871" t="str">
        <f>+RIGHT(N1871,LEN(N1871)-FIND("/",N1871,1))</f>
        <v>spaces</v>
      </c>
      <c r="S1871" s="5">
        <f t="shared" si="58"/>
        <v>42678.723749999997</v>
      </c>
      <c r="T1871" s="5">
        <f t="shared" si="59"/>
        <v>42683.765416666669</v>
      </c>
    </row>
    <row r="1872" spans="1:20" ht="43.5" x14ac:dyDescent="0.3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>+E1872/D1872</f>
        <v>0.58461538461538465</v>
      </c>
      <c r="P1872">
        <f>IFERROR(+E1872/L1872,0)</f>
        <v>54.285714285714285</v>
      </c>
      <c r="Q1872" t="str">
        <f>LEFT(N1872,FIND("/",N1872,1)-1)</f>
        <v>film &amp; video</v>
      </c>
      <c r="R1872" t="str">
        <f>+RIGHT(N1872,LEN(N1872)-FIND("/",N1872,1))</f>
        <v>drama</v>
      </c>
      <c r="S1872" s="5">
        <f t="shared" si="58"/>
        <v>42023.610289351847</v>
      </c>
      <c r="T1872" s="5">
        <f t="shared" si="59"/>
        <v>42043.610289351847</v>
      </c>
    </row>
    <row r="1873" spans="1:20" ht="43.5" x14ac:dyDescent="0.3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>+E1873/D1873</f>
        <v>0.58558333333333334</v>
      </c>
      <c r="P1873">
        <f>IFERROR(+E1873/L1873,0)</f>
        <v>153.42794759825327</v>
      </c>
      <c r="Q1873" t="str">
        <f>LEFT(N1873,FIND("/",N1873,1)-1)</f>
        <v>technology</v>
      </c>
      <c r="R1873" t="str">
        <f>+RIGHT(N1873,LEN(N1873)-FIND("/",N1873,1))</f>
        <v>wearables</v>
      </c>
      <c r="S1873" s="5">
        <f t="shared" si="58"/>
        <v>42281.960659722223</v>
      </c>
      <c r="T1873" s="5">
        <f t="shared" si="59"/>
        <v>42327.002326388887</v>
      </c>
    </row>
    <row r="1874" spans="1:20" ht="43.5" x14ac:dyDescent="0.3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>+E1874/D1874</f>
        <v>0.59142857142857141</v>
      </c>
      <c r="P1874">
        <f>IFERROR(+E1874/L1874,0)</f>
        <v>53.07692307692308</v>
      </c>
      <c r="Q1874" t="str">
        <f>LEFT(N1874,FIND("/",N1874,1)-1)</f>
        <v>theater</v>
      </c>
      <c r="R1874" t="str">
        <f>+RIGHT(N1874,LEN(N1874)-FIND("/",N1874,1))</f>
        <v>musical</v>
      </c>
      <c r="S1874" s="5">
        <f t="shared" si="58"/>
        <v>42017.385902777773</v>
      </c>
      <c r="T1874" s="5">
        <f t="shared" si="59"/>
        <v>42047.385902777773</v>
      </c>
    </row>
    <row r="1875" spans="1:20" ht="43.5" x14ac:dyDescent="0.3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>+E1875/D1875</f>
        <v>0.59299999999999997</v>
      </c>
      <c r="P1875">
        <f>IFERROR(+E1875/L1875,0)</f>
        <v>70.595238095238102</v>
      </c>
      <c r="Q1875" t="str">
        <f>LEFT(N1875,FIND("/",N1875,1)-1)</f>
        <v>technology</v>
      </c>
      <c r="R1875" t="str">
        <f>+RIGHT(N1875,LEN(N1875)-FIND("/",N1875,1))</f>
        <v>gadgets</v>
      </c>
      <c r="S1875" s="5">
        <f t="shared" si="58"/>
        <v>42129.018055555549</v>
      </c>
      <c r="T1875" s="5">
        <f t="shared" si="59"/>
        <v>42159.018055555549</v>
      </c>
    </row>
    <row r="1876" spans="1:20" ht="43.5" x14ac:dyDescent="0.3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>+E1876/D1876</f>
        <v>0.59467839999999994</v>
      </c>
      <c r="P1876">
        <f>IFERROR(+E1876/L1876,0)</f>
        <v>72.16970873786407</v>
      </c>
      <c r="Q1876" t="str">
        <f>LEFT(N1876,FIND("/",N1876,1)-1)</f>
        <v>photography</v>
      </c>
      <c r="R1876" t="str">
        <f>+RIGHT(N1876,LEN(N1876)-FIND("/",N1876,1))</f>
        <v>photobooks</v>
      </c>
      <c r="S1876" s="5">
        <f t="shared" si="58"/>
        <v>41834.772129629629</v>
      </c>
      <c r="T1876" s="5">
        <f t="shared" si="59"/>
        <v>41864.772129629629</v>
      </c>
    </row>
    <row r="1877" spans="1:20" ht="29" x14ac:dyDescent="0.3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>+E1877/D1877</f>
        <v>0.59583333333333333</v>
      </c>
      <c r="P1877">
        <f>IFERROR(+E1877/L1877,0)</f>
        <v>65</v>
      </c>
      <c r="Q1877" t="str">
        <f>LEFT(N1877,FIND("/",N1877,1)-1)</f>
        <v>theater</v>
      </c>
      <c r="R1877" t="str">
        <f>+RIGHT(N1877,LEN(N1877)-FIND("/",N1877,1))</f>
        <v>spaces</v>
      </c>
      <c r="S1877" s="5">
        <f t="shared" si="58"/>
        <v>42141.532974537033</v>
      </c>
      <c r="T1877" s="5">
        <f t="shared" si="59"/>
        <v>42171.532974537033</v>
      </c>
    </row>
    <row r="1878" spans="1:20" ht="43.5" x14ac:dyDescent="0.3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>+E1878/D1878</f>
        <v>0.59657142857142853</v>
      </c>
      <c r="P1878">
        <f>IFERROR(+E1878/L1878,0)</f>
        <v>174</v>
      </c>
      <c r="Q1878" t="str">
        <f>LEFT(N1878,FIND("/",N1878,1)-1)</f>
        <v>theater</v>
      </c>
      <c r="R1878" t="str">
        <f>+RIGHT(N1878,LEN(N1878)-FIND("/",N1878,1))</f>
        <v>musical</v>
      </c>
      <c r="S1878" s="5">
        <f t="shared" si="58"/>
        <v>41968.73065972222</v>
      </c>
      <c r="T1878" s="5">
        <f t="shared" si="59"/>
        <v>41989.73065972222</v>
      </c>
    </row>
    <row r="1879" spans="1:20" ht="43.5" x14ac:dyDescent="0.3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>+E1879/D1879</f>
        <v>0.59775</v>
      </c>
      <c r="P1879">
        <f>IFERROR(+E1879/L1879,0)</f>
        <v>61.307692307692307</v>
      </c>
      <c r="Q1879" t="str">
        <f>LEFT(N1879,FIND("/",N1879,1)-1)</f>
        <v>theater</v>
      </c>
      <c r="R1879" t="str">
        <f>+RIGHT(N1879,LEN(N1879)-FIND("/",N1879,1))</f>
        <v>spaces</v>
      </c>
      <c r="S1879" s="5">
        <f t="shared" si="58"/>
        <v>42097.524085648147</v>
      </c>
      <c r="T1879" s="5">
        <f t="shared" si="59"/>
        <v>42115.040972222218</v>
      </c>
    </row>
    <row r="1880" spans="1:20" ht="43.5" x14ac:dyDescent="0.3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6">
        <f>+E1880/D1880</f>
        <v>0.6</v>
      </c>
      <c r="P1880">
        <f>IFERROR(+E1880/L1880,0)</f>
        <v>3000</v>
      </c>
      <c r="Q1880" t="str">
        <f>LEFT(N1880,FIND("/",N1880,1)-1)</f>
        <v>film &amp; video</v>
      </c>
      <c r="R1880" t="str">
        <f>+RIGHT(N1880,LEN(N1880)-FIND("/",N1880,1))</f>
        <v>drama</v>
      </c>
      <c r="S1880" s="5">
        <f t="shared" si="58"/>
        <v>42720.867615740739</v>
      </c>
      <c r="T1880" s="5">
        <f t="shared" si="59"/>
        <v>42750.867615740739</v>
      </c>
    </row>
    <row r="1881" spans="1:20" ht="43.5" x14ac:dyDescent="0.3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6">
        <f>+E1881/D1881</f>
        <v>0.6</v>
      </c>
      <c r="P1881">
        <f>IFERROR(+E1881/L1881,0)</f>
        <v>60</v>
      </c>
      <c r="Q1881" t="str">
        <f>LEFT(N1881,FIND("/",N1881,1)-1)</f>
        <v>theater</v>
      </c>
      <c r="R1881" t="str">
        <f>+RIGHT(N1881,LEN(N1881)-FIND("/",N1881,1))</f>
        <v>plays</v>
      </c>
      <c r="S1881" s="5">
        <f t="shared" si="58"/>
        <v>42305.462581018517</v>
      </c>
      <c r="T1881" s="5">
        <f t="shared" si="59"/>
        <v>42339.040972222218</v>
      </c>
    </row>
    <row r="1882" spans="1:20" ht="43.5" x14ac:dyDescent="0.3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>+E1882/D1882</f>
        <v>0.60899999999999999</v>
      </c>
      <c r="P1882">
        <f>IFERROR(+E1882/L1882,0)</f>
        <v>179.11764705882354</v>
      </c>
      <c r="Q1882" t="str">
        <f>LEFT(N1882,FIND("/",N1882,1)-1)</f>
        <v>theater</v>
      </c>
      <c r="R1882" t="str">
        <f>+RIGHT(N1882,LEN(N1882)-FIND("/",N1882,1))</f>
        <v>plays</v>
      </c>
      <c r="S1882" s="5">
        <f t="shared" si="58"/>
        <v>42234.909143518518</v>
      </c>
      <c r="T1882" s="5">
        <f t="shared" si="59"/>
        <v>42274.909143518518</v>
      </c>
    </row>
    <row r="1883" spans="1:20" ht="43.5" x14ac:dyDescent="0.3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>+E1883/D1883</f>
        <v>0.61099999999999999</v>
      </c>
      <c r="P1883">
        <f>IFERROR(+E1883/L1883,0)</f>
        <v>203.66666666666666</v>
      </c>
      <c r="Q1883" t="str">
        <f>LEFT(N1883,FIND("/",N1883,1)-1)</f>
        <v>theater</v>
      </c>
      <c r="R1883" t="str">
        <f>+RIGHT(N1883,LEN(N1883)-FIND("/",N1883,1))</f>
        <v>plays</v>
      </c>
      <c r="S1883" s="5">
        <f t="shared" si="58"/>
        <v>42415.189699074072</v>
      </c>
      <c r="T1883" s="5">
        <f t="shared" si="59"/>
        <v>42445.1480324074</v>
      </c>
    </row>
    <row r="1884" spans="1:20" ht="29" x14ac:dyDescent="0.3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>+E1884/D1884</f>
        <v>0.61124000000000001</v>
      </c>
      <c r="P1884">
        <f>IFERROR(+E1884/L1884,0)</f>
        <v>109.93525179856115</v>
      </c>
      <c r="Q1884" t="str">
        <f>LEFT(N1884,FIND("/",N1884,1)-1)</f>
        <v>photography</v>
      </c>
      <c r="R1884" t="str">
        <f>+RIGHT(N1884,LEN(N1884)-FIND("/",N1884,1))</f>
        <v>photobooks</v>
      </c>
      <c r="S1884" s="5">
        <f t="shared" si="58"/>
        <v>42188.822708333326</v>
      </c>
      <c r="T1884" s="5">
        <f t="shared" si="59"/>
        <v>42226.082638888889</v>
      </c>
    </row>
    <row r="1885" spans="1:20" ht="58" x14ac:dyDescent="0.3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>+E1885/D1885</f>
        <v>0.61909090909090914</v>
      </c>
      <c r="P1885">
        <f>IFERROR(+E1885/L1885,0)</f>
        <v>486.42857142857144</v>
      </c>
      <c r="Q1885" t="str">
        <f>LEFT(N1885,FIND("/",N1885,1)-1)</f>
        <v>theater</v>
      </c>
      <c r="R1885" t="str">
        <f>+RIGHT(N1885,LEN(N1885)-FIND("/",N1885,1))</f>
        <v>plays</v>
      </c>
      <c r="S1885" s="5">
        <f t="shared" si="58"/>
        <v>41830.025833333333</v>
      </c>
      <c r="T1885" s="5">
        <f t="shared" si="59"/>
        <v>41860.025833333333</v>
      </c>
    </row>
    <row r="1886" spans="1:20" ht="43.5" x14ac:dyDescent="0.3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>+E1886/D1886</f>
        <v>0.62765333333333329</v>
      </c>
      <c r="P1886">
        <f>IFERROR(+E1886/L1886,0)</f>
        <v>48.281025641025643</v>
      </c>
      <c r="Q1886" t="str">
        <f>LEFT(N1886,FIND("/",N1886,1)-1)</f>
        <v>games</v>
      </c>
      <c r="R1886" t="str">
        <f>+RIGHT(N1886,LEN(N1886)-FIND("/",N1886,1))</f>
        <v>video games</v>
      </c>
      <c r="S1886" s="5">
        <f t="shared" si="58"/>
        <v>41838.169560185182</v>
      </c>
      <c r="T1886" s="5">
        <f t="shared" si="59"/>
        <v>41893.169560185182</v>
      </c>
    </row>
    <row r="1887" spans="1:20" ht="58" x14ac:dyDescent="0.3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>+E1887/D1887</f>
        <v>0.62839999999999996</v>
      </c>
      <c r="P1887">
        <f>IFERROR(+E1887/L1887,0)</f>
        <v>128.61988304093566</v>
      </c>
      <c r="Q1887" t="str">
        <f>LEFT(N1887,FIND("/",N1887,1)-1)</f>
        <v>technology</v>
      </c>
      <c r="R1887" t="str">
        <f>+RIGHT(N1887,LEN(N1887)-FIND("/",N1887,1))</f>
        <v>makerspaces</v>
      </c>
      <c r="S1887" s="5">
        <f t="shared" si="58"/>
        <v>42529.424421296295</v>
      </c>
      <c r="T1887" s="5">
        <f t="shared" si="59"/>
        <v>42555.999305555553</v>
      </c>
    </row>
    <row r="1888" spans="1:20" ht="29" x14ac:dyDescent="0.3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>+E1888/D1888</f>
        <v>0.64</v>
      </c>
      <c r="P1888">
        <f>IFERROR(+E1888/L1888,0)</f>
        <v>40</v>
      </c>
      <c r="Q1888" t="str">
        <f>LEFT(N1888,FIND("/",N1888,1)-1)</f>
        <v>film &amp; video</v>
      </c>
      <c r="R1888" t="str">
        <f>+RIGHT(N1888,LEN(N1888)-FIND("/",N1888,1))</f>
        <v>animation</v>
      </c>
      <c r="S1888" s="5">
        <f t="shared" si="58"/>
        <v>42107.49554398148</v>
      </c>
      <c r="T1888" s="5">
        <f t="shared" si="59"/>
        <v>42137.49554398148</v>
      </c>
    </row>
    <row r="1889" spans="1:20" ht="43.5" x14ac:dyDescent="0.3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>+E1889/D1889</f>
        <v>0.65</v>
      </c>
      <c r="P1889">
        <f>IFERROR(+E1889/L1889,0)</f>
        <v>14.444444444444445</v>
      </c>
      <c r="Q1889" t="str">
        <f>LEFT(N1889,FIND("/",N1889,1)-1)</f>
        <v>theater</v>
      </c>
      <c r="R1889" t="str">
        <f>+RIGHT(N1889,LEN(N1889)-FIND("/",N1889,1))</f>
        <v>musical</v>
      </c>
      <c r="S1889" s="5">
        <f t="shared" si="58"/>
        <v>42144.207199074073</v>
      </c>
      <c r="T1889" s="5">
        <f t="shared" si="59"/>
        <v>42165.207199074073</v>
      </c>
    </row>
    <row r="1890" spans="1:20" ht="43.5" x14ac:dyDescent="0.3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>+E1890/D1890</f>
        <v>0.65100000000000002</v>
      </c>
      <c r="P1890">
        <f>IFERROR(+E1890/L1890,0)</f>
        <v>118.36363636363636</v>
      </c>
      <c r="Q1890" t="str">
        <f>LEFT(N1890,FIND("/",N1890,1)-1)</f>
        <v>music</v>
      </c>
      <c r="R1890" t="str">
        <f>+RIGHT(N1890,LEN(N1890)-FIND("/",N1890,1))</f>
        <v>faith</v>
      </c>
      <c r="S1890" s="5">
        <f t="shared" si="58"/>
        <v>42020.931400462963</v>
      </c>
      <c r="T1890" s="5">
        <f t="shared" si="59"/>
        <v>42050.931400462963</v>
      </c>
    </row>
    <row r="1891" spans="1:20" ht="43.5" x14ac:dyDescent="0.3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>+E1891/D1891</f>
        <v>0.65101538461538466</v>
      </c>
      <c r="P1891">
        <f>IFERROR(+E1891/L1891,0)</f>
        <v>170.62903225806451</v>
      </c>
      <c r="Q1891" t="str">
        <f>LEFT(N1891,FIND("/",N1891,1)-1)</f>
        <v>photography</v>
      </c>
      <c r="R1891" t="str">
        <f>+RIGHT(N1891,LEN(N1891)-FIND("/",N1891,1))</f>
        <v>photobooks</v>
      </c>
      <c r="S1891" s="5">
        <f t="shared" si="58"/>
        <v>41891.768055555549</v>
      </c>
      <c r="T1891" s="5">
        <f t="shared" si="59"/>
        <v>41936.768055555549</v>
      </c>
    </row>
    <row r="1892" spans="1:20" ht="58" x14ac:dyDescent="0.3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>+E1892/D1892</f>
        <v>0.65246363636363636</v>
      </c>
      <c r="P1892">
        <f>IFERROR(+E1892/L1892,0)</f>
        <v>201.60393258426967</v>
      </c>
      <c r="Q1892" t="str">
        <f>LEFT(N1892,FIND("/",N1892,1)-1)</f>
        <v>technology</v>
      </c>
      <c r="R1892" t="str">
        <f>+RIGHT(N1892,LEN(N1892)-FIND("/",N1892,1))</f>
        <v>wearables</v>
      </c>
      <c r="S1892" s="5">
        <f t="shared" si="58"/>
        <v>41947.249236111107</v>
      </c>
      <c r="T1892" s="5">
        <f t="shared" si="59"/>
        <v>41977.249236111107</v>
      </c>
    </row>
    <row r="1893" spans="1:20" ht="43.5" x14ac:dyDescent="0.3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>+E1893/D1893</f>
        <v>0.66839999999999999</v>
      </c>
      <c r="P1893">
        <f>IFERROR(+E1893/L1893,0)</f>
        <v>99.761194029850742</v>
      </c>
      <c r="Q1893" t="str">
        <f>LEFT(N1893,FIND("/",N1893,1)-1)</f>
        <v>theater</v>
      </c>
      <c r="R1893" t="str">
        <f>+RIGHT(N1893,LEN(N1893)-FIND("/",N1893,1))</f>
        <v>spaces</v>
      </c>
      <c r="S1893" s="5">
        <f t="shared" si="58"/>
        <v>42248.3274537037</v>
      </c>
      <c r="T1893" s="5">
        <f t="shared" si="59"/>
        <v>42277.541666666664</v>
      </c>
    </row>
    <row r="1894" spans="1:20" ht="43.5" x14ac:dyDescent="0.3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>+E1894/D1894</f>
        <v>0.67333333333333334</v>
      </c>
      <c r="P1894">
        <f>IFERROR(+E1894/L1894,0)</f>
        <v>63.125</v>
      </c>
      <c r="Q1894" t="str">
        <f>LEFT(N1894,FIND("/",N1894,1)-1)</f>
        <v>theater</v>
      </c>
      <c r="R1894" t="str">
        <f>+RIGHT(N1894,LEN(N1894)-FIND("/",N1894,1))</f>
        <v>plays</v>
      </c>
      <c r="S1894" s="5">
        <f t="shared" si="58"/>
        <v>42143.709409722222</v>
      </c>
      <c r="T1894" s="5">
        <f t="shared" si="59"/>
        <v>42181.350694444445</v>
      </c>
    </row>
    <row r="1895" spans="1:20" ht="43.5" x14ac:dyDescent="0.3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6">
        <f>+E1895/D1895</f>
        <v>0.67549999999999999</v>
      </c>
      <c r="P1895">
        <f>IFERROR(+E1895/L1895,0)</f>
        <v>46.586206896551722</v>
      </c>
      <c r="Q1895" t="str">
        <f>LEFT(N1895,FIND("/",N1895,1)-1)</f>
        <v>music</v>
      </c>
      <c r="R1895" t="str">
        <f>+RIGHT(N1895,LEN(N1895)-FIND("/",N1895,1))</f>
        <v>jazz</v>
      </c>
      <c r="S1895" s="5">
        <f t="shared" si="58"/>
        <v>41597.580555555549</v>
      </c>
      <c r="T1895" s="5">
        <f t="shared" si="59"/>
        <v>41627.580555555549</v>
      </c>
    </row>
    <row r="1896" spans="1:20" ht="43.5" x14ac:dyDescent="0.3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6">
        <f>+E1896/D1896</f>
        <v>0.67549999999999999</v>
      </c>
      <c r="P1896">
        <f>IFERROR(+E1896/L1896,0)</f>
        <v>48.25</v>
      </c>
      <c r="Q1896" t="str">
        <f>LEFT(N1896,FIND("/",N1896,1)-1)</f>
        <v>photography</v>
      </c>
      <c r="R1896" t="str">
        <f>+RIGHT(N1896,LEN(N1896)-FIND("/",N1896,1))</f>
        <v>photobooks</v>
      </c>
      <c r="S1896" s="5">
        <f t="shared" si="58"/>
        <v>42689.360983796294</v>
      </c>
      <c r="T1896" s="5">
        <f t="shared" si="59"/>
        <v>42719.360983796294</v>
      </c>
    </row>
    <row r="1897" spans="1:20" ht="43.5" x14ac:dyDescent="0.3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>+E1897/D1897</f>
        <v>0.68153600000000003</v>
      </c>
      <c r="P1897">
        <f>IFERROR(+E1897/L1897,0)</f>
        <v>244.80459770114942</v>
      </c>
      <c r="Q1897" t="str">
        <f>LEFT(N1897,FIND("/",N1897,1)-1)</f>
        <v>theater</v>
      </c>
      <c r="R1897" t="str">
        <f>+RIGHT(N1897,LEN(N1897)-FIND("/",N1897,1))</f>
        <v>spaces</v>
      </c>
      <c r="S1897" s="5">
        <f t="shared" si="58"/>
        <v>42530.784699074073</v>
      </c>
      <c r="T1897" s="5">
        <f t="shared" si="59"/>
        <v>42560.784699074073</v>
      </c>
    </row>
    <row r="1898" spans="1:20" ht="43.5" x14ac:dyDescent="0.3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>+E1898/D1898</f>
        <v>0.68400000000000005</v>
      </c>
      <c r="P1898">
        <f>IFERROR(+E1898/L1898,0)</f>
        <v>122.14285714285714</v>
      </c>
      <c r="Q1898" t="str">
        <f>LEFT(N1898,FIND("/",N1898,1)-1)</f>
        <v>music</v>
      </c>
      <c r="R1898" t="str">
        <f>+RIGHT(N1898,LEN(N1898)-FIND("/",N1898,1))</f>
        <v>faith</v>
      </c>
      <c r="S1898" s="5">
        <f t="shared" si="58"/>
        <v>42268.417523148142</v>
      </c>
      <c r="T1898" s="5">
        <f t="shared" si="59"/>
        <v>42298.417523148142</v>
      </c>
    </row>
    <row r="1899" spans="1:20" ht="29" x14ac:dyDescent="0.3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>+E1899/D1899</f>
        <v>0.69561111111111107</v>
      </c>
      <c r="P1899">
        <f>IFERROR(+E1899/L1899,0)</f>
        <v>63.558375634517766</v>
      </c>
      <c r="Q1899" t="str">
        <f>LEFT(N1899,FIND("/",N1899,1)-1)</f>
        <v>theater</v>
      </c>
      <c r="R1899" t="str">
        <f>+RIGHT(N1899,LEN(N1899)-FIND("/",N1899,1))</f>
        <v>plays</v>
      </c>
      <c r="S1899" s="5">
        <f t="shared" si="58"/>
        <v>41990.375775462962</v>
      </c>
      <c r="T1899" s="5">
        <f t="shared" si="59"/>
        <v>42035.912499999999</v>
      </c>
    </row>
    <row r="1900" spans="1:20" ht="43.5" x14ac:dyDescent="0.3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>+E1900/D1900</f>
        <v>0.70199999999999996</v>
      </c>
      <c r="P1900">
        <f>IFERROR(+E1900/L1900,0)</f>
        <v>39</v>
      </c>
      <c r="Q1900" t="str">
        <f>LEFT(N1900,FIND("/",N1900,1)-1)</f>
        <v>publishing</v>
      </c>
      <c r="R1900" t="str">
        <f>+RIGHT(N1900,LEN(N1900)-FIND("/",N1900,1))</f>
        <v>fiction</v>
      </c>
      <c r="S1900" s="5">
        <f t="shared" si="58"/>
        <v>41663.571967592587</v>
      </c>
      <c r="T1900" s="5">
        <f t="shared" si="59"/>
        <v>41693.571967592587</v>
      </c>
    </row>
    <row r="1901" spans="1:20" ht="58" x14ac:dyDescent="0.3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>+E1901/D1901</f>
        <v>0.7036</v>
      </c>
      <c r="P1901">
        <f>IFERROR(+E1901/L1901,0)</f>
        <v>382.39130434782606</v>
      </c>
      <c r="Q1901" t="str">
        <f>LEFT(N1901,FIND("/",N1901,1)-1)</f>
        <v>technology</v>
      </c>
      <c r="R1901" t="str">
        <f>+RIGHT(N1901,LEN(N1901)-FIND("/",N1901,1))</f>
        <v>wearables</v>
      </c>
      <c r="S1901" s="5">
        <f t="shared" si="58"/>
        <v>42612.415706018517</v>
      </c>
      <c r="T1901" s="5">
        <f t="shared" si="59"/>
        <v>42644.415706018517</v>
      </c>
    </row>
    <row r="1902" spans="1:20" ht="43.5" x14ac:dyDescent="0.3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>+E1902/D1902</f>
        <v>0.70599999999999996</v>
      </c>
      <c r="P1902">
        <f>IFERROR(+E1902/L1902,0)</f>
        <v>106.96969696969697</v>
      </c>
      <c r="Q1902" t="str">
        <f>LEFT(N1902,FIND("/",N1902,1)-1)</f>
        <v>theater</v>
      </c>
      <c r="R1902" t="str">
        <f>+RIGHT(N1902,LEN(N1902)-FIND("/",N1902,1))</f>
        <v>plays</v>
      </c>
      <c r="S1902" s="5">
        <f t="shared" si="58"/>
        <v>42052.841041666667</v>
      </c>
      <c r="T1902" s="5">
        <f t="shared" si="59"/>
        <v>42095.833333333336</v>
      </c>
    </row>
    <row r="1903" spans="1:20" ht="43.5" x14ac:dyDescent="0.3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>+E1903/D1903</f>
        <v>0.7178461538461538</v>
      </c>
      <c r="P1903">
        <f>IFERROR(+E1903/L1903,0)</f>
        <v>49.11578947368421</v>
      </c>
      <c r="Q1903" t="str">
        <f>LEFT(N1903,FIND("/",N1903,1)-1)</f>
        <v>games</v>
      </c>
      <c r="R1903" t="str">
        <f>+RIGHT(N1903,LEN(N1903)-FIND("/",N1903,1))</f>
        <v>mobile games</v>
      </c>
      <c r="S1903" s="5">
        <f t="shared" si="58"/>
        <v>41923.575243055551</v>
      </c>
      <c r="T1903" s="5">
        <f t="shared" si="59"/>
        <v>41963.616909722223</v>
      </c>
    </row>
    <row r="1904" spans="1:20" ht="43.5" x14ac:dyDescent="0.3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>+E1904/D1904</f>
        <v>0.72989999999999999</v>
      </c>
      <c r="P1904">
        <f>IFERROR(+E1904/L1904,0)</f>
        <v>405.5</v>
      </c>
      <c r="Q1904" t="str">
        <f>LEFT(N1904,FIND("/",N1904,1)-1)</f>
        <v>technology</v>
      </c>
      <c r="R1904" t="str">
        <f>+RIGHT(N1904,LEN(N1904)-FIND("/",N1904,1))</f>
        <v>wearables</v>
      </c>
      <c r="S1904" s="5">
        <f t="shared" si="58"/>
        <v>42261.896446759252</v>
      </c>
      <c r="T1904" s="5">
        <f t="shared" si="59"/>
        <v>42291.896446759252</v>
      </c>
    </row>
    <row r="1905" spans="1:20" ht="43.5" x14ac:dyDescent="0.3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>+E1905/D1905</f>
        <v>0.75</v>
      </c>
      <c r="P1905">
        <f>IFERROR(+E1905/L1905,0)</f>
        <v>35.714285714285715</v>
      </c>
      <c r="Q1905" t="str">
        <f>LEFT(N1905,FIND("/",N1905,1)-1)</f>
        <v>music</v>
      </c>
      <c r="R1905" t="str">
        <f>+RIGHT(N1905,LEN(N1905)-FIND("/",N1905,1))</f>
        <v>indie rock</v>
      </c>
      <c r="S1905" s="5">
        <f t="shared" si="58"/>
        <v>42713.732766203706</v>
      </c>
      <c r="T1905" s="5">
        <f t="shared" si="59"/>
        <v>42734.732766203706</v>
      </c>
    </row>
    <row r="1906" spans="1:20" ht="43.5" x14ac:dyDescent="0.3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>+E1906/D1906</f>
        <v>0.75051000000000001</v>
      </c>
      <c r="P1906">
        <f>IFERROR(+E1906/L1906,0)</f>
        <v>932.31055900621118</v>
      </c>
      <c r="Q1906" t="str">
        <f>LEFT(N1906,FIND("/",N1906,1)-1)</f>
        <v>technology</v>
      </c>
      <c r="R1906" t="str">
        <f>+RIGHT(N1906,LEN(N1906)-FIND("/",N1906,1))</f>
        <v>wearables</v>
      </c>
      <c r="S1906" s="5">
        <f t="shared" si="58"/>
        <v>42276.41646990741</v>
      </c>
      <c r="T1906" s="5">
        <f t="shared" si="59"/>
        <v>42307.41646990741</v>
      </c>
    </row>
    <row r="1907" spans="1:20" ht="58" x14ac:dyDescent="0.3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>+E1907/D1907</f>
        <v>0.754</v>
      </c>
      <c r="P1907">
        <f>IFERROR(+E1907/L1907,0)</f>
        <v>251.33333333333334</v>
      </c>
      <c r="Q1907" t="str">
        <f>LEFT(N1907,FIND("/",N1907,1)-1)</f>
        <v>theater</v>
      </c>
      <c r="R1907" t="str">
        <f>+RIGHT(N1907,LEN(N1907)-FIND("/",N1907,1))</f>
        <v>plays</v>
      </c>
      <c r="S1907" s="5">
        <f t="shared" si="58"/>
        <v>42796.329942129632</v>
      </c>
      <c r="T1907" s="5">
        <f t="shared" si="59"/>
        <v>42813.041666666664</v>
      </c>
    </row>
    <row r="1908" spans="1:20" ht="43.5" x14ac:dyDescent="0.3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>+E1908/D1908</f>
        <v>0.78100000000000003</v>
      </c>
      <c r="P1908">
        <f>IFERROR(+E1908/L1908,0)</f>
        <v>105.54054054054055</v>
      </c>
      <c r="Q1908" t="str">
        <f>LEFT(N1908,FIND("/",N1908,1)-1)</f>
        <v>theater</v>
      </c>
      <c r="R1908" t="str">
        <f>+RIGHT(N1908,LEN(N1908)-FIND("/",N1908,1))</f>
        <v>plays</v>
      </c>
      <c r="S1908" s="5">
        <f t="shared" si="58"/>
        <v>42469.475810185184</v>
      </c>
      <c r="T1908" s="5">
        <f t="shared" si="59"/>
        <v>42498.958333333336</v>
      </c>
    </row>
    <row r="1909" spans="1:20" ht="43.5" x14ac:dyDescent="0.3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>+E1909/D1909</f>
        <v>0.78927352941176465</v>
      </c>
      <c r="P1909">
        <f>IFERROR(+E1909/L1909,0)</f>
        <v>117.69868421052631</v>
      </c>
      <c r="Q1909" t="str">
        <f>LEFT(N1909,FIND("/",N1909,1)-1)</f>
        <v>technology</v>
      </c>
      <c r="R1909" t="str">
        <f>+RIGHT(N1909,LEN(N1909)-FIND("/",N1909,1))</f>
        <v>wearables</v>
      </c>
      <c r="S1909" s="5">
        <f t="shared" si="58"/>
        <v>42696.45517361111</v>
      </c>
      <c r="T1909" s="5">
        <f t="shared" si="59"/>
        <v>42736.45517361111</v>
      </c>
    </row>
    <row r="1910" spans="1:20" ht="58" x14ac:dyDescent="0.3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>+E1910/D1910</f>
        <v>0.79</v>
      </c>
      <c r="P1910">
        <f>IFERROR(+E1910/L1910,0)</f>
        <v>131.66666666666666</v>
      </c>
      <c r="Q1910" t="str">
        <f>LEFT(N1910,FIND("/",N1910,1)-1)</f>
        <v>photography</v>
      </c>
      <c r="R1910" t="str">
        <f>+RIGHT(N1910,LEN(N1910)-FIND("/",N1910,1))</f>
        <v>places</v>
      </c>
      <c r="S1910" s="5">
        <f t="shared" si="58"/>
        <v>42707.687129629623</v>
      </c>
      <c r="T1910" s="5">
        <f t="shared" si="59"/>
        <v>42729.249999999993</v>
      </c>
    </row>
    <row r="1911" spans="1:20" ht="29" x14ac:dyDescent="0.3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>+E1911/D1911</f>
        <v>0.82208000000000003</v>
      </c>
      <c r="P1911">
        <f>IFERROR(+E1911/L1911,0)</f>
        <v>216.33684210526314</v>
      </c>
      <c r="Q1911" t="str">
        <f>LEFT(N1911,FIND("/",N1911,1)-1)</f>
        <v>technology</v>
      </c>
      <c r="R1911" t="str">
        <f>+RIGHT(N1911,LEN(N1911)-FIND("/",N1911,1))</f>
        <v>wearables</v>
      </c>
      <c r="S1911" s="5">
        <f t="shared" si="58"/>
        <v>42388.5003125</v>
      </c>
      <c r="T1911" s="5">
        <f t="shared" si="59"/>
        <v>42418.5003125</v>
      </c>
    </row>
    <row r="1912" spans="1:20" ht="43.5" x14ac:dyDescent="0.3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>+E1912/D1912</f>
        <v>0.824221076923077</v>
      </c>
      <c r="P1912">
        <f>IFERROR(+E1912/L1912,0)</f>
        <v>120.39184269662923</v>
      </c>
      <c r="Q1912" t="str">
        <f>LEFT(N1912,FIND("/",N1912,1)-1)</f>
        <v>technology</v>
      </c>
      <c r="R1912" t="str">
        <f>+RIGHT(N1912,LEN(N1912)-FIND("/",N1912,1))</f>
        <v>wearables</v>
      </c>
      <c r="S1912" s="5">
        <f t="shared" si="58"/>
        <v>41563.277175925927</v>
      </c>
      <c r="T1912" s="5">
        <f t="shared" si="59"/>
        <v>41600.458333333328</v>
      </c>
    </row>
    <row r="1913" spans="1:20" ht="43.5" x14ac:dyDescent="0.3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>+E1913/D1913</f>
        <v>0.82817600000000002</v>
      </c>
      <c r="P1913">
        <f>IFERROR(+E1913/L1913,0)</f>
        <v>301.93916666666667</v>
      </c>
      <c r="Q1913" t="str">
        <f>LEFT(N1913,FIND("/",N1913,1)-1)</f>
        <v>technology</v>
      </c>
      <c r="R1913" t="str">
        <f>+RIGHT(N1913,LEN(N1913)-FIND("/",N1913,1))</f>
        <v>wearables</v>
      </c>
      <c r="S1913" s="5">
        <f t="shared" si="58"/>
        <v>42506.208657407406</v>
      </c>
      <c r="T1913" s="5">
        <f t="shared" si="59"/>
        <v>42541.582638888889</v>
      </c>
    </row>
    <row r="1914" spans="1:20" ht="43.5" x14ac:dyDescent="0.3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>+E1914/D1914</f>
        <v>0.84946999999999995</v>
      </c>
      <c r="P1914">
        <f>IFERROR(+E1914/L1914,0)</f>
        <v>379.22767857142856</v>
      </c>
      <c r="Q1914" t="str">
        <f>LEFT(N1914,FIND("/",N1914,1)-1)</f>
        <v>technology</v>
      </c>
      <c r="R1914" t="str">
        <f>+RIGHT(N1914,LEN(N1914)-FIND("/",N1914,1))</f>
        <v>wearables</v>
      </c>
      <c r="S1914" s="5">
        <f t="shared" si="58"/>
        <v>41955.655416666668</v>
      </c>
      <c r="T1914" s="5">
        <f t="shared" si="59"/>
        <v>41990.655416666668</v>
      </c>
    </row>
    <row r="1915" spans="1:20" ht="43.5" x14ac:dyDescent="0.3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>+E1915/D1915</f>
        <v>0.86135181975736563</v>
      </c>
      <c r="P1915">
        <f>IFERROR(+E1915/L1915,0)</f>
        <v>248.5</v>
      </c>
      <c r="Q1915" t="str">
        <f>LEFT(N1915,FIND("/",N1915,1)-1)</f>
        <v>theater</v>
      </c>
      <c r="R1915" t="str">
        <f>+RIGHT(N1915,LEN(N1915)-FIND("/",N1915,1))</f>
        <v>plays</v>
      </c>
      <c r="S1915" s="5">
        <f t="shared" si="58"/>
        <v>42534.423148148147</v>
      </c>
      <c r="T1915" s="5">
        <f t="shared" si="59"/>
        <v>42562.423148148147</v>
      </c>
    </row>
    <row r="1916" spans="1:20" ht="58" x14ac:dyDescent="0.3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>+E1916/D1916</f>
        <v>0.89666666666666661</v>
      </c>
      <c r="P1916">
        <f>IFERROR(+E1916/L1916,0)</f>
        <v>145.40540540540542</v>
      </c>
      <c r="Q1916" t="str">
        <f>LEFT(N1916,FIND("/",N1916,1)-1)</f>
        <v>theater</v>
      </c>
      <c r="R1916" t="str">
        <f>+RIGHT(N1916,LEN(N1916)-FIND("/",N1916,1))</f>
        <v>musical</v>
      </c>
      <c r="S1916" s="5">
        <f t="shared" si="58"/>
        <v>42084.673206018517</v>
      </c>
      <c r="T1916" s="5">
        <f t="shared" si="59"/>
        <v>42114.673206018517</v>
      </c>
    </row>
    <row r="1917" spans="1:20" x14ac:dyDescent="0.3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>+E1917/D1917</f>
        <v>0.95477386934673369</v>
      </c>
      <c r="P1917">
        <f>IFERROR(+E1917/L1917,0)</f>
        <v>47.5</v>
      </c>
      <c r="Q1917" t="str">
        <f>LEFT(N1917,FIND("/",N1917,1)-1)</f>
        <v>journalism</v>
      </c>
      <c r="R1917" t="str">
        <f>+RIGHT(N1917,LEN(N1917)-FIND("/",N1917,1))</f>
        <v>audio</v>
      </c>
      <c r="S1917" s="5">
        <f t="shared" si="58"/>
        <v>42556.598854166667</v>
      </c>
      <c r="T1917" s="5">
        <f t="shared" si="59"/>
        <v>42563.598854166667</v>
      </c>
    </row>
    <row r="1918" spans="1:20" ht="43.5" x14ac:dyDescent="0.35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6">
        <f>+E1918/D1918</f>
        <v>1</v>
      </c>
      <c r="P1918">
        <f>IFERROR(+E1918/L1918,0)</f>
        <v>13</v>
      </c>
      <c r="Q1918" t="str">
        <f>LEFT(N1918,FIND("/",N1918,1)-1)</f>
        <v>film &amp; video</v>
      </c>
      <c r="R1918" t="str">
        <f>+RIGHT(N1918,LEN(N1918)-FIND("/",N1918,1))</f>
        <v>television</v>
      </c>
      <c r="S1918" s="5">
        <f t="shared" si="58"/>
        <v>42376.583726851844</v>
      </c>
      <c r="T1918" s="5">
        <f t="shared" si="59"/>
        <v>42394.583726851844</v>
      </c>
    </row>
    <row r="1919" spans="1:20" ht="43.5" x14ac:dyDescent="0.35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6">
        <f>+E1919/D1919</f>
        <v>1</v>
      </c>
      <c r="P1919">
        <f>IFERROR(+E1919/L1919,0)</f>
        <v>105.26315789473684</v>
      </c>
      <c r="Q1919" t="str">
        <f>LEFT(N1919,FIND("/",N1919,1)-1)</f>
        <v>film &amp; video</v>
      </c>
      <c r="R1919" t="str">
        <f>+RIGHT(N1919,LEN(N1919)-FIND("/",N1919,1))</f>
        <v>television</v>
      </c>
      <c r="S1919" s="5">
        <f t="shared" si="58"/>
        <v>41887.360578703701</v>
      </c>
      <c r="T1919" s="5">
        <f t="shared" si="59"/>
        <v>41917.360578703701</v>
      </c>
    </row>
    <row r="1920" spans="1:20" ht="43.5" x14ac:dyDescent="0.35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6">
        <f>+E1920/D1920</f>
        <v>1</v>
      </c>
      <c r="P1920">
        <f>IFERROR(+E1920/L1920,0)</f>
        <v>133.33333333333334</v>
      </c>
      <c r="Q1920" t="str">
        <f>LEFT(N1920,FIND("/",N1920,1)-1)</f>
        <v>film &amp; video</v>
      </c>
      <c r="R1920" t="str">
        <f>+RIGHT(N1920,LEN(N1920)-FIND("/",N1920,1))</f>
        <v>television</v>
      </c>
      <c r="S1920" s="5">
        <f t="shared" si="58"/>
        <v>41873.890474537031</v>
      </c>
      <c r="T1920" s="5">
        <f t="shared" si="59"/>
        <v>41918.890474537031</v>
      </c>
    </row>
    <row r="1921" spans="1:20" x14ac:dyDescent="0.35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6">
        <f>+E1921/D1921</f>
        <v>1</v>
      </c>
      <c r="P1921">
        <f>IFERROR(+E1921/L1921,0)</f>
        <v>137.93103448275863</v>
      </c>
      <c r="Q1921" t="str">
        <f>LEFT(N1921,FIND("/",N1921,1)-1)</f>
        <v>film &amp; video</v>
      </c>
      <c r="R1921" t="str">
        <f>+RIGHT(N1921,LEN(N1921)-FIND("/",N1921,1))</f>
        <v>television</v>
      </c>
      <c r="S1921" s="5">
        <f t="shared" si="58"/>
        <v>42270.968113425923</v>
      </c>
      <c r="T1921" s="5">
        <f t="shared" si="59"/>
        <v>42300.968113425923</v>
      </c>
    </row>
    <row r="1922" spans="1:20" ht="43.5" x14ac:dyDescent="0.35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6">
        <f>+E1922/D1922</f>
        <v>1</v>
      </c>
      <c r="P1922">
        <f>IFERROR(+E1922/L1922,0)</f>
        <v>27.272727272727273</v>
      </c>
      <c r="Q1922" t="str">
        <f>LEFT(N1922,FIND("/",N1922,1)-1)</f>
        <v>film &amp; video</v>
      </c>
      <c r="R1922" t="str">
        <f>+RIGHT(N1922,LEN(N1922)-FIND("/",N1922,1))</f>
        <v>television</v>
      </c>
      <c r="S1922" s="5">
        <f t="shared" si="58"/>
        <v>41995.544652777775</v>
      </c>
      <c r="T1922" s="5">
        <f t="shared" si="59"/>
        <v>42034.499999999993</v>
      </c>
    </row>
    <row r="1923" spans="1:20" ht="43.5" x14ac:dyDescent="0.35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6">
        <f>+E1923/D1923</f>
        <v>1</v>
      </c>
      <c r="P1923">
        <f>IFERROR(+E1923/L1923,0)</f>
        <v>50</v>
      </c>
      <c r="Q1923" t="str">
        <f>LEFT(N1923,FIND("/",N1923,1)-1)</f>
        <v>film &amp; video</v>
      </c>
      <c r="R1923" t="str">
        <f>+RIGHT(N1923,LEN(N1923)-FIND("/",N1923,1))</f>
        <v>shorts</v>
      </c>
      <c r="S1923" s="5">
        <f t="shared" ref="S1923:S1986" si="60">(J1923/86400)+25569+(-5/24)</f>
        <v>40587.548425925925</v>
      </c>
      <c r="T1923" s="5">
        <f t="shared" ref="T1923:T1986" si="61">(I1923/86400)+25569+(-5/24)</f>
        <v>40665.957638888889</v>
      </c>
    </row>
    <row r="1924" spans="1:20" ht="43.5" x14ac:dyDescent="0.35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6">
        <f>+E1924/D1924</f>
        <v>1</v>
      </c>
      <c r="P1924">
        <f>IFERROR(+E1924/L1924,0)</f>
        <v>71.428571428571431</v>
      </c>
      <c r="Q1924" t="str">
        <f>LEFT(N1924,FIND("/",N1924,1)-1)</f>
        <v>film &amp; video</v>
      </c>
      <c r="R1924" t="str">
        <f>+RIGHT(N1924,LEN(N1924)-FIND("/",N1924,1))</f>
        <v>shorts</v>
      </c>
      <c r="S1924" s="5">
        <f t="shared" si="60"/>
        <v>40648.54960648148</v>
      </c>
      <c r="T1924" s="5">
        <f t="shared" si="61"/>
        <v>40678.54960648148</v>
      </c>
    </row>
    <row r="1925" spans="1:20" ht="43.5" x14ac:dyDescent="0.35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6">
        <f>+E1925/D1925</f>
        <v>1</v>
      </c>
      <c r="P1925">
        <f>IFERROR(+E1925/L1925,0)</f>
        <v>192.30769230769232</v>
      </c>
      <c r="Q1925" t="str">
        <f>LEFT(N1925,FIND("/",N1925,1)-1)</f>
        <v>film &amp; video</v>
      </c>
      <c r="R1925" t="str">
        <f>+RIGHT(N1925,LEN(N1925)-FIND("/",N1925,1))</f>
        <v>shorts</v>
      </c>
      <c r="S1925" s="5">
        <f t="shared" si="60"/>
        <v>41197.544976851852</v>
      </c>
      <c r="T1925" s="5">
        <f t="shared" si="61"/>
        <v>41217.586643518516</v>
      </c>
    </row>
    <row r="1926" spans="1:20" ht="43.5" x14ac:dyDescent="0.35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6">
        <f>+E1926/D1926</f>
        <v>1</v>
      </c>
      <c r="P1926">
        <f>IFERROR(+E1926/L1926,0)</f>
        <v>100</v>
      </c>
      <c r="Q1926" t="str">
        <f>LEFT(N1926,FIND("/",N1926,1)-1)</f>
        <v>film &amp; video</v>
      </c>
      <c r="R1926" t="str">
        <f>+RIGHT(N1926,LEN(N1926)-FIND("/",N1926,1))</f>
        <v>shorts</v>
      </c>
      <c r="S1926" s="5">
        <f t="shared" si="60"/>
        <v>41274.568402777775</v>
      </c>
      <c r="T1926" s="5">
        <f t="shared" si="61"/>
        <v>41298.568402777775</v>
      </c>
    </row>
    <row r="1927" spans="1:20" ht="43.5" x14ac:dyDescent="0.35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6">
        <f>+E1927/D1927</f>
        <v>1</v>
      </c>
      <c r="P1927">
        <f>IFERROR(+E1927/L1927,0)</f>
        <v>500</v>
      </c>
      <c r="Q1927" t="str">
        <f>LEFT(N1927,FIND("/",N1927,1)-1)</f>
        <v>film &amp; video</v>
      </c>
      <c r="R1927" t="str">
        <f>+RIGHT(N1927,LEN(N1927)-FIND("/",N1927,1))</f>
        <v>science fiction</v>
      </c>
      <c r="S1927" s="5">
        <f t="shared" si="60"/>
        <v>42187.712638888886</v>
      </c>
      <c r="T1927" s="5">
        <f t="shared" si="61"/>
        <v>42197.712638888886</v>
      </c>
    </row>
    <row r="1928" spans="1:20" ht="58" x14ac:dyDescent="0.35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6">
        <f>+E1928/D1928</f>
        <v>1</v>
      </c>
      <c r="P1928">
        <f>IFERROR(+E1928/L1928,0)</f>
        <v>100</v>
      </c>
      <c r="Q1928" t="str">
        <f>LEFT(N1928,FIND("/",N1928,1)-1)</f>
        <v>film &amp; video</v>
      </c>
      <c r="R1928" t="str">
        <f>+RIGHT(N1928,LEN(N1928)-FIND("/",N1928,1))</f>
        <v>documentary</v>
      </c>
      <c r="S1928" s="5">
        <f t="shared" si="60"/>
        <v>40342.876087962963</v>
      </c>
      <c r="T1928" s="5">
        <f t="shared" si="61"/>
        <v>40378.458333333328</v>
      </c>
    </row>
    <row r="1929" spans="1:20" ht="43.5" x14ac:dyDescent="0.35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6">
        <f>+E1929/D1929</f>
        <v>1</v>
      </c>
      <c r="P1929">
        <f>IFERROR(+E1929/L1929,0)</f>
        <v>71.428571428571431</v>
      </c>
      <c r="Q1929" t="str">
        <f>LEFT(N1929,FIND("/",N1929,1)-1)</f>
        <v>film &amp; video</v>
      </c>
      <c r="R1929" t="str">
        <f>+RIGHT(N1929,LEN(N1929)-FIND("/",N1929,1))</f>
        <v>documentary</v>
      </c>
      <c r="S1929" s="5">
        <f t="shared" si="60"/>
        <v>42111.828379629624</v>
      </c>
      <c r="T1929" s="5">
        <f t="shared" si="61"/>
        <v>42131.828379629624</v>
      </c>
    </row>
    <row r="1930" spans="1:20" ht="58" x14ac:dyDescent="0.35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6">
        <f>+E1930/D1930</f>
        <v>1</v>
      </c>
      <c r="P1930">
        <f>IFERROR(+E1930/L1930,0)</f>
        <v>1000</v>
      </c>
      <c r="Q1930" t="str">
        <f>LEFT(N1930,FIND("/",N1930,1)-1)</f>
        <v>theater</v>
      </c>
      <c r="R1930" t="str">
        <f>+RIGHT(N1930,LEN(N1930)-FIND("/",N1930,1))</f>
        <v>plays</v>
      </c>
      <c r="S1930" s="5">
        <f t="shared" si="60"/>
        <v>41850.192604166667</v>
      </c>
      <c r="T1930" s="5">
        <f t="shared" si="61"/>
        <v>41895.192604166667</v>
      </c>
    </row>
    <row r="1931" spans="1:20" ht="43.5" x14ac:dyDescent="0.35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6">
        <f>+E1931/D1931</f>
        <v>1</v>
      </c>
      <c r="P1931">
        <f>IFERROR(+E1931/L1931,0)</f>
        <v>129.03225806451613</v>
      </c>
      <c r="Q1931" t="str">
        <f>LEFT(N1931,FIND("/",N1931,1)-1)</f>
        <v>theater</v>
      </c>
      <c r="R1931" t="str">
        <f>+RIGHT(N1931,LEN(N1931)-FIND("/",N1931,1))</f>
        <v>plays</v>
      </c>
      <c r="S1931" s="5">
        <f t="shared" si="60"/>
        <v>42675.856817129628</v>
      </c>
      <c r="T1931" s="5">
        <f t="shared" si="61"/>
        <v>42721.082638888889</v>
      </c>
    </row>
    <row r="1932" spans="1:20" ht="43.5" x14ac:dyDescent="0.35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6">
        <f>+E1932/D1932</f>
        <v>1</v>
      </c>
      <c r="P1932">
        <f>IFERROR(+E1932/L1932,0)</f>
        <v>50</v>
      </c>
      <c r="Q1932" t="str">
        <f>LEFT(N1932,FIND("/",N1932,1)-1)</f>
        <v>music</v>
      </c>
      <c r="R1932" t="str">
        <f>+RIGHT(N1932,LEN(N1932)-FIND("/",N1932,1))</f>
        <v>rock</v>
      </c>
      <c r="S1932" s="5">
        <f t="shared" si="60"/>
        <v>41116.549791666665</v>
      </c>
      <c r="T1932" s="5">
        <f t="shared" si="61"/>
        <v>41146.549791666665</v>
      </c>
    </row>
    <row r="1933" spans="1:20" ht="43.5" x14ac:dyDescent="0.35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6">
        <f>+E1933/D1933</f>
        <v>1</v>
      </c>
      <c r="P1933">
        <f>IFERROR(+E1933/L1933,0)</f>
        <v>305.55555555555554</v>
      </c>
      <c r="Q1933" t="str">
        <f>LEFT(N1933,FIND("/",N1933,1)-1)</f>
        <v>music</v>
      </c>
      <c r="R1933" t="str">
        <f>+RIGHT(N1933,LEN(N1933)-FIND("/",N1933,1))</f>
        <v>rock</v>
      </c>
      <c r="S1933" s="5">
        <f t="shared" si="60"/>
        <v>40729.897291666661</v>
      </c>
      <c r="T1933" s="5">
        <f t="shared" si="61"/>
        <v>40746.957638888889</v>
      </c>
    </row>
    <row r="1934" spans="1:20" ht="43.5" x14ac:dyDescent="0.35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6">
        <f>+E1934/D1934</f>
        <v>1</v>
      </c>
      <c r="P1934">
        <f>IFERROR(+E1934/L1934,0)</f>
        <v>104.65116279069767</v>
      </c>
      <c r="Q1934" t="str">
        <f>LEFT(N1934,FIND("/",N1934,1)-1)</f>
        <v>music</v>
      </c>
      <c r="R1934" t="str">
        <f>+RIGHT(N1934,LEN(N1934)-FIND("/",N1934,1))</f>
        <v>rock</v>
      </c>
      <c r="S1934" s="5">
        <f t="shared" si="60"/>
        <v>41961.892199074071</v>
      </c>
      <c r="T1934" s="5">
        <f t="shared" si="61"/>
        <v>41994.999305555553</v>
      </c>
    </row>
    <row r="1935" spans="1:20" ht="43.5" x14ac:dyDescent="0.35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6">
        <f>+E1935/D1935</f>
        <v>1</v>
      </c>
      <c r="P1935">
        <f>IFERROR(+E1935/L1935,0)</f>
        <v>224.12820512820514</v>
      </c>
      <c r="Q1935" t="str">
        <f>LEFT(N1935,FIND("/",N1935,1)-1)</f>
        <v>music</v>
      </c>
      <c r="R1935" t="str">
        <f>+RIGHT(N1935,LEN(N1935)-FIND("/",N1935,1))</f>
        <v>rock</v>
      </c>
      <c r="S1935" s="5">
        <f t="shared" si="60"/>
        <v>42093.71371527778</v>
      </c>
      <c r="T1935" s="5">
        <f t="shared" si="61"/>
        <v>42127.959027777775</v>
      </c>
    </row>
    <row r="1936" spans="1:20" ht="29" x14ac:dyDescent="0.35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6">
        <f>+E1936/D1936</f>
        <v>1</v>
      </c>
      <c r="P1936">
        <f>IFERROR(+E1936/L1936,0)</f>
        <v>10</v>
      </c>
      <c r="Q1936" t="str">
        <f>LEFT(N1936,FIND("/",N1936,1)-1)</f>
        <v>music</v>
      </c>
      <c r="R1936" t="str">
        <f>+RIGHT(N1936,LEN(N1936)-FIND("/",N1936,1))</f>
        <v>metal</v>
      </c>
      <c r="S1936" s="5">
        <f t="shared" si="60"/>
        <v>42165.59</v>
      </c>
      <c r="T1936" s="5">
        <f t="shared" si="61"/>
        <v>42195.59</v>
      </c>
    </row>
    <row r="1937" spans="1:20" ht="43.5" x14ac:dyDescent="0.35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6">
        <f>+E1937/D1937</f>
        <v>1</v>
      </c>
      <c r="P1937">
        <f>IFERROR(+E1937/L1937,0)</f>
        <v>18.75</v>
      </c>
      <c r="Q1937" t="str">
        <f>LEFT(N1937,FIND("/",N1937,1)-1)</f>
        <v>music</v>
      </c>
      <c r="R1937" t="str">
        <f>+RIGHT(N1937,LEN(N1937)-FIND("/",N1937,1))</f>
        <v>metal</v>
      </c>
      <c r="S1937" s="5">
        <f t="shared" si="60"/>
        <v>42078.583715277775</v>
      </c>
      <c r="T1937" s="5">
        <f t="shared" si="61"/>
        <v>42108.583715277775</v>
      </c>
    </row>
    <row r="1938" spans="1:20" ht="43.5" x14ac:dyDescent="0.35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6">
        <f>+E1938/D1938</f>
        <v>1</v>
      </c>
      <c r="P1938">
        <f>IFERROR(+E1938/L1938,0)</f>
        <v>30</v>
      </c>
      <c r="Q1938" t="str">
        <f>LEFT(N1938,FIND("/",N1938,1)-1)</f>
        <v>music</v>
      </c>
      <c r="R1938" t="str">
        <f>+RIGHT(N1938,LEN(N1938)-FIND("/",N1938,1))</f>
        <v>metal</v>
      </c>
      <c r="S1938" s="5">
        <f t="shared" si="60"/>
        <v>42021.62394675926</v>
      </c>
      <c r="T1938" s="5">
        <f t="shared" si="61"/>
        <v>42051.62394675926</v>
      </c>
    </row>
    <row r="1939" spans="1:20" ht="43.5" x14ac:dyDescent="0.35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6">
        <f>+E1939/D1939</f>
        <v>1</v>
      </c>
      <c r="P1939">
        <f>IFERROR(+E1939/L1939,0)</f>
        <v>50</v>
      </c>
      <c r="Q1939" t="str">
        <f>LEFT(N1939,FIND("/",N1939,1)-1)</f>
        <v>music</v>
      </c>
      <c r="R1939" t="str">
        <f>+RIGHT(N1939,LEN(N1939)-FIND("/",N1939,1))</f>
        <v>metal</v>
      </c>
      <c r="S1939" s="5">
        <f t="shared" si="60"/>
        <v>42291.373043981475</v>
      </c>
      <c r="T1939" s="5">
        <f t="shared" si="61"/>
        <v>42333.414710648147</v>
      </c>
    </row>
    <row r="1940" spans="1:20" ht="43.5" x14ac:dyDescent="0.35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6">
        <f>+E1940/D1940</f>
        <v>1</v>
      </c>
      <c r="P1940">
        <f>IFERROR(+E1940/L1940,0)</f>
        <v>50</v>
      </c>
      <c r="Q1940" t="str">
        <f>LEFT(N1940,FIND("/",N1940,1)-1)</f>
        <v>theater</v>
      </c>
      <c r="R1940" t="str">
        <f>+RIGHT(N1940,LEN(N1940)-FIND("/",N1940,1))</f>
        <v>plays</v>
      </c>
      <c r="S1940" s="5">
        <f t="shared" si="60"/>
        <v>42674.849664351852</v>
      </c>
      <c r="T1940" s="5">
        <f t="shared" si="61"/>
        <v>42704.891331018516</v>
      </c>
    </row>
    <row r="1941" spans="1:20" ht="43.5" x14ac:dyDescent="0.35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6">
        <f>+E1941/D1941</f>
        <v>1</v>
      </c>
      <c r="P1941">
        <f>IFERROR(+E1941/L1941,0)</f>
        <v>40</v>
      </c>
      <c r="Q1941" t="str">
        <f>LEFT(N1941,FIND("/",N1941,1)-1)</f>
        <v>publishing</v>
      </c>
      <c r="R1941" t="str">
        <f>+RIGHT(N1941,LEN(N1941)-FIND("/",N1941,1))</f>
        <v>nonfiction</v>
      </c>
      <c r="S1941" s="5">
        <f t="shared" si="60"/>
        <v>42396.635729166665</v>
      </c>
      <c r="T1941" s="5">
        <f t="shared" si="61"/>
        <v>42415.124305555553</v>
      </c>
    </row>
    <row r="1942" spans="1:20" ht="43.5" x14ac:dyDescent="0.35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6">
        <f>+E1942/D1942</f>
        <v>1</v>
      </c>
      <c r="P1942">
        <f>IFERROR(+E1942/L1942,0)</f>
        <v>172.41379310344828</v>
      </c>
      <c r="Q1942" t="str">
        <f>LEFT(N1942,FIND("/",N1942,1)-1)</f>
        <v>music</v>
      </c>
      <c r="R1942" t="str">
        <f>+RIGHT(N1942,LEN(N1942)-FIND("/",N1942,1))</f>
        <v>rock</v>
      </c>
      <c r="S1942" s="5">
        <f t="shared" si="60"/>
        <v>40896.675416666665</v>
      </c>
      <c r="T1942" s="5">
        <f t="shared" si="61"/>
        <v>40924</v>
      </c>
    </row>
    <row r="1943" spans="1:20" ht="43.5" x14ac:dyDescent="0.35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6">
        <f>+E1943/D1943</f>
        <v>1</v>
      </c>
      <c r="P1943">
        <f>IFERROR(+E1943/L1943,0)</f>
        <v>94.736842105263165</v>
      </c>
      <c r="Q1943" t="str">
        <f>LEFT(N1943,FIND("/",N1943,1)-1)</f>
        <v>music</v>
      </c>
      <c r="R1943" t="str">
        <f>+RIGHT(N1943,LEN(N1943)-FIND("/",N1943,1))</f>
        <v>rock</v>
      </c>
      <c r="S1943" s="5">
        <f t="shared" si="60"/>
        <v>40941.444039351853</v>
      </c>
      <c r="T1943" s="5">
        <f t="shared" si="61"/>
        <v>40971.444039351853</v>
      </c>
    </row>
    <row r="1944" spans="1:20" ht="43.5" x14ac:dyDescent="0.35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6">
        <f>+E1944/D1944</f>
        <v>1</v>
      </c>
      <c r="P1944">
        <f>IFERROR(+E1944/L1944,0)</f>
        <v>42.857142857142854</v>
      </c>
      <c r="Q1944" t="str">
        <f>LEFT(N1944,FIND("/",N1944,1)-1)</f>
        <v>music</v>
      </c>
      <c r="R1944" t="str">
        <f>+RIGHT(N1944,LEN(N1944)-FIND("/",N1944,1))</f>
        <v>pop</v>
      </c>
      <c r="S1944" s="5">
        <f t="shared" si="60"/>
        <v>40687.816284722219</v>
      </c>
      <c r="T1944" s="5">
        <f t="shared" si="61"/>
        <v>40707.816284722219</v>
      </c>
    </row>
    <row r="1945" spans="1:20" x14ac:dyDescent="0.35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6">
        <f>+E1945/D1945</f>
        <v>1</v>
      </c>
      <c r="P1945">
        <f>IFERROR(+E1945/L1945,0)</f>
        <v>171.42857142857142</v>
      </c>
      <c r="Q1945" t="str">
        <f>LEFT(N1945,FIND("/",N1945,1)-1)</f>
        <v>music</v>
      </c>
      <c r="R1945" t="str">
        <f>+RIGHT(N1945,LEN(N1945)-FIND("/",N1945,1))</f>
        <v>faith</v>
      </c>
      <c r="S1945" s="5">
        <f t="shared" si="60"/>
        <v>42780.734143518515</v>
      </c>
      <c r="T1945" s="5">
        <f t="shared" si="61"/>
        <v>42810.692476851851</v>
      </c>
    </row>
    <row r="1946" spans="1:20" ht="29" x14ac:dyDescent="0.3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6">
        <f>+E1946/D1946</f>
        <v>1</v>
      </c>
      <c r="P1946">
        <f>IFERROR(+E1946/L1946,0)</f>
        <v>27.272727272727273</v>
      </c>
      <c r="Q1946" t="str">
        <f>LEFT(N1946,FIND("/",N1946,1)-1)</f>
        <v>music</v>
      </c>
      <c r="R1946" t="str">
        <f>+RIGHT(N1946,LEN(N1946)-FIND("/",N1946,1))</f>
        <v>rock</v>
      </c>
      <c r="S1946" s="5">
        <f t="shared" si="60"/>
        <v>41634.588680555556</v>
      </c>
      <c r="T1946" s="5">
        <f t="shared" si="61"/>
        <v>41670.584027777775</v>
      </c>
    </row>
    <row r="1947" spans="1:20" ht="87" x14ac:dyDescent="0.3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6">
        <f>+E1947/D1947</f>
        <v>1</v>
      </c>
      <c r="P1947">
        <f>IFERROR(+E1947/L1947,0)</f>
        <v>52.631578947368418</v>
      </c>
      <c r="Q1947" t="str">
        <f>LEFT(N1947,FIND("/",N1947,1)-1)</f>
        <v>music</v>
      </c>
      <c r="R1947" t="str">
        <f>+RIGHT(N1947,LEN(N1947)-FIND("/",N1947,1))</f>
        <v>rock</v>
      </c>
      <c r="S1947" s="5">
        <f t="shared" si="60"/>
        <v>42523.124976851854</v>
      </c>
      <c r="T1947" s="5">
        <f t="shared" si="61"/>
        <v>42537.996527777774</v>
      </c>
    </row>
    <row r="1948" spans="1:20" ht="43.5" x14ac:dyDescent="0.3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6">
        <f>+E1948/D1948</f>
        <v>1</v>
      </c>
      <c r="P1948">
        <f>IFERROR(+E1948/L1948,0)</f>
        <v>136.36363636363637</v>
      </c>
      <c r="Q1948" t="str">
        <f>LEFT(N1948,FIND("/",N1948,1)-1)</f>
        <v>music</v>
      </c>
      <c r="R1948" t="str">
        <f>+RIGHT(N1948,LEN(N1948)-FIND("/",N1948,1))</f>
        <v>rock</v>
      </c>
      <c r="S1948" s="5">
        <f t="shared" si="60"/>
        <v>41864.560335648144</v>
      </c>
      <c r="T1948" s="5">
        <f t="shared" si="61"/>
        <v>41894.560335648144</v>
      </c>
    </row>
    <row r="1949" spans="1:20" ht="43.5" x14ac:dyDescent="0.3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6">
        <f>+E1949/D1949</f>
        <v>1</v>
      </c>
      <c r="P1949">
        <f>IFERROR(+E1949/L1949,0)</f>
        <v>113.63636363636364</v>
      </c>
      <c r="Q1949" t="str">
        <f>LEFT(N1949,FIND("/",N1949,1)-1)</f>
        <v>music</v>
      </c>
      <c r="R1949" t="str">
        <f>+RIGHT(N1949,LEN(N1949)-FIND("/",N1949,1))</f>
        <v>indie rock</v>
      </c>
      <c r="S1949" s="5">
        <f t="shared" si="60"/>
        <v>40758.525150462963</v>
      </c>
      <c r="T1949" s="5">
        <f t="shared" si="61"/>
        <v>40818.525150462963</v>
      </c>
    </row>
    <row r="1950" spans="1:20" ht="43.5" x14ac:dyDescent="0.3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6">
        <f>+E1950/D1950</f>
        <v>1</v>
      </c>
      <c r="P1950">
        <f>IFERROR(+E1950/L1950,0)</f>
        <v>78.94736842105263</v>
      </c>
      <c r="Q1950" t="str">
        <f>LEFT(N1950,FIND("/",N1950,1)-1)</f>
        <v>music</v>
      </c>
      <c r="R1950" t="str">
        <f>+RIGHT(N1950,LEN(N1950)-FIND("/",N1950,1))</f>
        <v>indie rock</v>
      </c>
      <c r="S1950" s="5">
        <f t="shared" si="60"/>
        <v>40818.376562500001</v>
      </c>
      <c r="T1950" s="5">
        <f t="shared" si="61"/>
        <v>40878.418229166666</v>
      </c>
    </row>
    <row r="1951" spans="1:20" ht="43.5" x14ac:dyDescent="0.3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6">
        <f>+E1951/D1951</f>
        <v>1</v>
      </c>
      <c r="P1951">
        <f>IFERROR(+E1951/L1951,0)</f>
        <v>27.272727272727273</v>
      </c>
      <c r="Q1951" t="str">
        <f>LEFT(N1951,FIND("/",N1951,1)-1)</f>
        <v>music</v>
      </c>
      <c r="R1951" t="str">
        <f>+RIGHT(N1951,LEN(N1951)-FIND("/",N1951,1))</f>
        <v>indie rock</v>
      </c>
      <c r="S1951" s="5">
        <f t="shared" si="60"/>
        <v>41365.719826388886</v>
      </c>
      <c r="T1951" s="5">
        <f t="shared" si="61"/>
        <v>41379.719826388886</v>
      </c>
    </row>
    <row r="1952" spans="1:20" ht="58" x14ac:dyDescent="0.3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6">
        <f>+E1952/D1952</f>
        <v>1</v>
      </c>
      <c r="P1952">
        <f>IFERROR(+E1952/L1952,0)</f>
        <v>21.857142857142858</v>
      </c>
      <c r="Q1952" t="str">
        <f>LEFT(N1952,FIND("/",N1952,1)-1)</f>
        <v>music</v>
      </c>
      <c r="R1952" t="str">
        <f>+RIGHT(N1952,LEN(N1952)-FIND("/",N1952,1))</f>
        <v>rock</v>
      </c>
      <c r="S1952" s="5">
        <f t="shared" si="60"/>
        <v>42793.492488425924</v>
      </c>
      <c r="T1952" s="5">
        <f t="shared" si="61"/>
        <v>42796.492488425924</v>
      </c>
    </row>
    <row r="1953" spans="1:20" ht="43.5" x14ac:dyDescent="0.3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6">
        <f>+E1953/D1953</f>
        <v>1</v>
      </c>
      <c r="P1953">
        <f>IFERROR(+E1953/L1953,0)</f>
        <v>76.92307692307692</v>
      </c>
      <c r="Q1953" t="str">
        <f>LEFT(N1953,FIND("/",N1953,1)-1)</f>
        <v>music</v>
      </c>
      <c r="R1953" t="str">
        <f>+RIGHT(N1953,LEN(N1953)-FIND("/",N1953,1))</f>
        <v>rock</v>
      </c>
      <c r="S1953" s="5">
        <f t="shared" si="60"/>
        <v>42082.371759259258</v>
      </c>
      <c r="T1953" s="5">
        <f t="shared" si="61"/>
        <v>42112.371759259258</v>
      </c>
    </row>
    <row r="1954" spans="1:20" ht="43.5" x14ac:dyDescent="0.3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6">
        <f>+E1954/D1954</f>
        <v>1</v>
      </c>
      <c r="P1954">
        <f>IFERROR(+E1954/L1954,0)</f>
        <v>285.71428571428572</v>
      </c>
      <c r="Q1954" t="str">
        <f>LEFT(N1954,FIND("/",N1954,1)-1)</f>
        <v>music</v>
      </c>
      <c r="R1954" t="str">
        <f>+RIGHT(N1954,LEN(N1954)-FIND("/",N1954,1))</f>
        <v>electronic music</v>
      </c>
      <c r="S1954" s="5">
        <f t="shared" si="60"/>
        <v>41563.985798611109</v>
      </c>
      <c r="T1954" s="5">
        <f t="shared" si="61"/>
        <v>41594.027465277773</v>
      </c>
    </row>
    <row r="1955" spans="1:20" ht="43.5" x14ac:dyDescent="0.3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6">
        <f>+E1955/D1955</f>
        <v>1</v>
      </c>
      <c r="P1955">
        <f>IFERROR(+E1955/L1955,0)</f>
        <v>48.07692307692308</v>
      </c>
      <c r="Q1955" t="str">
        <f>LEFT(N1955,FIND("/",N1955,1)-1)</f>
        <v>music</v>
      </c>
      <c r="R1955" t="str">
        <f>+RIGHT(N1955,LEN(N1955)-FIND("/",N1955,1))</f>
        <v>indie rock</v>
      </c>
      <c r="S1955" s="5">
        <f t="shared" si="60"/>
        <v>41372.894131944442</v>
      </c>
      <c r="T1955" s="5">
        <f t="shared" si="61"/>
        <v>41402.894131944442</v>
      </c>
    </row>
    <row r="1956" spans="1:20" ht="43.5" x14ac:dyDescent="0.3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6">
        <f>+E1956/D1956</f>
        <v>1</v>
      </c>
      <c r="P1956">
        <f>IFERROR(+E1956/L1956,0)</f>
        <v>42.553191489361701</v>
      </c>
      <c r="Q1956" t="str">
        <f>LEFT(N1956,FIND("/",N1956,1)-1)</f>
        <v>music</v>
      </c>
      <c r="R1956" t="str">
        <f>+RIGHT(N1956,LEN(N1956)-FIND("/",N1956,1))</f>
        <v>indie rock</v>
      </c>
      <c r="S1956" s="5">
        <f t="shared" si="60"/>
        <v>41193.540150462963</v>
      </c>
      <c r="T1956" s="5">
        <f t="shared" si="61"/>
        <v>41223.581817129627</v>
      </c>
    </row>
    <row r="1957" spans="1:20" ht="43.5" x14ac:dyDescent="0.3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6">
        <f>+E1957/D1957</f>
        <v>1</v>
      </c>
      <c r="P1957">
        <f>IFERROR(+E1957/L1957,0)</f>
        <v>250</v>
      </c>
      <c r="Q1957" t="str">
        <f>LEFT(N1957,FIND("/",N1957,1)-1)</f>
        <v>music</v>
      </c>
      <c r="R1957" t="str">
        <f>+RIGHT(N1957,LEN(N1957)-FIND("/",N1957,1))</f>
        <v>indie rock</v>
      </c>
      <c r="S1957" s="5">
        <f t="shared" si="60"/>
        <v>42227.727824074071</v>
      </c>
      <c r="T1957" s="5">
        <f t="shared" si="61"/>
        <v>42287.727824074071</v>
      </c>
    </row>
    <row r="1958" spans="1:20" ht="29" x14ac:dyDescent="0.3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6">
        <f>+E1958/D1958</f>
        <v>1</v>
      </c>
      <c r="P1958">
        <f>IFERROR(+E1958/L1958,0)</f>
        <v>600</v>
      </c>
      <c r="Q1958" t="str">
        <f>LEFT(N1958,FIND("/",N1958,1)-1)</f>
        <v>music</v>
      </c>
      <c r="R1958" t="str">
        <f>+RIGHT(N1958,LEN(N1958)-FIND("/",N1958,1))</f>
        <v>indie rock</v>
      </c>
      <c r="S1958" s="5">
        <f t="shared" si="60"/>
        <v>41327.788101851846</v>
      </c>
      <c r="T1958" s="5">
        <f t="shared" si="61"/>
        <v>41362.746435185181</v>
      </c>
    </row>
    <row r="1959" spans="1:20" ht="43.5" x14ac:dyDescent="0.3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6">
        <f>+E1959/D1959</f>
        <v>1</v>
      </c>
      <c r="P1959">
        <f>IFERROR(+E1959/L1959,0)</f>
        <v>185.18518518518519</v>
      </c>
      <c r="Q1959" t="str">
        <f>LEFT(N1959,FIND("/",N1959,1)-1)</f>
        <v>music</v>
      </c>
      <c r="R1959" t="str">
        <f>+RIGHT(N1959,LEN(N1959)-FIND("/",N1959,1))</f>
        <v>classical music</v>
      </c>
      <c r="S1959" s="5">
        <f t="shared" si="60"/>
        <v>42460.365277777775</v>
      </c>
      <c r="T1959" s="5">
        <f t="shared" si="61"/>
        <v>42482.411111111105</v>
      </c>
    </row>
    <row r="1960" spans="1:20" ht="43.5" x14ac:dyDescent="0.3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6">
        <f>+E1960/D1960</f>
        <v>1</v>
      </c>
      <c r="P1960">
        <f>IFERROR(+E1960/L1960,0)</f>
        <v>135.41666666666666</v>
      </c>
      <c r="Q1960" t="str">
        <f>LEFT(N1960,FIND("/",N1960,1)-1)</f>
        <v>music</v>
      </c>
      <c r="R1960" t="str">
        <f>+RIGHT(N1960,LEN(N1960)-FIND("/",N1960,1))</f>
        <v>classical music</v>
      </c>
      <c r="S1960" s="5">
        <f t="shared" si="60"/>
        <v>42081.656307870369</v>
      </c>
      <c r="T1960" s="5">
        <f t="shared" si="61"/>
        <v>42113.993055555555</v>
      </c>
    </row>
    <row r="1961" spans="1:20" ht="43.5" x14ac:dyDescent="0.3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6">
        <f>+E1961/D1961</f>
        <v>1</v>
      </c>
      <c r="P1961">
        <f>IFERROR(+E1961/L1961,0)</f>
        <v>136.9047619047619</v>
      </c>
      <c r="Q1961" t="str">
        <f>LEFT(N1961,FIND("/",N1961,1)-1)</f>
        <v>technology</v>
      </c>
      <c r="R1961" t="str">
        <f>+RIGHT(N1961,LEN(N1961)-FIND("/",N1961,1))</f>
        <v>space exploration</v>
      </c>
      <c r="S1961" s="5">
        <f t="shared" si="60"/>
        <v>42037.742604166669</v>
      </c>
      <c r="T1961" s="5">
        <f t="shared" si="61"/>
        <v>42072.700937499998</v>
      </c>
    </row>
    <row r="1962" spans="1:20" ht="58" x14ac:dyDescent="0.3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6">
        <f>+E1962/D1962</f>
        <v>1</v>
      </c>
      <c r="P1962">
        <f>IFERROR(+E1962/L1962,0)</f>
        <v>28.571428571428573</v>
      </c>
      <c r="Q1962" t="str">
        <f>LEFT(N1962,FIND("/",N1962,1)-1)</f>
        <v>theater</v>
      </c>
      <c r="R1962" t="str">
        <f>+RIGHT(N1962,LEN(N1962)-FIND("/",N1962,1))</f>
        <v>plays</v>
      </c>
      <c r="S1962" s="5">
        <f t="shared" si="60"/>
        <v>41875.714525462965</v>
      </c>
      <c r="T1962" s="5">
        <f t="shared" si="61"/>
        <v>41905.714525462965</v>
      </c>
    </row>
    <row r="1963" spans="1:20" ht="58" x14ac:dyDescent="0.3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6">
        <f>+E1963/D1963</f>
        <v>1</v>
      </c>
      <c r="P1963">
        <f>IFERROR(+E1963/L1963,0)</f>
        <v>63.829787234042556</v>
      </c>
      <c r="Q1963" t="str">
        <f>LEFT(N1963,FIND("/",N1963,1)-1)</f>
        <v>theater</v>
      </c>
      <c r="R1963" t="str">
        <f>+RIGHT(N1963,LEN(N1963)-FIND("/",N1963,1))</f>
        <v>plays</v>
      </c>
      <c r="S1963" s="5">
        <f t="shared" si="60"/>
        <v>42060.475601851846</v>
      </c>
      <c r="T1963" s="5">
        <f t="shared" si="61"/>
        <v>42090.433935185181</v>
      </c>
    </row>
    <row r="1964" spans="1:20" ht="29" x14ac:dyDescent="0.3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6">
        <f>+E1964/D1964</f>
        <v>1</v>
      </c>
      <c r="P1964">
        <f>IFERROR(+E1964/L1964,0)</f>
        <v>272.72727272727275</v>
      </c>
      <c r="Q1964" t="str">
        <f>LEFT(N1964,FIND("/",N1964,1)-1)</f>
        <v>theater</v>
      </c>
      <c r="R1964" t="str">
        <f>+RIGHT(N1964,LEN(N1964)-FIND("/",N1964,1))</f>
        <v>plays</v>
      </c>
      <c r="S1964" s="5">
        <f t="shared" si="60"/>
        <v>41758.631342592591</v>
      </c>
      <c r="T1964" s="5">
        <f t="shared" si="61"/>
        <v>41770.957638888889</v>
      </c>
    </row>
    <row r="1965" spans="1:20" ht="58" x14ac:dyDescent="0.3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6">
        <f>+E1965/D1965</f>
        <v>1</v>
      </c>
      <c r="P1965">
        <f>IFERROR(+E1965/L1965,0)</f>
        <v>40.476190476190474</v>
      </c>
      <c r="Q1965" t="str">
        <f>LEFT(N1965,FIND("/",N1965,1)-1)</f>
        <v>theater</v>
      </c>
      <c r="R1965" t="str">
        <f>+RIGHT(N1965,LEN(N1965)-FIND("/",N1965,1))</f>
        <v>plays</v>
      </c>
      <c r="S1965" s="5">
        <f t="shared" si="60"/>
        <v>42307.700046296297</v>
      </c>
      <c r="T1965" s="5">
        <f t="shared" si="61"/>
        <v>42347.741712962961</v>
      </c>
    </row>
    <row r="1966" spans="1:20" ht="43.5" x14ac:dyDescent="0.3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6">
        <f>+E1966/D1966</f>
        <v>1</v>
      </c>
      <c r="P1966">
        <f>IFERROR(+E1966/L1966,0)</f>
        <v>83.333333333333329</v>
      </c>
      <c r="Q1966" t="str">
        <f>LEFT(N1966,FIND("/",N1966,1)-1)</f>
        <v>theater</v>
      </c>
      <c r="R1966" t="str">
        <f>+RIGHT(N1966,LEN(N1966)-FIND("/",N1966,1))</f>
        <v>musical</v>
      </c>
      <c r="S1966" s="5">
        <f t="shared" si="60"/>
        <v>42097.665821759256</v>
      </c>
      <c r="T1966" s="5">
        <f t="shared" si="61"/>
        <v>42142.665821759256</v>
      </c>
    </row>
    <row r="1967" spans="1:20" ht="43.5" x14ac:dyDescent="0.3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6">
        <f>+E1967/D1967</f>
        <v>1</v>
      </c>
      <c r="P1967">
        <f>IFERROR(+E1967/L1967,0)</f>
        <v>30</v>
      </c>
      <c r="Q1967" t="str">
        <f>LEFT(N1967,FIND("/",N1967,1)-1)</f>
        <v>theater</v>
      </c>
      <c r="R1967" t="str">
        <f>+RIGHT(N1967,LEN(N1967)-FIND("/",N1967,1))</f>
        <v>musical</v>
      </c>
      <c r="S1967" s="5">
        <f t="shared" si="60"/>
        <v>42012.944201388884</v>
      </c>
      <c r="T1967" s="5">
        <f t="shared" si="61"/>
        <v>42027.916666666664</v>
      </c>
    </row>
    <row r="1968" spans="1:20" ht="29" x14ac:dyDescent="0.3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6">
        <f>+E1968/D1968</f>
        <v>1</v>
      </c>
      <c r="P1968">
        <f>IFERROR(+E1968/L1968,0)</f>
        <v>41.666666666666664</v>
      </c>
      <c r="Q1968" t="str">
        <f>LEFT(N1968,FIND("/",N1968,1)-1)</f>
        <v>theater</v>
      </c>
      <c r="R1968" t="str">
        <f>+RIGHT(N1968,LEN(N1968)-FIND("/",N1968,1))</f>
        <v>musical</v>
      </c>
      <c r="S1968" s="5">
        <f t="shared" si="60"/>
        <v>42403.789884259262</v>
      </c>
      <c r="T1968" s="5">
        <f t="shared" si="61"/>
        <v>42433.789884259262</v>
      </c>
    </row>
    <row r="1969" spans="1:20" ht="43.5" x14ac:dyDescent="0.3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6">
        <f>+E1969/D1969</f>
        <v>1</v>
      </c>
      <c r="P1969">
        <f>IFERROR(+E1969/L1969,0)</f>
        <v>35.714285714285715</v>
      </c>
      <c r="Q1969" t="str">
        <f>LEFT(N1969,FIND("/",N1969,1)-1)</f>
        <v>theater</v>
      </c>
      <c r="R1969" t="str">
        <f>+RIGHT(N1969,LEN(N1969)-FIND("/",N1969,1))</f>
        <v>spaces</v>
      </c>
      <c r="S1969" s="5">
        <f t="shared" si="60"/>
        <v>42511.153715277775</v>
      </c>
      <c r="T1969" s="5">
        <f t="shared" si="61"/>
        <v>42541.153715277775</v>
      </c>
    </row>
    <row r="1970" spans="1:20" ht="43.5" x14ac:dyDescent="0.3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6">
        <f>+E1970/D1970</f>
        <v>1</v>
      </c>
      <c r="P1970">
        <f>IFERROR(+E1970/L1970,0)</f>
        <v>370.37037037037038</v>
      </c>
      <c r="Q1970" t="str">
        <f>LEFT(N1970,FIND("/",N1970,1)-1)</f>
        <v>theater</v>
      </c>
      <c r="R1970" t="str">
        <f>+RIGHT(N1970,LEN(N1970)-FIND("/",N1970,1))</f>
        <v>spaces</v>
      </c>
      <c r="S1970" s="5">
        <f t="shared" si="60"/>
        <v>42341.365972222215</v>
      </c>
      <c r="T1970" s="5">
        <f t="shared" si="61"/>
        <v>42376.365972222215</v>
      </c>
    </row>
    <row r="1971" spans="1:20" ht="43.5" x14ac:dyDescent="0.3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6">
        <f>+E1971/D1971</f>
        <v>1</v>
      </c>
      <c r="P1971">
        <f>IFERROR(+E1971/L1971,0)</f>
        <v>62.5</v>
      </c>
      <c r="Q1971" t="str">
        <f>LEFT(N1971,FIND("/",N1971,1)-1)</f>
        <v>theater</v>
      </c>
      <c r="R1971" t="str">
        <f>+RIGHT(N1971,LEN(N1971)-FIND("/",N1971,1))</f>
        <v>spaces</v>
      </c>
      <c r="S1971" s="5">
        <f t="shared" si="60"/>
        <v>42752.61886574074</v>
      </c>
      <c r="T1971" s="5">
        <f t="shared" si="61"/>
        <v>42766.541666666664</v>
      </c>
    </row>
    <row r="1972" spans="1:20" ht="72.5" x14ac:dyDescent="0.3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6">
        <f>+E1972/D1972</f>
        <v>1</v>
      </c>
      <c r="P1972">
        <f>IFERROR(+E1972/L1972,0)</f>
        <v>51.724137931034484</v>
      </c>
      <c r="Q1972" t="str">
        <f>LEFT(N1972,FIND("/",N1972,1)-1)</f>
        <v>theater</v>
      </c>
      <c r="R1972" t="str">
        <f>+RIGHT(N1972,LEN(N1972)-FIND("/",N1972,1))</f>
        <v>spaces</v>
      </c>
      <c r="S1972" s="5">
        <f t="shared" si="60"/>
        <v>42597.674155092587</v>
      </c>
      <c r="T1972" s="5">
        <f t="shared" si="61"/>
        <v>42657.674155092587</v>
      </c>
    </row>
    <row r="1973" spans="1:20" ht="43.5" x14ac:dyDescent="0.3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6">
        <f>+E1973/D1973</f>
        <v>1</v>
      </c>
      <c r="P1973">
        <f>IFERROR(+E1973/L1973,0)</f>
        <v>41.666666666666664</v>
      </c>
      <c r="Q1973" t="str">
        <f>LEFT(N1973,FIND("/",N1973,1)-1)</f>
        <v>theater</v>
      </c>
      <c r="R1973" t="str">
        <f>+RIGHT(N1973,LEN(N1973)-FIND("/",N1973,1))</f>
        <v>plays</v>
      </c>
      <c r="S1973" s="5">
        <f t="shared" si="60"/>
        <v>41829.768993055557</v>
      </c>
      <c r="T1973" s="5">
        <f t="shared" si="61"/>
        <v>41836.768993055557</v>
      </c>
    </row>
    <row r="1974" spans="1:20" ht="29" x14ac:dyDescent="0.3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6">
        <f>+E1974/D1974</f>
        <v>1</v>
      </c>
      <c r="P1974">
        <f>IFERROR(+E1974/L1974,0)</f>
        <v>73.529411764705884</v>
      </c>
      <c r="Q1974" t="str">
        <f>LEFT(N1974,FIND("/",N1974,1)-1)</f>
        <v>theater</v>
      </c>
      <c r="R1974" t="str">
        <f>+RIGHT(N1974,LEN(N1974)-FIND("/",N1974,1))</f>
        <v>plays</v>
      </c>
      <c r="S1974" s="5">
        <f t="shared" si="60"/>
        <v>42311.541990740741</v>
      </c>
      <c r="T1974" s="5">
        <f t="shared" si="61"/>
        <v>42336.541990740741</v>
      </c>
    </row>
    <row r="1975" spans="1:20" ht="43.5" x14ac:dyDescent="0.3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6">
        <f>+E1975/D1975</f>
        <v>1</v>
      </c>
      <c r="P1975">
        <f>IFERROR(+E1975/L1975,0)</f>
        <v>72.289156626506028</v>
      </c>
      <c r="Q1975" t="str">
        <f>LEFT(N1975,FIND("/",N1975,1)-1)</f>
        <v>theater</v>
      </c>
      <c r="R1975" t="str">
        <f>+RIGHT(N1975,LEN(N1975)-FIND("/",N1975,1))</f>
        <v>plays</v>
      </c>
      <c r="S1975" s="5">
        <f t="shared" si="60"/>
        <v>41809.651967592588</v>
      </c>
      <c r="T1975" s="5">
        <f t="shared" si="61"/>
        <v>41839.651967592588</v>
      </c>
    </row>
    <row r="1976" spans="1:20" ht="43.5" x14ac:dyDescent="0.3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6">
        <f>+E1976/D1976</f>
        <v>1</v>
      </c>
      <c r="P1976">
        <f>IFERROR(+E1976/L1976,0)</f>
        <v>27.777777777777779</v>
      </c>
      <c r="Q1976" t="str">
        <f>LEFT(N1976,FIND("/",N1976,1)-1)</f>
        <v>theater</v>
      </c>
      <c r="R1976" t="str">
        <f>+RIGHT(N1976,LEN(N1976)-FIND("/",N1976,1))</f>
        <v>plays</v>
      </c>
      <c r="S1976" s="5">
        <f t="shared" si="60"/>
        <v>42437.190347222218</v>
      </c>
      <c r="T1976" s="5">
        <f t="shared" si="61"/>
        <v>42465.148680555554</v>
      </c>
    </row>
    <row r="1977" spans="1:20" ht="43.5" x14ac:dyDescent="0.3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6">
        <f>+E1977/D1977</f>
        <v>1</v>
      </c>
      <c r="P1977">
        <f>IFERROR(+E1977/L1977,0)</f>
        <v>119.64285714285714</v>
      </c>
      <c r="Q1977" t="str">
        <f>LEFT(N1977,FIND("/",N1977,1)-1)</f>
        <v>theater</v>
      </c>
      <c r="R1977" t="str">
        <f>+RIGHT(N1977,LEN(N1977)-FIND("/",N1977,1))</f>
        <v>plays</v>
      </c>
      <c r="S1977" s="5">
        <f t="shared" si="60"/>
        <v>42510.590520833335</v>
      </c>
      <c r="T1977" s="5">
        <f t="shared" si="61"/>
        <v>42533.499999999993</v>
      </c>
    </row>
    <row r="1978" spans="1:20" ht="43.5" x14ac:dyDescent="0.3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6">
        <f>+E1978/D1978</f>
        <v>1</v>
      </c>
      <c r="P1978">
        <f>IFERROR(+E1978/L1978,0)</f>
        <v>176.47058823529412</v>
      </c>
      <c r="Q1978" t="str">
        <f>LEFT(N1978,FIND("/",N1978,1)-1)</f>
        <v>theater</v>
      </c>
      <c r="R1978" t="str">
        <f>+RIGHT(N1978,LEN(N1978)-FIND("/",N1978,1))</f>
        <v>plays</v>
      </c>
      <c r="S1978" s="5">
        <f t="shared" si="60"/>
        <v>41765.402465277773</v>
      </c>
      <c r="T1978" s="5">
        <f t="shared" si="61"/>
        <v>41777.402465277773</v>
      </c>
    </row>
    <row r="1979" spans="1:20" ht="43.5" x14ac:dyDescent="0.3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6">
        <f>+E1979/D1979</f>
        <v>1</v>
      </c>
      <c r="P1979">
        <f>IFERROR(+E1979/L1979,0)</f>
        <v>133.33333333333334</v>
      </c>
      <c r="Q1979" t="str">
        <f>LEFT(N1979,FIND("/",N1979,1)-1)</f>
        <v>theater</v>
      </c>
      <c r="R1979" t="str">
        <f>+RIGHT(N1979,LEN(N1979)-FIND("/",N1979,1))</f>
        <v>plays</v>
      </c>
      <c r="S1979" s="5">
        <f t="shared" si="60"/>
        <v>41953.659166666665</v>
      </c>
      <c r="T1979" s="5">
        <f t="shared" si="61"/>
        <v>41983.659166666665</v>
      </c>
    </row>
    <row r="1980" spans="1:20" ht="43.5" x14ac:dyDescent="0.3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6">
        <f>+E1980/D1980</f>
        <v>1</v>
      </c>
      <c r="P1980">
        <f>IFERROR(+E1980/L1980,0)</f>
        <v>41.666666666666664</v>
      </c>
      <c r="Q1980" t="str">
        <f>LEFT(N1980,FIND("/",N1980,1)-1)</f>
        <v>theater</v>
      </c>
      <c r="R1980" t="str">
        <f>+RIGHT(N1980,LEN(N1980)-FIND("/",N1980,1))</f>
        <v>plays</v>
      </c>
      <c r="S1980" s="5">
        <f t="shared" si="60"/>
        <v>42446.63721064815</v>
      </c>
      <c r="T1980" s="5">
        <f t="shared" si="61"/>
        <v>42496.63721064815</v>
      </c>
    </row>
    <row r="1981" spans="1:20" ht="43.5" x14ac:dyDescent="0.3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6">
        <f>+E1981/D1981</f>
        <v>1</v>
      </c>
      <c r="P1981">
        <f>IFERROR(+E1981/L1981,0)</f>
        <v>117.64705882352941</v>
      </c>
      <c r="Q1981" t="str">
        <f>LEFT(N1981,FIND("/",N1981,1)-1)</f>
        <v>theater</v>
      </c>
      <c r="R1981" t="str">
        <f>+RIGHT(N1981,LEN(N1981)-FIND("/",N1981,1))</f>
        <v>plays</v>
      </c>
      <c r="S1981" s="5">
        <f t="shared" si="60"/>
        <v>42150.253749999996</v>
      </c>
      <c r="T1981" s="5">
        <f t="shared" si="61"/>
        <v>42180.253749999996</v>
      </c>
    </row>
    <row r="1982" spans="1:20" ht="43.5" x14ac:dyDescent="0.3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6">
        <f>+E1982/D1982</f>
        <v>1</v>
      </c>
      <c r="P1982">
        <f>IFERROR(+E1982/L1982,0)</f>
        <v>115.38461538461539</v>
      </c>
      <c r="Q1982" t="str">
        <f>LEFT(N1982,FIND("/",N1982,1)-1)</f>
        <v>theater</v>
      </c>
      <c r="R1982" t="str">
        <f>+RIGHT(N1982,LEN(N1982)-FIND("/",N1982,1))</f>
        <v>plays</v>
      </c>
      <c r="S1982" s="5">
        <f t="shared" si="60"/>
        <v>41879.750717592593</v>
      </c>
      <c r="T1982" s="5">
        <f t="shared" si="61"/>
        <v>41909.750717592593</v>
      </c>
    </row>
    <row r="1983" spans="1:20" ht="43.5" x14ac:dyDescent="0.3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6">
        <f>+E1983/D1983</f>
        <v>1</v>
      </c>
      <c r="P1983">
        <f>IFERROR(+E1983/L1983,0)</f>
        <v>22.222222222222221</v>
      </c>
      <c r="Q1983" t="str">
        <f>LEFT(N1983,FIND("/",N1983,1)-1)</f>
        <v>theater</v>
      </c>
      <c r="R1983" t="str">
        <f>+RIGHT(N1983,LEN(N1983)-FIND("/",N1983,1))</f>
        <v>plays</v>
      </c>
      <c r="S1983" s="5">
        <f t="shared" si="60"/>
        <v>42466.935833333329</v>
      </c>
      <c r="T1983" s="5">
        <f t="shared" si="61"/>
        <v>42477.770833333336</v>
      </c>
    </row>
    <row r="1984" spans="1:20" ht="43.5" x14ac:dyDescent="0.3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6">
        <f>+E1984/D1984</f>
        <v>1</v>
      </c>
      <c r="P1984">
        <f>IFERROR(+E1984/L1984,0)</f>
        <v>51.724137931034484</v>
      </c>
      <c r="Q1984" t="str">
        <f>LEFT(N1984,FIND("/",N1984,1)-1)</f>
        <v>theater</v>
      </c>
      <c r="R1984" t="str">
        <f>+RIGHT(N1984,LEN(N1984)-FIND("/",N1984,1))</f>
        <v>plays</v>
      </c>
      <c r="S1984" s="5">
        <f t="shared" si="60"/>
        <v>41792.436944444438</v>
      </c>
      <c r="T1984" s="5">
        <f t="shared" si="61"/>
        <v>41822.436944444438</v>
      </c>
    </row>
    <row r="1985" spans="1:20" ht="43.5" x14ac:dyDescent="0.3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6">
        <f>+E1985/D1985</f>
        <v>1</v>
      </c>
      <c r="P1985">
        <f>IFERROR(+E1985/L1985,0)</f>
        <v>95.238095238095241</v>
      </c>
      <c r="Q1985" t="str">
        <f>LEFT(N1985,FIND("/",N1985,1)-1)</f>
        <v>theater</v>
      </c>
      <c r="R1985" t="str">
        <f>+RIGHT(N1985,LEN(N1985)-FIND("/",N1985,1))</f>
        <v>plays</v>
      </c>
      <c r="S1985" s="5">
        <f t="shared" si="60"/>
        <v>41839.522604166668</v>
      </c>
      <c r="T1985" s="5">
        <f t="shared" si="61"/>
        <v>41869.522604166668</v>
      </c>
    </row>
    <row r="1986" spans="1:20" ht="43.5" x14ac:dyDescent="0.3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6">
        <f>+E1986/D1986</f>
        <v>1</v>
      </c>
      <c r="P1986">
        <f>IFERROR(+E1986/L1986,0)</f>
        <v>31.25</v>
      </c>
      <c r="Q1986" t="str">
        <f>LEFT(N1986,FIND("/",N1986,1)-1)</f>
        <v>theater</v>
      </c>
      <c r="R1986" t="str">
        <f>+RIGHT(N1986,LEN(N1986)-FIND("/",N1986,1))</f>
        <v>plays</v>
      </c>
      <c r="S1986" s="5">
        <f t="shared" si="60"/>
        <v>42124.632777777777</v>
      </c>
      <c r="T1986" s="5">
        <f t="shared" si="61"/>
        <v>42154.632777777777</v>
      </c>
    </row>
    <row r="1987" spans="1:20" ht="43.5" x14ac:dyDescent="0.3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6">
        <f>+E1987/D1987</f>
        <v>1</v>
      </c>
      <c r="P1987">
        <f>IFERROR(+E1987/L1987,0)</f>
        <v>64.516129032258064</v>
      </c>
      <c r="Q1987" t="str">
        <f>LEFT(N1987,FIND("/",N1987,1)-1)</f>
        <v>theater</v>
      </c>
      <c r="R1987" t="str">
        <f>+RIGHT(N1987,LEN(N1987)-FIND("/",N1987,1))</f>
        <v>plays</v>
      </c>
      <c r="S1987" s="5">
        <f t="shared" ref="S1987:S2050" si="62">(J1987/86400)+25569+(-5/24)</f>
        <v>42272.322175925925</v>
      </c>
      <c r="T1987" s="5">
        <f t="shared" ref="T1987:T2050" si="63">(I1987/86400)+25569+(-5/24)</f>
        <v>42300.322175925925</v>
      </c>
    </row>
    <row r="1988" spans="1:20" ht="43.5" x14ac:dyDescent="0.3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6">
        <f>+E1988/D1988</f>
        <v>1</v>
      </c>
      <c r="P1988">
        <f>IFERROR(+E1988/L1988,0)</f>
        <v>148.4848484848485</v>
      </c>
      <c r="Q1988" t="str">
        <f>LEFT(N1988,FIND("/",N1988,1)-1)</f>
        <v>theater</v>
      </c>
      <c r="R1988" t="str">
        <f>+RIGHT(N1988,LEN(N1988)-FIND("/",N1988,1))</f>
        <v>plays</v>
      </c>
      <c r="S1988" s="5">
        <f t="shared" si="62"/>
        <v>42062.626111111109</v>
      </c>
      <c r="T1988" s="5">
        <f t="shared" si="63"/>
        <v>42083.643749999996</v>
      </c>
    </row>
    <row r="1989" spans="1:20" ht="43.5" x14ac:dyDescent="0.3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6">
        <f>+E1989/D1989</f>
        <v>1</v>
      </c>
      <c r="P1989">
        <f>IFERROR(+E1989/L1989,0)</f>
        <v>51.724137931034484</v>
      </c>
      <c r="Q1989" t="str">
        <f>LEFT(N1989,FIND("/",N1989,1)-1)</f>
        <v>theater</v>
      </c>
      <c r="R1989" t="str">
        <f>+RIGHT(N1989,LEN(N1989)-FIND("/",N1989,1))</f>
        <v>plays</v>
      </c>
      <c r="S1989" s="5">
        <f t="shared" si="62"/>
        <v>41848.657824074071</v>
      </c>
      <c r="T1989" s="5">
        <f t="shared" si="63"/>
        <v>41868.007638888885</v>
      </c>
    </row>
    <row r="1990" spans="1:20" ht="43.5" x14ac:dyDescent="0.3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6">
        <f>+E1990/D1990</f>
        <v>1</v>
      </c>
      <c r="P1990">
        <f>IFERROR(+E1990/L1990,0)</f>
        <v>30.76923076923077</v>
      </c>
      <c r="Q1990" t="str">
        <f>LEFT(N1990,FIND("/",N1990,1)-1)</f>
        <v>theater</v>
      </c>
      <c r="R1990" t="str">
        <f>+RIGHT(N1990,LEN(N1990)-FIND("/",N1990,1))</f>
        <v>plays</v>
      </c>
      <c r="S1990" s="5">
        <f t="shared" si="62"/>
        <v>42689.006655092591</v>
      </c>
      <c r="T1990" s="5">
        <f t="shared" si="63"/>
        <v>42700.041666666664</v>
      </c>
    </row>
    <row r="1991" spans="1:20" ht="43.5" x14ac:dyDescent="0.3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6">
        <f>+E1991/D1991</f>
        <v>1</v>
      </c>
      <c r="P1991">
        <f>IFERROR(+E1991/L1991,0)</f>
        <v>125</v>
      </c>
      <c r="Q1991" t="str">
        <f>LEFT(N1991,FIND("/",N1991,1)-1)</f>
        <v>theater</v>
      </c>
      <c r="R1991" t="str">
        <f>+RIGHT(N1991,LEN(N1991)-FIND("/",N1991,1))</f>
        <v>plays</v>
      </c>
      <c r="S1991" s="5">
        <f t="shared" si="62"/>
        <v>42297.540405092594</v>
      </c>
      <c r="T1991" s="5">
        <f t="shared" si="63"/>
        <v>42327.582071759258</v>
      </c>
    </row>
    <row r="1992" spans="1:20" ht="43.5" x14ac:dyDescent="0.3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6">
        <f>+E1992/D1992</f>
        <v>1</v>
      </c>
      <c r="P1992">
        <f>IFERROR(+E1992/L1992,0)</f>
        <v>58.823529411764703</v>
      </c>
      <c r="Q1992" t="str">
        <f>LEFT(N1992,FIND("/",N1992,1)-1)</f>
        <v>theater</v>
      </c>
      <c r="R1992" t="str">
        <f>+RIGHT(N1992,LEN(N1992)-FIND("/",N1992,1))</f>
        <v>plays</v>
      </c>
      <c r="S1992" s="5">
        <f t="shared" si="62"/>
        <v>42057.328611111108</v>
      </c>
      <c r="T1992" s="5">
        <f t="shared" si="63"/>
        <v>42117.286944444444</v>
      </c>
    </row>
    <row r="1993" spans="1:20" ht="43.5" x14ac:dyDescent="0.3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6">
        <f>+E1993/D1993</f>
        <v>1</v>
      </c>
      <c r="P1993">
        <f>IFERROR(+E1993/L1993,0)</f>
        <v>227.27272727272728</v>
      </c>
      <c r="Q1993" t="str">
        <f>LEFT(N1993,FIND("/",N1993,1)-1)</f>
        <v>theater</v>
      </c>
      <c r="R1993" t="str">
        <f>+RIGHT(N1993,LEN(N1993)-FIND("/",N1993,1))</f>
        <v>plays</v>
      </c>
      <c r="S1993" s="5">
        <f t="shared" si="62"/>
        <v>41855.801736111105</v>
      </c>
      <c r="T1993" s="5">
        <f t="shared" si="63"/>
        <v>41889.916666666664</v>
      </c>
    </row>
    <row r="1994" spans="1:20" ht="43.5" x14ac:dyDescent="0.3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6">
        <f>+E1994/D1994</f>
        <v>1</v>
      </c>
      <c r="P1994">
        <f>IFERROR(+E1994/L1994,0)</f>
        <v>307.69230769230768</v>
      </c>
      <c r="Q1994" t="str">
        <f>LEFT(N1994,FIND("/",N1994,1)-1)</f>
        <v>theater</v>
      </c>
      <c r="R1994" t="str">
        <f>+RIGHT(N1994,LEN(N1994)-FIND("/",N1994,1))</f>
        <v>plays</v>
      </c>
      <c r="S1994" s="5">
        <f t="shared" si="62"/>
        <v>41794.609189814808</v>
      </c>
      <c r="T1994" s="5">
        <f t="shared" si="63"/>
        <v>41824.25</v>
      </c>
    </row>
    <row r="1995" spans="1:20" ht="43.5" x14ac:dyDescent="0.3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6">
        <f>+E1995/D1995</f>
        <v>1</v>
      </c>
      <c r="P1995">
        <f>IFERROR(+E1995/L1995,0)</f>
        <v>41.029411764705884</v>
      </c>
      <c r="Q1995" t="str">
        <f>LEFT(N1995,FIND("/",N1995,1)-1)</f>
        <v>theater</v>
      </c>
      <c r="R1995" t="str">
        <f>+RIGHT(N1995,LEN(N1995)-FIND("/",N1995,1))</f>
        <v>plays</v>
      </c>
      <c r="S1995" s="5">
        <f t="shared" si="62"/>
        <v>42234.581550925919</v>
      </c>
      <c r="T1995" s="5">
        <f t="shared" si="63"/>
        <v>42262.212500000001</v>
      </c>
    </row>
    <row r="1996" spans="1:20" ht="43.5" x14ac:dyDescent="0.3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6">
        <f>+E1996/D1996</f>
        <v>1</v>
      </c>
      <c r="P1996">
        <f>IFERROR(+E1996/L1996,0)</f>
        <v>125</v>
      </c>
      <c r="Q1996" t="str">
        <f>LEFT(N1996,FIND("/",N1996,1)-1)</f>
        <v>theater</v>
      </c>
      <c r="R1996" t="str">
        <f>+RIGHT(N1996,LEN(N1996)-FIND("/",N1996,1))</f>
        <v>plays</v>
      </c>
      <c r="S1996" s="5">
        <f t="shared" si="62"/>
        <v>42442.41501157407</v>
      </c>
      <c r="T1996" s="5">
        <f t="shared" si="63"/>
        <v>42470.624999999993</v>
      </c>
    </row>
    <row r="1997" spans="1:20" ht="29" x14ac:dyDescent="0.3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6">
        <f>+E1997/D1997</f>
        <v>1</v>
      </c>
      <c r="P1997">
        <f>IFERROR(+E1997/L1997,0)</f>
        <v>104.16666666666667</v>
      </c>
      <c r="Q1997" t="str">
        <f>LEFT(N1997,FIND("/",N1997,1)-1)</f>
        <v>theater</v>
      </c>
      <c r="R1997" t="str">
        <f>+RIGHT(N1997,LEN(N1997)-FIND("/",N1997,1))</f>
        <v>plays</v>
      </c>
      <c r="S1997" s="5">
        <f t="shared" si="62"/>
        <v>42040.623344907406</v>
      </c>
      <c r="T1997" s="5">
        <f t="shared" si="63"/>
        <v>42070.623344907406</v>
      </c>
    </row>
    <row r="1998" spans="1:20" ht="43.5" x14ac:dyDescent="0.3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6">
        <f>+E1998/D1998</f>
        <v>1</v>
      </c>
      <c r="P1998">
        <f>IFERROR(+E1998/L1998,0)</f>
        <v>38.65</v>
      </c>
      <c r="Q1998" t="str">
        <f>LEFT(N1998,FIND("/",N1998,1)-1)</f>
        <v>theater</v>
      </c>
      <c r="R1998" t="str">
        <f>+RIGHT(N1998,LEN(N1998)-FIND("/",N1998,1))</f>
        <v>plays</v>
      </c>
      <c r="S1998" s="5">
        <f t="shared" si="62"/>
        <v>41788.378749999996</v>
      </c>
      <c r="T1998" s="5">
        <f t="shared" si="63"/>
        <v>41818.378749999996</v>
      </c>
    </row>
    <row r="1999" spans="1:20" ht="43.5" x14ac:dyDescent="0.3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6">
        <f>+E1999/D1999</f>
        <v>1</v>
      </c>
      <c r="P1999">
        <f>IFERROR(+E1999/L1999,0)</f>
        <v>171.42857142857142</v>
      </c>
      <c r="Q1999" t="str">
        <f>LEFT(N1999,FIND("/",N1999,1)-1)</f>
        <v>theater</v>
      </c>
      <c r="R1999" t="str">
        <f>+RIGHT(N1999,LEN(N1999)-FIND("/",N1999,1))</f>
        <v>plays</v>
      </c>
      <c r="S1999" s="5">
        <f t="shared" si="62"/>
        <v>42661.233726851853</v>
      </c>
      <c r="T1999" s="5">
        <f t="shared" si="63"/>
        <v>42691.275393518517</v>
      </c>
    </row>
    <row r="2000" spans="1:20" ht="29" x14ac:dyDescent="0.3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6">
        <f>+E2000/D2000</f>
        <v>1</v>
      </c>
      <c r="P2000">
        <f>IFERROR(+E2000/L2000,0)</f>
        <v>55.555555555555557</v>
      </c>
      <c r="Q2000" t="str">
        <f>LEFT(N2000,FIND("/",N2000,1)-1)</f>
        <v>theater</v>
      </c>
      <c r="R2000" t="str">
        <f>+RIGHT(N2000,LEN(N2000)-FIND("/",N2000,1))</f>
        <v>plays</v>
      </c>
      <c r="S2000" s="5">
        <f t="shared" si="62"/>
        <v>42146.36206018518</v>
      </c>
      <c r="T2000" s="5">
        <f t="shared" si="63"/>
        <v>42176.36206018518</v>
      </c>
    </row>
    <row r="2001" spans="1:20" ht="43.5" x14ac:dyDescent="0.3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6">
        <f>+E2001/D2001</f>
        <v>1</v>
      </c>
      <c r="P2001">
        <f>IFERROR(+E2001/L2001,0)</f>
        <v>20</v>
      </c>
      <c r="Q2001" t="str">
        <f>LEFT(N2001,FIND("/",N2001,1)-1)</f>
        <v>theater</v>
      </c>
      <c r="R2001" t="str">
        <f>+RIGHT(N2001,LEN(N2001)-FIND("/",N2001,1))</f>
        <v>plays</v>
      </c>
      <c r="S2001" s="5">
        <f t="shared" si="62"/>
        <v>42649.340902777774</v>
      </c>
      <c r="T2001" s="5">
        <f t="shared" si="63"/>
        <v>42709.382569444446</v>
      </c>
    </row>
    <row r="2002" spans="1:20" ht="43.5" x14ac:dyDescent="0.3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6">
        <f>+E2002/D2002</f>
        <v>1</v>
      </c>
      <c r="P2002">
        <f>IFERROR(+E2002/L2002,0)</f>
        <v>35.714285714285715</v>
      </c>
      <c r="Q2002" t="str">
        <f>LEFT(N2002,FIND("/",N2002,1)-1)</f>
        <v>theater</v>
      </c>
      <c r="R2002" t="str">
        <f>+RIGHT(N2002,LEN(N2002)-FIND("/",N2002,1))</f>
        <v>plays</v>
      </c>
      <c r="S2002" s="5">
        <f t="shared" si="62"/>
        <v>42430.553888888891</v>
      </c>
      <c r="T2002" s="5">
        <f t="shared" si="63"/>
        <v>42460.51222222222</v>
      </c>
    </row>
    <row r="2003" spans="1:20" ht="43.5" x14ac:dyDescent="0.3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6">
        <f>+E2003/D2003</f>
        <v>1</v>
      </c>
      <c r="P2003">
        <f>IFERROR(+E2003/L2003,0)</f>
        <v>33.333333333333336</v>
      </c>
      <c r="Q2003" t="str">
        <f>LEFT(N2003,FIND("/",N2003,1)-1)</f>
        <v>theater</v>
      </c>
      <c r="R2003" t="str">
        <f>+RIGHT(N2003,LEN(N2003)-FIND("/",N2003,1))</f>
        <v>plays</v>
      </c>
      <c r="S2003" s="5">
        <f t="shared" si="62"/>
        <v>41836.26284722222</v>
      </c>
      <c r="T2003" s="5">
        <f t="shared" si="63"/>
        <v>41850.26284722222</v>
      </c>
    </row>
    <row r="2004" spans="1:20" ht="43.5" x14ac:dyDescent="0.3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6">
        <f>+E2004/D2004</f>
        <v>1</v>
      </c>
      <c r="P2004">
        <f>IFERROR(+E2004/L2004,0)</f>
        <v>29.62962962962963</v>
      </c>
      <c r="Q2004" t="str">
        <f>LEFT(N2004,FIND("/",N2004,1)-1)</f>
        <v>theater</v>
      </c>
      <c r="R2004" t="str">
        <f>+RIGHT(N2004,LEN(N2004)-FIND("/",N2004,1))</f>
        <v>plays</v>
      </c>
      <c r="S2004" s="5">
        <f t="shared" si="62"/>
        <v>42506.501041666663</v>
      </c>
      <c r="T2004" s="5">
        <f t="shared" si="63"/>
        <v>42538.374999999993</v>
      </c>
    </row>
    <row r="2005" spans="1:20" ht="43.5" x14ac:dyDescent="0.3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6">
        <f>+E2005/D2005</f>
        <v>1</v>
      </c>
      <c r="P2005">
        <f>IFERROR(+E2005/L2005,0)</f>
        <v>62.5</v>
      </c>
      <c r="Q2005" t="str">
        <f>LEFT(N2005,FIND("/",N2005,1)-1)</f>
        <v>theater</v>
      </c>
      <c r="R2005" t="str">
        <f>+RIGHT(N2005,LEN(N2005)-FIND("/",N2005,1))</f>
        <v>plays</v>
      </c>
      <c r="S2005" s="5">
        <f t="shared" si="62"/>
        <v>41788.381643518514</v>
      </c>
      <c r="T2005" s="5">
        <f t="shared" si="63"/>
        <v>41818.381643518514</v>
      </c>
    </row>
    <row r="2006" spans="1:20" ht="43.5" x14ac:dyDescent="0.3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6">
        <f>+E2006/D2006</f>
        <v>1</v>
      </c>
      <c r="P2006">
        <f>IFERROR(+E2006/L2006,0)</f>
        <v>68.965517241379317</v>
      </c>
      <c r="Q2006" t="str">
        <f>LEFT(N2006,FIND("/",N2006,1)-1)</f>
        <v>theater</v>
      </c>
      <c r="R2006" t="str">
        <f>+RIGHT(N2006,LEN(N2006)-FIND("/",N2006,1))</f>
        <v>plays</v>
      </c>
      <c r="S2006" s="5">
        <f t="shared" si="62"/>
        <v>42460.533414351848</v>
      </c>
      <c r="T2006" s="5">
        <f t="shared" si="63"/>
        <v>42510.957638888889</v>
      </c>
    </row>
    <row r="2007" spans="1:20" ht="43.5" x14ac:dyDescent="0.3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6">
        <f>+E2007/D2007</f>
        <v>1</v>
      </c>
      <c r="P2007">
        <f>IFERROR(+E2007/L2007,0)</f>
        <v>29.411764705882351</v>
      </c>
      <c r="Q2007" t="str">
        <f>LEFT(N2007,FIND("/",N2007,1)-1)</f>
        <v>theater</v>
      </c>
      <c r="R2007" t="str">
        <f>+RIGHT(N2007,LEN(N2007)-FIND("/",N2007,1))</f>
        <v>plays</v>
      </c>
      <c r="S2007" s="5">
        <f t="shared" si="62"/>
        <v>42381.270648148151</v>
      </c>
      <c r="T2007" s="5">
        <f t="shared" si="63"/>
        <v>42402.270648148151</v>
      </c>
    </row>
    <row r="2008" spans="1:20" ht="58" x14ac:dyDescent="0.3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6">
        <f>+E2008/D2008</f>
        <v>1</v>
      </c>
      <c r="P2008">
        <f>IFERROR(+E2008/L2008,0)</f>
        <v>11.363636363636363</v>
      </c>
      <c r="Q2008" t="str">
        <f>LEFT(N2008,FIND("/",N2008,1)-1)</f>
        <v>theater</v>
      </c>
      <c r="R2008" t="str">
        <f>+RIGHT(N2008,LEN(N2008)-FIND("/",N2008,1))</f>
        <v>plays</v>
      </c>
      <c r="S2008" s="5">
        <f t="shared" si="62"/>
        <v>41971.672743055555</v>
      </c>
      <c r="T2008" s="5">
        <f t="shared" si="63"/>
        <v>41996.672743055555</v>
      </c>
    </row>
    <row r="2009" spans="1:20" ht="29" x14ac:dyDescent="0.3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6">
        <f>+E2009/D2009</f>
        <v>1</v>
      </c>
      <c r="P2009">
        <f>IFERROR(+E2009/L2009,0)</f>
        <v>31.578947368421051</v>
      </c>
      <c r="Q2009" t="str">
        <f>LEFT(N2009,FIND("/",N2009,1)-1)</f>
        <v>theater</v>
      </c>
      <c r="R2009" t="str">
        <f>+RIGHT(N2009,LEN(N2009)-FIND("/",N2009,1))</f>
        <v>plays</v>
      </c>
      <c r="S2009" s="5">
        <f t="shared" si="62"/>
        <v>41822.696550925924</v>
      </c>
      <c r="T2009" s="5">
        <f t="shared" si="63"/>
        <v>41844.083333333328</v>
      </c>
    </row>
    <row r="2010" spans="1:20" ht="43.5" x14ac:dyDescent="0.3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6">
        <f>+E2010/D2010</f>
        <v>1</v>
      </c>
      <c r="P2010">
        <f>IFERROR(+E2010/L2010,0)</f>
        <v>145.16129032258064</v>
      </c>
      <c r="Q2010" t="str">
        <f>LEFT(N2010,FIND("/",N2010,1)-1)</f>
        <v>theater</v>
      </c>
      <c r="R2010" t="str">
        <f>+RIGHT(N2010,LEN(N2010)-FIND("/",N2010,1))</f>
        <v>plays</v>
      </c>
      <c r="S2010" s="5">
        <f t="shared" si="62"/>
        <v>42556.664687499993</v>
      </c>
      <c r="T2010" s="5">
        <f t="shared" si="63"/>
        <v>42616.664687499993</v>
      </c>
    </row>
    <row r="2011" spans="1:20" ht="58" x14ac:dyDescent="0.3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6">
        <f>+E2011/D2011</f>
        <v>1</v>
      </c>
      <c r="P2011">
        <f>IFERROR(+E2011/L2011,0)</f>
        <v>166.66666666666666</v>
      </c>
      <c r="Q2011" t="str">
        <f>LEFT(N2011,FIND("/",N2011,1)-1)</f>
        <v>theater</v>
      </c>
      <c r="R2011" t="str">
        <f>+RIGHT(N2011,LEN(N2011)-FIND("/",N2011,1))</f>
        <v>musical</v>
      </c>
      <c r="S2011" s="5">
        <f t="shared" si="62"/>
        <v>42173.258530092593</v>
      </c>
      <c r="T2011" s="5">
        <f t="shared" si="63"/>
        <v>42226.749999999993</v>
      </c>
    </row>
    <row r="2012" spans="1:20" ht="29" x14ac:dyDescent="0.3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6">
        <f>+E2012/D2012</f>
        <v>1</v>
      </c>
      <c r="P2012">
        <f>IFERROR(+E2012/L2012,0)</f>
        <v>64.935064935064929</v>
      </c>
      <c r="Q2012" t="str">
        <f>LEFT(N2012,FIND("/",N2012,1)-1)</f>
        <v>theater</v>
      </c>
      <c r="R2012" t="str">
        <f>+RIGHT(N2012,LEN(N2012)-FIND("/",N2012,1))</f>
        <v>musical</v>
      </c>
      <c r="S2012" s="5">
        <f t="shared" si="62"/>
        <v>42065.541967592588</v>
      </c>
      <c r="T2012" s="5">
        <f t="shared" si="63"/>
        <v>42095.500300925924</v>
      </c>
    </row>
    <row r="2013" spans="1:20" ht="43.5" x14ac:dyDescent="0.3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6">
        <f>+E2013/D2013</f>
        <v>1</v>
      </c>
      <c r="P2013">
        <f>IFERROR(+E2013/L2013,0)</f>
        <v>55.555555555555557</v>
      </c>
      <c r="Q2013" t="str">
        <f>LEFT(N2013,FIND("/",N2013,1)-1)</f>
        <v>theater</v>
      </c>
      <c r="R2013" t="str">
        <f>+RIGHT(N2013,LEN(N2013)-FIND("/",N2013,1))</f>
        <v>musical</v>
      </c>
      <c r="S2013" s="5">
        <f t="shared" si="62"/>
        <v>42499.634629629632</v>
      </c>
      <c r="T2013" s="5">
        <f t="shared" si="63"/>
        <v>42518.816666666666</v>
      </c>
    </row>
    <row r="2014" spans="1:20" ht="43.5" x14ac:dyDescent="0.3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6">
        <f>+E2014/D2014</f>
        <v>1</v>
      </c>
      <c r="P2014">
        <f>IFERROR(+E2014/L2014,0)</f>
        <v>73.333333333333329</v>
      </c>
      <c r="Q2014" t="str">
        <f>LEFT(N2014,FIND("/",N2014,1)-1)</f>
        <v>theater</v>
      </c>
      <c r="R2014" t="str">
        <f>+RIGHT(N2014,LEN(N2014)-FIND("/",N2014,1))</f>
        <v>musical</v>
      </c>
      <c r="S2014" s="5">
        <f t="shared" si="62"/>
        <v>42445.389803240738</v>
      </c>
      <c r="T2014" s="5">
        <f t="shared" si="63"/>
        <v>42475.389803240738</v>
      </c>
    </row>
    <row r="2015" spans="1:20" ht="43.5" x14ac:dyDescent="0.3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6">
        <f>+E2015/D2015</f>
        <v>1</v>
      </c>
      <c r="P2015">
        <f>IFERROR(+E2015/L2015,0)</f>
        <v>100</v>
      </c>
      <c r="Q2015" t="str">
        <f>LEFT(N2015,FIND("/",N2015,1)-1)</f>
        <v>theater</v>
      </c>
      <c r="R2015" t="str">
        <f>+RIGHT(N2015,LEN(N2015)-FIND("/",N2015,1))</f>
        <v>musical</v>
      </c>
      <c r="S2015" s="5">
        <f t="shared" si="62"/>
        <v>42138.722337962965</v>
      </c>
      <c r="T2015" s="5">
        <f t="shared" si="63"/>
        <v>42168.722337962965</v>
      </c>
    </row>
    <row r="2016" spans="1:20" ht="43.5" x14ac:dyDescent="0.3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6">
        <f>+E2016/D2016</f>
        <v>1</v>
      </c>
      <c r="P2016">
        <f>IFERROR(+E2016/L2016,0)</f>
        <v>100</v>
      </c>
      <c r="Q2016" t="str">
        <f>LEFT(N2016,FIND("/",N2016,1)-1)</f>
        <v>theater</v>
      </c>
      <c r="R2016" t="str">
        <f>+RIGHT(N2016,LEN(N2016)-FIND("/",N2016,1))</f>
        <v>musical</v>
      </c>
      <c r="S2016" s="5">
        <f t="shared" si="62"/>
        <v>42087.583969907406</v>
      </c>
      <c r="T2016" s="5">
        <f t="shared" si="63"/>
        <v>42103.583969907406</v>
      </c>
    </row>
    <row r="2017" spans="1:20" ht="43.5" x14ac:dyDescent="0.3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6">
        <f>+E2017/D2017</f>
        <v>1</v>
      </c>
      <c r="P2017">
        <f>IFERROR(+E2017/L2017,0)</f>
        <v>41.666666666666664</v>
      </c>
      <c r="Q2017" t="str">
        <f>LEFT(N2017,FIND("/",N2017,1)-1)</f>
        <v>theater</v>
      </c>
      <c r="R2017" t="str">
        <f>+RIGHT(N2017,LEN(N2017)-FIND("/",N2017,1))</f>
        <v>plays</v>
      </c>
      <c r="S2017" s="5">
        <f t="shared" si="62"/>
        <v>42059.24559027778</v>
      </c>
      <c r="T2017" s="5">
        <f t="shared" si="63"/>
        <v>42119.203923611109</v>
      </c>
    </row>
    <row r="2018" spans="1:20" ht="43.5" x14ac:dyDescent="0.3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6">
        <f>+E2018/D2018</f>
        <v>1</v>
      </c>
      <c r="P2018">
        <f>IFERROR(+E2018/L2018,0)</f>
        <v>178.57142857142858</v>
      </c>
      <c r="Q2018" t="str">
        <f>LEFT(N2018,FIND("/",N2018,1)-1)</f>
        <v>theater</v>
      </c>
      <c r="R2018" t="str">
        <f>+RIGHT(N2018,LEN(N2018)-FIND("/",N2018,1))</f>
        <v>plays</v>
      </c>
      <c r="S2018" s="5">
        <f t="shared" si="62"/>
        <v>41944.319293981483</v>
      </c>
      <c r="T2018" s="5">
        <f t="shared" si="63"/>
        <v>42004.36096064814</v>
      </c>
    </row>
    <row r="2019" spans="1:20" ht="43.5" x14ac:dyDescent="0.3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>+E2019/D2019</f>
        <v>1.0000058823529412</v>
      </c>
      <c r="P2019">
        <f>IFERROR(+E2019/L2019,0)</f>
        <v>37.777999999999999</v>
      </c>
      <c r="Q2019" t="str">
        <f>LEFT(N2019,FIND("/",N2019,1)-1)</f>
        <v>theater</v>
      </c>
      <c r="R2019" t="str">
        <f>+RIGHT(N2019,LEN(N2019)-FIND("/",N2019,1))</f>
        <v>plays</v>
      </c>
      <c r="S2019" s="5">
        <f t="shared" si="62"/>
        <v>41894.705416666664</v>
      </c>
      <c r="T2019" s="5">
        <f t="shared" si="63"/>
        <v>41937.821527777771</v>
      </c>
    </row>
    <row r="2020" spans="1:20" ht="29" x14ac:dyDescent="0.3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>+E2020/D2020</f>
        <v>1.0000100000000001</v>
      </c>
      <c r="P2020">
        <f>IFERROR(+E2020/L2020,0)</f>
        <v>50.000500000000002</v>
      </c>
      <c r="Q2020" t="str">
        <f>LEFT(N2020,FIND("/",N2020,1)-1)</f>
        <v>theater</v>
      </c>
      <c r="R2020" t="str">
        <f>+RIGHT(N2020,LEN(N2020)-FIND("/",N2020,1))</f>
        <v>plays</v>
      </c>
      <c r="S2020" s="5">
        <f t="shared" si="62"/>
        <v>42207.051585648143</v>
      </c>
      <c r="T2020" s="5">
        <f t="shared" si="63"/>
        <v>42236.749999999993</v>
      </c>
    </row>
    <row r="2021" spans="1:20" ht="58" x14ac:dyDescent="0.3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>+E2021/D2021</f>
        <v>1.0000360000000001</v>
      </c>
      <c r="P2021">
        <f>IFERROR(+E2021/L2021,0)</f>
        <v>131.58368421052631</v>
      </c>
      <c r="Q2021" t="str">
        <f>LEFT(N2021,FIND("/",N2021,1)-1)</f>
        <v>music</v>
      </c>
      <c r="R2021" t="str">
        <f>+RIGHT(N2021,LEN(N2021)-FIND("/",N2021,1))</f>
        <v>indie rock</v>
      </c>
      <c r="S2021" s="5">
        <f t="shared" si="62"/>
        <v>40416.80296296296</v>
      </c>
      <c r="T2021" s="5">
        <f t="shared" si="63"/>
        <v>40461.80296296296</v>
      </c>
    </row>
    <row r="2022" spans="1:20" ht="58" x14ac:dyDescent="0.3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>+E2022/D2022</f>
        <v>1.0000828571428571</v>
      </c>
      <c r="P2022">
        <f>IFERROR(+E2022/L2022,0)</f>
        <v>57.381803278688523</v>
      </c>
      <c r="Q2022" t="str">
        <f>LEFT(N2022,FIND("/",N2022,1)-1)</f>
        <v>music</v>
      </c>
      <c r="R2022" t="str">
        <f>+RIGHT(N2022,LEN(N2022)-FIND("/",N2022,1))</f>
        <v>electronic music</v>
      </c>
      <c r="S2022" s="5">
        <f t="shared" si="62"/>
        <v>42426.199259259258</v>
      </c>
      <c r="T2022" s="5">
        <f t="shared" si="63"/>
        <v>42460.157592592594</v>
      </c>
    </row>
    <row r="2023" spans="1:20" ht="43.5" x14ac:dyDescent="0.3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>+E2023/D2023</f>
        <v>1.0001100000000001</v>
      </c>
      <c r="P2023">
        <f>IFERROR(+E2023/L2023,0)</f>
        <v>93.760312499999998</v>
      </c>
      <c r="Q2023" t="str">
        <f>LEFT(N2023,FIND("/",N2023,1)-1)</f>
        <v>theater</v>
      </c>
      <c r="R2023" t="str">
        <f>+RIGHT(N2023,LEN(N2023)-FIND("/",N2023,1))</f>
        <v>plays</v>
      </c>
      <c r="S2023" s="5">
        <f t="shared" si="62"/>
        <v>42291.879259259258</v>
      </c>
      <c r="T2023" s="5">
        <f t="shared" si="63"/>
        <v>42328.916666666664</v>
      </c>
    </row>
    <row r="2024" spans="1:20" ht="43.5" x14ac:dyDescent="0.3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6">
        <f>+E2024/D2024</f>
        <v>1.0001249999999999</v>
      </c>
      <c r="P2024">
        <f>IFERROR(+E2024/L2024,0)</f>
        <v>40.005000000000003</v>
      </c>
      <c r="Q2024" t="str">
        <f>LEFT(N2024,FIND("/",N2024,1)-1)</f>
        <v>film &amp; video</v>
      </c>
      <c r="R2024" t="str">
        <f>+RIGHT(N2024,LEN(N2024)-FIND("/",N2024,1))</f>
        <v>shorts</v>
      </c>
      <c r="S2024" s="5">
        <f t="shared" si="62"/>
        <v>40795.611817129626</v>
      </c>
      <c r="T2024" s="5">
        <f t="shared" si="63"/>
        <v>40825.611817129626</v>
      </c>
    </row>
    <row r="2025" spans="1:20" ht="43.5" x14ac:dyDescent="0.3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6">
        <f>+E2025/D2025</f>
        <v>1.0001249999999999</v>
      </c>
      <c r="P2025">
        <f>IFERROR(+E2025/L2025,0)</f>
        <v>421.10526315789474</v>
      </c>
      <c r="Q2025" t="str">
        <f>LEFT(N2025,FIND("/",N2025,1)-1)</f>
        <v>theater</v>
      </c>
      <c r="R2025" t="str">
        <f>+RIGHT(N2025,LEN(N2025)-FIND("/",N2025,1))</f>
        <v>plays</v>
      </c>
      <c r="S2025" s="5">
        <f t="shared" si="62"/>
        <v>42059.492986111109</v>
      </c>
      <c r="T2025" s="5">
        <f t="shared" si="63"/>
        <v>42119.451319444437</v>
      </c>
    </row>
    <row r="2026" spans="1:20" ht="43.5" x14ac:dyDescent="0.3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>+E2026/D2026</f>
        <v>1.0001333333333333</v>
      </c>
      <c r="P2026">
        <f>IFERROR(+E2026/L2026,0)</f>
        <v>40.545945945945945</v>
      </c>
      <c r="Q2026" t="str">
        <f>LEFT(N2026,FIND("/",N2026,1)-1)</f>
        <v>theater</v>
      </c>
      <c r="R2026" t="str">
        <f>+RIGHT(N2026,LEN(N2026)-FIND("/",N2026,1))</f>
        <v>plays</v>
      </c>
      <c r="S2026" s="5">
        <f t="shared" si="62"/>
        <v>42460.525196759256</v>
      </c>
      <c r="T2026" s="5">
        <f t="shared" si="63"/>
        <v>42490.525196759256</v>
      </c>
    </row>
    <row r="2027" spans="1:20" ht="43.5" x14ac:dyDescent="0.3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>+E2027/D2027</f>
        <v>1.0002</v>
      </c>
      <c r="P2027">
        <f>IFERROR(+E2027/L2027,0)</f>
        <v>178.60714285714286</v>
      </c>
      <c r="Q2027" t="str">
        <f>LEFT(N2027,FIND("/",N2027,1)-1)</f>
        <v>music</v>
      </c>
      <c r="R2027" t="str">
        <f>+RIGHT(N2027,LEN(N2027)-FIND("/",N2027,1))</f>
        <v>rock</v>
      </c>
      <c r="S2027" s="5">
        <f t="shared" si="62"/>
        <v>40996.458865740737</v>
      </c>
      <c r="T2027" s="5">
        <f t="shared" si="63"/>
        <v>41026.458865740737</v>
      </c>
    </row>
    <row r="2028" spans="1:20" ht="29" x14ac:dyDescent="0.3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>+E2028/D2028</f>
        <v>1.0003299999999999</v>
      </c>
      <c r="P2028">
        <f>IFERROR(+E2028/L2028,0)</f>
        <v>66.688666666666663</v>
      </c>
      <c r="Q2028" t="str">
        <f>LEFT(N2028,FIND("/",N2028,1)-1)</f>
        <v>music</v>
      </c>
      <c r="R2028" t="str">
        <f>+RIGHT(N2028,LEN(N2028)-FIND("/",N2028,1))</f>
        <v>rock</v>
      </c>
      <c r="S2028" s="5">
        <f t="shared" si="62"/>
        <v>40875.961331018516</v>
      </c>
      <c r="T2028" s="5">
        <f t="shared" si="63"/>
        <v>40935.961331018516</v>
      </c>
    </row>
    <row r="2029" spans="1:20" ht="58" x14ac:dyDescent="0.3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>+E2029/D2029</f>
        <v>1.0003599999999999</v>
      </c>
      <c r="P2029">
        <f>IFERROR(+E2029/L2029,0)</f>
        <v>179.27598566308242</v>
      </c>
      <c r="Q2029" t="str">
        <f>LEFT(N2029,FIND("/",N2029,1)-1)</f>
        <v>theater</v>
      </c>
      <c r="R2029" t="str">
        <f>+RIGHT(N2029,LEN(N2029)-FIND("/",N2029,1))</f>
        <v>plays</v>
      </c>
      <c r="S2029" s="5">
        <f t="shared" si="62"/>
        <v>41730.068414351852</v>
      </c>
      <c r="T2029" s="5">
        <f t="shared" si="63"/>
        <v>41764.068414351852</v>
      </c>
    </row>
    <row r="2030" spans="1:20" ht="43.5" x14ac:dyDescent="0.3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>+E2030/D2030</f>
        <v>1.0004</v>
      </c>
      <c r="P2030">
        <f>IFERROR(+E2030/L2030,0)</f>
        <v>61</v>
      </c>
      <c r="Q2030" t="str">
        <f>LEFT(N2030,FIND("/",N2030,1)-1)</f>
        <v>theater</v>
      </c>
      <c r="R2030" t="str">
        <f>+RIGHT(N2030,LEN(N2030)-FIND("/",N2030,1))</f>
        <v>plays</v>
      </c>
      <c r="S2030" s="5">
        <f t="shared" si="62"/>
        <v>42664.601226851846</v>
      </c>
      <c r="T2030" s="5">
        <f t="shared" si="63"/>
        <v>42685.708333333336</v>
      </c>
    </row>
    <row r="2031" spans="1:20" ht="43.5" x14ac:dyDescent="0.3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>+E2031/D2031</f>
        <v>1.0004285714285714</v>
      </c>
      <c r="P2031">
        <f>IFERROR(+E2031/L2031,0)</f>
        <v>127.32727272727273</v>
      </c>
      <c r="Q2031" t="str">
        <f>LEFT(N2031,FIND("/",N2031,1)-1)</f>
        <v>publishing</v>
      </c>
      <c r="R2031" t="str">
        <f>+RIGHT(N2031,LEN(N2031)-FIND("/",N2031,1))</f>
        <v>nonfiction</v>
      </c>
      <c r="S2031" s="5">
        <f t="shared" si="62"/>
        <v>41988.340497685182</v>
      </c>
      <c r="T2031" s="5">
        <f t="shared" si="63"/>
        <v>42019.245833333327</v>
      </c>
    </row>
    <row r="2032" spans="1:20" x14ac:dyDescent="0.3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>+E2032/D2032</f>
        <v>1.0004342857142856</v>
      </c>
      <c r="P2032">
        <f>IFERROR(+E2032/L2032,0)</f>
        <v>291.79333333333335</v>
      </c>
      <c r="Q2032" t="str">
        <f>LEFT(N2032,FIND("/",N2032,1)-1)</f>
        <v>film &amp; video</v>
      </c>
      <c r="R2032" t="str">
        <f>+RIGHT(N2032,LEN(N2032)-FIND("/",N2032,1))</f>
        <v>television</v>
      </c>
      <c r="S2032" s="5">
        <f t="shared" si="62"/>
        <v>42468.736249999994</v>
      </c>
      <c r="T2032" s="5">
        <f t="shared" si="63"/>
        <v>42475.666666666664</v>
      </c>
    </row>
    <row r="2033" spans="1:20" ht="43.5" x14ac:dyDescent="0.3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6">
        <f>+E2033/D2033</f>
        <v>1.0004999999999999</v>
      </c>
      <c r="P2033">
        <f>IFERROR(+E2033/L2033,0)</f>
        <v>57.171428571428571</v>
      </c>
      <c r="Q2033" t="str">
        <f>LEFT(N2033,FIND("/",N2033,1)-1)</f>
        <v>theater</v>
      </c>
      <c r="R2033" t="str">
        <f>+RIGHT(N2033,LEN(N2033)-FIND("/",N2033,1))</f>
        <v>plays</v>
      </c>
      <c r="S2033" s="5">
        <f t="shared" si="62"/>
        <v>42165.254293981481</v>
      </c>
      <c r="T2033" s="5">
        <f t="shared" si="63"/>
        <v>42196.395833333336</v>
      </c>
    </row>
    <row r="2034" spans="1:20" ht="58" x14ac:dyDescent="0.3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6">
        <f>+E2034/D2034</f>
        <v>1.0004999999999999</v>
      </c>
      <c r="P2034">
        <f>IFERROR(+E2034/L2034,0)</f>
        <v>81.673469387755105</v>
      </c>
      <c r="Q2034" t="str">
        <f>LEFT(N2034,FIND("/",N2034,1)-1)</f>
        <v>theater</v>
      </c>
      <c r="R2034" t="str">
        <f>+RIGHT(N2034,LEN(N2034)-FIND("/",N2034,1))</f>
        <v>plays</v>
      </c>
      <c r="S2034" s="5">
        <f t="shared" si="62"/>
        <v>42447.68609953703</v>
      </c>
      <c r="T2034" s="5">
        <f t="shared" si="63"/>
        <v>42507.68609953703</v>
      </c>
    </row>
    <row r="2035" spans="1:20" ht="43.5" x14ac:dyDescent="0.3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>+E2035/D2035</f>
        <v>1.0005066666666667</v>
      </c>
      <c r="P2035">
        <f>IFERROR(+E2035/L2035,0)</f>
        <v>39.493684210526318</v>
      </c>
      <c r="Q2035" t="str">
        <f>LEFT(N2035,FIND("/",N2035,1)-1)</f>
        <v>music</v>
      </c>
      <c r="R2035" t="str">
        <f>+RIGHT(N2035,LEN(N2035)-FIND("/",N2035,1))</f>
        <v>indie rock</v>
      </c>
      <c r="S2035" s="5">
        <f t="shared" si="62"/>
        <v>41025.874965277777</v>
      </c>
      <c r="T2035" s="5">
        <f t="shared" si="63"/>
        <v>41055.874965277777</v>
      </c>
    </row>
    <row r="2036" spans="1:20" ht="43.5" x14ac:dyDescent="0.3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>+E2036/D2036</f>
        <v>1.0005999999999999</v>
      </c>
      <c r="P2036">
        <f>IFERROR(+E2036/L2036,0)</f>
        <v>68.534246575342465</v>
      </c>
      <c r="Q2036" t="str">
        <f>LEFT(N2036,FIND("/",N2036,1)-1)</f>
        <v>theater</v>
      </c>
      <c r="R2036" t="str">
        <f>+RIGHT(N2036,LEN(N2036)-FIND("/",N2036,1))</f>
        <v>plays</v>
      </c>
      <c r="S2036" s="5">
        <f t="shared" si="62"/>
        <v>41902.125393518516</v>
      </c>
      <c r="T2036" s="5">
        <f t="shared" si="63"/>
        <v>41932.125393518516</v>
      </c>
    </row>
    <row r="2037" spans="1:20" x14ac:dyDescent="0.3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6">
        <f>+E2037/D2037</f>
        <v>1.0006666666666666</v>
      </c>
      <c r="P2037">
        <f>IFERROR(+E2037/L2037,0)</f>
        <v>75.05</v>
      </c>
      <c r="Q2037" t="str">
        <f>LEFT(N2037,FIND("/",N2037,1)-1)</f>
        <v>music</v>
      </c>
      <c r="R2037" t="str">
        <f>+RIGHT(N2037,LEN(N2037)-FIND("/",N2037,1))</f>
        <v>rock</v>
      </c>
      <c r="S2037" s="5">
        <f t="shared" si="62"/>
        <v>41626.707951388882</v>
      </c>
      <c r="T2037" s="5">
        <f t="shared" si="63"/>
        <v>41646.880555555552</v>
      </c>
    </row>
    <row r="2038" spans="1:20" ht="43.5" x14ac:dyDescent="0.3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6">
        <f>+E2038/D2038</f>
        <v>1.0006666666666666</v>
      </c>
      <c r="P2038">
        <f>IFERROR(+E2038/L2038,0)</f>
        <v>107.21428571428571</v>
      </c>
      <c r="Q2038" t="str">
        <f>LEFT(N2038,FIND("/",N2038,1)-1)</f>
        <v>music</v>
      </c>
      <c r="R2038" t="str">
        <f>+RIGHT(N2038,LEN(N2038)-FIND("/",N2038,1))</f>
        <v>rock</v>
      </c>
      <c r="S2038" s="5">
        <f t="shared" si="62"/>
        <v>41494.755254629628</v>
      </c>
      <c r="T2038" s="5">
        <f t="shared" si="63"/>
        <v>41522.957638888889</v>
      </c>
    </row>
    <row r="2039" spans="1:20" ht="43.5" x14ac:dyDescent="0.3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>+E2039/D2039</f>
        <v>1.0007272727272727</v>
      </c>
      <c r="P2039">
        <f>IFERROR(+E2039/L2039,0)</f>
        <v>125.09090909090909</v>
      </c>
      <c r="Q2039" t="str">
        <f>LEFT(N2039,FIND("/",N2039,1)-1)</f>
        <v>theater</v>
      </c>
      <c r="R2039" t="str">
        <f>+RIGHT(N2039,LEN(N2039)-FIND("/",N2039,1))</f>
        <v>plays</v>
      </c>
      <c r="S2039" s="5">
        <f t="shared" si="62"/>
        <v>42193.563148148147</v>
      </c>
      <c r="T2039" s="5">
        <f t="shared" si="63"/>
        <v>42212.749305555553</v>
      </c>
    </row>
    <row r="2040" spans="1:20" ht="43.5" x14ac:dyDescent="0.3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6">
        <f>+E2040/D2040</f>
        <v>1.0007692307692309</v>
      </c>
      <c r="P2040">
        <f>IFERROR(+E2040/L2040,0)</f>
        <v>50.03846153846154</v>
      </c>
      <c r="Q2040" t="str">
        <f>LEFT(N2040,FIND("/",N2040,1)-1)</f>
        <v>music</v>
      </c>
      <c r="R2040" t="str">
        <f>+RIGHT(N2040,LEN(N2040)-FIND("/",N2040,1))</f>
        <v>rock</v>
      </c>
      <c r="S2040" s="5">
        <f t="shared" si="62"/>
        <v>41827.69835648148</v>
      </c>
      <c r="T2040" s="5">
        <f t="shared" si="63"/>
        <v>41847.833333333328</v>
      </c>
    </row>
    <row r="2041" spans="1:20" ht="29" x14ac:dyDescent="0.3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6">
        <f>+E2041/D2041</f>
        <v>1.0007692307692309</v>
      </c>
      <c r="P2041">
        <f>IFERROR(+E2041/L2041,0)</f>
        <v>209.83870967741936</v>
      </c>
      <c r="Q2041" t="str">
        <f>LEFT(N2041,FIND("/",N2041,1)-1)</f>
        <v>theater</v>
      </c>
      <c r="R2041" t="str">
        <f>+RIGHT(N2041,LEN(N2041)-FIND("/",N2041,1))</f>
        <v>plays</v>
      </c>
      <c r="S2041" s="5">
        <f t="shared" si="62"/>
        <v>42253.720196759255</v>
      </c>
      <c r="T2041" s="5">
        <f t="shared" si="63"/>
        <v>42283.720196759255</v>
      </c>
    </row>
    <row r="2042" spans="1:20" ht="72.5" x14ac:dyDescent="0.3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>+E2042/D2042</f>
        <v>1.0008673425918038</v>
      </c>
      <c r="P2042">
        <f>IFERROR(+E2042/L2042,0)</f>
        <v>93.977440000000001</v>
      </c>
      <c r="Q2042" t="str">
        <f>LEFT(N2042,FIND("/",N2042,1)-1)</f>
        <v>theater</v>
      </c>
      <c r="R2042" t="str">
        <f>+RIGHT(N2042,LEN(N2042)-FIND("/",N2042,1))</f>
        <v>plays</v>
      </c>
      <c r="S2042" s="5">
        <f t="shared" si="62"/>
        <v>41826.662905092591</v>
      </c>
      <c r="T2042" s="5">
        <f t="shared" si="63"/>
        <v>41859.370833333327</v>
      </c>
    </row>
    <row r="2043" spans="1:20" ht="29" x14ac:dyDescent="0.3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>+E2043/D2043</f>
        <v>1.00099</v>
      </c>
      <c r="P2043">
        <f>IFERROR(+E2043/L2043,0)</f>
        <v>47.666190476190479</v>
      </c>
      <c r="Q2043" t="str">
        <f>LEFT(N2043,FIND("/",N2043,1)-1)</f>
        <v>theater</v>
      </c>
      <c r="R2043" t="str">
        <f>+RIGHT(N2043,LEN(N2043)-FIND("/",N2043,1))</f>
        <v>plays</v>
      </c>
      <c r="S2043" s="5">
        <f t="shared" si="62"/>
        <v>41877.013553240737</v>
      </c>
      <c r="T2043" s="5">
        <f t="shared" si="63"/>
        <v>41909.932638888888</v>
      </c>
    </row>
    <row r="2044" spans="1:20" ht="43.5" x14ac:dyDescent="0.3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6">
        <f>+E2044/D2044</f>
        <v>1.0009999999999999</v>
      </c>
      <c r="P2044">
        <f>IFERROR(+E2044/L2044,0)</f>
        <v>40.04</v>
      </c>
      <c r="Q2044" t="str">
        <f>LEFT(N2044,FIND("/",N2044,1)-1)</f>
        <v>music</v>
      </c>
      <c r="R2044" t="str">
        <f>+RIGHT(N2044,LEN(N2044)-FIND("/",N2044,1))</f>
        <v>rock</v>
      </c>
      <c r="S2044" s="5">
        <f t="shared" si="62"/>
        <v>41067.619085648148</v>
      </c>
      <c r="T2044" s="5">
        <f t="shared" si="63"/>
        <v>41086.541666666664</v>
      </c>
    </row>
    <row r="2045" spans="1:20" ht="43.5" x14ac:dyDescent="0.3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6">
        <f>+E2045/D2045</f>
        <v>1.0009999999999999</v>
      </c>
      <c r="P2045">
        <f>IFERROR(+E2045/L2045,0)</f>
        <v>40.04</v>
      </c>
      <c r="Q2045" t="str">
        <f>LEFT(N2045,FIND("/",N2045,1)-1)</f>
        <v>music</v>
      </c>
      <c r="R2045" t="str">
        <f>+RIGHT(N2045,LEN(N2045)-FIND("/",N2045,1))</f>
        <v>indie rock</v>
      </c>
      <c r="S2045" s="5">
        <f t="shared" si="62"/>
        <v>40711.573877314811</v>
      </c>
      <c r="T2045" s="5">
        <f t="shared" si="63"/>
        <v>40756.573877314811</v>
      </c>
    </row>
    <row r="2046" spans="1:20" ht="43.5" x14ac:dyDescent="0.3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6">
        <f>+E2046/D2046</f>
        <v>1.0009999999999999</v>
      </c>
      <c r="P2046">
        <f>IFERROR(+E2046/L2046,0)</f>
        <v>143</v>
      </c>
      <c r="Q2046" t="str">
        <f>LEFT(N2046,FIND("/",N2046,1)-1)</f>
        <v>music</v>
      </c>
      <c r="R2046" t="str">
        <f>+RIGHT(N2046,LEN(N2046)-FIND("/",N2046,1))</f>
        <v>classical music</v>
      </c>
      <c r="S2046" s="5">
        <f t="shared" si="62"/>
        <v>42039.742754629631</v>
      </c>
      <c r="T2046" s="5">
        <f t="shared" si="63"/>
        <v>42069.742754629631</v>
      </c>
    </row>
    <row r="2047" spans="1:20" ht="43.5" x14ac:dyDescent="0.3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>+E2047/D2047</f>
        <v>1.0011000000000001</v>
      </c>
      <c r="P2047">
        <f>IFERROR(+E2047/L2047,0)</f>
        <v>168.25210084033614</v>
      </c>
      <c r="Q2047" t="str">
        <f>LEFT(N2047,FIND("/",N2047,1)-1)</f>
        <v>theater</v>
      </c>
      <c r="R2047" t="str">
        <f>+RIGHT(N2047,LEN(N2047)-FIND("/",N2047,1))</f>
        <v>plays</v>
      </c>
      <c r="S2047" s="5">
        <f t="shared" si="62"/>
        <v>42050.77484953704</v>
      </c>
      <c r="T2047" s="5">
        <f t="shared" si="63"/>
        <v>42085.733182870368</v>
      </c>
    </row>
    <row r="2048" spans="1:20" ht="43.5" x14ac:dyDescent="0.3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>+E2048/D2048</f>
        <v>1.0011666666666668</v>
      </c>
      <c r="P2048">
        <f>IFERROR(+E2048/L2048,0)</f>
        <v>127.80851063829788</v>
      </c>
      <c r="Q2048" t="str">
        <f>LEFT(N2048,FIND("/",N2048,1)-1)</f>
        <v>theater</v>
      </c>
      <c r="R2048" t="str">
        <f>+RIGHT(N2048,LEN(N2048)-FIND("/",N2048,1))</f>
        <v>plays</v>
      </c>
      <c r="S2048" s="5">
        <f t="shared" si="62"/>
        <v>42171.555081018516</v>
      </c>
      <c r="T2048" s="5">
        <f t="shared" si="63"/>
        <v>42211.555081018516</v>
      </c>
    </row>
    <row r="2049" spans="1:20" ht="72.5" x14ac:dyDescent="0.3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6">
        <f>+E2049/D2049</f>
        <v>1.0012000000000001</v>
      </c>
      <c r="P2049">
        <f>IFERROR(+E2049/L2049,0)</f>
        <v>65.868421052631575</v>
      </c>
      <c r="Q2049" t="str">
        <f>LEFT(N2049,FIND("/",N2049,1)-1)</f>
        <v>music</v>
      </c>
      <c r="R2049" t="str">
        <f>+RIGHT(N2049,LEN(N2049)-FIND("/",N2049,1))</f>
        <v>rock</v>
      </c>
      <c r="S2049" s="5">
        <f t="shared" si="62"/>
        <v>42502.042442129627</v>
      </c>
      <c r="T2049" s="5">
        <f t="shared" si="63"/>
        <v>42527.042442129627</v>
      </c>
    </row>
    <row r="2050" spans="1:20" ht="43.5" x14ac:dyDescent="0.3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6">
        <f>+E2050/D2050</f>
        <v>1.0012000000000001</v>
      </c>
      <c r="P2050">
        <f>IFERROR(+E2050/L2050,0)</f>
        <v>43.912280701754383</v>
      </c>
      <c r="Q2050" t="str">
        <f>LEFT(N2050,FIND("/",N2050,1)-1)</f>
        <v>games</v>
      </c>
      <c r="R2050" t="str">
        <f>+RIGHT(N2050,LEN(N2050)-FIND("/",N2050,1))</f>
        <v>tabletop games</v>
      </c>
      <c r="S2050" s="5">
        <f t="shared" si="62"/>
        <v>42221.583449074074</v>
      </c>
      <c r="T2050" s="5">
        <f t="shared" si="63"/>
        <v>42251.583449074074</v>
      </c>
    </row>
    <row r="2051" spans="1:20" ht="43.5" x14ac:dyDescent="0.3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6">
        <f>+E2051/D2051</f>
        <v>1.00125</v>
      </c>
      <c r="P2051">
        <f>IFERROR(+E2051/L2051,0)</f>
        <v>70.884955752212392</v>
      </c>
      <c r="Q2051" t="str">
        <f>LEFT(N2051,FIND("/",N2051,1)-1)</f>
        <v>theater</v>
      </c>
      <c r="R2051" t="str">
        <f>+RIGHT(N2051,LEN(N2051)-FIND("/",N2051,1))</f>
        <v>plays</v>
      </c>
      <c r="S2051" s="5">
        <f t="shared" ref="S2051:S2114" si="64">(J2051/86400)+25569+(-5/24)</f>
        <v>41941.475532407407</v>
      </c>
      <c r="T2051" s="5">
        <f t="shared" ref="T2051:T2114" si="65">(I2051/86400)+25569+(-5/24)</f>
        <v>41969.916666666664</v>
      </c>
    </row>
    <row r="2052" spans="1:20" ht="58" x14ac:dyDescent="0.3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6">
        <f>+E2052/D2052</f>
        <v>1.00125</v>
      </c>
      <c r="P2052">
        <f>IFERROR(+E2052/L2052,0)</f>
        <v>121.36363636363636</v>
      </c>
      <c r="Q2052" t="str">
        <f>LEFT(N2052,FIND("/",N2052,1)-1)</f>
        <v>theater</v>
      </c>
      <c r="R2052" t="str">
        <f>+RIGHT(N2052,LEN(N2052)-FIND("/",N2052,1))</f>
        <v>plays</v>
      </c>
      <c r="S2052" s="5">
        <f t="shared" si="64"/>
        <v>41995.662152777775</v>
      </c>
      <c r="T2052" s="5">
        <f t="shared" si="65"/>
        <v>42015.662152777775</v>
      </c>
    </row>
    <row r="2053" spans="1:20" ht="43.5" x14ac:dyDescent="0.3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>+E2053/D2053</f>
        <v>1.0012570000000001</v>
      </c>
      <c r="P2053">
        <f>IFERROR(+E2053/L2053,0)</f>
        <v>606.82242424242418</v>
      </c>
      <c r="Q2053" t="str">
        <f>LEFT(N2053,FIND("/",N2053,1)-1)</f>
        <v>film &amp; video</v>
      </c>
      <c r="R2053" t="str">
        <f>+RIGHT(N2053,LEN(N2053)-FIND("/",N2053,1))</f>
        <v>television</v>
      </c>
      <c r="S2053" s="5">
        <f t="shared" si="64"/>
        <v>42230.027499999997</v>
      </c>
      <c r="T2053" s="5">
        <f t="shared" si="65"/>
        <v>42261.666666666664</v>
      </c>
    </row>
    <row r="2054" spans="1:20" ht="43.5" x14ac:dyDescent="0.3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>+E2054/D2054</f>
        <v>1.00149</v>
      </c>
      <c r="P2054">
        <f>IFERROR(+E2054/L2054,0)</f>
        <v>35.767499999999998</v>
      </c>
      <c r="Q2054" t="str">
        <f>LEFT(N2054,FIND("/",N2054,1)-1)</f>
        <v>music</v>
      </c>
      <c r="R2054" t="str">
        <f>+RIGHT(N2054,LEN(N2054)-FIND("/",N2054,1))</f>
        <v>rock</v>
      </c>
      <c r="S2054" s="5">
        <f t="shared" si="64"/>
        <v>40788.578206018516</v>
      </c>
      <c r="T2054" s="5">
        <f t="shared" si="65"/>
        <v>40816.916666666664</v>
      </c>
    </row>
    <row r="2055" spans="1:20" ht="43.5" x14ac:dyDescent="0.3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>+E2055/D2055</f>
        <v>1.0015624999999999</v>
      </c>
      <c r="P2055">
        <f>IFERROR(+E2055/L2055,0)</f>
        <v>74.534883720930239</v>
      </c>
      <c r="Q2055" t="str">
        <f>LEFT(N2055,FIND("/",N2055,1)-1)</f>
        <v>theater</v>
      </c>
      <c r="R2055" t="str">
        <f>+RIGHT(N2055,LEN(N2055)-FIND("/",N2055,1))</f>
        <v>plays</v>
      </c>
      <c r="S2055" s="5">
        <f t="shared" si="64"/>
        <v>41852.449976851851</v>
      </c>
      <c r="T2055" s="5">
        <f t="shared" si="65"/>
        <v>41882.449976851851</v>
      </c>
    </row>
    <row r="2056" spans="1:20" ht="43.5" x14ac:dyDescent="0.3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>+E2056/D2056</f>
        <v>1.0016</v>
      </c>
      <c r="P2056">
        <f>IFERROR(+E2056/L2056,0)</f>
        <v>417.33333333333331</v>
      </c>
      <c r="Q2056" t="str">
        <f>LEFT(N2056,FIND("/",N2056,1)-1)</f>
        <v>music</v>
      </c>
      <c r="R2056" t="str">
        <f>+RIGHT(N2056,LEN(N2056)-FIND("/",N2056,1))</f>
        <v>rock</v>
      </c>
      <c r="S2056" s="5">
        <f t="shared" si="64"/>
        <v>41736.691319444442</v>
      </c>
      <c r="T2056" s="5">
        <f t="shared" si="65"/>
        <v>41768.708333333328</v>
      </c>
    </row>
    <row r="2057" spans="1:20" ht="43.5" x14ac:dyDescent="0.3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6">
        <f>+E2057/D2057</f>
        <v>1.0016666666666667</v>
      </c>
      <c r="P2057">
        <f>IFERROR(+E2057/L2057,0)</f>
        <v>46.230769230769234</v>
      </c>
      <c r="Q2057" t="str">
        <f>LEFT(N2057,FIND("/",N2057,1)-1)</f>
        <v>film &amp; video</v>
      </c>
      <c r="R2057" t="str">
        <f>+RIGHT(N2057,LEN(N2057)-FIND("/",N2057,1))</f>
        <v>documentary</v>
      </c>
      <c r="S2057" s="5">
        <f t="shared" si="64"/>
        <v>42211.742951388886</v>
      </c>
      <c r="T2057" s="5">
        <f t="shared" si="65"/>
        <v>42226.742951388886</v>
      </c>
    </row>
    <row r="2058" spans="1:20" ht="43.5" x14ac:dyDescent="0.3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6">
        <f>+E2058/D2058</f>
        <v>1.0016666666666667</v>
      </c>
      <c r="P2058">
        <f>IFERROR(+E2058/L2058,0)</f>
        <v>46.953125</v>
      </c>
      <c r="Q2058" t="str">
        <f>LEFT(N2058,FIND("/",N2058,1)-1)</f>
        <v>music</v>
      </c>
      <c r="R2058" t="str">
        <f>+RIGHT(N2058,LEN(N2058)-FIND("/",N2058,1))</f>
        <v>rock</v>
      </c>
      <c r="S2058" s="5">
        <f t="shared" si="64"/>
        <v>40788.089317129627</v>
      </c>
      <c r="T2058" s="5">
        <f t="shared" si="65"/>
        <v>40830.75</v>
      </c>
    </row>
    <row r="2059" spans="1:20" ht="43.5" x14ac:dyDescent="0.3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6">
        <f>+E2059/D2059</f>
        <v>1.002</v>
      </c>
      <c r="P2059">
        <f>IFERROR(+E2059/L2059,0)</f>
        <v>80.16</v>
      </c>
      <c r="Q2059" t="str">
        <f>LEFT(N2059,FIND("/",N2059,1)-1)</f>
        <v>film &amp; video</v>
      </c>
      <c r="R2059" t="str">
        <f>+RIGHT(N2059,LEN(N2059)-FIND("/",N2059,1))</f>
        <v>television</v>
      </c>
      <c r="S2059" s="5">
        <f t="shared" si="64"/>
        <v>42200.549907407403</v>
      </c>
      <c r="T2059" s="5">
        <f t="shared" si="65"/>
        <v>42260.549907407403</v>
      </c>
    </row>
    <row r="2060" spans="1:20" ht="43.5" x14ac:dyDescent="0.3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6">
        <f>+E2060/D2060</f>
        <v>1.002</v>
      </c>
      <c r="P2060">
        <f>IFERROR(+E2060/L2060,0)</f>
        <v>117.88235294117646</v>
      </c>
      <c r="Q2060" t="str">
        <f>LEFT(N2060,FIND("/",N2060,1)-1)</f>
        <v>theater</v>
      </c>
      <c r="R2060" t="str">
        <f>+RIGHT(N2060,LEN(N2060)-FIND("/",N2060,1))</f>
        <v>plays</v>
      </c>
      <c r="S2060" s="5">
        <f t="shared" si="64"/>
        <v>42482.226446759254</v>
      </c>
      <c r="T2060" s="5">
        <f t="shared" si="65"/>
        <v>42506.226446759254</v>
      </c>
    </row>
    <row r="2061" spans="1:20" ht="43.5" x14ac:dyDescent="0.3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6">
        <f>+E2061/D2061</f>
        <v>1.002</v>
      </c>
      <c r="P2061">
        <f>IFERROR(+E2061/L2061,0)</f>
        <v>62.625</v>
      </c>
      <c r="Q2061" t="str">
        <f>LEFT(N2061,FIND("/",N2061,1)-1)</f>
        <v>theater</v>
      </c>
      <c r="R2061" t="str">
        <f>+RIGHT(N2061,LEN(N2061)-FIND("/",N2061,1))</f>
        <v>plays</v>
      </c>
      <c r="S2061" s="5">
        <f t="shared" si="64"/>
        <v>42593.657071759262</v>
      </c>
      <c r="T2061" s="5">
        <f t="shared" si="65"/>
        <v>42613.657071759262</v>
      </c>
    </row>
    <row r="2062" spans="1:20" ht="43.5" x14ac:dyDescent="0.3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>+E2062/D2062</f>
        <v>1.0024166666666667</v>
      </c>
      <c r="P2062">
        <f>IFERROR(+E2062/L2062,0)</f>
        <v>171.84285714285716</v>
      </c>
      <c r="Q2062" t="str">
        <f>LEFT(N2062,FIND("/",N2062,1)-1)</f>
        <v>film &amp; video</v>
      </c>
      <c r="R2062" t="str">
        <f>+RIGHT(N2062,LEN(N2062)-FIND("/",N2062,1))</f>
        <v>television</v>
      </c>
      <c r="S2062" s="5">
        <f t="shared" si="64"/>
        <v>41760.588090277779</v>
      </c>
      <c r="T2062" s="5">
        <f t="shared" si="65"/>
        <v>41806.020833333328</v>
      </c>
    </row>
    <row r="2063" spans="1:20" ht="43.5" x14ac:dyDescent="0.3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>+E2063/D2063</f>
        <v>1.0024444444444445</v>
      </c>
      <c r="P2063">
        <f>IFERROR(+E2063/L2063,0)</f>
        <v>65.376811594202906</v>
      </c>
      <c r="Q2063" t="str">
        <f>LEFT(N2063,FIND("/",N2063,1)-1)</f>
        <v>theater</v>
      </c>
      <c r="R2063" t="str">
        <f>+RIGHT(N2063,LEN(N2063)-FIND("/",N2063,1))</f>
        <v>plays</v>
      </c>
      <c r="S2063" s="5">
        <f t="shared" si="64"/>
        <v>42208.638136574074</v>
      </c>
      <c r="T2063" s="5">
        <f t="shared" si="65"/>
        <v>42238.638136574074</v>
      </c>
    </row>
    <row r="2064" spans="1:20" ht="43.5" x14ac:dyDescent="0.3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>+E2064/D2064</f>
        <v>1.0024500000000001</v>
      </c>
      <c r="P2064">
        <f>IFERROR(+E2064/L2064,0)</f>
        <v>200.49</v>
      </c>
      <c r="Q2064" t="str">
        <f>LEFT(N2064,FIND("/",N2064,1)-1)</f>
        <v>theater</v>
      </c>
      <c r="R2064" t="str">
        <f>+RIGHT(N2064,LEN(N2064)-FIND("/",N2064,1))</f>
        <v>plays</v>
      </c>
      <c r="S2064" s="5">
        <f t="shared" si="64"/>
        <v>41787.009895833333</v>
      </c>
      <c r="T2064" s="5">
        <f t="shared" si="65"/>
        <v>41817.009895833333</v>
      </c>
    </row>
    <row r="2065" spans="1:20" ht="58" x14ac:dyDescent="0.3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>+E2065/D2065</f>
        <v>1.0024604569420035</v>
      </c>
      <c r="P2065">
        <f>IFERROR(+E2065/L2065,0)</f>
        <v>320.44943820224717</v>
      </c>
      <c r="Q2065" t="str">
        <f>LEFT(N2065,FIND("/",N2065,1)-1)</f>
        <v>film &amp; video</v>
      </c>
      <c r="R2065" t="str">
        <f>+RIGHT(N2065,LEN(N2065)-FIND("/",N2065,1))</f>
        <v>television</v>
      </c>
      <c r="S2065" s="5">
        <f t="shared" si="64"/>
        <v>42461.419178240736</v>
      </c>
      <c r="T2065" s="5">
        <f t="shared" si="65"/>
        <v>42502.957638888889</v>
      </c>
    </row>
    <row r="2066" spans="1:20" ht="43.5" x14ac:dyDescent="0.3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>+E2066/D2066</f>
        <v>1.0024761904761905</v>
      </c>
      <c r="P2066">
        <f>IFERROR(+E2066/L2066,0)</f>
        <v>202.42307692307693</v>
      </c>
      <c r="Q2066" t="str">
        <f>LEFT(N2066,FIND("/",N2066,1)-1)</f>
        <v>film &amp; video</v>
      </c>
      <c r="R2066" t="str">
        <f>+RIGHT(N2066,LEN(N2066)-FIND("/",N2066,1))</f>
        <v>documentary</v>
      </c>
      <c r="S2066" s="5">
        <f t="shared" si="64"/>
        <v>41360.762268518512</v>
      </c>
      <c r="T2066" s="5">
        <f t="shared" si="65"/>
        <v>41371.981249999997</v>
      </c>
    </row>
    <row r="2067" spans="1:20" ht="43.5" x14ac:dyDescent="0.3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6">
        <f>+E2067/D2067</f>
        <v>1.0024999999999999</v>
      </c>
      <c r="P2067">
        <f>IFERROR(+E2067/L2067,0)</f>
        <v>45.56818181818182</v>
      </c>
      <c r="Q2067" t="str">
        <f>LEFT(N2067,FIND("/",N2067,1)-1)</f>
        <v>publishing</v>
      </c>
      <c r="R2067" t="str">
        <f>+RIGHT(N2067,LEN(N2067)-FIND("/",N2067,1))</f>
        <v>nonfiction</v>
      </c>
      <c r="S2067" s="5">
        <f t="shared" si="64"/>
        <v>41831.638495370367</v>
      </c>
      <c r="T2067" s="5">
        <f t="shared" si="65"/>
        <v>41861.638495370367</v>
      </c>
    </row>
    <row r="2068" spans="1:20" ht="43.5" x14ac:dyDescent="0.3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6">
        <f>+E2068/D2068</f>
        <v>1.0024999999999999</v>
      </c>
      <c r="P2068">
        <f>IFERROR(+E2068/L2068,0)</f>
        <v>169.91525423728814</v>
      </c>
      <c r="Q2068" t="str">
        <f>LEFT(N2068,FIND("/",N2068,1)-1)</f>
        <v>music</v>
      </c>
      <c r="R2068" t="str">
        <f>+RIGHT(N2068,LEN(N2068)-FIND("/",N2068,1))</f>
        <v>classical music</v>
      </c>
      <c r="S2068" s="5">
        <f t="shared" si="64"/>
        <v>41977.693888888891</v>
      </c>
      <c r="T2068" s="5">
        <f t="shared" si="65"/>
        <v>42037.693888888891</v>
      </c>
    </row>
    <row r="2069" spans="1:20" ht="43.5" x14ac:dyDescent="0.3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6">
        <f>+E2069/D2069</f>
        <v>1.0024999999999999</v>
      </c>
      <c r="P2069">
        <f>IFERROR(+E2069/L2069,0)</f>
        <v>66.833333333333329</v>
      </c>
      <c r="Q2069" t="str">
        <f>LEFT(N2069,FIND("/",N2069,1)-1)</f>
        <v>theater</v>
      </c>
      <c r="R2069" t="str">
        <f>+RIGHT(N2069,LEN(N2069)-FIND("/",N2069,1))</f>
        <v>plays</v>
      </c>
      <c r="S2069" s="5">
        <f t="shared" si="64"/>
        <v>42179.646296296291</v>
      </c>
      <c r="T2069" s="5">
        <f t="shared" si="65"/>
        <v>42203.458333333336</v>
      </c>
    </row>
    <row r="2070" spans="1:20" ht="43.5" x14ac:dyDescent="0.3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6">
        <f>+E2070/D2070</f>
        <v>1.0024999999999999</v>
      </c>
      <c r="P2070">
        <f>IFERROR(+E2070/L2070,0)</f>
        <v>143.21428571428572</v>
      </c>
      <c r="Q2070" t="str">
        <f>LEFT(N2070,FIND("/",N2070,1)-1)</f>
        <v>theater</v>
      </c>
      <c r="R2070" t="str">
        <f>+RIGHT(N2070,LEN(N2070)-FIND("/",N2070,1))</f>
        <v>musical</v>
      </c>
      <c r="S2070" s="5">
        <f t="shared" si="64"/>
        <v>42075.734293981477</v>
      </c>
      <c r="T2070" s="5">
        <f t="shared" si="65"/>
        <v>42102.958333333336</v>
      </c>
    </row>
    <row r="2071" spans="1:20" ht="43.5" x14ac:dyDescent="0.3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>+E2071/D2071</f>
        <v>1.0026315789473683</v>
      </c>
      <c r="P2071">
        <f>IFERROR(+E2071/L2071,0)</f>
        <v>134.1549295774648</v>
      </c>
      <c r="Q2071" t="str">
        <f>LEFT(N2071,FIND("/",N2071,1)-1)</f>
        <v>theater</v>
      </c>
      <c r="R2071" t="str">
        <f>+RIGHT(N2071,LEN(N2071)-FIND("/",N2071,1))</f>
        <v>plays</v>
      </c>
      <c r="S2071" s="5">
        <f t="shared" si="64"/>
        <v>41775.854803240734</v>
      </c>
      <c r="T2071" s="5">
        <f t="shared" si="65"/>
        <v>41806.916666666664</v>
      </c>
    </row>
    <row r="2072" spans="1:20" ht="43.5" x14ac:dyDescent="0.3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>+E2072/D2072</f>
        <v>1.0026489999999999</v>
      </c>
      <c r="P2072">
        <f>IFERROR(+E2072/L2072,0)</f>
        <v>48.437149758454105</v>
      </c>
      <c r="Q2072" t="str">
        <f>LEFT(N2072,FIND("/",N2072,1)-1)</f>
        <v>theater</v>
      </c>
      <c r="R2072" t="str">
        <f>+RIGHT(N2072,LEN(N2072)-FIND("/",N2072,1))</f>
        <v>plays</v>
      </c>
      <c r="S2072" s="5">
        <f t="shared" si="64"/>
        <v>42505.566145833327</v>
      </c>
      <c r="T2072" s="5">
        <f t="shared" si="65"/>
        <v>42541.749999999993</v>
      </c>
    </row>
    <row r="2073" spans="1:20" ht="43.5" x14ac:dyDescent="0.3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>+E2073/D2073</f>
        <v>1.0026666666666666</v>
      </c>
      <c r="P2073">
        <f>IFERROR(+E2073/L2073,0)</f>
        <v>81.739130434782609</v>
      </c>
      <c r="Q2073" t="str">
        <f>LEFT(N2073,FIND("/",N2073,1)-1)</f>
        <v>music</v>
      </c>
      <c r="R2073" t="str">
        <f>+RIGHT(N2073,LEN(N2073)-FIND("/",N2073,1))</f>
        <v>rock</v>
      </c>
      <c r="S2073" s="5">
        <f t="shared" si="64"/>
        <v>42049.524907407402</v>
      </c>
      <c r="T2073" s="5">
        <f t="shared" si="65"/>
        <v>42079.483240740738</v>
      </c>
    </row>
    <row r="2074" spans="1:20" ht="43.5" x14ac:dyDescent="0.3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>+E2074/D2074</f>
        <v>1.0026999999999999</v>
      </c>
      <c r="P2074">
        <f>IFERROR(+E2074/L2074,0)</f>
        <v>92.842592592592595</v>
      </c>
      <c r="Q2074" t="str">
        <f>LEFT(N2074,FIND("/",N2074,1)-1)</f>
        <v>theater</v>
      </c>
      <c r="R2074" t="str">
        <f>+RIGHT(N2074,LEN(N2074)-FIND("/",N2074,1))</f>
        <v>plays</v>
      </c>
      <c r="S2074" s="5">
        <f t="shared" si="64"/>
        <v>42028.288229166668</v>
      </c>
      <c r="T2074" s="5">
        <f t="shared" si="65"/>
        <v>42058.288229166668</v>
      </c>
    </row>
    <row r="2075" spans="1:20" ht="43.5" x14ac:dyDescent="0.3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>+E2075/D2075</f>
        <v>1.0027777777777778</v>
      </c>
      <c r="P2075">
        <f>IFERROR(+E2075/L2075,0)</f>
        <v>150.41666666666666</v>
      </c>
      <c r="Q2075" t="str">
        <f>LEFT(N2075,FIND("/",N2075,1)-1)</f>
        <v>theater</v>
      </c>
      <c r="R2075" t="str">
        <f>+RIGHT(N2075,LEN(N2075)-FIND("/",N2075,1))</f>
        <v>plays</v>
      </c>
      <c r="S2075" s="5">
        <f t="shared" si="64"/>
        <v>42017.672118055554</v>
      </c>
      <c r="T2075" s="5">
        <f t="shared" si="65"/>
        <v>42043.979166666664</v>
      </c>
    </row>
    <row r="2076" spans="1:20" ht="43.5" x14ac:dyDescent="0.3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>+E2076/D2076</f>
        <v>1.0028571428571429</v>
      </c>
      <c r="P2076">
        <f>IFERROR(+E2076/L2076,0)</f>
        <v>35.1</v>
      </c>
      <c r="Q2076" t="str">
        <f>LEFT(N2076,FIND("/",N2076,1)-1)</f>
        <v>theater</v>
      </c>
      <c r="R2076" t="str">
        <f>+RIGHT(N2076,LEN(N2076)-FIND("/",N2076,1))</f>
        <v>musical</v>
      </c>
      <c r="S2076" s="5">
        <f t="shared" si="64"/>
        <v>42167.326458333329</v>
      </c>
      <c r="T2076" s="5">
        <f t="shared" si="65"/>
        <v>42195.957638888889</v>
      </c>
    </row>
    <row r="2077" spans="1:20" ht="43.5" x14ac:dyDescent="0.3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>+E2077/D2077</f>
        <v>1.002909090909091</v>
      </c>
      <c r="P2077">
        <f>IFERROR(+E2077/L2077,0)</f>
        <v>69.822784810126578</v>
      </c>
      <c r="Q2077" t="str">
        <f>LEFT(N2077,FIND("/",N2077,1)-1)</f>
        <v>theater</v>
      </c>
      <c r="R2077" t="str">
        <f>+RIGHT(N2077,LEN(N2077)-FIND("/",N2077,1))</f>
        <v>plays</v>
      </c>
      <c r="S2077" s="5">
        <f t="shared" si="64"/>
        <v>42466.350462962961</v>
      </c>
      <c r="T2077" s="5">
        <f t="shared" si="65"/>
        <v>42489.957638888889</v>
      </c>
    </row>
    <row r="2078" spans="1:20" x14ac:dyDescent="0.3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>+E2078/D2078</f>
        <v>1.0029999999999999</v>
      </c>
      <c r="P2078">
        <f>IFERROR(+E2078/L2078,0)</f>
        <v>45.590909090909093</v>
      </c>
      <c r="Q2078" t="str">
        <f>LEFT(N2078,FIND("/",N2078,1)-1)</f>
        <v>theater</v>
      </c>
      <c r="R2078" t="str">
        <f>+RIGHT(N2078,LEN(N2078)-FIND("/",N2078,1))</f>
        <v>spaces</v>
      </c>
      <c r="S2078" s="5">
        <f t="shared" si="64"/>
        <v>42390.63040509259</v>
      </c>
      <c r="T2078" s="5">
        <f t="shared" si="65"/>
        <v>42420.63040509259</v>
      </c>
    </row>
    <row r="2079" spans="1:20" ht="43.5" x14ac:dyDescent="0.3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>+E2079/D2079</f>
        <v>1.0031000000000001</v>
      </c>
      <c r="P2079">
        <f>IFERROR(+E2079/L2079,0)</f>
        <v>110.23076923076923</v>
      </c>
      <c r="Q2079" t="str">
        <f>LEFT(N2079,FIND("/",N2079,1)-1)</f>
        <v>theater</v>
      </c>
      <c r="R2079" t="str">
        <f>+RIGHT(N2079,LEN(N2079)-FIND("/",N2079,1))</f>
        <v>plays</v>
      </c>
      <c r="S2079" s="5">
        <f t="shared" si="64"/>
        <v>41791.284444444442</v>
      </c>
      <c r="T2079" s="5">
        <f t="shared" si="65"/>
        <v>41836.284444444442</v>
      </c>
    </row>
    <row r="2080" spans="1:20" ht="43.5" x14ac:dyDescent="0.3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>+E2080/D2080</f>
        <v>1.003125</v>
      </c>
      <c r="P2080">
        <f>IFERROR(+E2080/L2080,0)</f>
        <v>42.8</v>
      </c>
      <c r="Q2080" t="str">
        <f>LEFT(N2080,FIND("/",N2080,1)-1)</f>
        <v>music</v>
      </c>
      <c r="R2080" t="str">
        <f>+RIGHT(N2080,LEN(N2080)-FIND("/",N2080,1))</f>
        <v>indie rock</v>
      </c>
      <c r="S2080" s="5">
        <f t="shared" si="64"/>
        <v>40686.813263888886</v>
      </c>
      <c r="T2080" s="5">
        <f t="shared" si="65"/>
        <v>40728.813263888886</v>
      </c>
    </row>
    <row r="2081" spans="1:20" ht="43.5" x14ac:dyDescent="0.3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>+E2081/D2081</f>
        <v>1.0032000000000001</v>
      </c>
      <c r="P2081">
        <f>IFERROR(+E2081/L2081,0)</f>
        <v>79.61904761904762</v>
      </c>
      <c r="Q2081" t="str">
        <f>LEFT(N2081,FIND("/",N2081,1)-1)</f>
        <v>theater</v>
      </c>
      <c r="R2081" t="str">
        <f>+RIGHT(N2081,LEN(N2081)-FIND("/",N2081,1))</f>
        <v>plays</v>
      </c>
      <c r="S2081" s="5">
        <f t="shared" si="64"/>
        <v>41827.465810185182</v>
      </c>
      <c r="T2081" s="5">
        <f t="shared" si="65"/>
        <v>41854.75</v>
      </c>
    </row>
    <row r="2082" spans="1:20" ht="43.5" x14ac:dyDescent="0.3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>+E2082/D2082</f>
        <v>1.00325</v>
      </c>
      <c r="P2082">
        <f>IFERROR(+E2082/L2082,0)</f>
        <v>100.325</v>
      </c>
      <c r="Q2082" t="str">
        <f>LEFT(N2082,FIND("/",N2082,1)-1)</f>
        <v>music</v>
      </c>
      <c r="R2082" t="str">
        <f>+RIGHT(N2082,LEN(N2082)-FIND("/",N2082,1))</f>
        <v>classical music</v>
      </c>
      <c r="S2082" s="5">
        <f t="shared" si="64"/>
        <v>41058.636238425919</v>
      </c>
      <c r="T2082" s="5">
        <f t="shared" si="65"/>
        <v>41088.636238425919</v>
      </c>
    </row>
    <row r="2083" spans="1:20" ht="29" x14ac:dyDescent="0.3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6">
        <f>+E2083/D2083</f>
        <v>1.0033333333333334</v>
      </c>
      <c r="P2083">
        <f>IFERROR(+E2083/L2083,0)</f>
        <v>37.625</v>
      </c>
      <c r="Q2083" t="str">
        <f>LEFT(N2083,FIND("/",N2083,1)-1)</f>
        <v>music</v>
      </c>
      <c r="R2083" t="str">
        <f>+RIGHT(N2083,LEN(N2083)-FIND("/",N2083,1))</f>
        <v>rock</v>
      </c>
      <c r="S2083" s="5">
        <f t="shared" si="64"/>
        <v>41169.637256944443</v>
      </c>
      <c r="T2083" s="5">
        <f t="shared" si="65"/>
        <v>41199.637256944443</v>
      </c>
    </row>
    <row r="2084" spans="1:20" ht="43.5" x14ac:dyDescent="0.3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6">
        <f>+E2084/D2084</f>
        <v>1.0033333333333334</v>
      </c>
      <c r="P2084">
        <f>IFERROR(+E2084/L2084,0)</f>
        <v>188.125</v>
      </c>
      <c r="Q2084" t="str">
        <f>LEFT(N2084,FIND("/",N2084,1)-1)</f>
        <v>music</v>
      </c>
      <c r="R2084" t="str">
        <f>+RIGHT(N2084,LEN(N2084)-FIND("/",N2084,1))</f>
        <v>indie rock</v>
      </c>
      <c r="S2084" s="5">
        <f t="shared" si="64"/>
        <v>40945.905497685184</v>
      </c>
      <c r="T2084" s="5">
        <f t="shared" si="65"/>
        <v>40975.905497685184</v>
      </c>
    </row>
    <row r="2085" spans="1:20" ht="43.5" x14ac:dyDescent="0.3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6">
        <f>+E2085/D2085</f>
        <v>1.0033333333333334</v>
      </c>
      <c r="P2085">
        <f>IFERROR(+E2085/L2085,0)</f>
        <v>38.589743589743591</v>
      </c>
      <c r="Q2085" t="str">
        <f>LEFT(N2085,FIND("/",N2085,1)-1)</f>
        <v>theater</v>
      </c>
      <c r="R2085" t="str">
        <f>+RIGHT(N2085,LEN(N2085)-FIND("/",N2085,1))</f>
        <v>plays</v>
      </c>
      <c r="S2085" s="5">
        <f t="shared" si="64"/>
        <v>42129.333252314813</v>
      </c>
      <c r="T2085" s="5">
        <f t="shared" si="65"/>
        <v>42159.333252314813</v>
      </c>
    </row>
    <row r="2086" spans="1:20" ht="58" x14ac:dyDescent="0.3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>+E2086/D2086</f>
        <v>1.0033493333333334</v>
      </c>
      <c r="P2086">
        <f>IFERROR(+E2086/L2086,0)</f>
        <v>156.77333333333334</v>
      </c>
      <c r="Q2086" t="str">
        <f>LEFT(N2086,FIND("/",N2086,1)-1)</f>
        <v>music</v>
      </c>
      <c r="R2086" t="str">
        <f>+RIGHT(N2086,LEN(N2086)-FIND("/",N2086,1))</f>
        <v>pop</v>
      </c>
      <c r="S2086" s="5">
        <f t="shared" si="64"/>
        <v>41226.720509259256</v>
      </c>
      <c r="T2086" s="5">
        <f t="shared" si="65"/>
        <v>41256.720509259256</v>
      </c>
    </row>
    <row r="2087" spans="1:20" ht="29" x14ac:dyDescent="0.3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6">
        <f>+E2087/D2087</f>
        <v>1.0035000000000001</v>
      </c>
      <c r="P2087">
        <f>IFERROR(+E2087/L2087,0)</f>
        <v>169.6056338028169</v>
      </c>
      <c r="Q2087" t="str">
        <f>LEFT(N2087,FIND("/",N2087,1)-1)</f>
        <v>film &amp; video</v>
      </c>
      <c r="R2087" t="str">
        <f>+RIGHT(N2087,LEN(N2087)-FIND("/",N2087,1))</f>
        <v>television</v>
      </c>
      <c r="S2087" s="5">
        <f t="shared" si="64"/>
        <v>42324.755601851844</v>
      </c>
      <c r="T2087" s="5">
        <f t="shared" si="65"/>
        <v>42354.755601851844</v>
      </c>
    </row>
    <row r="2088" spans="1:20" ht="43.5" x14ac:dyDescent="0.3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6">
        <f>+E2088/D2088</f>
        <v>1.0035000000000001</v>
      </c>
      <c r="P2088">
        <f>IFERROR(+E2088/L2088,0)</f>
        <v>143.35714285714286</v>
      </c>
      <c r="Q2088" t="str">
        <f>LEFT(N2088,FIND("/",N2088,1)-1)</f>
        <v>publishing</v>
      </c>
      <c r="R2088" t="str">
        <f>+RIGHT(N2088,LEN(N2088)-FIND("/",N2088,1))</f>
        <v>nonfiction</v>
      </c>
      <c r="S2088" s="5">
        <f t="shared" si="64"/>
        <v>42321.417962962958</v>
      </c>
      <c r="T2088" s="5">
        <f t="shared" si="65"/>
        <v>42351.417962962958</v>
      </c>
    </row>
    <row r="2089" spans="1:20" ht="29" x14ac:dyDescent="0.3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6">
        <f>+E2089/D2089</f>
        <v>1.0035000000000001</v>
      </c>
      <c r="P2089">
        <f>IFERROR(+E2089/L2089,0)</f>
        <v>52.815789473684212</v>
      </c>
      <c r="Q2089" t="str">
        <f>LEFT(N2089,FIND("/",N2089,1)-1)</f>
        <v>music</v>
      </c>
      <c r="R2089" t="str">
        <f>+RIGHT(N2089,LEN(N2089)-FIND("/",N2089,1))</f>
        <v>indie rock</v>
      </c>
      <c r="S2089" s="5">
        <f t="shared" si="64"/>
        <v>41759.462604166663</v>
      </c>
      <c r="T2089" s="5">
        <f t="shared" si="65"/>
        <v>41786.999305555553</v>
      </c>
    </row>
    <row r="2090" spans="1:20" ht="58" x14ac:dyDescent="0.3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>+E2090/D2090</f>
        <v>1.0035142857142858</v>
      </c>
      <c r="P2090">
        <f>IFERROR(+E2090/L2090,0)</f>
        <v>262.11194029850748</v>
      </c>
      <c r="Q2090" t="str">
        <f>LEFT(N2090,FIND("/",N2090,1)-1)</f>
        <v>theater</v>
      </c>
      <c r="R2090" t="str">
        <f>+RIGHT(N2090,LEN(N2090)-FIND("/",N2090,1))</f>
        <v>plays</v>
      </c>
      <c r="S2090" s="5">
        <f t="shared" si="64"/>
        <v>42219.456840277773</v>
      </c>
      <c r="T2090" s="5">
        <f t="shared" si="65"/>
        <v>42256.957638888889</v>
      </c>
    </row>
    <row r="2091" spans="1:20" ht="43.5" x14ac:dyDescent="0.3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>+E2091/D2091</f>
        <v>1.00352</v>
      </c>
      <c r="P2091">
        <f>IFERROR(+E2091/L2091,0)</f>
        <v>115.08256880733946</v>
      </c>
      <c r="Q2091" t="str">
        <f>LEFT(N2091,FIND("/",N2091,1)-1)</f>
        <v>theater</v>
      </c>
      <c r="R2091" t="str">
        <f>+RIGHT(N2091,LEN(N2091)-FIND("/",N2091,1))</f>
        <v>spaces</v>
      </c>
      <c r="S2091" s="5">
        <f t="shared" si="64"/>
        <v>42576.070381944439</v>
      </c>
      <c r="T2091" s="5">
        <f t="shared" si="65"/>
        <v>42606.070381944439</v>
      </c>
    </row>
    <row r="2092" spans="1:20" ht="29" x14ac:dyDescent="0.3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>+E2092/D2092</f>
        <v>1.0036639999999999</v>
      </c>
      <c r="P2092">
        <f>IFERROR(+E2092/L2092,0)</f>
        <v>169.85083076923075</v>
      </c>
      <c r="Q2092" t="str">
        <f>LEFT(N2092,FIND("/",N2092,1)-1)</f>
        <v>film &amp; video</v>
      </c>
      <c r="R2092" t="str">
        <f>+RIGHT(N2092,LEN(N2092)-FIND("/",N2092,1))</f>
        <v>documentary</v>
      </c>
      <c r="S2092" s="5">
        <f t="shared" si="64"/>
        <v>42459.572511574072</v>
      </c>
      <c r="T2092" s="5">
        <f t="shared" si="65"/>
        <v>42489.572511574072</v>
      </c>
    </row>
    <row r="2093" spans="1:20" ht="43.5" x14ac:dyDescent="0.3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>+E2093/D2093</f>
        <v>1.0037894736842106</v>
      </c>
      <c r="P2093">
        <f>IFERROR(+E2093/L2093,0)</f>
        <v>98.30927835051547</v>
      </c>
      <c r="Q2093" t="str">
        <f>LEFT(N2093,FIND("/",N2093,1)-1)</f>
        <v>theater</v>
      </c>
      <c r="R2093" t="str">
        <f>+RIGHT(N2093,LEN(N2093)-FIND("/",N2093,1))</f>
        <v>plays</v>
      </c>
      <c r="S2093" s="5">
        <f t="shared" si="64"/>
        <v>42254.056354166663</v>
      </c>
      <c r="T2093" s="5">
        <f t="shared" si="65"/>
        <v>42279.749999999993</v>
      </c>
    </row>
    <row r="2094" spans="1:20" ht="29" x14ac:dyDescent="0.3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>+E2094/D2094</f>
        <v>1.003825</v>
      </c>
      <c r="P2094">
        <f>IFERROR(+E2094/L2094,0)</f>
        <v>550.04109589041093</v>
      </c>
      <c r="Q2094" t="str">
        <f>LEFT(N2094,FIND("/",N2094,1)-1)</f>
        <v>theater</v>
      </c>
      <c r="R2094" t="str">
        <f>+RIGHT(N2094,LEN(N2094)-FIND("/",N2094,1))</f>
        <v>plays</v>
      </c>
      <c r="S2094" s="5">
        <f t="shared" si="64"/>
        <v>41887.083854166667</v>
      </c>
      <c r="T2094" s="5">
        <f t="shared" si="65"/>
        <v>41917.083854166667</v>
      </c>
    </row>
    <row r="2095" spans="1:20" ht="43.5" x14ac:dyDescent="0.3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>+E2095/D2095</f>
        <v>1.0039275000000001</v>
      </c>
      <c r="P2095">
        <f>IFERROR(+E2095/L2095,0)</f>
        <v>34.91921739130435</v>
      </c>
      <c r="Q2095" t="str">
        <f>LEFT(N2095,FIND("/",N2095,1)-1)</f>
        <v>theater</v>
      </c>
      <c r="R2095" t="str">
        <f>+RIGHT(N2095,LEN(N2095)-FIND("/",N2095,1))</f>
        <v>plays</v>
      </c>
      <c r="S2095" s="5">
        <f t="shared" si="64"/>
        <v>42734.581111111103</v>
      </c>
      <c r="T2095" s="5">
        <f t="shared" si="65"/>
        <v>42767.771527777775</v>
      </c>
    </row>
    <row r="2096" spans="1:20" ht="29" x14ac:dyDescent="0.3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6">
        <f>+E2096/D2096</f>
        <v>1.004</v>
      </c>
      <c r="P2096">
        <f>IFERROR(+E2096/L2096,0)</f>
        <v>31.375</v>
      </c>
      <c r="Q2096" t="str">
        <f>LEFT(N2096,FIND("/",N2096,1)-1)</f>
        <v>film &amp; video</v>
      </c>
      <c r="R2096" t="str">
        <f>+RIGHT(N2096,LEN(N2096)-FIND("/",N2096,1))</f>
        <v>shorts</v>
      </c>
      <c r="S2096" s="5">
        <f t="shared" si="64"/>
        <v>40706.089108796295</v>
      </c>
      <c r="T2096" s="5">
        <f t="shared" si="65"/>
        <v>40736.089108796295</v>
      </c>
    </row>
    <row r="2097" spans="1:20" ht="43.5" x14ac:dyDescent="0.3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6">
        <f>+E2097/D2097</f>
        <v>1.004</v>
      </c>
      <c r="P2097">
        <f>IFERROR(+E2097/L2097,0)</f>
        <v>74.06557377049181</v>
      </c>
      <c r="Q2097" t="str">
        <f>LEFT(N2097,FIND("/",N2097,1)-1)</f>
        <v>music</v>
      </c>
      <c r="R2097" t="str">
        <f>+RIGHT(N2097,LEN(N2097)-FIND("/",N2097,1))</f>
        <v>classical music</v>
      </c>
      <c r="S2097" s="5">
        <f t="shared" si="64"/>
        <v>42208.471689814811</v>
      </c>
      <c r="T2097" s="5">
        <f t="shared" si="65"/>
        <v>42230.957638888889</v>
      </c>
    </row>
    <row r="2098" spans="1:20" ht="43.5" x14ac:dyDescent="0.3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6">
        <f>+E2098/D2098</f>
        <v>1.004</v>
      </c>
      <c r="P2098">
        <f>IFERROR(+E2098/L2098,0)</f>
        <v>103.35294117647059</v>
      </c>
      <c r="Q2098" t="str">
        <f>LEFT(N2098,FIND("/",N2098,1)-1)</f>
        <v>theater</v>
      </c>
      <c r="R2098" t="str">
        <f>+RIGHT(N2098,LEN(N2098)-FIND("/",N2098,1))</f>
        <v>plays</v>
      </c>
      <c r="S2098" s="5">
        <f t="shared" si="64"/>
        <v>41862.631643518514</v>
      </c>
      <c r="T2098" s="5">
        <f t="shared" si="65"/>
        <v>41892.631643518514</v>
      </c>
    </row>
    <row r="2099" spans="1:20" ht="43.5" x14ac:dyDescent="0.3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6">
        <f>+E2099/D2099</f>
        <v>1.004</v>
      </c>
      <c r="P2099">
        <f>IFERROR(+E2099/L2099,0)</f>
        <v>31.375</v>
      </c>
      <c r="Q2099" t="str">
        <f>LEFT(N2099,FIND("/",N2099,1)-1)</f>
        <v>theater</v>
      </c>
      <c r="R2099" t="str">
        <f>+RIGHT(N2099,LEN(N2099)-FIND("/",N2099,1))</f>
        <v>plays</v>
      </c>
      <c r="S2099" s="5">
        <f t="shared" si="64"/>
        <v>42075.599062499998</v>
      </c>
      <c r="T2099" s="5">
        <f t="shared" si="65"/>
        <v>42105.599062499998</v>
      </c>
    </row>
    <row r="2100" spans="1:20" ht="43.5" x14ac:dyDescent="0.3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>+E2100/D2100</f>
        <v>1.0041</v>
      </c>
      <c r="P2100">
        <f>IFERROR(+E2100/L2100,0)</f>
        <v>118.12941176470588</v>
      </c>
      <c r="Q2100" t="str">
        <f>LEFT(N2100,FIND("/",N2100,1)-1)</f>
        <v>theater</v>
      </c>
      <c r="R2100" t="str">
        <f>+RIGHT(N2100,LEN(N2100)-FIND("/",N2100,1))</f>
        <v>plays</v>
      </c>
      <c r="S2100" s="5">
        <f t="shared" si="64"/>
        <v>41834.745532407404</v>
      </c>
      <c r="T2100" s="5">
        <f t="shared" si="65"/>
        <v>41879.745532407404</v>
      </c>
    </row>
    <row r="2101" spans="1:20" ht="43.5" x14ac:dyDescent="0.3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>+E2101/D2101</f>
        <v>1.0041666666666667</v>
      </c>
      <c r="P2101">
        <f>IFERROR(+E2101/L2101,0)</f>
        <v>89.925373134328353</v>
      </c>
      <c r="Q2101" t="str">
        <f>LEFT(N2101,FIND("/",N2101,1)-1)</f>
        <v>photography</v>
      </c>
      <c r="R2101" t="str">
        <f>+RIGHT(N2101,LEN(N2101)-FIND("/",N2101,1))</f>
        <v>photobooks</v>
      </c>
      <c r="S2101" s="5">
        <f t="shared" si="64"/>
        <v>42586.717303240737</v>
      </c>
      <c r="T2101" s="5">
        <f t="shared" si="65"/>
        <v>42608.957638888889</v>
      </c>
    </row>
    <row r="2102" spans="1:20" ht="29" x14ac:dyDescent="0.3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>+E2102/D2102</f>
        <v>1.0043200000000001</v>
      </c>
      <c r="P2102">
        <f>IFERROR(+E2102/L2102,0)</f>
        <v>126.8080808080808</v>
      </c>
      <c r="Q2102" t="str">
        <f>LEFT(N2102,FIND("/",N2102,1)-1)</f>
        <v>music</v>
      </c>
      <c r="R2102" t="str">
        <f>+RIGHT(N2102,LEN(N2102)-FIND("/",N2102,1))</f>
        <v>rock</v>
      </c>
      <c r="S2102" s="5">
        <f t="shared" si="64"/>
        <v>41186.098194444443</v>
      </c>
      <c r="T2102" s="5">
        <f t="shared" si="65"/>
        <v>41211.098194444443</v>
      </c>
    </row>
    <row r="2103" spans="1:20" ht="43.5" x14ac:dyDescent="0.3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>+E2103/D2103</f>
        <v>1.004375</v>
      </c>
      <c r="P2103">
        <f>IFERROR(+E2103/L2103,0)</f>
        <v>110.06849315068493</v>
      </c>
      <c r="Q2103" t="str">
        <f>LEFT(N2103,FIND("/",N2103,1)-1)</f>
        <v>film &amp; video</v>
      </c>
      <c r="R2103" t="str">
        <f>+RIGHT(N2103,LEN(N2103)-FIND("/",N2103,1))</f>
        <v>documentary</v>
      </c>
      <c r="S2103" s="5">
        <f t="shared" si="64"/>
        <v>41394.634108796294</v>
      </c>
      <c r="T2103" s="5">
        <f t="shared" si="65"/>
        <v>41454.634108796294</v>
      </c>
    </row>
    <row r="2104" spans="1:20" ht="29" x14ac:dyDescent="0.3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>+E2104/D2104</f>
        <v>1.0044440000000001</v>
      </c>
      <c r="P2104">
        <f>IFERROR(+E2104/L2104,0)</f>
        <v>41.851833333333339</v>
      </c>
      <c r="Q2104" t="str">
        <f>LEFT(N2104,FIND("/",N2104,1)-1)</f>
        <v>music</v>
      </c>
      <c r="R2104" t="str">
        <f>+RIGHT(N2104,LEN(N2104)-FIND("/",N2104,1))</f>
        <v>rock</v>
      </c>
      <c r="S2104" s="5">
        <f t="shared" si="64"/>
        <v>41555.665312499994</v>
      </c>
      <c r="T2104" s="5">
        <f t="shared" si="65"/>
        <v>41585.706979166665</v>
      </c>
    </row>
    <row r="2105" spans="1:20" ht="43.5" x14ac:dyDescent="0.3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6">
        <f>+E2105/D2105</f>
        <v>1.0044999999999999</v>
      </c>
      <c r="P2105">
        <f>IFERROR(+E2105/L2105,0)</f>
        <v>65.868852459016395</v>
      </c>
      <c r="Q2105" t="str">
        <f>LEFT(N2105,FIND("/",N2105,1)-1)</f>
        <v>theater</v>
      </c>
      <c r="R2105" t="str">
        <f>+RIGHT(N2105,LEN(N2105)-FIND("/",N2105,1))</f>
        <v>plays</v>
      </c>
      <c r="S2105" s="5">
        <f t="shared" si="64"/>
        <v>42560.946331018517</v>
      </c>
      <c r="T2105" s="5">
        <f t="shared" si="65"/>
        <v>42591.958333333336</v>
      </c>
    </row>
    <row r="2106" spans="1:20" ht="87" x14ac:dyDescent="0.3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6">
        <f>+E2106/D2106</f>
        <v>1.0044999999999999</v>
      </c>
      <c r="P2106">
        <f>IFERROR(+E2106/L2106,0)</f>
        <v>215.25</v>
      </c>
      <c r="Q2106" t="str">
        <f>LEFT(N2106,FIND("/",N2106,1)-1)</f>
        <v>theater</v>
      </c>
      <c r="R2106" t="str">
        <f>+RIGHT(N2106,LEN(N2106)-FIND("/",N2106,1))</f>
        <v>musical</v>
      </c>
      <c r="S2106" s="5">
        <f t="shared" si="64"/>
        <v>42016.773240740738</v>
      </c>
      <c r="T2106" s="5">
        <f t="shared" si="65"/>
        <v>42045.124305555553</v>
      </c>
    </row>
    <row r="2107" spans="1:20" ht="43.5" x14ac:dyDescent="0.3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6">
        <f>+E2107/D2107</f>
        <v>1.0045454545454546</v>
      </c>
      <c r="P2107">
        <f>IFERROR(+E2107/L2107,0)</f>
        <v>67.65306122448979</v>
      </c>
      <c r="Q2107" t="str">
        <f>LEFT(N2107,FIND("/",N2107,1)-1)</f>
        <v>theater</v>
      </c>
      <c r="R2107" t="str">
        <f>+RIGHT(N2107,LEN(N2107)-FIND("/",N2107,1))</f>
        <v>plays</v>
      </c>
      <c r="S2107" s="5">
        <f t="shared" si="64"/>
        <v>42171.517083333332</v>
      </c>
      <c r="T2107" s="5">
        <f t="shared" si="65"/>
        <v>42201.517083333332</v>
      </c>
    </row>
    <row r="2108" spans="1:20" ht="43.5" x14ac:dyDescent="0.3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6">
        <f>+E2108/D2108</f>
        <v>1.0045454545454546</v>
      </c>
      <c r="P2108">
        <f>IFERROR(+E2108/L2108,0)</f>
        <v>110.5</v>
      </c>
      <c r="Q2108" t="str">
        <f>LEFT(N2108,FIND("/",N2108,1)-1)</f>
        <v>theater</v>
      </c>
      <c r="R2108" t="str">
        <f>+RIGHT(N2108,LEN(N2108)-FIND("/",N2108,1))</f>
        <v>plays</v>
      </c>
      <c r="S2108" s="5">
        <f t="shared" si="64"/>
        <v>41808.441249999996</v>
      </c>
      <c r="T2108" s="5">
        <f t="shared" si="65"/>
        <v>41868.441249999996</v>
      </c>
    </row>
    <row r="2109" spans="1:20" ht="58" x14ac:dyDescent="0.3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>+E2109/D2109</f>
        <v>1.0045999999999999</v>
      </c>
      <c r="P2109">
        <f>IFERROR(+E2109/L2109,0)</f>
        <v>93.018518518518519</v>
      </c>
      <c r="Q2109" t="str">
        <f>LEFT(N2109,FIND("/",N2109,1)-1)</f>
        <v>film &amp; video</v>
      </c>
      <c r="R2109" t="str">
        <f>+RIGHT(N2109,LEN(N2109)-FIND("/",N2109,1))</f>
        <v>documentary</v>
      </c>
      <c r="S2109" s="5">
        <f t="shared" si="64"/>
        <v>40933.648587962962</v>
      </c>
      <c r="T2109" s="5">
        <f t="shared" si="65"/>
        <v>40963.648587962962</v>
      </c>
    </row>
    <row r="2110" spans="1:20" ht="58" x14ac:dyDescent="0.3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>+E2110/D2110</f>
        <v>1.0046666666666666</v>
      </c>
      <c r="P2110">
        <f>IFERROR(+E2110/L2110,0)</f>
        <v>107.64285714285714</v>
      </c>
      <c r="Q2110" t="str">
        <f>LEFT(N2110,FIND("/",N2110,1)-1)</f>
        <v>technology</v>
      </c>
      <c r="R2110" t="str">
        <f>+RIGHT(N2110,LEN(N2110)-FIND("/",N2110,1))</f>
        <v>wearables</v>
      </c>
      <c r="S2110" s="5">
        <f t="shared" si="64"/>
        <v>42675.482060185182</v>
      </c>
      <c r="T2110" s="5">
        <f t="shared" si="65"/>
        <v>42705.523726851847</v>
      </c>
    </row>
    <row r="2111" spans="1:20" ht="29" x14ac:dyDescent="0.3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>+E2111/D2111</f>
        <v>1.0047368421052632</v>
      </c>
      <c r="P2111">
        <f>IFERROR(+E2111/L2111,0)</f>
        <v>190.9</v>
      </c>
      <c r="Q2111" t="str">
        <f>LEFT(N2111,FIND("/",N2111,1)-1)</f>
        <v>music</v>
      </c>
      <c r="R2111" t="str">
        <f>+RIGHT(N2111,LEN(N2111)-FIND("/",N2111,1))</f>
        <v>rock</v>
      </c>
      <c r="S2111" s="5">
        <f t="shared" si="64"/>
        <v>41620.668344907404</v>
      </c>
      <c r="T2111" s="5">
        <f t="shared" si="65"/>
        <v>41650.668344907404</v>
      </c>
    </row>
    <row r="2112" spans="1:20" ht="43.5" x14ac:dyDescent="0.3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>+E2112/D2112</f>
        <v>1.0047999999999999</v>
      </c>
      <c r="P2112">
        <f>IFERROR(+E2112/L2112,0)</f>
        <v>122.53658536585365</v>
      </c>
      <c r="Q2112" t="str">
        <f>LEFT(N2112,FIND("/",N2112,1)-1)</f>
        <v>theater</v>
      </c>
      <c r="R2112" t="str">
        <f>+RIGHT(N2112,LEN(N2112)-FIND("/",N2112,1))</f>
        <v>plays</v>
      </c>
      <c r="S2112" s="5">
        <f t="shared" si="64"/>
        <v>41982.480277777773</v>
      </c>
      <c r="T2112" s="5">
        <f t="shared" si="65"/>
        <v>42012.480277777773</v>
      </c>
    </row>
    <row r="2113" spans="1:20" ht="58" x14ac:dyDescent="0.3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>+E2113/D2113</f>
        <v>1.0049377777777779</v>
      </c>
      <c r="P2113">
        <f>IFERROR(+E2113/L2113,0)</f>
        <v>167.48962962962963</v>
      </c>
      <c r="Q2113" t="str">
        <f>LEFT(N2113,FIND("/",N2113,1)-1)</f>
        <v>film &amp; video</v>
      </c>
      <c r="R2113" t="str">
        <f>+RIGHT(N2113,LEN(N2113)-FIND("/",N2113,1))</f>
        <v>shorts</v>
      </c>
      <c r="S2113" s="5">
        <f t="shared" si="64"/>
        <v>40248.626666666663</v>
      </c>
      <c r="T2113" s="5">
        <f t="shared" si="65"/>
        <v>40338.583333333328</v>
      </c>
    </row>
    <row r="2114" spans="1:20" ht="43.5" x14ac:dyDescent="0.3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6">
        <f>+E2114/D2114</f>
        <v>1.0049999999999999</v>
      </c>
      <c r="P2114">
        <f>IFERROR(+E2114/L2114,0)</f>
        <v>158.68421052631578</v>
      </c>
      <c r="Q2114" t="str">
        <f>LEFT(N2114,FIND("/",N2114,1)-1)</f>
        <v>film &amp; video</v>
      </c>
      <c r="R2114" t="str">
        <f>+RIGHT(N2114,LEN(N2114)-FIND("/",N2114,1))</f>
        <v>television</v>
      </c>
      <c r="S2114" s="5">
        <f t="shared" si="64"/>
        <v>41779.859710648147</v>
      </c>
      <c r="T2114" s="5">
        <f t="shared" si="65"/>
        <v>41814.859710648147</v>
      </c>
    </row>
    <row r="2115" spans="1:20" x14ac:dyDescent="0.3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6">
        <f>+E2115/D2115</f>
        <v>1.0049999999999999</v>
      </c>
      <c r="P2115">
        <f>IFERROR(+E2115/L2115,0)</f>
        <v>186.11111111111111</v>
      </c>
      <c r="Q2115" t="str">
        <f>LEFT(N2115,FIND("/",N2115,1)-1)</f>
        <v>film &amp; video</v>
      </c>
      <c r="R2115" t="str">
        <f>+RIGHT(N2115,LEN(N2115)-FIND("/",N2115,1))</f>
        <v>shorts</v>
      </c>
      <c r="S2115" s="5">
        <f t="shared" ref="S2115:S2178" si="66">(J2115/86400)+25569+(-5/24)</f>
        <v>40987.568298611106</v>
      </c>
      <c r="T2115" s="5">
        <f t="shared" ref="T2115:T2178" si="67">(I2115/86400)+25569+(-5/24)</f>
        <v>41001.568298611106</v>
      </c>
    </row>
    <row r="2116" spans="1:20" ht="29" x14ac:dyDescent="0.3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6">
        <f>+E2116/D2116</f>
        <v>1.0049999999999999</v>
      </c>
      <c r="P2116">
        <f>IFERROR(+E2116/L2116,0)</f>
        <v>62.8125</v>
      </c>
      <c r="Q2116" t="str">
        <f>LEFT(N2116,FIND("/",N2116,1)-1)</f>
        <v>music</v>
      </c>
      <c r="R2116" t="str">
        <f>+RIGHT(N2116,LEN(N2116)-FIND("/",N2116,1))</f>
        <v>rock</v>
      </c>
      <c r="S2116" s="5">
        <f t="shared" si="66"/>
        <v>40657.981493055551</v>
      </c>
      <c r="T2116" s="5">
        <f t="shared" si="67"/>
        <v>40696.040972222218</v>
      </c>
    </row>
    <row r="2117" spans="1:20" ht="43.5" x14ac:dyDescent="0.3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6">
        <f>+E2117/D2117</f>
        <v>1.0049999999999999</v>
      </c>
      <c r="P2117">
        <f>IFERROR(+E2117/L2117,0)</f>
        <v>37.222222222222221</v>
      </c>
      <c r="Q2117" t="str">
        <f>LEFT(N2117,FIND("/",N2117,1)-1)</f>
        <v>theater</v>
      </c>
      <c r="R2117" t="str">
        <f>+RIGHT(N2117,LEN(N2117)-FIND("/",N2117,1))</f>
        <v>spaces</v>
      </c>
      <c r="S2117" s="5">
        <f t="shared" si="66"/>
        <v>42373.043946759259</v>
      </c>
      <c r="T2117" s="5">
        <f t="shared" si="67"/>
        <v>42433.043946759259</v>
      </c>
    </row>
    <row r="2118" spans="1:20" ht="29" x14ac:dyDescent="0.3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6">
        <f>+E2118/D2118</f>
        <v>1.0049999999999999</v>
      </c>
      <c r="P2118">
        <f>IFERROR(+E2118/L2118,0)</f>
        <v>59.117647058823529</v>
      </c>
      <c r="Q2118" t="str">
        <f>LEFT(N2118,FIND("/",N2118,1)-1)</f>
        <v>theater</v>
      </c>
      <c r="R2118" t="str">
        <f>+RIGHT(N2118,LEN(N2118)-FIND("/",N2118,1))</f>
        <v>plays</v>
      </c>
      <c r="S2118" s="5">
        <f t="shared" si="66"/>
        <v>42236.414918981478</v>
      </c>
      <c r="T2118" s="5">
        <f t="shared" si="67"/>
        <v>42282.458333333336</v>
      </c>
    </row>
    <row r="2119" spans="1:20" ht="43.5" x14ac:dyDescent="0.3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6">
        <f>+E2119/D2119</f>
        <v>1.0049999999999999</v>
      </c>
      <c r="P2119">
        <f>IFERROR(+E2119/L2119,0)</f>
        <v>18.272727272727273</v>
      </c>
      <c r="Q2119" t="str">
        <f>LEFT(N2119,FIND("/",N2119,1)-1)</f>
        <v>theater</v>
      </c>
      <c r="R2119" t="str">
        <f>+RIGHT(N2119,LEN(N2119)-FIND("/",N2119,1))</f>
        <v>plays</v>
      </c>
      <c r="S2119" s="5">
        <f t="shared" si="66"/>
        <v>42101.620486111111</v>
      </c>
      <c r="T2119" s="5">
        <f t="shared" si="67"/>
        <v>42123.749999999993</v>
      </c>
    </row>
    <row r="2120" spans="1:20" ht="43.5" x14ac:dyDescent="0.3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6">
        <f>+E2120/D2120</f>
        <v>1.0049999999999999</v>
      </c>
      <c r="P2120">
        <f>IFERROR(+E2120/L2120,0)</f>
        <v>60.909090909090907</v>
      </c>
      <c r="Q2120" t="str">
        <f>LEFT(N2120,FIND("/",N2120,1)-1)</f>
        <v>theater</v>
      </c>
      <c r="R2120" t="str">
        <f>+RIGHT(N2120,LEN(N2120)-FIND("/",N2120,1))</f>
        <v>plays</v>
      </c>
      <c r="S2120" s="5">
        <f t="shared" si="66"/>
        <v>42191.155173611107</v>
      </c>
      <c r="T2120" s="5">
        <f t="shared" si="67"/>
        <v>42221.155173611107</v>
      </c>
    </row>
    <row r="2121" spans="1:20" ht="43.5" x14ac:dyDescent="0.3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>+E2121/D2121</f>
        <v>1.00528</v>
      </c>
      <c r="P2121">
        <f>IFERROR(+E2121/L2121,0)</f>
        <v>239.35238095238094</v>
      </c>
      <c r="Q2121" t="str">
        <f>LEFT(N2121,FIND("/",N2121,1)-1)</f>
        <v>technology</v>
      </c>
      <c r="R2121" t="str">
        <f>+RIGHT(N2121,LEN(N2121)-FIND("/",N2121,1))</f>
        <v>wearables</v>
      </c>
      <c r="S2121" s="5">
        <f t="shared" si="66"/>
        <v>41955.809155092589</v>
      </c>
      <c r="T2121" s="5">
        <f t="shared" si="67"/>
        <v>41985.809155092589</v>
      </c>
    </row>
    <row r="2122" spans="1:20" ht="58" x14ac:dyDescent="0.3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>+E2122/D2122</f>
        <v>1.0055555555555555</v>
      </c>
      <c r="P2122">
        <f>IFERROR(+E2122/L2122,0)</f>
        <v>60.333333333333336</v>
      </c>
      <c r="Q2122" t="str">
        <f>LEFT(N2122,FIND("/",N2122,1)-1)</f>
        <v>theater</v>
      </c>
      <c r="R2122" t="str">
        <f>+RIGHT(N2122,LEN(N2122)-FIND("/",N2122,1))</f>
        <v>plays</v>
      </c>
      <c r="S2122" s="5">
        <f t="shared" si="66"/>
        <v>41802.412569444445</v>
      </c>
      <c r="T2122" s="5">
        <f t="shared" si="67"/>
        <v>41822.412569444445</v>
      </c>
    </row>
    <row r="2123" spans="1:20" x14ac:dyDescent="0.3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6">
        <f>+E2123/D2123</f>
        <v>1.0056666666666667</v>
      </c>
      <c r="P2123">
        <f>IFERROR(+E2123/L2123,0)</f>
        <v>143.66666666666666</v>
      </c>
      <c r="Q2123" t="str">
        <f>LEFT(N2123,FIND("/",N2123,1)-1)</f>
        <v>technology</v>
      </c>
      <c r="R2123" t="str">
        <f>+RIGHT(N2123,LEN(N2123)-FIND("/",N2123,1))</f>
        <v>wearables</v>
      </c>
      <c r="S2123" s="5">
        <f t="shared" si="66"/>
        <v>42209.385358796295</v>
      </c>
      <c r="T2123" s="5">
        <f t="shared" si="67"/>
        <v>42239.385358796295</v>
      </c>
    </row>
    <row r="2124" spans="1:20" ht="43.5" x14ac:dyDescent="0.3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6">
        <f>+E2124/D2124</f>
        <v>1.0056666666666667</v>
      </c>
      <c r="P2124">
        <f>IFERROR(+E2124/L2124,0)</f>
        <v>88.735294117647058</v>
      </c>
      <c r="Q2124" t="str">
        <f>LEFT(N2124,FIND("/",N2124,1)-1)</f>
        <v>theater</v>
      </c>
      <c r="R2124" t="str">
        <f>+RIGHT(N2124,LEN(N2124)-FIND("/",N2124,1))</f>
        <v>plays</v>
      </c>
      <c r="S2124" s="5">
        <f t="shared" si="66"/>
        <v>42754.485509259255</v>
      </c>
      <c r="T2124" s="5">
        <f t="shared" si="67"/>
        <v>42782.749999999993</v>
      </c>
    </row>
    <row r="2125" spans="1:20" ht="43.5" x14ac:dyDescent="0.3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>+E2125/D2125</f>
        <v>1.0057142857142858</v>
      </c>
      <c r="P2125">
        <f>IFERROR(+E2125/L2125,0)</f>
        <v>234.66666666666666</v>
      </c>
      <c r="Q2125" t="str">
        <f>LEFT(N2125,FIND("/",N2125,1)-1)</f>
        <v>theater</v>
      </c>
      <c r="R2125" t="str">
        <f>+RIGHT(N2125,LEN(N2125)-FIND("/",N2125,1))</f>
        <v>spaces</v>
      </c>
      <c r="S2125" s="5">
        <f t="shared" si="66"/>
        <v>42170.638113425921</v>
      </c>
      <c r="T2125" s="5">
        <f t="shared" si="67"/>
        <v>42230.638113425921</v>
      </c>
    </row>
    <row r="2126" spans="1:20" ht="43.5" x14ac:dyDescent="0.3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>+E2126/D2126</f>
        <v>1.0058763157894737</v>
      </c>
      <c r="P2126">
        <f>IFERROR(+E2126/L2126,0)</f>
        <v>47.189259259259259</v>
      </c>
      <c r="Q2126" t="str">
        <f>LEFT(N2126,FIND("/",N2126,1)-1)</f>
        <v>music</v>
      </c>
      <c r="R2126" t="str">
        <f>+RIGHT(N2126,LEN(N2126)-FIND("/",N2126,1))</f>
        <v>pop</v>
      </c>
      <c r="S2126" s="5">
        <f t="shared" si="66"/>
        <v>41737.476331018515</v>
      </c>
      <c r="T2126" s="5">
        <f t="shared" si="67"/>
        <v>41782.476331018515</v>
      </c>
    </row>
    <row r="2127" spans="1:20" ht="29" x14ac:dyDescent="0.3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6">
        <f>+E2127/D2127</f>
        <v>1.006</v>
      </c>
      <c r="P2127">
        <f>IFERROR(+E2127/L2127,0)</f>
        <v>52.94736842105263</v>
      </c>
      <c r="Q2127" t="str">
        <f>LEFT(N2127,FIND("/",N2127,1)-1)</f>
        <v>music</v>
      </c>
      <c r="R2127" t="str">
        <f>+RIGHT(N2127,LEN(N2127)-FIND("/",N2127,1))</f>
        <v>rock</v>
      </c>
      <c r="S2127" s="5">
        <f t="shared" si="66"/>
        <v>40947.83390046296</v>
      </c>
      <c r="T2127" s="5">
        <f t="shared" si="67"/>
        <v>40981.957638888889</v>
      </c>
    </row>
    <row r="2128" spans="1:20" ht="43.5" x14ac:dyDescent="0.3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6">
        <f>+E2128/D2128</f>
        <v>1.006</v>
      </c>
      <c r="P2128">
        <f>IFERROR(+E2128/L2128,0)</f>
        <v>182.90909090909091</v>
      </c>
      <c r="Q2128" t="str">
        <f>LEFT(N2128,FIND("/",N2128,1)-1)</f>
        <v>theater</v>
      </c>
      <c r="R2128" t="str">
        <f>+RIGHT(N2128,LEN(N2128)-FIND("/",N2128,1))</f>
        <v>plays</v>
      </c>
      <c r="S2128" s="5">
        <f t="shared" si="66"/>
        <v>42702.708715277775</v>
      </c>
      <c r="T2128" s="5">
        <f t="shared" si="67"/>
        <v>42732.708715277775</v>
      </c>
    </row>
    <row r="2129" spans="1:20" ht="43.5" x14ac:dyDescent="0.3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>+E2129/D2129</f>
        <v>1.0060606060606061</v>
      </c>
      <c r="P2129">
        <f>IFERROR(+E2129/L2129,0)</f>
        <v>55.333333333333336</v>
      </c>
      <c r="Q2129" t="str">
        <f>LEFT(N2129,FIND("/",N2129,1)-1)</f>
        <v>theater</v>
      </c>
      <c r="R2129" t="str">
        <f>+RIGHT(N2129,LEN(N2129)-FIND("/",N2129,1))</f>
        <v>plays</v>
      </c>
      <c r="S2129" s="5">
        <f t="shared" si="66"/>
        <v>42372.484722222223</v>
      </c>
      <c r="T2129" s="5">
        <f t="shared" si="67"/>
        <v>42402.484722222223</v>
      </c>
    </row>
    <row r="2130" spans="1:20" ht="43.5" x14ac:dyDescent="0.3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>+E2130/D2130</f>
        <v>1.0060706666666666</v>
      </c>
      <c r="P2130">
        <f>IFERROR(+E2130/L2130,0)</f>
        <v>97.993896103896105</v>
      </c>
      <c r="Q2130" t="str">
        <f>LEFT(N2130,FIND("/",N2130,1)-1)</f>
        <v>music</v>
      </c>
      <c r="R2130" t="str">
        <f>+RIGHT(N2130,LEN(N2130)-FIND("/",N2130,1))</f>
        <v>rock</v>
      </c>
      <c r="S2130" s="5">
        <f t="shared" si="66"/>
        <v>40869.466840277775</v>
      </c>
      <c r="T2130" s="5">
        <f t="shared" si="67"/>
        <v>40929.134027777771</v>
      </c>
    </row>
    <row r="2131" spans="1:20" ht="43.5" x14ac:dyDescent="0.3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>+E2131/D2131</f>
        <v>1.0061</v>
      </c>
      <c r="P2131">
        <f>IFERROR(+E2131/L2131,0)</f>
        <v>104.25906735751295</v>
      </c>
      <c r="Q2131" t="str">
        <f>LEFT(N2131,FIND("/",N2131,1)-1)</f>
        <v>film &amp; video</v>
      </c>
      <c r="R2131" t="str">
        <f>+RIGHT(N2131,LEN(N2131)-FIND("/",N2131,1))</f>
        <v>documentary</v>
      </c>
      <c r="S2131" s="5">
        <f t="shared" si="66"/>
        <v>40864.833923611106</v>
      </c>
      <c r="T2131" s="5">
        <f t="shared" si="67"/>
        <v>40894.832638888889</v>
      </c>
    </row>
    <row r="2132" spans="1:20" ht="58" x14ac:dyDescent="0.3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>+E2132/D2132</f>
        <v>1.0063375000000001</v>
      </c>
      <c r="P2132">
        <f>IFERROR(+E2132/L2132,0)</f>
        <v>35.003043478260871</v>
      </c>
      <c r="Q2132" t="str">
        <f>LEFT(N2132,FIND("/",N2132,1)-1)</f>
        <v>technology</v>
      </c>
      <c r="R2132" t="str">
        <f>+RIGHT(N2132,LEN(N2132)-FIND("/",N2132,1))</f>
        <v>hardware</v>
      </c>
      <c r="S2132" s="5">
        <f t="shared" si="66"/>
        <v>40102.709722222222</v>
      </c>
      <c r="T2132" s="5">
        <f t="shared" si="67"/>
        <v>40140.040972222218</v>
      </c>
    </row>
    <row r="2133" spans="1:20" ht="43.5" x14ac:dyDescent="0.3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>+E2133/D2133</f>
        <v>1.0063392857142857</v>
      </c>
      <c r="P2133">
        <f>IFERROR(+E2133/L2133,0)</f>
        <v>216.75</v>
      </c>
      <c r="Q2133" t="str">
        <f>LEFT(N2133,FIND("/",N2133,1)-1)</f>
        <v>film &amp; video</v>
      </c>
      <c r="R2133" t="str">
        <f>+RIGHT(N2133,LEN(N2133)-FIND("/",N2133,1))</f>
        <v>documentary</v>
      </c>
      <c r="S2133" s="5">
        <f t="shared" si="66"/>
        <v>42178.07403935185</v>
      </c>
      <c r="T2133" s="5">
        <f t="shared" si="67"/>
        <v>42208.07403935185</v>
      </c>
    </row>
    <row r="2134" spans="1:20" ht="43.5" x14ac:dyDescent="0.3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>+E2134/D2134</f>
        <v>1.0064</v>
      </c>
      <c r="P2134">
        <f>IFERROR(+E2134/L2134,0)</f>
        <v>141.74647887323943</v>
      </c>
      <c r="Q2134" t="str">
        <f>LEFT(N2134,FIND("/",N2134,1)-1)</f>
        <v>film &amp; video</v>
      </c>
      <c r="R2134" t="str">
        <f>+RIGHT(N2134,LEN(N2134)-FIND("/",N2134,1))</f>
        <v>documentary</v>
      </c>
      <c r="S2134" s="5">
        <f t="shared" si="66"/>
        <v>42089.519687499997</v>
      </c>
      <c r="T2134" s="5">
        <f t="shared" si="67"/>
        <v>42124.957638888889</v>
      </c>
    </row>
    <row r="2135" spans="1:20" ht="43.5" x14ac:dyDescent="0.3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>+E2135/D2135</f>
        <v>1.00644</v>
      </c>
      <c r="P2135">
        <f>IFERROR(+E2135/L2135,0)</f>
        <v>25.161000000000001</v>
      </c>
      <c r="Q2135" t="str">
        <f>LEFT(N2135,FIND("/",N2135,1)-1)</f>
        <v>theater</v>
      </c>
      <c r="R2135" t="str">
        <f>+RIGHT(N2135,LEN(N2135)-FIND("/",N2135,1))</f>
        <v>plays</v>
      </c>
      <c r="S2135" s="5">
        <f t="shared" si="66"/>
        <v>42534.841516203705</v>
      </c>
      <c r="T2135" s="5">
        <f t="shared" si="67"/>
        <v>42555.841516203705</v>
      </c>
    </row>
    <row r="2136" spans="1:20" ht="43.5" x14ac:dyDescent="0.3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>+E2136/D2136</f>
        <v>1.0065</v>
      </c>
      <c r="P2136">
        <f>IFERROR(+E2136/L2136,0)</f>
        <v>145.86956521739131</v>
      </c>
      <c r="Q2136" t="str">
        <f>LEFT(N2136,FIND("/",N2136,1)-1)</f>
        <v>theater</v>
      </c>
      <c r="R2136" t="str">
        <f>+RIGHT(N2136,LEN(N2136)-FIND("/",N2136,1))</f>
        <v>plays</v>
      </c>
      <c r="S2136" s="5">
        <f t="shared" si="66"/>
        <v>42626.541979166665</v>
      </c>
      <c r="T2136" s="5">
        <f t="shared" si="67"/>
        <v>42656.541979166665</v>
      </c>
    </row>
    <row r="2137" spans="1:20" ht="43.5" x14ac:dyDescent="0.3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>+E2137/D2137</f>
        <v>1.0066250000000001</v>
      </c>
      <c r="P2137">
        <f>IFERROR(+E2137/L2137,0)</f>
        <v>83.885416666666671</v>
      </c>
      <c r="Q2137" t="str">
        <f>LEFT(N2137,FIND("/",N2137,1)-1)</f>
        <v>music</v>
      </c>
      <c r="R2137" t="str">
        <f>+RIGHT(N2137,LEN(N2137)-FIND("/",N2137,1))</f>
        <v>rock</v>
      </c>
      <c r="S2137" s="5">
        <f t="shared" si="66"/>
        <v>40555.117604166662</v>
      </c>
      <c r="T2137" s="5">
        <f t="shared" si="67"/>
        <v>40605.117604166662</v>
      </c>
    </row>
    <row r="2138" spans="1:20" ht="43.5" x14ac:dyDescent="0.3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6">
        <f>+E2138/D2138</f>
        <v>1.0066666666666666</v>
      </c>
      <c r="P2138">
        <f>IFERROR(+E2138/L2138,0)</f>
        <v>41.944444444444443</v>
      </c>
      <c r="Q2138" t="str">
        <f>LEFT(N2138,FIND("/",N2138,1)-1)</f>
        <v>film &amp; video</v>
      </c>
      <c r="R2138" t="str">
        <f>+RIGHT(N2138,LEN(N2138)-FIND("/",N2138,1))</f>
        <v>television</v>
      </c>
      <c r="S2138" s="5">
        <f t="shared" si="66"/>
        <v>41917.523402777777</v>
      </c>
      <c r="T2138" s="5">
        <f t="shared" si="67"/>
        <v>41947.565069444441</v>
      </c>
    </row>
    <row r="2139" spans="1:20" ht="43.5" x14ac:dyDescent="0.3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6">
        <f>+E2139/D2139</f>
        <v>1.0066666666666666</v>
      </c>
      <c r="P2139">
        <f>IFERROR(+E2139/L2139,0)</f>
        <v>64.714285714285708</v>
      </c>
      <c r="Q2139" t="str">
        <f>LEFT(N2139,FIND("/",N2139,1)-1)</f>
        <v>music</v>
      </c>
      <c r="R2139" t="str">
        <f>+RIGHT(N2139,LEN(N2139)-FIND("/",N2139,1))</f>
        <v>pop</v>
      </c>
      <c r="S2139" s="5">
        <f t="shared" si="66"/>
        <v>41572.284641203703</v>
      </c>
      <c r="T2139" s="5">
        <f t="shared" si="67"/>
        <v>41602.326307870368</v>
      </c>
    </row>
    <row r="2140" spans="1:20" ht="43.5" x14ac:dyDescent="0.3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6">
        <f>+E2140/D2140</f>
        <v>1.0066666666666666</v>
      </c>
      <c r="P2140">
        <f>IFERROR(+E2140/L2140,0)</f>
        <v>35.952380952380949</v>
      </c>
      <c r="Q2140" t="str">
        <f>LEFT(N2140,FIND("/",N2140,1)-1)</f>
        <v>theater</v>
      </c>
      <c r="R2140" t="str">
        <f>+RIGHT(N2140,LEN(N2140)-FIND("/",N2140,1))</f>
        <v>plays</v>
      </c>
      <c r="S2140" s="5">
        <f t="shared" si="66"/>
        <v>42233.555497685178</v>
      </c>
      <c r="T2140" s="5">
        <f t="shared" si="67"/>
        <v>42258.555497685178</v>
      </c>
    </row>
    <row r="2141" spans="1:20" ht="29" x14ac:dyDescent="0.3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6">
        <f>+E2141/D2141</f>
        <v>1.0066666666666666</v>
      </c>
      <c r="P2141">
        <f>IFERROR(+E2141/L2141,0)</f>
        <v>75.5</v>
      </c>
      <c r="Q2141" t="str">
        <f>LEFT(N2141,FIND("/",N2141,1)-1)</f>
        <v>theater</v>
      </c>
      <c r="R2141" t="str">
        <f>+RIGHT(N2141,LEN(N2141)-FIND("/",N2141,1))</f>
        <v>plays</v>
      </c>
      <c r="S2141" s="5">
        <f t="shared" si="66"/>
        <v>41775.650231481479</v>
      </c>
      <c r="T2141" s="5">
        <f t="shared" si="67"/>
        <v>41821.957638888889</v>
      </c>
    </row>
    <row r="2142" spans="1:20" ht="29" x14ac:dyDescent="0.3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>+E2142/D2142</f>
        <v>1.0067349999999999</v>
      </c>
      <c r="P2142">
        <f>IFERROR(+E2142/L2142,0)</f>
        <v>26.148961038961041</v>
      </c>
      <c r="Q2142" t="str">
        <f>LEFT(N2142,FIND("/",N2142,1)-1)</f>
        <v>music</v>
      </c>
      <c r="R2142" t="str">
        <f>+RIGHT(N2142,LEN(N2142)-FIND("/",N2142,1))</f>
        <v>pop</v>
      </c>
      <c r="S2142" s="5">
        <f t="shared" si="66"/>
        <v>42553.335810185185</v>
      </c>
      <c r="T2142" s="5">
        <f t="shared" si="67"/>
        <v>42583.335810185185</v>
      </c>
    </row>
    <row r="2143" spans="1:20" ht="29" x14ac:dyDescent="0.3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>+E2143/D2143</f>
        <v>1.0067894736842105</v>
      </c>
      <c r="P2143">
        <f>IFERROR(+E2143/L2143,0)</f>
        <v>135.66666666666666</v>
      </c>
      <c r="Q2143" t="str">
        <f>LEFT(N2143,FIND("/",N2143,1)-1)</f>
        <v>photography</v>
      </c>
      <c r="R2143" t="str">
        <f>+RIGHT(N2143,LEN(N2143)-FIND("/",N2143,1))</f>
        <v>photobooks</v>
      </c>
      <c r="S2143" s="5">
        <f t="shared" si="66"/>
        <v>42052.420370370368</v>
      </c>
      <c r="T2143" s="5">
        <f t="shared" si="67"/>
        <v>42082.378703703704</v>
      </c>
    </row>
    <row r="2144" spans="1:20" ht="43.5" x14ac:dyDescent="0.3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>+E2144/D2144</f>
        <v>1.0069333333333335</v>
      </c>
      <c r="P2144">
        <f>IFERROR(+E2144/L2144,0)</f>
        <v>137.30909090909091</v>
      </c>
      <c r="Q2144" t="str">
        <f>LEFT(N2144,FIND("/",N2144,1)-1)</f>
        <v>music</v>
      </c>
      <c r="R2144" t="str">
        <f>+RIGHT(N2144,LEN(N2144)-FIND("/",N2144,1))</f>
        <v>rock</v>
      </c>
      <c r="S2144" s="5">
        <f t="shared" si="66"/>
        <v>40746.804548611108</v>
      </c>
      <c r="T2144" s="5">
        <f t="shared" si="67"/>
        <v>40756.083333333328</v>
      </c>
    </row>
    <row r="2145" spans="1:20" ht="43.5" x14ac:dyDescent="0.3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>+E2145/D2145</f>
        <v>1.0069999999999999</v>
      </c>
      <c r="P2145">
        <f>IFERROR(+E2145/L2145,0)</f>
        <v>115.08571428571429</v>
      </c>
      <c r="Q2145" t="str">
        <f>LEFT(N2145,FIND("/",N2145,1)-1)</f>
        <v>music</v>
      </c>
      <c r="R2145" t="str">
        <f>+RIGHT(N2145,LEN(N2145)-FIND("/",N2145,1))</f>
        <v>indie rock</v>
      </c>
      <c r="S2145" s="5">
        <f t="shared" si="66"/>
        <v>40860.462175925924</v>
      </c>
      <c r="T2145" s="5">
        <f t="shared" si="67"/>
        <v>40890.999305555553</v>
      </c>
    </row>
    <row r="2146" spans="1:20" ht="43.5" x14ac:dyDescent="0.3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>+E2146/D2146</f>
        <v>1.0070033333333335</v>
      </c>
      <c r="P2146">
        <f>IFERROR(+E2146/L2146,0)</f>
        <v>53.469203539823013</v>
      </c>
      <c r="Q2146" t="str">
        <f>LEFT(N2146,FIND("/",N2146,1)-1)</f>
        <v>music</v>
      </c>
      <c r="R2146" t="str">
        <f>+RIGHT(N2146,LEN(N2146)-FIND("/",N2146,1))</f>
        <v>indie rock</v>
      </c>
      <c r="S2146" s="5">
        <f t="shared" si="66"/>
        <v>40502.607534722221</v>
      </c>
      <c r="T2146" s="5">
        <f t="shared" si="67"/>
        <v>40543.999305555553</v>
      </c>
    </row>
    <row r="2147" spans="1:20" ht="43.5" x14ac:dyDescent="0.3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>+E2147/D2147</f>
        <v>1.0071379999999999</v>
      </c>
      <c r="P2147">
        <f>IFERROR(+E2147/L2147,0)</f>
        <v>25.692295918367346</v>
      </c>
      <c r="Q2147" t="str">
        <f>LEFT(N2147,FIND("/",N2147,1)-1)</f>
        <v>theater</v>
      </c>
      <c r="R2147" t="str">
        <f>+RIGHT(N2147,LEN(N2147)-FIND("/",N2147,1))</f>
        <v>plays</v>
      </c>
      <c r="S2147" s="5">
        <f t="shared" si="66"/>
        <v>41827.701608796291</v>
      </c>
      <c r="T2147" s="5">
        <f t="shared" si="67"/>
        <v>41857.688888888886</v>
      </c>
    </row>
    <row r="2148" spans="1:20" ht="43.5" x14ac:dyDescent="0.3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6">
        <f>+E2148/D2148</f>
        <v>1.0071428571428571</v>
      </c>
      <c r="P2148">
        <f>IFERROR(+E2148/L2148,0)</f>
        <v>103.17073170731707</v>
      </c>
      <c r="Q2148" t="str">
        <f>LEFT(N2148,FIND("/",N2148,1)-1)</f>
        <v>theater</v>
      </c>
      <c r="R2148" t="str">
        <f>+RIGHT(N2148,LEN(N2148)-FIND("/",N2148,1))</f>
        <v>spaces</v>
      </c>
      <c r="S2148" s="5">
        <f t="shared" si="66"/>
        <v>42163.09</v>
      </c>
      <c r="T2148" s="5">
        <f t="shared" si="67"/>
        <v>42205.708333333336</v>
      </c>
    </row>
    <row r="2149" spans="1:20" ht="58" x14ac:dyDescent="0.3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6">
        <f>+E2149/D2149</f>
        <v>1.0071428571428571</v>
      </c>
      <c r="P2149">
        <f>IFERROR(+E2149/L2149,0)</f>
        <v>33.571428571428569</v>
      </c>
      <c r="Q2149" t="str">
        <f>LEFT(N2149,FIND("/",N2149,1)-1)</f>
        <v>theater</v>
      </c>
      <c r="R2149" t="str">
        <f>+RIGHT(N2149,LEN(N2149)-FIND("/",N2149,1))</f>
        <v>plays</v>
      </c>
      <c r="S2149" s="5">
        <f t="shared" si="66"/>
        <v>41821.490266203698</v>
      </c>
      <c r="T2149" s="5">
        <f t="shared" si="67"/>
        <v>41851.490266203698</v>
      </c>
    </row>
    <row r="2150" spans="1:20" ht="43.5" x14ac:dyDescent="0.3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>+E2150/D2150</f>
        <v>1.007161125319693</v>
      </c>
      <c r="P2150">
        <f>IFERROR(+E2150/L2150,0)</f>
        <v>53.945205479452056</v>
      </c>
      <c r="Q2150" t="str">
        <f>LEFT(N2150,FIND("/",N2150,1)-1)</f>
        <v>theater</v>
      </c>
      <c r="R2150" t="str">
        <f>+RIGHT(N2150,LEN(N2150)-FIND("/",N2150,1))</f>
        <v>spaces</v>
      </c>
      <c r="S2150" s="5">
        <f t="shared" si="66"/>
        <v>41780.536921296291</v>
      </c>
      <c r="T2150" s="5">
        <f t="shared" si="67"/>
        <v>41810.709027777775</v>
      </c>
    </row>
    <row r="2151" spans="1:20" ht="43.5" x14ac:dyDescent="0.3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>+E2151/D2151</f>
        <v>1.0073333333333334</v>
      </c>
      <c r="P2151">
        <f>IFERROR(+E2151/L2151,0)</f>
        <v>215.85714285714286</v>
      </c>
      <c r="Q2151" t="str">
        <f>LEFT(N2151,FIND("/",N2151,1)-1)</f>
        <v>film &amp; video</v>
      </c>
      <c r="R2151" t="str">
        <f>+RIGHT(N2151,LEN(N2151)-FIND("/",N2151,1))</f>
        <v>documentary</v>
      </c>
      <c r="S2151" s="5">
        <f t="shared" si="66"/>
        <v>40924.44253472222</v>
      </c>
      <c r="T2151" s="5">
        <f t="shared" si="67"/>
        <v>40954.44253472222</v>
      </c>
    </row>
    <row r="2152" spans="1:20" ht="43.5" x14ac:dyDescent="0.3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>+E2152/D2152</f>
        <v>1.0074285714285713</v>
      </c>
      <c r="P2152">
        <f>IFERROR(+E2152/L2152,0)</f>
        <v>76.652173913043484</v>
      </c>
      <c r="Q2152" t="str">
        <f>LEFT(N2152,FIND("/",N2152,1)-1)</f>
        <v>theater</v>
      </c>
      <c r="R2152" t="str">
        <f>+RIGHT(N2152,LEN(N2152)-FIND("/",N2152,1))</f>
        <v>plays</v>
      </c>
      <c r="S2152" s="5">
        <f t="shared" si="66"/>
        <v>42559.222870370366</v>
      </c>
      <c r="T2152" s="5">
        <f t="shared" si="67"/>
        <v>42583.749305555553</v>
      </c>
    </row>
    <row r="2153" spans="1:20" ht="43.5" x14ac:dyDescent="0.3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6">
        <f>+E2153/D2153</f>
        <v>1.0075000000000001</v>
      </c>
      <c r="P2153">
        <f>IFERROR(+E2153/L2153,0)</f>
        <v>100.75</v>
      </c>
      <c r="Q2153" t="str">
        <f>LEFT(N2153,FIND("/",N2153,1)-1)</f>
        <v>music</v>
      </c>
      <c r="R2153" t="str">
        <f>+RIGHT(N2153,LEN(N2153)-FIND("/",N2153,1))</f>
        <v>pop</v>
      </c>
      <c r="S2153" s="5">
        <f t="shared" si="66"/>
        <v>40625.692361111105</v>
      </c>
      <c r="T2153" s="5">
        <f t="shared" si="67"/>
        <v>40659.082638888889</v>
      </c>
    </row>
    <row r="2154" spans="1:20" ht="43.5" x14ac:dyDescent="0.3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6">
        <f>+E2154/D2154</f>
        <v>1.0075000000000001</v>
      </c>
      <c r="P2154">
        <f>IFERROR(+E2154/L2154,0)</f>
        <v>91.590909090909093</v>
      </c>
      <c r="Q2154" t="str">
        <f>LEFT(N2154,FIND("/",N2154,1)-1)</f>
        <v>music</v>
      </c>
      <c r="R2154" t="str">
        <f>+RIGHT(N2154,LEN(N2154)-FIND("/",N2154,1))</f>
        <v>indie rock</v>
      </c>
      <c r="S2154" s="5">
        <f t="shared" si="66"/>
        <v>41106.921817129631</v>
      </c>
      <c r="T2154" s="5">
        <f t="shared" si="67"/>
        <v>41136.921817129631</v>
      </c>
    </row>
    <row r="2155" spans="1:20" ht="29" x14ac:dyDescent="0.3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6">
        <f>+E2155/D2155</f>
        <v>1.0075000000000001</v>
      </c>
      <c r="P2155">
        <f>IFERROR(+E2155/L2155,0)</f>
        <v>95.952380952380949</v>
      </c>
      <c r="Q2155" t="str">
        <f>LEFT(N2155,FIND("/",N2155,1)-1)</f>
        <v>theater</v>
      </c>
      <c r="R2155" t="str">
        <f>+RIGHT(N2155,LEN(N2155)-FIND("/",N2155,1))</f>
        <v>plays</v>
      </c>
      <c r="S2155" s="5">
        <f t="shared" si="66"/>
        <v>42227.615879629629</v>
      </c>
      <c r="T2155" s="5">
        <f t="shared" si="67"/>
        <v>42253.365972222215</v>
      </c>
    </row>
    <row r="2156" spans="1:20" ht="43.5" x14ac:dyDescent="0.3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6">
        <f>+E2156/D2156</f>
        <v>1.0075000000000001</v>
      </c>
      <c r="P2156">
        <f>IFERROR(+E2156/L2156,0)</f>
        <v>310</v>
      </c>
      <c r="Q2156" t="str">
        <f>LEFT(N2156,FIND("/",N2156,1)-1)</f>
        <v>theater</v>
      </c>
      <c r="R2156" t="str">
        <f>+RIGHT(N2156,LEN(N2156)-FIND("/",N2156,1))</f>
        <v>plays</v>
      </c>
      <c r="S2156" s="5">
        <f t="shared" si="66"/>
        <v>42102.657974537033</v>
      </c>
      <c r="T2156" s="5">
        <f t="shared" si="67"/>
        <v>42133.657974537033</v>
      </c>
    </row>
    <row r="2157" spans="1:20" ht="43.5" x14ac:dyDescent="0.3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6">
        <f>+E2157/D2157</f>
        <v>1.0075000000000001</v>
      </c>
      <c r="P2157">
        <f>IFERROR(+E2157/L2157,0)</f>
        <v>61.060606060606062</v>
      </c>
      <c r="Q2157" t="str">
        <f>LEFT(N2157,FIND("/",N2157,1)-1)</f>
        <v>theater</v>
      </c>
      <c r="R2157" t="str">
        <f>+RIGHT(N2157,LEN(N2157)-FIND("/",N2157,1))</f>
        <v>plays</v>
      </c>
      <c r="S2157" s="5">
        <f t="shared" si="66"/>
        <v>42632.139976851853</v>
      </c>
      <c r="T2157" s="5">
        <f t="shared" si="67"/>
        <v>42662.996527777774</v>
      </c>
    </row>
    <row r="2158" spans="1:20" ht="29" x14ac:dyDescent="0.3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>+E2158/D2158</f>
        <v>1.0078754285714286</v>
      </c>
      <c r="P2158">
        <f>IFERROR(+E2158/L2158,0)</f>
        <v>131.13620817843866</v>
      </c>
      <c r="Q2158" t="str">
        <f>LEFT(N2158,FIND("/",N2158,1)-1)</f>
        <v>theater</v>
      </c>
      <c r="R2158" t="str">
        <f>+RIGHT(N2158,LEN(N2158)-FIND("/",N2158,1))</f>
        <v>plays</v>
      </c>
      <c r="S2158" s="5">
        <f t="shared" si="66"/>
        <v>42252.266018518516</v>
      </c>
      <c r="T2158" s="5">
        <f t="shared" si="67"/>
        <v>42275.957638888889</v>
      </c>
    </row>
    <row r="2159" spans="1:20" ht="43.5" x14ac:dyDescent="0.3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>+E2159/D2159</f>
        <v>1.0078823529411765</v>
      </c>
      <c r="P2159">
        <f>IFERROR(+E2159/L2159,0)</f>
        <v>125.98529411764706</v>
      </c>
      <c r="Q2159" t="str">
        <f>LEFT(N2159,FIND("/",N2159,1)-1)</f>
        <v>food</v>
      </c>
      <c r="R2159" t="str">
        <f>+RIGHT(N2159,LEN(N2159)-FIND("/",N2159,1))</f>
        <v>small batch</v>
      </c>
      <c r="S2159" s="5">
        <f t="shared" si="66"/>
        <v>42703.978784722225</v>
      </c>
      <c r="T2159" s="5">
        <f t="shared" si="67"/>
        <v>42737.970138888886</v>
      </c>
    </row>
    <row r="2160" spans="1:20" ht="29" x14ac:dyDescent="0.3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>+E2160/D2160</f>
        <v>1.0079166666666666</v>
      </c>
      <c r="P2160">
        <f>IFERROR(+E2160/L2160,0)</f>
        <v>60.475000000000001</v>
      </c>
      <c r="Q2160" t="str">
        <f>LEFT(N2160,FIND("/",N2160,1)-1)</f>
        <v>theater</v>
      </c>
      <c r="R2160" t="str">
        <f>+RIGHT(N2160,LEN(N2160)-FIND("/",N2160,1))</f>
        <v>plays</v>
      </c>
      <c r="S2160" s="5">
        <f t="shared" si="66"/>
        <v>42068.68005787037</v>
      </c>
      <c r="T2160" s="5">
        <f t="shared" si="67"/>
        <v>42098.638391203705</v>
      </c>
    </row>
    <row r="2161" spans="1:20" ht="43.5" x14ac:dyDescent="0.3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6">
        <f>+E2161/D2161</f>
        <v>1.008</v>
      </c>
      <c r="P2161">
        <f>IFERROR(+E2161/L2161,0)</f>
        <v>35.492957746478872</v>
      </c>
      <c r="Q2161" t="str">
        <f>LEFT(N2161,FIND("/",N2161,1)-1)</f>
        <v>theater</v>
      </c>
      <c r="R2161" t="str">
        <f>+RIGHT(N2161,LEN(N2161)-FIND("/",N2161,1))</f>
        <v>plays</v>
      </c>
      <c r="S2161" s="5">
        <f t="shared" si="66"/>
        <v>42143.833518518521</v>
      </c>
      <c r="T2161" s="5">
        <f t="shared" si="67"/>
        <v>42173.833518518521</v>
      </c>
    </row>
    <row r="2162" spans="1:20" ht="43.5" x14ac:dyDescent="0.3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6">
        <f>+E2162/D2162</f>
        <v>1.008</v>
      </c>
      <c r="P2162">
        <f>IFERROR(+E2162/L2162,0)</f>
        <v>63</v>
      </c>
      <c r="Q2162" t="str">
        <f>LEFT(N2162,FIND("/",N2162,1)-1)</f>
        <v>theater</v>
      </c>
      <c r="R2162" t="str">
        <f>+RIGHT(N2162,LEN(N2162)-FIND("/",N2162,1))</f>
        <v>plays</v>
      </c>
      <c r="S2162" s="5">
        <f t="shared" si="66"/>
        <v>41897.393703703703</v>
      </c>
      <c r="T2162" s="5">
        <f t="shared" si="67"/>
        <v>41927.393703703703</v>
      </c>
    </row>
    <row r="2163" spans="1:20" ht="58" x14ac:dyDescent="0.3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6">
        <f>+E2163/D2163</f>
        <v>1.008</v>
      </c>
      <c r="P2163">
        <f>IFERROR(+E2163/L2163,0)</f>
        <v>114.54545454545455</v>
      </c>
      <c r="Q2163" t="str">
        <f>LEFT(N2163,FIND("/",N2163,1)-1)</f>
        <v>theater</v>
      </c>
      <c r="R2163" t="str">
        <f>+RIGHT(N2163,LEN(N2163)-FIND("/",N2163,1))</f>
        <v>plays</v>
      </c>
      <c r="S2163" s="5">
        <f t="shared" si="66"/>
        <v>41927.727824074071</v>
      </c>
      <c r="T2163" s="5">
        <f t="shared" si="67"/>
        <v>41948.769490740735</v>
      </c>
    </row>
    <row r="2164" spans="1:20" ht="43.5" x14ac:dyDescent="0.3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>+E2164/D2164</f>
        <v>1.0080333333333333</v>
      </c>
      <c r="P2164">
        <f>IFERROR(+E2164/L2164,0)</f>
        <v>95.699367088607602</v>
      </c>
      <c r="Q2164" t="str">
        <f>LEFT(N2164,FIND("/",N2164,1)-1)</f>
        <v>film &amp; video</v>
      </c>
      <c r="R2164" t="str">
        <f>+RIGHT(N2164,LEN(N2164)-FIND("/",N2164,1))</f>
        <v>documentary</v>
      </c>
      <c r="S2164" s="5">
        <f t="shared" si="66"/>
        <v>41589.468553240738</v>
      </c>
      <c r="T2164" s="5">
        <f t="shared" si="67"/>
        <v>41619.468553240738</v>
      </c>
    </row>
    <row r="2165" spans="1:20" ht="43.5" x14ac:dyDescent="0.3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>+E2165/D2165</f>
        <v>1.0082</v>
      </c>
      <c r="P2165">
        <f>IFERROR(+E2165/L2165,0)</f>
        <v>88.438596491228068</v>
      </c>
      <c r="Q2165" t="str">
        <f>LEFT(N2165,FIND("/",N2165,1)-1)</f>
        <v>music</v>
      </c>
      <c r="R2165" t="str">
        <f>+RIGHT(N2165,LEN(N2165)-FIND("/",N2165,1))</f>
        <v>classical music</v>
      </c>
      <c r="S2165" s="5">
        <f t="shared" si="66"/>
        <v>41068.3121412037</v>
      </c>
      <c r="T2165" s="5">
        <f t="shared" si="67"/>
        <v>41098.3121412037</v>
      </c>
    </row>
    <row r="2166" spans="1:20" ht="58" x14ac:dyDescent="0.3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>+E2166/D2166</f>
        <v>1.00824</v>
      </c>
      <c r="P2166">
        <f>IFERROR(+E2166/L2166,0)</f>
        <v>1008.24</v>
      </c>
      <c r="Q2166" t="str">
        <f>LEFT(N2166,FIND("/",N2166,1)-1)</f>
        <v>theater</v>
      </c>
      <c r="R2166" t="str">
        <f>+RIGHT(N2166,LEN(N2166)-FIND("/",N2166,1))</f>
        <v>plays</v>
      </c>
      <c r="S2166" s="5">
        <f t="shared" si="66"/>
        <v>42116.502418981479</v>
      </c>
      <c r="T2166" s="5">
        <f t="shared" si="67"/>
        <v>42146.502418981479</v>
      </c>
    </row>
    <row r="2167" spans="1:20" ht="29" x14ac:dyDescent="0.3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>+E2167/D2167</f>
        <v>1.0084</v>
      </c>
      <c r="P2167">
        <f>IFERROR(+E2167/L2167,0)</f>
        <v>256.37288135593218</v>
      </c>
      <c r="Q2167" t="str">
        <f>LEFT(N2167,FIND("/",N2167,1)-1)</f>
        <v>theater</v>
      </c>
      <c r="R2167" t="str">
        <f>+RIGHT(N2167,LEN(N2167)-FIND("/",N2167,1))</f>
        <v>plays</v>
      </c>
      <c r="S2167" s="5">
        <f t="shared" si="66"/>
        <v>42772.625046296293</v>
      </c>
      <c r="T2167" s="5">
        <f t="shared" si="67"/>
        <v>42806.666666666664</v>
      </c>
    </row>
    <row r="2168" spans="1:20" ht="43.5" x14ac:dyDescent="0.3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>+E2168/D2168</f>
        <v>1.0084571428571429</v>
      </c>
      <c r="P2168">
        <f>IFERROR(+E2168/L2168,0)</f>
        <v>271.50769230769231</v>
      </c>
      <c r="Q2168" t="str">
        <f>LEFT(N2168,FIND("/",N2168,1)-1)</f>
        <v>food</v>
      </c>
      <c r="R2168" t="str">
        <f>+RIGHT(N2168,LEN(N2168)-FIND("/",N2168,1))</f>
        <v>small batch</v>
      </c>
      <c r="S2168" s="5">
        <f t="shared" si="66"/>
        <v>42769.993148148147</v>
      </c>
      <c r="T2168" s="5">
        <f t="shared" si="67"/>
        <v>42804.993148148147</v>
      </c>
    </row>
    <row r="2169" spans="1:20" ht="58" x14ac:dyDescent="0.3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>+E2169/D2169</f>
        <v>1.0084615384615385</v>
      </c>
      <c r="P2169">
        <f>IFERROR(+E2169/L2169,0)</f>
        <v>43.7</v>
      </c>
      <c r="Q2169" t="str">
        <f>LEFT(N2169,FIND("/",N2169,1)-1)</f>
        <v>music</v>
      </c>
      <c r="R2169" t="str">
        <f>+RIGHT(N2169,LEN(N2169)-FIND("/",N2169,1))</f>
        <v>classical music</v>
      </c>
      <c r="S2169" s="5">
        <f t="shared" si="66"/>
        <v>42228.425995370366</v>
      </c>
      <c r="T2169" s="5">
        <f t="shared" si="67"/>
        <v>42284.957638888889</v>
      </c>
    </row>
    <row r="2170" spans="1:20" ht="58" x14ac:dyDescent="0.3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>+E2170/D2170</f>
        <v>1.0085</v>
      </c>
      <c r="P2170">
        <f>IFERROR(+E2170/L2170,0)</f>
        <v>63.829113924050631</v>
      </c>
      <c r="Q2170" t="str">
        <f>LEFT(N2170,FIND("/",N2170,1)-1)</f>
        <v>theater</v>
      </c>
      <c r="R2170" t="str">
        <f>+RIGHT(N2170,LEN(N2170)-FIND("/",N2170,1))</f>
        <v>plays</v>
      </c>
      <c r="S2170" s="5">
        <f t="shared" si="66"/>
        <v>42752.997291666667</v>
      </c>
      <c r="T2170" s="5">
        <f t="shared" si="67"/>
        <v>42783.461805555555</v>
      </c>
    </row>
    <row r="2171" spans="1:20" ht="43.5" x14ac:dyDescent="0.3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>+E2171/D2171</f>
        <v>1.0085533333333332</v>
      </c>
      <c r="P2171">
        <f>IFERROR(+E2171/L2171,0)</f>
        <v>63.03458333333333</v>
      </c>
      <c r="Q2171" t="str">
        <f>LEFT(N2171,FIND("/",N2171,1)-1)</f>
        <v>music</v>
      </c>
      <c r="R2171" t="str">
        <f>+RIGHT(N2171,LEN(N2171)-FIND("/",N2171,1))</f>
        <v>rock</v>
      </c>
      <c r="S2171" s="5">
        <f t="shared" si="66"/>
        <v>40977.916712962957</v>
      </c>
      <c r="T2171" s="5">
        <f t="shared" si="67"/>
        <v>41037.875046296293</v>
      </c>
    </row>
    <row r="2172" spans="1:20" ht="43.5" x14ac:dyDescent="0.3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>+E2172/D2172</f>
        <v>1.0085714285714287</v>
      </c>
      <c r="P2172">
        <f>IFERROR(+E2172/L2172,0)</f>
        <v>88.25</v>
      </c>
      <c r="Q2172" t="str">
        <f>LEFT(N2172,FIND("/",N2172,1)-1)</f>
        <v>theater</v>
      </c>
      <c r="R2172" t="str">
        <f>+RIGHT(N2172,LEN(N2172)-FIND("/",N2172,1))</f>
        <v>plays</v>
      </c>
      <c r="S2172" s="5">
        <f t="shared" si="66"/>
        <v>41820.419756944444</v>
      </c>
      <c r="T2172" s="5">
        <f t="shared" si="67"/>
        <v>41840.957638888889</v>
      </c>
    </row>
    <row r="2173" spans="1:20" ht="43.5" x14ac:dyDescent="0.3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>+E2173/D2173</f>
        <v>1.0086153846153847</v>
      </c>
      <c r="P2173">
        <f>IFERROR(+E2173/L2173,0)</f>
        <v>211.48387096774192</v>
      </c>
      <c r="Q2173" t="str">
        <f>LEFT(N2173,FIND("/",N2173,1)-1)</f>
        <v>photography</v>
      </c>
      <c r="R2173" t="str">
        <f>+RIGHT(N2173,LEN(N2173)-FIND("/",N2173,1))</f>
        <v>photobooks</v>
      </c>
      <c r="S2173" s="5">
        <f t="shared" si="66"/>
        <v>42138.298043981478</v>
      </c>
      <c r="T2173" s="5">
        <f t="shared" si="67"/>
        <v>42168.298043981478</v>
      </c>
    </row>
    <row r="2174" spans="1:20" ht="43.5" x14ac:dyDescent="0.3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>+E2174/D2174</f>
        <v>1.00875</v>
      </c>
      <c r="P2174">
        <f>IFERROR(+E2174/L2174,0)</f>
        <v>72.053571428571431</v>
      </c>
      <c r="Q2174" t="str">
        <f>LEFT(N2174,FIND("/",N2174,1)-1)</f>
        <v>theater</v>
      </c>
      <c r="R2174" t="str">
        <f>+RIGHT(N2174,LEN(N2174)-FIND("/",N2174,1))</f>
        <v>plays</v>
      </c>
      <c r="S2174" s="5">
        <f t="shared" si="66"/>
        <v>41752.626238425924</v>
      </c>
      <c r="T2174" s="5">
        <f t="shared" si="67"/>
        <v>41782.626238425924</v>
      </c>
    </row>
    <row r="2175" spans="1:20" ht="43.5" x14ac:dyDescent="0.3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>+E2175/D2175</f>
        <v>1.0087999999999999</v>
      </c>
      <c r="P2175">
        <f>IFERROR(+E2175/L2175,0)</f>
        <v>162.70967741935485</v>
      </c>
      <c r="Q2175" t="str">
        <f>LEFT(N2175,FIND("/",N2175,1)-1)</f>
        <v>theater</v>
      </c>
      <c r="R2175" t="str">
        <f>+RIGHT(N2175,LEN(N2175)-FIND("/",N2175,1))</f>
        <v>spaces</v>
      </c>
      <c r="S2175" s="5">
        <f t="shared" si="66"/>
        <v>42564.745474537034</v>
      </c>
      <c r="T2175" s="5">
        <f t="shared" si="67"/>
        <v>42609.745474537034</v>
      </c>
    </row>
    <row r="2176" spans="1:20" ht="43.5" x14ac:dyDescent="0.3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>+E2176/D2176</f>
        <v>1.00880375</v>
      </c>
      <c r="P2176">
        <f>IFERROR(+E2176/L2176,0)</f>
        <v>116.96275362318841</v>
      </c>
      <c r="Q2176" t="str">
        <f>LEFT(N2176,FIND("/",N2176,1)-1)</f>
        <v>music</v>
      </c>
      <c r="R2176" t="str">
        <f>+RIGHT(N2176,LEN(N2176)-FIND("/",N2176,1))</f>
        <v>indie rock</v>
      </c>
      <c r="S2176" s="5">
        <f t="shared" si="66"/>
        <v>41591.756203703699</v>
      </c>
      <c r="T2176" s="5">
        <f t="shared" si="67"/>
        <v>41640.756203703699</v>
      </c>
    </row>
    <row r="2177" spans="1:20" ht="43.5" x14ac:dyDescent="0.3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6">
        <f>+E2177/D2177</f>
        <v>1.0088571428571429</v>
      </c>
      <c r="P2177">
        <f>IFERROR(+E2177/L2177,0)</f>
        <v>90.538461538461533</v>
      </c>
      <c r="Q2177" t="str">
        <f>LEFT(N2177,FIND("/",N2177,1)-1)</f>
        <v>theater</v>
      </c>
      <c r="R2177" t="str">
        <f>+RIGHT(N2177,LEN(N2177)-FIND("/",N2177,1))</f>
        <v>musical</v>
      </c>
      <c r="S2177" s="5">
        <f t="shared" si="66"/>
        <v>42553.375092592592</v>
      </c>
      <c r="T2177" s="5">
        <f t="shared" si="67"/>
        <v>42611.499999999993</v>
      </c>
    </row>
    <row r="2178" spans="1:20" ht="58" x14ac:dyDescent="0.3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6">
        <f>+E2178/D2178</f>
        <v>1.0088571428571429</v>
      </c>
      <c r="P2178">
        <f>IFERROR(+E2178/L2178,0)</f>
        <v>46.768211920529801</v>
      </c>
      <c r="Q2178" t="str">
        <f>LEFT(N2178,FIND("/",N2178,1)-1)</f>
        <v>theater</v>
      </c>
      <c r="R2178" t="str">
        <f>+RIGHT(N2178,LEN(N2178)-FIND("/",N2178,1))</f>
        <v>plays</v>
      </c>
      <c r="S2178" s="5">
        <f t="shared" si="66"/>
        <v>40883.740983796291</v>
      </c>
      <c r="T2178" s="5">
        <f t="shared" si="67"/>
        <v>40939.5</v>
      </c>
    </row>
    <row r="2179" spans="1:20" ht="43.5" x14ac:dyDescent="0.3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>+E2179/D2179</f>
        <v>1.008955223880597</v>
      </c>
      <c r="P2179">
        <f>IFERROR(+E2179/L2179,0)</f>
        <v>41.728395061728392</v>
      </c>
      <c r="Q2179" t="str">
        <f>LEFT(N2179,FIND("/",N2179,1)-1)</f>
        <v>music</v>
      </c>
      <c r="R2179" t="str">
        <f>+RIGHT(N2179,LEN(N2179)-FIND("/",N2179,1))</f>
        <v>indie rock</v>
      </c>
      <c r="S2179" s="5">
        <f t="shared" ref="S2179:S2242" si="68">(J2179/86400)+25569+(-5/24)</f>
        <v>41067.740879629629</v>
      </c>
      <c r="T2179" s="5">
        <f t="shared" ref="T2179:T2242" si="69">(I2179/86400)+25569+(-5/24)</f>
        <v>41100.783333333333</v>
      </c>
    </row>
    <row r="2180" spans="1:20" ht="43.5" x14ac:dyDescent="0.3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>+E2180/D2180</f>
        <v>1.009027027027027</v>
      </c>
      <c r="P2180">
        <f>IFERROR(+E2180/L2180,0)</f>
        <v>90.616504854368927</v>
      </c>
      <c r="Q2180" t="str">
        <f>LEFT(N2180,FIND("/",N2180,1)-1)</f>
        <v>film &amp; video</v>
      </c>
      <c r="R2180" t="str">
        <f>+RIGHT(N2180,LEN(N2180)-FIND("/",N2180,1))</f>
        <v>documentary</v>
      </c>
      <c r="S2180" s="5">
        <f t="shared" si="68"/>
        <v>40763.508923611109</v>
      </c>
      <c r="T2180" s="5">
        <f t="shared" si="69"/>
        <v>40793.916666666664</v>
      </c>
    </row>
    <row r="2181" spans="1:20" ht="43.5" x14ac:dyDescent="0.3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>+E2181/D2181</f>
        <v>1.0090416666666666</v>
      </c>
      <c r="P2181">
        <f>IFERROR(+E2181/L2181,0)</f>
        <v>526.45652173913038</v>
      </c>
      <c r="Q2181" t="str">
        <f>LEFT(N2181,FIND("/",N2181,1)-1)</f>
        <v>music</v>
      </c>
      <c r="R2181" t="str">
        <f>+RIGHT(N2181,LEN(N2181)-FIND("/",N2181,1))</f>
        <v>indie rock</v>
      </c>
      <c r="S2181" s="5">
        <f t="shared" si="68"/>
        <v>41136.569479166668</v>
      </c>
      <c r="T2181" s="5">
        <f t="shared" si="69"/>
        <v>41184.569479166668</v>
      </c>
    </row>
    <row r="2182" spans="1:20" ht="43.5" x14ac:dyDescent="0.3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>+E2182/D2182</f>
        <v>1.0092000000000001</v>
      </c>
      <c r="P2182">
        <f>IFERROR(+E2182/L2182,0)</f>
        <v>162.7741935483871</v>
      </c>
      <c r="Q2182" t="str">
        <f>LEFT(N2182,FIND("/",N2182,1)-1)</f>
        <v>theater</v>
      </c>
      <c r="R2182" t="str">
        <f>+RIGHT(N2182,LEN(N2182)-FIND("/",N2182,1))</f>
        <v>musical</v>
      </c>
      <c r="S2182" s="5">
        <f t="shared" si="68"/>
        <v>42101.375740740739</v>
      </c>
      <c r="T2182" s="5">
        <f t="shared" si="69"/>
        <v>42131.375740740739</v>
      </c>
    </row>
    <row r="2183" spans="1:20" ht="29" x14ac:dyDescent="0.3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>+E2183/D2183</f>
        <v>1.00925</v>
      </c>
      <c r="P2183">
        <f>IFERROR(+E2183/L2183,0)</f>
        <v>45.875</v>
      </c>
      <c r="Q2183" t="str">
        <f>LEFT(N2183,FIND("/",N2183,1)-1)</f>
        <v>music</v>
      </c>
      <c r="R2183" t="str">
        <f>+RIGHT(N2183,LEN(N2183)-FIND("/",N2183,1))</f>
        <v>rock</v>
      </c>
      <c r="S2183" s="5">
        <f t="shared" si="68"/>
        <v>41774.528726851851</v>
      </c>
      <c r="T2183" s="5">
        <f t="shared" si="69"/>
        <v>41807.528726851851</v>
      </c>
    </row>
    <row r="2184" spans="1:20" x14ac:dyDescent="0.3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>+E2184/D2184</f>
        <v>1.009304</v>
      </c>
      <c r="P2184">
        <f>IFERROR(+E2184/L2184,0)</f>
        <v>109.70695652173914</v>
      </c>
      <c r="Q2184" t="str">
        <f>LEFT(N2184,FIND("/",N2184,1)-1)</f>
        <v>music</v>
      </c>
      <c r="R2184" t="str">
        <f>+RIGHT(N2184,LEN(N2184)-FIND("/",N2184,1))</f>
        <v>rock</v>
      </c>
      <c r="S2184" s="5">
        <f t="shared" si="68"/>
        <v>41523.848587962959</v>
      </c>
      <c r="T2184" s="5">
        <f t="shared" si="69"/>
        <v>41553.848587962959</v>
      </c>
    </row>
    <row r="2185" spans="1:20" ht="29" x14ac:dyDescent="0.3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>+E2185/D2185</f>
        <v>1.0093333333333334</v>
      </c>
      <c r="P2185">
        <f>IFERROR(+E2185/L2185,0)</f>
        <v>147.70731707317074</v>
      </c>
      <c r="Q2185" t="str">
        <f>LEFT(N2185,FIND("/",N2185,1)-1)</f>
        <v>film &amp; video</v>
      </c>
      <c r="R2185" t="str">
        <f>+RIGHT(N2185,LEN(N2185)-FIND("/",N2185,1))</f>
        <v>television</v>
      </c>
      <c r="S2185" s="5">
        <f t="shared" si="68"/>
        <v>41807.818148148144</v>
      </c>
      <c r="T2185" s="5">
        <f t="shared" si="69"/>
        <v>41833.374305555553</v>
      </c>
    </row>
    <row r="2186" spans="1:20" ht="43.5" x14ac:dyDescent="0.3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>+E2186/D2186</f>
        <v>1.0095190476190474</v>
      </c>
      <c r="P2186">
        <f>IFERROR(+E2186/L2186,0)</f>
        <v>78.518148148148143</v>
      </c>
      <c r="Q2186" t="str">
        <f>LEFT(N2186,FIND("/",N2186,1)-1)</f>
        <v>theater</v>
      </c>
      <c r="R2186" t="str">
        <f>+RIGHT(N2186,LEN(N2186)-FIND("/",N2186,1))</f>
        <v>plays</v>
      </c>
      <c r="S2186" s="5">
        <f t="shared" si="68"/>
        <v>42497.067372685182</v>
      </c>
      <c r="T2186" s="5">
        <f t="shared" si="69"/>
        <v>42535.696527777771</v>
      </c>
    </row>
    <row r="2187" spans="1:20" ht="43.5" x14ac:dyDescent="0.3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6">
        <f>+E2187/D2187</f>
        <v>1.01</v>
      </c>
      <c r="P2187">
        <f>IFERROR(+E2187/L2187,0)</f>
        <v>194.23076923076923</v>
      </c>
      <c r="Q2187" t="str">
        <f>LEFT(N2187,FIND("/",N2187,1)-1)</f>
        <v>film &amp; video</v>
      </c>
      <c r="R2187" t="str">
        <f>+RIGHT(N2187,LEN(N2187)-FIND("/",N2187,1))</f>
        <v>television</v>
      </c>
      <c r="S2187" s="5">
        <f t="shared" si="68"/>
        <v>42333.504872685182</v>
      </c>
      <c r="T2187" s="5">
        <f t="shared" si="69"/>
        <v>42363.504872685182</v>
      </c>
    </row>
    <row r="2188" spans="1:20" ht="43.5" x14ac:dyDescent="0.3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6">
        <f>+E2188/D2188</f>
        <v>1.01</v>
      </c>
      <c r="P2188">
        <f>IFERROR(+E2188/L2188,0)</f>
        <v>65.161290322580641</v>
      </c>
      <c r="Q2188" t="str">
        <f>LEFT(N2188,FIND("/",N2188,1)-1)</f>
        <v>theater</v>
      </c>
      <c r="R2188" t="str">
        <f>+RIGHT(N2188,LEN(N2188)-FIND("/",N2188,1))</f>
        <v>plays</v>
      </c>
      <c r="S2188" s="5">
        <f t="shared" si="68"/>
        <v>42712.026412037034</v>
      </c>
      <c r="T2188" s="5">
        <f t="shared" si="69"/>
        <v>42735.499305555553</v>
      </c>
    </row>
    <row r="2189" spans="1:20" ht="29" x14ac:dyDescent="0.3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6">
        <f>+E2189/D2189</f>
        <v>1.01</v>
      </c>
      <c r="P2189">
        <f>IFERROR(+E2189/L2189,0)</f>
        <v>53.157894736842103</v>
      </c>
      <c r="Q2189" t="str">
        <f>LEFT(N2189,FIND("/",N2189,1)-1)</f>
        <v>music</v>
      </c>
      <c r="R2189" t="str">
        <f>+RIGHT(N2189,LEN(N2189)-FIND("/",N2189,1))</f>
        <v>rock</v>
      </c>
      <c r="S2189" s="5">
        <f t="shared" si="68"/>
        <v>41657.715474537035</v>
      </c>
      <c r="T2189" s="5">
        <f t="shared" si="69"/>
        <v>41687.715474537035</v>
      </c>
    </row>
    <row r="2190" spans="1:20" ht="58" x14ac:dyDescent="0.3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6">
        <f>+E2190/D2190</f>
        <v>1.01</v>
      </c>
      <c r="P2190">
        <f>IFERROR(+E2190/L2190,0)</f>
        <v>33.990384615384613</v>
      </c>
      <c r="Q2190" t="str">
        <f>LEFT(N2190,FIND("/",N2190,1)-1)</f>
        <v>theater</v>
      </c>
      <c r="R2190" t="str">
        <f>+RIGHT(N2190,LEN(N2190)-FIND("/",N2190,1))</f>
        <v>plays</v>
      </c>
      <c r="S2190" s="5">
        <f t="shared" si="68"/>
        <v>40478.055590277778</v>
      </c>
      <c r="T2190" s="5">
        <f t="shared" si="69"/>
        <v>40567.958333333328</v>
      </c>
    </row>
    <row r="2191" spans="1:20" ht="29" x14ac:dyDescent="0.3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6">
        <f>+E2191/D2191</f>
        <v>1.01</v>
      </c>
      <c r="P2191">
        <f>IFERROR(+E2191/L2191,0)</f>
        <v>98.536585365853654</v>
      </c>
      <c r="Q2191" t="str">
        <f>LEFT(N2191,FIND("/",N2191,1)-1)</f>
        <v>theater</v>
      </c>
      <c r="R2191" t="str">
        <f>+RIGHT(N2191,LEN(N2191)-FIND("/",N2191,1))</f>
        <v>plays</v>
      </c>
      <c r="S2191" s="5">
        <f t="shared" si="68"/>
        <v>41829.579918981479</v>
      </c>
      <c r="T2191" s="5">
        <f t="shared" si="69"/>
        <v>41839</v>
      </c>
    </row>
    <row r="2192" spans="1:20" ht="43.5" x14ac:dyDescent="0.3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6">
        <f>+E2192/D2192</f>
        <v>1.01</v>
      </c>
      <c r="P2192">
        <f>IFERROR(+E2192/L2192,0)</f>
        <v>66.44736842105263</v>
      </c>
      <c r="Q2192" t="str">
        <f>LEFT(N2192,FIND("/",N2192,1)-1)</f>
        <v>theater</v>
      </c>
      <c r="R2192" t="str">
        <f>+RIGHT(N2192,LEN(N2192)-FIND("/",N2192,1))</f>
        <v>plays</v>
      </c>
      <c r="S2192" s="5">
        <f t="shared" si="68"/>
        <v>42512.837465277778</v>
      </c>
      <c r="T2192" s="5">
        <f t="shared" si="69"/>
        <v>42542.837465277778</v>
      </c>
    </row>
    <row r="2193" spans="1:20" ht="43.5" x14ac:dyDescent="0.3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6">
        <f>+E2193/D2193</f>
        <v>1.01</v>
      </c>
      <c r="P2193">
        <f>IFERROR(+E2193/L2193,0)</f>
        <v>96.19047619047619</v>
      </c>
      <c r="Q2193" t="str">
        <f>LEFT(N2193,FIND("/",N2193,1)-1)</f>
        <v>theater</v>
      </c>
      <c r="R2193" t="str">
        <f>+RIGHT(N2193,LEN(N2193)-FIND("/",N2193,1))</f>
        <v>plays</v>
      </c>
      <c r="S2193" s="5">
        <f t="shared" si="68"/>
        <v>41822.209606481476</v>
      </c>
      <c r="T2193" s="5">
        <f t="shared" si="69"/>
        <v>41852.209606481476</v>
      </c>
    </row>
    <row r="2194" spans="1:20" ht="58" x14ac:dyDescent="0.3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6">
        <f>+E2194/D2194</f>
        <v>1.01</v>
      </c>
      <c r="P2194">
        <f>IFERROR(+E2194/L2194,0)</f>
        <v>84.166666666666671</v>
      </c>
      <c r="Q2194" t="str">
        <f>LEFT(N2194,FIND("/",N2194,1)-1)</f>
        <v>theater</v>
      </c>
      <c r="R2194" t="str">
        <f>+RIGHT(N2194,LEN(N2194)-FIND("/",N2194,1))</f>
        <v>plays</v>
      </c>
      <c r="S2194" s="5">
        <f t="shared" si="68"/>
        <v>42205.502546296295</v>
      </c>
      <c r="T2194" s="5">
        <f t="shared" si="69"/>
        <v>42235.502546296295</v>
      </c>
    </row>
    <row r="2195" spans="1:20" x14ac:dyDescent="0.3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6">
        <f>+E2195/D2195</f>
        <v>1.01</v>
      </c>
      <c r="P2195">
        <f>IFERROR(+E2195/L2195,0)</f>
        <v>64.468085106382972</v>
      </c>
      <c r="Q2195" t="str">
        <f>LEFT(N2195,FIND("/",N2195,1)-1)</f>
        <v>theater</v>
      </c>
      <c r="R2195" t="str">
        <f>+RIGHT(N2195,LEN(N2195)-FIND("/",N2195,1))</f>
        <v>plays</v>
      </c>
      <c r="S2195" s="5">
        <f t="shared" si="68"/>
        <v>42053.463333333326</v>
      </c>
      <c r="T2195" s="5">
        <f t="shared" si="69"/>
        <v>42083.421666666669</v>
      </c>
    </row>
    <row r="2196" spans="1:20" ht="43.5" x14ac:dyDescent="0.3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6">
        <f>+E2196/D2196</f>
        <v>1.01</v>
      </c>
      <c r="P2196">
        <f>IFERROR(+E2196/L2196,0)</f>
        <v>51.794871794871796</v>
      </c>
      <c r="Q2196" t="str">
        <f>LEFT(N2196,FIND("/",N2196,1)-1)</f>
        <v>theater</v>
      </c>
      <c r="R2196" t="str">
        <f>+RIGHT(N2196,LEN(N2196)-FIND("/",N2196,1))</f>
        <v>plays</v>
      </c>
      <c r="S2196" s="5">
        <f t="shared" si="68"/>
        <v>42541.293182870366</v>
      </c>
      <c r="T2196" s="5">
        <f t="shared" si="69"/>
        <v>42571.293182870366</v>
      </c>
    </row>
    <row r="2197" spans="1:20" ht="43.5" x14ac:dyDescent="0.3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6">
        <f>+E2197/D2197</f>
        <v>1.01</v>
      </c>
      <c r="P2197">
        <f>IFERROR(+E2197/L2197,0)</f>
        <v>36.071428571428569</v>
      </c>
      <c r="Q2197" t="str">
        <f>LEFT(N2197,FIND("/",N2197,1)-1)</f>
        <v>theater</v>
      </c>
      <c r="R2197" t="str">
        <f>+RIGHT(N2197,LEN(N2197)-FIND("/",N2197,1))</f>
        <v>plays</v>
      </c>
      <c r="S2197" s="5">
        <f t="shared" si="68"/>
        <v>42128.419560185182</v>
      </c>
      <c r="T2197" s="5">
        <f t="shared" si="69"/>
        <v>42158.419560185182</v>
      </c>
    </row>
    <row r="2198" spans="1:20" ht="43.5" x14ac:dyDescent="0.3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>+E2198/D2198</f>
        <v>1.01004125</v>
      </c>
      <c r="P2198">
        <f>IFERROR(+E2198/L2198,0)</f>
        <v>87.829673913043479</v>
      </c>
      <c r="Q2198" t="str">
        <f>LEFT(N2198,FIND("/",N2198,1)-1)</f>
        <v>music</v>
      </c>
      <c r="R2198" t="str">
        <f>+RIGHT(N2198,LEN(N2198)-FIND("/",N2198,1))</f>
        <v>rock</v>
      </c>
      <c r="S2198" s="5">
        <f t="shared" si="68"/>
        <v>40535.903217592589</v>
      </c>
      <c r="T2198" s="5">
        <f t="shared" si="69"/>
        <v>40625.861550925925</v>
      </c>
    </row>
    <row r="2199" spans="1:20" ht="43.5" x14ac:dyDescent="0.3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>+E2199/D2199</f>
        <v>1.0100533333333332</v>
      </c>
      <c r="P2199">
        <f>IFERROR(+E2199/L2199,0)</f>
        <v>38.848205128205123</v>
      </c>
      <c r="Q2199" t="str">
        <f>LEFT(N2199,FIND("/",N2199,1)-1)</f>
        <v>music</v>
      </c>
      <c r="R2199" t="str">
        <f>+RIGHT(N2199,LEN(N2199)-FIND("/",N2199,1))</f>
        <v>indie rock</v>
      </c>
      <c r="S2199" s="5">
        <f t="shared" si="68"/>
        <v>41022.436851851853</v>
      </c>
      <c r="T2199" s="5">
        <f t="shared" si="69"/>
        <v>41052.436851851853</v>
      </c>
    </row>
    <row r="2200" spans="1:20" ht="43.5" x14ac:dyDescent="0.3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>+E2200/D2200</f>
        <v>1.0101333333333333</v>
      </c>
      <c r="P2200">
        <f>IFERROR(+E2200/L2200,0)</f>
        <v>270.57142857142856</v>
      </c>
      <c r="Q2200" t="str">
        <f>LEFT(N2200,FIND("/",N2200,1)-1)</f>
        <v>technology</v>
      </c>
      <c r="R2200" t="str">
        <f>+RIGHT(N2200,LEN(N2200)-FIND("/",N2200,1))</f>
        <v>space exploration</v>
      </c>
      <c r="S2200" s="5">
        <f t="shared" si="68"/>
        <v>41143.609884259255</v>
      </c>
      <c r="T2200" s="5">
        <f t="shared" si="69"/>
        <v>41173.609884259255</v>
      </c>
    </row>
    <row r="2201" spans="1:20" ht="43.5" x14ac:dyDescent="0.3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>+E2201/D2201</f>
        <v>1.010154</v>
      </c>
      <c r="P2201">
        <f>IFERROR(+E2201/L2201,0)</f>
        <v>55.502967032967035</v>
      </c>
      <c r="Q2201" t="str">
        <f>LEFT(N2201,FIND("/",N2201,1)-1)</f>
        <v>theater</v>
      </c>
      <c r="R2201" t="str">
        <f>+RIGHT(N2201,LEN(N2201)-FIND("/",N2201,1))</f>
        <v>musical</v>
      </c>
      <c r="S2201" s="5">
        <f t="shared" si="68"/>
        <v>41739.316967592589</v>
      </c>
      <c r="T2201" s="5">
        <f t="shared" si="69"/>
        <v>41764.316967592589</v>
      </c>
    </row>
    <row r="2202" spans="1:20" ht="43.5" x14ac:dyDescent="0.3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>+E2202/D2202</f>
        <v>1.0102</v>
      </c>
      <c r="P2202">
        <f>IFERROR(+E2202/L2202,0)</f>
        <v>41.743801652892564</v>
      </c>
      <c r="Q2202" t="str">
        <f>LEFT(N2202,FIND("/",N2202,1)-1)</f>
        <v>technology</v>
      </c>
      <c r="R2202" t="str">
        <f>+RIGHT(N2202,LEN(N2202)-FIND("/",N2202,1))</f>
        <v>hardware</v>
      </c>
      <c r="S2202" s="5">
        <f t="shared" si="68"/>
        <v>42303.409155092588</v>
      </c>
      <c r="T2202" s="5">
        <f t="shared" si="69"/>
        <v>42333.450821759259</v>
      </c>
    </row>
    <row r="2203" spans="1:20" ht="43.5" x14ac:dyDescent="0.3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>+E2203/D2203</f>
        <v>1.0103500000000001</v>
      </c>
      <c r="P2203">
        <f>IFERROR(+E2203/L2203,0)</f>
        <v>39.91506172839506</v>
      </c>
      <c r="Q2203" t="str">
        <f>LEFT(N2203,FIND("/",N2203,1)-1)</f>
        <v>photography</v>
      </c>
      <c r="R2203" t="str">
        <f>+RIGHT(N2203,LEN(N2203)-FIND("/",N2203,1))</f>
        <v>photobooks</v>
      </c>
      <c r="S2203" s="5">
        <f t="shared" si="68"/>
        <v>41809.176828703705</v>
      </c>
      <c r="T2203" s="5">
        <f t="shared" si="69"/>
        <v>41839.176828703705</v>
      </c>
    </row>
    <row r="2204" spans="1:20" ht="43.5" x14ac:dyDescent="0.3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6">
        <f>+E2204/D2204</f>
        <v>1.0105</v>
      </c>
      <c r="P2204">
        <f>IFERROR(+E2204/L2204,0)</f>
        <v>125.78838174273859</v>
      </c>
      <c r="Q2204" t="str">
        <f>LEFT(N2204,FIND("/",N2204,1)-1)</f>
        <v>film &amp; video</v>
      </c>
      <c r="R2204" t="str">
        <f>+RIGHT(N2204,LEN(N2204)-FIND("/",N2204,1))</f>
        <v>documentary</v>
      </c>
      <c r="S2204" s="5">
        <f t="shared" si="68"/>
        <v>41597.967638888884</v>
      </c>
      <c r="T2204" s="5">
        <f t="shared" si="69"/>
        <v>41630</v>
      </c>
    </row>
    <row r="2205" spans="1:20" ht="43.5" x14ac:dyDescent="0.3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6">
        <f>+E2205/D2205</f>
        <v>1.0105</v>
      </c>
      <c r="P2205">
        <f>IFERROR(+E2205/L2205,0)</f>
        <v>104.98701298701299</v>
      </c>
      <c r="Q2205" t="str">
        <f>LEFT(N2205,FIND("/",N2205,1)-1)</f>
        <v>theater</v>
      </c>
      <c r="R2205" t="str">
        <f>+RIGHT(N2205,LEN(N2205)-FIND("/",N2205,1))</f>
        <v>plays</v>
      </c>
      <c r="S2205" s="5">
        <f t="shared" si="68"/>
        <v>42053.524293981478</v>
      </c>
      <c r="T2205" s="5">
        <f t="shared" si="69"/>
        <v>42083.49722222222</v>
      </c>
    </row>
    <row r="2206" spans="1:20" ht="43.5" x14ac:dyDescent="0.3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>+E2206/D2206</f>
        <v>1.0106666666666666</v>
      </c>
      <c r="P2206">
        <f>IFERROR(+E2206/L2206,0)</f>
        <v>42.111111111111114</v>
      </c>
      <c r="Q2206" t="str">
        <f>LEFT(N2206,FIND("/",N2206,1)-1)</f>
        <v>music</v>
      </c>
      <c r="R2206" t="str">
        <f>+RIGHT(N2206,LEN(N2206)-FIND("/",N2206,1))</f>
        <v>rock</v>
      </c>
      <c r="S2206" s="5">
        <f t="shared" si="68"/>
        <v>41453.480196759258</v>
      </c>
      <c r="T2206" s="5">
        <f t="shared" si="69"/>
        <v>41513.480196759258</v>
      </c>
    </row>
    <row r="2207" spans="1:20" ht="43.5" x14ac:dyDescent="0.3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6">
        <f>+E2207/D2207</f>
        <v>1.0109999999999999</v>
      </c>
      <c r="P2207">
        <f>IFERROR(+E2207/L2207,0)</f>
        <v>168.5</v>
      </c>
      <c r="Q2207" t="str">
        <f>LEFT(N2207,FIND("/",N2207,1)-1)</f>
        <v>photography</v>
      </c>
      <c r="R2207" t="str">
        <f>+RIGHT(N2207,LEN(N2207)-FIND("/",N2207,1))</f>
        <v>photobooks</v>
      </c>
      <c r="S2207" s="5">
        <f t="shared" si="68"/>
        <v>42515.658113425925</v>
      </c>
      <c r="T2207" s="5">
        <f t="shared" si="69"/>
        <v>42530.658113425925</v>
      </c>
    </row>
    <row r="2208" spans="1:20" ht="43.5" x14ac:dyDescent="0.3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6">
        <f>+E2208/D2208</f>
        <v>1.0109999999999999</v>
      </c>
      <c r="P2208">
        <f>IFERROR(+E2208/L2208,0)</f>
        <v>93.611111111111114</v>
      </c>
      <c r="Q2208" t="str">
        <f>LEFT(N2208,FIND("/",N2208,1)-1)</f>
        <v>theater</v>
      </c>
      <c r="R2208" t="str">
        <f>+RIGHT(N2208,LEN(N2208)-FIND("/",N2208,1))</f>
        <v>plays</v>
      </c>
      <c r="S2208" s="5">
        <f t="shared" si="68"/>
        <v>41806.187094907407</v>
      </c>
      <c r="T2208" s="5">
        <f t="shared" si="69"/>
        <v>41843.25</v>
      </c>
    </row>
    <row r="2209" spans="1:20" ht="43.5" x14ac:dyDescent="0.3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>+E2209/D2209</f>
        <v>1.0111111111111111</v>
      </c>
      <c r="P2209">
        <f>IFERROR(+E2209/L2209,0)</f>
        <v>267.64705882352939</v>
      </c>
      <c r="Q2209" t="str">
        <f>LEFT(N2209,FIND("/",N2209,1)-1)</f>
        <v>theater</v>
      </c>
      <c r="R2209" t="str">
        <f>+RIGHT(N2209,LEN(N2209)-FIND("/",N2209,1))</f>
        <v>musical</v>
      </c>
      <c r="S2209" s="5">
        <f t="shared" si="68"/>
        <v>41771.606458333328</v>
      </c>
      <c r="T2209" s="5">
        <f t="shared" si="69"/>
        <v>41801.606458333328</v>
      </c>
    </row>
    <row r="2210" spans="1:20" ht="58" x14ac:dyDescent="0.3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>+E2210/D2210</f>
        <v>1.0113333333333334</v>
      </c>
      <c r="P2210">
        <f>IFERROR(+E2210/L2210,0)</f>
        <v>131.91304347826087</v>
      </c>
      <c r="Q2210" t="str">
        <f>LEFT(N2210,FIND("/",N2210,1)-1)</f>
        <v>theater</v>
      </c>
      <c r="R2210" t="str">
        <f>+RIGHT(N2210,LEN(N2210)-FIND("/",N2210,1))</f>
        <v>plays</v>
      </c>
      <c r="S2210" s="5">
        <f t="shared" si="68"/>
        <v>41862.656342592592</v>
      </c>
      <c r="T2210" s="5">
        <f t="shared" si="69"/>
        <v>41876.656342592592</v>
      </c>
    </row>
    <row r="2211" spans="1:20" ht="43.5" x14ac:dyDescent="0.3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>+E2211/D2211</f>
        <v>1.0114285714285713</v>
      </c>
      <c r="P2211">
        <f>IFERROR(+E2211/L2211,0)</f>
        <v>51.304347826086953</v>
      </c>
      <c r="Q2211" t="str">
        <f>LEFT(N2211,FIND("/",N2211,1)-1)</f>
        <v>music</v>
      </c>
      <c r="R2211" t="str">
        <f>+RIGHT(N2211,LEN(N2211)-FIND("/",N2211,1))</f>
        <v>electronic music</v>
      </c>
      <c r="S2211" s="5">
        <f t="shared" si="68"/>
        <v>41451.852268518516</v>
      </c>
      <c r="T2211" s="5">
        <f t="shared" si="69"/>
        <v>41481.852268518516</v>
      </c>
    </row>
    <row r="2212" spans="1:20" ht="43.5" x14ac:dyDescent="0.3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>+E2212/D2212</f>
        <v>1.0114333333333334</v>
      </c>
      <c r="P2212">
        <f>IFERROR(+E2212/L2212,0)</f>
        <v>123.34552845528455</v>
      </c>
      <c r="Q2212" t="str">
        <f>LEFT(N2212,FIND("/",N2212,1)-1)</f>
        <v>food</v>
      </c>
      <c r="R2212" t="str">
        <f>+RIGHT(N2212,LEN(N2212)-FIND("/",N2212,1))</f>
        <v>small batch</v>
      </c>
      <c r="S2212" s="5">
        <f t="shared" si="68"/>
        <v>41789.688472222224</v>
      </c>
      <c r="T2212" s="5">
        <f t="shared" si="69"/>
        <v>41819.688472222224</v>
      </c>
    </row>
    <row r="2213" spans="1:20" ht="43.5" x14ac:dyDescent="0.3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>+E2213/D2213</f>
        <v>1.0115000000000001</v>
      </c>
      <c r="P2213">
        <f>IFERROR(+E2213/L2213,0)</f>
        <v>103.21428571428571</v>
      </c>
      <c r="Q2213" t="str">
        <f>LEFT(N2213,FIND("/",N2213,1)-1)</f>
        <v>theater</v>
      </c>
      <c r="R2213" t="str">
        <f>+RIGHT(N2213,LEN(N2213)-FIND("/",N2213,1))</f>
        <v>plays</v>
      </c>
      <c r="S2213" s="5">
        <f t="shared" si="68"/>
        <v>42037.582905092589</v>
      </c>
      <c r="T2213" s="5">
        <f t="shared" si="69"/>
        <v>42067.582905092589</v>
      </c>
    </row>
    <row r="2214" spans="1:20" ht="43.5" x14ac:dyDescent="0.3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>+E2214/D2214</f>
        <v>1.0115151515151515</v>
      </c>
      <c r="P2214">
        <f>IFERROR(+E2214/L2214,0)</f>
        <v>45.108108108108105</v>
      </c>
      <c r="Q2214" t="str">
        <f>LEFT(N2214,FIND("/",N2214,1)-1)</f>
        <v>theater</v>
      </c>
      <c r="R2214" t="str">
        <f>+RIGHT(N2214,LEN(N2214)-FIND("/",N2214,1))</f>
        <v>plays</v>
      </c>
      <c r="S2214" s="5">
        <f t="shared" si="68"/>
        <v>42733.293032407404</v>
      </c>
      <c r="T2214" s="5">
        <f t="shared" si="69"/>
        <v>42753.293032407404</v>
      </c>
    </row>
    <row r="2215" spans="1:20" ht="29" x14ac:dyDescent="0.3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6">
        <f>+E2215/D2215</f>
        <v>1.0116666666666667</v>
      </c>
      <c r="P2215">
        <f>IFERROR(+E2215/L2215,0)</f>
        <v>126.45833333333333</v>
      </c>
      <c r="Q2215" t="str">
        <f>LEFT(N2215,FIND("/",N2215,1)-1)</f>
        <v>theater</v>
      </c>
      <c r="R2215" t="str">
        <f>+RIGHT(N2215,LEN(N2215)-FIND("/",N2215,1))</f>
        <v>plays</v>
      </c>
      <c r="S2215" s="5">
        <f t="shared" si="68"/>
        <v>42055.804791666662</v>
      </c>
      <c r="T2215" s="5">
        <f t="shared" si="69"/>
        <v>42074.958333333336</v>
      </c>
    </row>
    <row r="2216" spans="1:20" ht="43.5" x14ac:dyDescent="0.3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6">
        <f>+E2216/D2216</f>
        <v>1.0116666666666667</v>
      </c>
      <c r="P2216">
        <f>IFERROR(+E2216/L2216,0)</f>
        <v>178.52941176470588</v>
      </c>
      <c r="Q2216" t="str">
        <f>LEFT(N2216,FIND("/",N2216,1)-1)</f>
        <v>theater</v>
      </c>
      <c r="R2216" t="str">
        <f>+RIGHT(N2216,LEN(N2216)-FIND("/",N2216,1))</f>
        <v>spaces</v>
      </c>
      <c r="S2216" s="5">
        <f t="shared" si="68"/>
        <v>42398.640925925924</v>
      </c>
      <c r="T2216" s="5">
        <f t="shared" si="69"/>
        <v>42430.040972222218</v>
      </c>
    </row>
    <row r="2217" spans="1:20" ht="43.5" x14ac:dyDescent="0.3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6">
        <f>+E2217/D2217</f>
        <v>1.0116666666666667</v>
      </c>
      <c r="P2217">
        <f>IFERROR(+E2217/L2217,0)</f>
        <v>116.73076923076923</v>
      </c>
      <c r="Q2217" t="str">
        <f>LEFT(N2217,FIND("/",N2217,1)-1)</f>
        <v>theater</v>
      </c>
      <c r="R2217" t="str">
        <f>+RIGHT(N2217,LEN(N2217)-FIND("/",N2217,1))</f>
        <v>spaces</v>
      </c>
      <c r="S2217" s="5">
        <f t="shared" si="68"/>
        <v>42360.003692129627</v>
      </c>
      <c r="T2217" s="5">
        <f t="shared" si="69"/>
        <v>42390.003692129627</v>
      </c>
    </row>
    <row r="2218" spans="1:20" ht="43.5" x14ac:dyDescent="0.3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>+E2218/D2218</f>
        <v>1.0116833333333335</v>
      </c>
      <c r="P2218">
        <f>IFERROR(+E2218/L2218,0)</f>
        <v>97.904838709677421</v>
      </c>
      <c r="Q2218" t="str">
        <f>LEFT(N2218,FIND("/",N2218,1)-1)</f>
        <v>film &amp; video</v>
      </c>
      <c r="R2218" t="str">
        <f>+RIGHT(N2218,LEN(N2218)-FIND("/",N2218,1))</f>
        <v>documentary</v>
      </c>
      <c r="S2218" s="5">
        <f t="shared" si="68"/>
        <v>42046.920231481483</v>
      </c>
      <c r="T2218" s="5">
        <f t="shared" si="69"/>
        <v>42076.878564814811</v>
      </c>
    </row>
    <row r="2219" spans="1:20" ht="43.5" x14ac:dyDescent="0.3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>+E2219/D2219</f>
        <v>1.0118750000000001</v>
      </c>
      <c r="P2219">
        <f>IFERROR(+E2219/L2219,0)</f>
        <v>74.953703703703709</v>
      </c>
      <c r="Q2219" t="str">
        <f>LEFT(N2219,FIND("/",N2219,1)-1)</f>
        <v>music</v>
      </c>
      <c r="R2219" t="str">
        <f>+RIGHT(N2219,LEN(N2219)-FIND("/",N2219,1))</f>
        <v>rock</v>
      </c>
      <c r="S2219" s="5">
        <f t="shared" si="68"/>
        <v>41579.639664351846</v>
      </c>
      <c r="T2219" s="5">
        <f t="shared" si="69"/>
        <v>41609.681331018517</v>
      </c>
    </row>
    <row r="2220" spans="1:20" ht="43.5" x14ac:dyDescent="0.3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>+E2220/D2220</f>
        <v>1.0118888888888888</v>
      </c>
      <c r="P2220">
        <f>IFERROR(+E2220/L2220,0)</f>
        <v>254.38547486033519</v>
      </c>
      <c r="Q2220" t="str">
        <f>LEFT(N2220,FIND("/",N2220,1)-1)</f>
        <v>film &amp; video</v>
      </c>
      <c r="R2220" t="str">
        <f>+RIGHT(N2220,LEN(N2220)-FIND("/",N2220,1))</f>
        <v>documentary</v>
      </c>
      <c r="S2220" s="5">
        <f t="shared" si="68"/>
        <v>40194.711712962962</v>
      </c>
      <c r="T2220" s="5">
        <f t="shared" si="69"/>
        <v>40231.708333333328</v>
      </c>
    </row>
    <row r="2221" spans="1:20" ht="58" x14ac:dyDescent="0.3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>+E2221/D2221</f>
        <v>1.0119</v>
      </c>
      <c r="P2221">
        <f>IFERROR(+E2221/L2221,0)</f>
        <v>146.65217391304347</v>
      </c>
      <c r="Q2221" t="str">
        <f>LEFT(N2221,FIND("/",N2221,1)-1)</f>
        <v>film &amp; video</v>
      </c>
      <c r="R2221" t="str">
        <f>+RIGHT(N2221,LEN(N2221)-FIND("/",N2221,1))</f>
        <v>documentary</v>
      </c>
      <c r="S2221" s="5">
        <f t="shared" si="68"/>
        <v>42101.474039351851</v>
      </c>
      <c r="T2221" s="5">
        <f t="shared" si="69"/>
        <v>42139.583333333336</v>
      </c>
    </row>
    <row r="2222" spans="1:20" ht="43.5" x14ac:dyDescent="0.3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>+E2222/D2222</f>
        <v>1.0119047619047619</v>
      </c>
      <c r="P2222">
        <f>IFERROR(+E2222/L2222,0)</f>
        <v>47.222222222222221</v>
      </c>
      <c r="Q2222" t="str">
        <f>LEFT(N2222,FIND("/",N2222,1)-1)</f>
        <v>music</v>
      </c>
      <c r="R2222" t="str">
        <f>+RIGHT(N2222,LEN(N2222)-FIND("/",N2222,1))</f>
        <v>electronic music</v>
      </c>
      <c r="S2222" s="5">
        <f t="shared" si="68"/>
        <v>42299.568437499998</v>
      </c>
      <c r="T2222" s="5">
        <f t="shared" si="69"/>
        <v>42310.124999999993</v>
      </c>
    </row>
    <row r="2223" spans="1:20" ht="43.5" x14ac:dyDescent="0.3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>+E2223/D2223</f>
        <v>1.012</v>
      </c>
      <c r="P2223">
        <f>IFERROR(+E2223/L2223,0)</f>
        <v>79.89473684210526</v>
      </c>
      <c r="Q2223" t="str">
        <f>LEFT(N2223,FIND("/",N2223,1)-1)</f>
        <v>theater</v>
      </c>
      <c r="R2223" t="str">
        <f>+RIGHT(N2223,LEN(N2223)-FIND("/",N2223,1))</f>
        <v>plays</v>
      </c>
      <c r="S2223" s="5">
        <f t="shared" si="68"/>
        <v>41927.665451388886</v>
      </c>
      <c r="T2223" s="5">
        <f t="shared" si="69"/>
        <v>41950.5625</v>
      </c>
    </row>
    <row r="2224" spans="1:20" ht="58" x14ac:dyDescent="0.3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>+E2224/D2224</f>
        <v>1.0122222222222221</v>
      </c>
      <c r="P2224">
        <f>IFERROR(+E2224/L2224,0)</f>
        <v>159.82456140350877</v>
      </c>
      <c r="Q2224" t="str">
        <f>LEFT(N2224,FIND("/",N2224,1)-1)</f>
        <v>film &amp; video</v>
      </c>
      <c r="R2224" t="str">
        <f>+RIGHT(N2224,LEN(N2224)-FIND("/",N2224,1))</f>
        <v>television</v>
      </c>
      <c r="S2224" s="5">
        <f t="shared" si="68"/>
        <v>42515.838738425919</v>
      </c>
      <c r="T2224" s="5">
        <f t="shared" si="69"/>
        <v>42555.838738425919</v>
      </c>
    </row>
    <row r="2225" spans="1:20" ht="43.5" x14ac:dyDescent="0.3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>+E2225/D2225</f>
        <v>1.0122777777777778</v>
      </c>
      <c r="P2225">
        <f>IFERROR(+E2225/L2225,0)</f>
        <v>109.10778443113773</v>
      </c>
      <c r="Q2225" t="str">
        <f>LEFT(N2225,FIND("/",N2225,1)-1)</f>
        <v>music</v>
      </c>
      <c r="R2225" t="str">
        <f>+RIGHT(N2225,LEN(N2225)-FIND("/",N2225,1))</f>
        <v>indie rock</v>
      </c>
      <c r="S2225" s="5">
        <f t="shared" si="68"/>
        <v>41834.486944444441</v>
      </c>
      <c r="T2225" s="5">
        <f t="shared" si="69"/>
        <v>41859.541666666664</v>
      </c>
    </row>
    <row r="2226" spans="1:20" ht="43.5" x14ac:dyDescent="0.3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>+E2226/D2226</f>
        <v>1.0123076923076924</v>
      </c>
      <c r="P2226">
        <f>IFERROR(+E2226/L2226,0)</f>
        <v>41.125</v>
      </c>
      <c r="Q2226" t="str">
        <f>LEFT(N2226,FIND("/",N2226,1)-1)</f>
        <v>theater</v>
      </c>
      <c r="R2226" t="str">
        <f>+RIGHT(N2226,LEN(N2226)-FIND("/",N2226,1))</f>
        <v>plays</v>
      </c>
      <c r="S2226" s="5">
        <f t="shared" si="68"/>
        <v>42088.515358796292</v>
      </c>
      <c r="T2226" s="5">
        <f t="shared" si="69"/>
        <v>42115.515358796292</v>
      </c>
    </row>
    <row r="2227" spans="1:20" ht="29" x14ac:dyDescent="0.3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>+E2227/D2227</f>
        <v>1.012446</v>
      </c>
      <c r="P2227">
        <f>IFERROR(+E2227/L2227,0)</f>
        <v>44.66673529411765</v>
      </c>
      <c r="Q2227" t="str">
        <f>LEFT(N2227,FIND("/",N2227,1)-1)</f>
        <v>publishing</v>
      </c>
      <c r="R2227" t="str">
        <f>+RIGHT(N2227,LEN(N2227)-FIND("/",N2227,1))</f>
        <v>radio &amp; podcasts</v>
      </c>
      <c r="S2227" s="5">
        <f t="shared" si="68"/>
        <v>41899.436967592592</v>
      </c>
      <c r="T2227" s="5">
        <f t="shared" si="69"/>
        <v>41932.791666666664</v>
      </c>
    </row>
    <row r="2228" spans="1:20" ht="43.5" x14ac:dyDescent="0.3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>+E2228/D2228</f>
        <v>1.01248</v>
      </c>
      <c r="P2228">
        <f>IFERROR(+E2228/L2228,0)</f>
        <v>200.88888888888889</v>
      </c>
      <c r="Q2228" t="str">
        <f>LEFT(N2228,FIND("/",N2228,1)-1)</f>
        <v>film &amp; video</v>
      </c>
      <c r="R2228" t="str">
        <f>+RIGHT(N2228,LEN(N2228)-FIND("/",N2228,1))</f>
        <v>documentary</v>
      </c>
      <c r="S2228" s="5">
        <f t="shared" si="68"/>
        <v>41113.564050925925</v>
      </c>
      <c r="T2228" s="5">
        <f t="shared" si="69"/>
        <v>41143.564050925925</v>
      </c>
    </row>
    <row r="2229" spans="1:20" ht="43.5" x14ac:dyDescent="0.3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6">
        <f>+E2229/D2229</f>
        <v>1.0125</v>
      </c>
      <c r="P2229">
        <f>IFERROR(+E2229/L2229,0)</f>
        <v>38.942307692307693</v>
      </c>
      <c r="Q2229" t="str">
        <f>LEFT(N2229,FIND("/",N2229,1)-1)</f>
        <v>music</v>
      </c>
      <c r="R2229" t="str">
        <f>+RIGHT(N2229,LEN(N2229)-FIND("/",N2229,1))</f>
        <v>rock</v>
      </c>
      <c r="S2229" s="5">
        <f t="shared" si="68"/>
        <v>41638.134571759256</v>
      </c>
      <c r="T2229" s="5">
        <f t="shared" si="69"/>
        <v>41668.134571759256</v>
      </c>
    </row>
    <row r="2230" spans="1:20" ht="29" x14ac:dyDescent="0.3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6">
        <f>+E2230/D2230</f>
        <v>1.0125</v>
      </c>
      <c r="P2230">
        <f>IFERROR(+E2230/L2230,0)</f>
        <v>52.826086956521742</v>
      </c>
      <c r="Q2230" t="str">
        <f>LEFT(N2230,FIND("/",N2230,1)-1)</f>
        <v>music</v>
      </c>
      <c r="R2230" t="str">
        <f>+RIGHT(N2230,LEN(N2230)-FIND("/",N2230,1))</f>
        <v>rock</v>
      </c>
      <c r="S2230" s="5">
        <f t="shared" si="68"/>
        <v>41607.622523148144</v>
      </c>
      <c r="T2230" s="5">
        <f t="shared" si="69"/>
        <v>41640.018055555549</v>
      </c>
    </row>
    <row r="2231" spans="1:20" ht="58" x14ac:dyDescent="0.3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6">
        <f>+E2231/D2231</f>
        <v>1.0125</v>
      </c>
      <c r="P2231">
        <f>IFERROR(+E2231/L2231,0)</f>
        <v>53.289473684210527</v>
      </c>
      <c r="Q2231" t="str">
        <f>LEFT(N2231,FIND("/",N2231,1)-1)</f>
        <v>music</v>
      </c>
      <c r="R2231" t="str">
        <f>+RIGHT(N2231,LEN(N2231)-FIND("/",N2231,1))</f>
        <v>rock</v>
      </c>
      <c r="S2231" s="5">
        <f t="shared" si="68"/>
        <v>41817.64666666666</v>
      </c>
      <c r="T2231" s="5">
        <f t="shared" si="69"/>
        <v>41838.64666666666</v>
      </c>
    </row>
    <row r="2232" spans="1:20" ht="43.5" x14ac:dyDescent="0.3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6">
        <f>+E2232/D2232</f>
        <v>1.0125</v>
      </c>
      <c r="P2232">
        <f>IFERROR(+E2232/L2232,0)</f>
        <v>115.71428571428571</v>
      </c>
      <c r="Q2232" t="str">
        <f>LEFT(N2232,FIND("/",N2232,1)-1)</f>
        <v>music</v>
      </c>
      <c r="R2232" t="str">
        <f>+RIGHT(N2232,LEN(N2232)-FIND("/",N2232,1))</f>
        <v>rock</v>
      </c>
      <c r="S2232" s="5">
        <f t="shared" si="68"/>
        <v>41074.518703703703</v>
      </c>
      <c r="T2232" s="5">
        <f t="shared" si="69"/>
        <v>41088.518703703703</v>
      </c>
    </row>
    <row r="2233" spans="1:20" ht="43.5" x14ac:dyDescent="0.3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6">
        <f>+E2233/D2233</f>
        <v>1.0125</v>
      </c>
      <c r="P2233">
        <f>IFERROR(+E2233/L2233,0)</f>
        <v>24.545454545454547</v>
      </c>
      <c r="Q2233" t="str">
        <f>LEFT(N2233,FIND("/",N2233,1)-1)</f>
        <v>theater</v>
      </c>
      <c r="R2233" t="str">
        <f>+RIGHT(N2233,LEN(N2233)-FIND("/",N2233,1))</f>
        <v>plays</v>
      </c>
      <c r="S2233" s="5">
        <f t="shared" si="68"/>
        <v>42468.166273148141</v>
      </c>
      <c r="T2233" s="5">
        <f t="shared" si="69"/>
        <v>42498.166273148141</v>
      </c>
    </row>
    <row r="2234" spans="1:20" ht="43.5" x14ac:dyDescent="0.3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6">
        <f>+E2234/D2234</f>
        <v>1.0125</v>
      </c>
      <c r="P2234">
        <f>IFERROR(+E2234/L2234,0)</f>
        <v>53.289473684210527</v>
      </c>
      <c r="Q2234" t="str">
        <f>LEFT(N2234,FIND("/",N2234,1)-1)</f>
        <v>theater</v>
      </c>
      <c r="R2234" t="str">
        <f>+RIGHT(N2234,LEN(N2234)-FIND("/",N2234,1))</f>
        <v>plays</v>
      </c>
      <c r="S2234" s="5">
        <f t="shared" si="68"/>
        <v>41800.318368055552</v>
      </c>
      <c r="T2234" s="5">
        <f t="shared" si="69"/>
        <v>41850.75</v>
      </c>
    </row>
    <row r="2235" spans="1:20" ht="43.5" x14ac:dyDescent="0.3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6">
        <f>+E2235/D2235</f>
        <v>1.0125</v>
      </c>
      <c r="P2235">
        <f>IFERROR(+E2235/L2235,0)</f>
        <v>63.28125</v>
      </c>
      <c r="Q2235" t="str">
        <f>LEFT(N2235,FIND("/",N2235,1)-1)</f>
        <v>theater</v>
      </c>
      <c r="R2235" t="str">
        <f>+RIGHT(N2235,LEN(N2235)-FIND("/",N2235,1))</f>
        <v>plays</v>
      </c>
      <c r="S2235" s="5">
        <f t="shared" si="68"/>
        <v>42154.934305555558</v>
      </c>
      <c r="T2235" s="5">
        <f t="shared" si="69"/>
        <v>42214.934305555558</v>
      </c>
    </row>
    <row r="2236" spans="1:20" ht="43.5" x14ac:dyDescent="0.3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>+E2236/D2236</f>
        <v>1.012576923076923</v>
      </c>
      <c r="P2236">
        <f>IFERROR(+E2236/L2236,0)</f>
        <v>70.771505376344081</v>
      </c>
      <c r="Q2236" t="str">
        <f>LEFT(N2236,FIND("/",N2236,1)-1)</f>
        <v>theater</v>
      </c>
      <c r="R2236" t="str">
        <f>+RIGHT(N2236,LEN(N2236)-FIND("/",N2236,1))</f>
        <v>plays</v>
      </c>
      <c r="S2236" s="5">
        <f t="shared" si="68"/>
        <v>42058.877418981479</v>
      </c>
      <c r="T2236" s="5">
        <f t="shared" si="69"/>
        <v>42088.835752314808</v>
      </c>
    </row>
    <row r="2237" spans="1:20" ht="29" x14ac:dyDescent="0.3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>+E2237/D2237</f>
        <v>1.0126500000000001</v>
      </c>
      <c r="P2237">
        <f>IFERROR(+E2237/L2237,0)</f>
        <v>168.77500000000001</v>
      </c>
      <c r="Q2237" t="str">
        <f>LEFT(N2237,FIND("/",N2237,1)-1)</f>
        <v>publishing</v>
      </c>
      <c r="R2237" t="str">
        <f>+RIGHT(N2237,LEN(N2237)-FIND("/",N2237,1))</f>
        <v>nonfiction</v>
      </c>
      <c r="S2237" s="5">
        <f t="shared" si="68"/>
        <v>42382.531759259255</v>
      </c>
      <c r="T2237" s="5">
        <f t="shared" si="69"/>
        <v>42412.531759259255</v>
      </c>
    </row>
    <row r="2238" spans="1:20" ht="43.5" x14ac:dyDescent="0.3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>+E2238/D2238</f>
        <v>1.0128333333333333</v>
      </c>
      <c r="P2238">
        <f>IFERROR(+E2238/L2238,0)</f>
        <v>110.49090909090908</v>
      </c>
      <c r="Q2238" t="str">
        <f>LEFT(N2238,FIND("/",N2238,1)-1)</f>
        <v>music</v>
      </c>
      <c r="R2238" t="str">
        <f>+RIGHT(N2238,LEN(N2238)-FIND("/",N2238,1))</f>
        <v>indie rock</v>
      </c>
      <c r="S2238" s="5">
        <f t="shared" si="68"/>
        <v>40763.499212962961</v>
      </c>
      <c r="T2238" s="5">
        <f t="shared" si="69"/>
        <v>40823.499212962961</v>
      </c>
    </row>
    <row r="2239" spans="1:20" ht="43.5" x14ac:dyDescent="0.3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>+E2239/D2239</f>
        <v>1.0129975</v>
      </c>
      <c r="P2239">
        <f>IFERROR(+E2239/L2239,0)</f>
        <v>76.45264150943396</v>
      </c>
      <c r="Q2239" t="str">
        <f>LEFT(N2239,FIND("/",N2239,1)-1)</f>
        <v>film &amp; video</v>
      </c>
      <c r="R2239" t="str">
        <f>+RIGHT(N2239,LEN(N2239)-FIND("/",N2239,1))</f>
        <v>television</v>
      </c>
      <c r="S2239" s="5">
        <f t="shared" si="68"/>
        <v>41842.084664351853</v>
      </c>
      <c r="T2239" s="5">
        <f t="shared" si="69"/>
        <v>41872.084664351853</v>
      </c>
    </row>
    <row r="2240" spans="1:20" ht="43.5" x14ac:dyDescent="0.3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>+E2240/D2240</f>
        <v>1.0130622</v>
      </c>
      <c r="P2240">
        <f>IFERROR(+E2240/L2240,0)</f>
        <v>82.496921824104234</v>
      </c>
      <c r="Q2240" t="str">
        <f>LEFT(N2240,FIND("/",N2240,1)-1)</f>
        <v>music</v>
      </c>
      <c r="R2240" t="str">
        <f>+RIGHT(N2240,LEN(N2240)-FIND("/",N2240,1))</f>
        <v>indie rock</v>
      </c>
      <c r="S2240" s="5">
        <f t="shared" si="68"/>
        <v>41851.754583333335</v>
      </c>
      <c r="T2240" s="5">
        <f t="shared" si="69"/>
        <v>41879.833333333328</v>
      </c>
    </row>
    <row r="2241" spans="1:20" ht="43.5" x14ac:dyDescent="0.3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>+E2241/D2241</f>
        <v>1.013157894736842</v>
      </c>
      <c r="P2241">
        <f>IFERROR(+E2241/L2241,0)</f>
        <v>287.31343283582089</v>
      </c>
      <c r="Q2241" t="str">
        <f>LEFT(N2241,FIND("/",N2241,1)-1)</f>
        <v>film &amp; video</v>
      </c>
      <c r="R2241" t="str">
        <f>+RIGHT(N2241,LEN(N2241)-FIND("/",N2241,1))</f>
        <v>documentary</v>
      </c>
      <c r="S2241" s="5">
        <f t="shared" si="68"/>
        <v>41019.584699074076</v>
      </c>
      <c r="T2241" s="5">
        <f t="shared" si="69"/>
        <v>41049.584699074076</v>
      </c>
    </row>
    <row r="2242" spans="1:20" ht="43.5" x14ac:dyDescent="0.3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>+E2242/D2242</f>
        <v>1.0131677953348381</v>
      </c>
      <c r="P2242">
        <f>IFERROR(+E2242/L2242,0)</f>
        <v>299.22222222222223</v>
      </c>
      <c r="Q2242" t="str">
        <f>LEFT(N2242,FIND("/",N2242,1)-1)</f>
        <v>photography</v>
      </c>
      <c r="R2242" t="str">
        <f>+RIGHT(N2242,LEN(N2242)-FIND("/",N2242,1))</f>
        <v>photobooks</v>
      </c>
      <c r="S2242" s="5">
        <f t="shared" si="68"/>
        <v>42161.562499999993</v>
      </c>
      <c r="T2242" s="5">
        <f t="shared" si="69"/>
        <v>42193.562499999993</v>
      </c>
    </row>
    <row r="2243" spans="1:20" ht="43.5" x14ac:dyDescent="0.3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>+E2243/D2243</f>
        <v>1.0132000000000001</v>
      </c>
      <c r="P2243">
        <f>IFERROR(+E2243/L2243,0)</f>
        <v>53.893617021276597</v>
      </c>
      <c r="Q2243" t="str">
        <f>LEFT(N2243,FIND("/",N2243,1)-1)</f>
        <v>music</v>
      </c>
      <c r="R2243" t="str">
        <f>+RIGHT(N2243,LEN(N2243)-FIND("/",N2243,1))</f>
        <v>metal</v>
      </c>
      <c r="S2243" s="5">
        <f t="shared" ref="S2243:S2306" si="70">(J2243/86400)+25569+(-5/24)</f>
        <v>41923.630358796298</v>
      </c>
      <c r="T2243" s="5">
        <f t="shared" ref="T2243:T2306" si="71">(I2243/86400)+25569+(-5/24)</f>
        <v>41953.672025462962</v>
      </c>
    </row>
    <row r="2244" spans="1:20" ht="43.5" x14ac:dyDescent="0.3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>+E2244/D2244</f>
        <v>1.0132258064516129</v>
      </c>
      <c r="P2244">
        <f>IFERROR(+E2244/L2244,0)</f>
        <v>54.912587412587413</v>
      </c>
      <c r="Q2244" t="str">
        <f>LEFT(N2244,FIND("/",N2244,1)-1)</f>
        <v>theater</v>
      </c>
      <c r="R2244" t="str">
        <f>+RIGHT(N2244,LEN(N2244)-FIND("/",N2244,1))</f>
        <v>plays</v>
      </c>
      <c r="S2244" s="5">
        <f t="shared" si="70"/>
        <v>42400.496203703697</v>
      </c>
      <c r="T2244" s="5">
        <f t="shared" si="71"/>
        <v>42444.666666666664</v>
      </c>
    </row>
    <row r="2245" spans="1:20" ht="43.5" x14ac:dyDescent="0.3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>+E2245/D2245</f>
        <v>1.0133000000000001</v>
      </c>
      <c r="P2245">
        <f>IFERROR(+E2245/L2245,0)</f>
        <v>99.343137254901961</v>
      </c>
      <c r="Q2245" t="str">
        <f>LEFT(N2245,FIND("/",N2245,1)-1)</f>
        <v>theater</v>
      </c>
      <c r="R2245" t="str">
        <f>+RIGHT(N2245,LEN(N2245)-FIND("/",N2245,1))</f>
        <v>plays</v>
      </c>
      <c r="S2245" s="5">
        <f t="shared" si="70"/>
        <v>42561.575543981475</v>
      </c>
      <c r="T2245" s="5">
        <f t="shared" si="71"/>
        <v>42592.957638888889</v>
      </c>
    </row>
    <row r="2246" spans="1:20" ht="43.5" x14ac:dyDescent="0.3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>+E2246/D2246</f>
        <v>1.0133294117647058</v>
      </c>
      <c r="P2246">
        <f>IFERROR(+E2246/L2246,0)</f>
        <v>589.95205479452056</v>
      </c>
      <c r="Q2246" t="str">
        <f>LEFT(N2246,FIND("/",N2246,1)-1)</f>
        <v>film &amp; video</v>
      </c>
      <c r="R2246" t="str">
        <f>+RIGHT(N2246,LEN(N2246)-FIND("/",N2246,1))</f>
        <v>documentary</v>
      </c>
      <c r="S2246" s="5">
        <f t="shared" si="70"/>
        <v>40870.566076388888</v>
      </c>
      <c r="T2246" s="5">
        <f t="shared" si="71"/>
        <v>40915.566076388888</v>
      </c>
    </row>
    <row r="2247" spans="1:20" ht="58" x14ac:dyDescent="0.3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6">
        <f>+E2247/D2247</f>
        <v>1.0133333333333334</v>
      </c>
      <c r="P2247">
        <f>IFERROR(+E2247/L2247,0)</f>
        <v>347.84615384615387</v>
      </c>
      <c r="Q2247" t="str">
        <f>LEFT(N2247,FIND("/",N2247,1)-1)</f>
        <v>film &amp; video</v>
      </c>
      <c r="R2247" t="str">
        <f>+RIGHT(N2247,LEN(N2247)-FIND("/",N2247,1))</f>
        <v>documentary</v>
      </c>
      <c r="S2247" s="5">
        <f t="shared" si="70"/>
        <v>40255.53629629629</v>
      </c>
      <c r="T2247" s="5">
        <f t="shared" si="71"/>
        <v>40300.598611111105</v>
      </c>
    </row>
    <row r="2248" spans="1:20" ht="58" x14ac:dyDescent="0.3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6">
        <f>+E2248/D2248</f>
        <v>1.0133333333333334</v>
      </c>
      <c r="P2248">
        <f>IFERROR(+E2248/L2248,0)</f>
        <v>81.066666666666663</v>
      </c>
      <c r="Q2248" t="str">
        <f>LEFT(N2248,FIND("/",N2248,1)-1)</f>
        <v>music</v>
      </c>
      <c r="R2248" t="str">
        <f>+RIGHT(N2248,LEN(N2248)-FIND("/",N2248,1))</f>
        <v>rock</v>
      </c>
      <c r="S2248" s="5">
        <f t="shared" si="70"/>
        <v>41122.813935185179</v>
      </c>
      <c r="T2248" s="5">
        <f t="shared" si="71"/>
        <v>41168.961805555555</v>
      </c>
    </row>
    <row r="2249" spans="1:20" ht="43.5" x14ac:dyDescent="0.3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6">
        <f>+E2249/D2249</f>
        <v>1.0135000000000001</v>
      </c>
      <c r="P2249">
        <f>IFERROR(+E2249/L2249,0)</f>
        <v>126.6875</v>
      </c>
      <c r="Q2249" t="str">
        <f>LEFT(N2249,FIND("/",N2249,1)-1)</f>
        <v>film &amp; video</v>
      </c>
      <c r="R2249" t="str">
        <f>+RIGHT(N2249,LEN(N2249)-FIND("/",N2249,1))</f>
        <v>television</v>
      </c>
      <c r="S2249" s="5">
        <f t="shared" si="70"/>
        <v>41789.005648148144</v>
      </c>
      <c r="T2249" s="5">
        <f t="shared" si="71"/>
        <v>41808.958333333328</v>
      </c>
    </row>
    <row r="2250" spans="1:20" ht="58" x14ac:dyDescent="0.3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6">
        <f>+E2250/D2250</f>
        <v>1.0135000000000001</v>
      </c>
      <c r="P2250">
        <f>IFERROR(+E2250/L2250,0)</f>
        <v>112.61111111111111</v>
      </c>
      <c r="Q2250" t="str">
        <f>LEFT(N2250,FIND("/",N2250,1)-1)</f>
        <v>music</v>
      </c>
      <c r="R2250" t="str">
        <f>+RIGHT(N2250,LEN(N2250)-FIND("/",N2250,1))</f>
        <v>rock</v>
      </c>
      <c r="S2250" s="5">
        <f t="shared" si="70"/>
        <v>41502.674594907403</v>
      </c>
      <c r="T2250" s="5">
        <f t="shared" si="71"/>
        <v>41532.673611111109</v>
      </c>
    </row>
    <row r="2251" spans="1:20" ht="43.5" x14ac:dyDescent="0.3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6">
        <f>+E2251/D2251</f>
        <v>1.0135000000000001</v>
      </c>
      <c r="P2251">
        <f>IFERROR(+E2251/L2251,0)</f>
        <v>72.392857142857139</v>
      </c>
      <c r="Q2251" t="str">
        <f>LEFT(N2251,FIND("/",N2251,1)-1)</f>
        <v>theater</v>
      </c>
      <c r="R2251" t="str">
        <f>+RIGHT(N2251,LEN(N2251)-FIND("/",N2251,1))</f>
        <v>plays</v>
      </c>
      <c r="S2251" s="5">
        <f t="shared" si="70"/>
        <v>42037.390624999993</v>
      </c>
      <c r="T2251" s="5">
        <f t="shared" si="71"/>
        <v>42067.390624999993</v>
      </c>
    </row>
    <row r="2252" spans="1:20" ht="43.5" x14ac:dyDescent="0.3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6">
        <f>+E2252/D2252</f>
        <v>1.0137499999999999</v>
      </c>
      <c r="P2252">
        <f>IFERROR(+E2252/L2252,0)</f>
        <v>139.82758620689654</v>
      </c>
      <c r="Q2252" t="str">
        <f>LEFT(N2252,FIND("/",N2252,1)-1)</f>
        <v>film &amp; video</v>
      </c>
      <c r="R2252" t="str">
        <f>+RIGHT(N2252,LEN(N2252)-FIND("/",N2252,1))</f>
        <v>documentary</v>
      </c>
      <c r="S2252" s="5">
        <f t="shared" si="70"/>
        <v>42163.689583333333</v>
      </c>
      <c r="T2252" s="5">
        <f t="shared" si="71"/>
        <v>42207.924305555549</v>
      </c>
    </row>
    <row r="2253" spans="1:20" ht="43.5" x14ac:dyDescent="0.3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6">
        <f>+E2253/D2253</f>
        <v>1.0137499999999999</v>
      </c>
      <c r="P2253">
        <f>IFERROR(+E2253/L2253,0)</f>
        <v>126.71875</v>
      </c>
      <c r="Q2253" t="str">
        <f>LEFT(N2253,FIND("/",N2253,1)-1)</f>
        <v>theater</v>
      </c>
      <c r="R2253" t="str">
        <f>+RIGHT(N2253,LEN(N2253)-FIND("/",N2253,1))</f>
        <v>musical</v>
      </c>
      <c r="S2253" s="5">
        <f t="shared" si="70"/>
        <v>42004.495532407404</v>
      </c>
      <c r="T2253" s="5">
        <f t="shared" si="71"/>
        <v>42034.495532407404</v>
      </c>
    </row>
    <row r="2254" spans="1:20" ht="43.5" x14ac:dyDescent="0.3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6">
        <f>+E2254/D2254</f>
        <v>1.0137499999999999</v>
      </c>
      <c r="P2254">
        <f>IFERROR(+E2254/L2254,0)</f>
        <v>142.28070175438597</v>
      </c>
      <c r="Q2254" t="str">
        <f>LEFT(N2254,FIND("/",N2254,1)-1)</f>
        <v>theater</v>
      </c>
      <c r="R2254" t="str">
        <f>+RIGHT(N2254,LEN(N2254)-FIND("/",N2254,1))</f>
        <v>plays</v>
      </c>
      <c r="S2254" s="5">
        <f t="shared" si="70"/>
        <v>42041.505844907406</v>
      </c>
      <c r="T2254" s="5">
        <f t="shared" si="71"/>
        <v>42071.464178240734</v>
      </c>
    </row>
    <row r="2255" spans="1:20" ht="29" x14ac:dyDescent="0.3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>+E2255/D2255</f>
        <v>1.0137777777777779</v>
      </c>
      <c r="P2255">
        <f>IFERROR(+E2255/L2255,0)</f>
        <v>126.72222222222223</v>
      </c>
      <c r="Q2255" t="str">
        <f>LEFT(N2255,FIND("/",N2255,1)-1)</f>
        <v>theater</v>
      </c>
      <c r="R2255" t="str">
        <f>+RIGHT(N2255,LEN(N2255)-FIND("/",N2255,1))</f>
        <v>plays</v>
      </c>
      <c r="S2255" s="5">
        <f t="shared" si="70"/>
        <v>42696.874340277776</v>
      </c>
      <c r="T2255" s="5">
        <f t="shared" si="71"/>
        <v>42718.457638888889</v>
      </c>
    </row>
    <row r="2256" spans="1:20" ht="43.5" x14ac:dyDescent="0.3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>+E2256/D2256</f>
        <v>1.0138461538461538</v>
      </c>
      <c r="P2256">
        <f>IFERROR(+E2256/L2256,0)</f>
        <v>201.22137404580153</v>
      </c>
      <c r="Q2256" t="str">
        <f>LEFT(N2256,FIND("/",N2256,1)-1)</f>
        <v>film &amp; video</v>
      </c>
      <c r="R2256" t="str">
        <f>+RIGHT(N2256,LEN(N2256)-FIND("/",N2256,1))</f>
        <v>documentary</v>
      </c>
      <c r="S2256" s="5">
        <f t="shared" si="70"/>
        <v>41719.459652777776</v>
      </c>
      <c r="T2256" s="5">
        <f t="shared" si="71"/>
        <v>41749.459652777776</v>
      </c>
    </row>
    <row r="2257" spans="1:20" ht="43.5" x14ac:dyDescent="0.3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6">
        <f>+E2257/D2257</f>
        <v>1.014</v>
      </c>
      <c r="P2257">
        <f>IFERROR(+E2257/L2257,0)</f>
        <v>72.428571428571431</v>
      </c>
      <c r="Q2257" t="str">
        <f>LEFT(N2257,FIND("/",N2257,1)-1)</f>
        <v>publishing</v>
      </c>
      <c r="R2257" t="str">
        <f>+RIGHT(N2257,LEN(N2257)-FIND("/",N2257,1))</f>
        <v>nonfiction</v>
      </c>
      <c r="S2257" s="5">
        <f t="shared" si="70"/>
        <v>41345.834340277775</v>
      </c>
      <c r="T2257" s="5">
        <f t="shared" si="71"/>
        <v>41375.834340277775</v>
      </c>
    </row>
    <row r="2258" spans="1:20" ht="29" x14ac:dyDescent="0.3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6">
        <f>+E2258/D2258</f>
        <v>1.014</v>
      </c>
      <c r="P2258">
        <f>IFERROR(+E2258/L2258,0)</f>
        <v>97.5</v>
      </c>
      <c r="Q2258" t="str">
        <f>LEFT(N2258,FIND("/",N2258,1)-1)</f>
        <v>music</v>
      </c>
      <c r="R2258" t="str">
        <f>+RIGHT(N2258,LEN(N2258)-FIND("/",N2258,1))</f>
        <v>pop</v>
      </c>
      <c r="S2258" s="5">
        <f t="shared" si="70"/>
        <v>41962.388240740744</v>
      </c>
      <c r="T2258" s="5">
        <f t="shared" si="71"/>
        <v>41992.388240740744</v>
      </c>
    </row>
    <row r="2259" spans="1:20" ht="43.5" x14ac:dyDescent="0.3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6">
        <f>+E2259/D2259</f>
        <v>1.014</v>
      </c>
      <c r="P2259">
        <f>IFERROR(+E2259/L2259,0)</f>
        <v>76.05</v>
      </c>
      <c r="Q2259" t="str">
        <f>LEFT(N2259,FIND("/",N2259,1)-1)</f>
        <v>music</v>
      </c>
      <c r="R2259" t="str">
        <f>+RIGHT(N2259,LEN(N2259)-FIND("/",N2259,1))</f>
        <v>rock</v>
      </c>
      <c r="S2259" s="5">
        <f t="shared" si="70"/>
        <v>40666.765208333331</v>
      </c>
      <c r="T2259" s="5">
        <f t="shared" si="71"/>
        <v>40704.916666666664</v>
      </c>
    </row>
    <row r="2260" spans="1:20" ht="43.5" x14ac:dyDescent="0.3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6">
        <f>+E2260/D2260</f>
        <v>1.014</v>
      </c>
      <c r="P2260">
        <f>IFERROR(+E2260/L2260,0)</f>
        <v>36.474820143884891</v>
      </c>
      <c r="Q2260" t="str">
        <f>LEFT(N2260,FIND("/",N2260,1)-1)</f>
        <v>theater</v>
      </c>
      <c r="R2260" t="str">
        <f>+RIGHT(N2260,LEN(N2260)-FIND("/",N2260,1))</f>
        <v>plays</v>
      </c>
      <c r="S2260" s="5">
        <f t="shared" si="70"/>
        <v>42201.466678240737</v>
      </c>
      <c r="T2260" s="5">
        <f t="shared" si="71"/>
        <v>42216.458333333336</v>
      </c>
    </row>
    <row r="2261" spans="1:20" ht="43.5" x14ac:dyDescent="0.3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6">
        <f>+E2261/D2261</f>
        <v>1.014</v>
      </c>
      <c r="P2261">
        <f>IFERROR(+E2261/L2261,0)</f>
        <v>110.21739130434783</v>
      </c>
      <c r="Q2261" t="str">
        <f>LEFT(N2261,FIND("/",N2261,1)-1)</f>
        <v>theater</v>
      </c>
      <c r="R2261" t="str">
        <f>+RIGHT(N2261,LEN(N2261)-FIND("/",N2261,1))</f>
        <v>plays</v>
      </c>
      <c r="S2261" s="5">
        <f t="shared" si="70"/>
        <v>41993.616006944438</v>
      </c>
      <c r="T2261" s="5">
        <f t="shared" si="71"/>
        <v>42010.041666666664</v>
      </c>
    </row>
    <row r="2262" spans="1:20" ht="43.5" x14ac:dyDescent="0.3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6">
        <f>+E2262/D2262</f>
        <v>1.014</v>
      </c>
      <c r="P2262">
        <f>IFERROR(+E2262/L2262,0)</f>
        <v>56.333333333333336</v>
      </c>
      <c r="Q2262" t="str">
        <f>LEFT(N2262,FIND("/",N2262,1)-1)</f>
        <v>theater</v>
      </c>
      <c r="R2262" t="str">
        <f>+RIGHT(N2262,LEN(N2262)-FIND("/",N2262,1))</f>
        <v>plays</v>
      </c>
      <c r="S2262" s="5">
        <f t="shared" si="70"/>
        <v>42536.607314814813</v>
      </c>
      <c r="T2262" s="5">
        <f t="shared" si="71"/>
        <v>42566.607314814813</v>
      </c>
    </row>
    <row r="2263" spans="1:20" ht="43.5" x14ac:dyDescent="0.3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>+E2263/D2263</f>
        <v>1.0141935483870967</v>
      </c>
      <c r="P2263">
        <f>IFERROR(+E2263/L2263,0)</f>
        <v>302.30769230769232</v>
      </c>
      <c r="Q2263" t="str">
        <f>LEFT(N2263,FIND("/",N2263,1)-1)</f>
        <v>theater</v>
      </c>
      <c r="R2263" t="str">
        <f>+RIGHT(N2263,LEN(N2263)-FIND("/",N2263,1))</f>
        <v>plays</v>
      </c>
      <c r="S2263" s="5">
        <f t="shared" si="70"/>
        <v>41851.563020833331</v>
      </c>
      <c r="T2263" s="5">
        <f t="shared" si="71"/>
        <v>41870.458333333328</v>
      </c>
    </row>
    <row r="2264" spans="1:20" ht="43.5" x14ac:dyDescent="0.3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>+E2264/D2264</f>
        <v>1.0142212307692309</v>
      </c>
      <c r="P2264">
        <f>IFERROR(+E2264/L2264,0)</f>
        <v>74.575090497737563</v>
      </c>
      <c r="Q2264" t="str">
        <f>LEFT(N2264,FIND("/",N2264,1)-1)</f>
        <v>music</v>
      </c>
      <c r="R2264" t="str">
        <f>+RIGHT(N2264,LEN(N2264)-FIND("/",N2264,1))</f>
        <v>faith</v>
      </c>
      <c r="S2264" s="5">
        <f t="shared" si="70"/>
        <v>42773.91300925926</v>
      </c>
      <c r="T2264" s="5">
        <f t="shared" si="71"/>
        <v>42822.874999999993</v>
      </c>
    </row>
    <row r="2265" spans="1:20" ht="43.5" x14ac:dyDescent="0.3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>+E2265/D2265</f>
        <v>1.0142500000000001</v>
      </c>
      <c r="P2265">
        <f>IFERROR(+E2265/L2265,0)</f>
        <v>202.85</v>
      </c>
      <c r="Q2265" t="str">
        <f>LEFT(N2265,FIND("/",N2265,1)-1)</f>
        <v>theater</v>
      </c>
      <c r="R2265" t="str">
        <f>+RIGHT(N2265,LEN(N2265)-FIND("/",N2265,1))</f>
        <v>plays</v>
      </c>
      <c r="S2265" s="5">
        <f t="shared" si="70"/>
        <v>42064.011736111112</v>
      </c>
      <c r="T2265" s="5">
        <f t="shared" si="71"/>
        <v>42093.97006944444</v>
      </c>
    </row>
    <row r="2266" spans="1:20" ht="43.5" x14ac:dyDescent="0.3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>+E2266/D2266</f>
        <v>1.0142857142857142</v>
      </c>
      <c r="P2266">
        <f>IFERROR(+E2266/L2266,0)</f>
        <v>59.166666666666664</v>
      </c>
      <c r="Q2266" t="str">
        <f>LEFT(N2266,FIND("/",N2266,1)-1)</f>
        <v>theater</v>
      </c>
      <c r="R2266" t="str">
        <f>+RIGHT(N2266,LEN(N2266)-FIND("/",N2266,1))</f>
        <v>plays</v>
      </c>
      <c r="S2266" s="5">
        <f t="shared" si="70"/>
        <v>42230.454398148147</v>
      </c>
      <c r="T2266" s="5">
        <f t="shared" si="71"/>
        <v>42244.957638888889</v>
      </c>
    </row>
    <row r="2267" spans="1:20" ht="43.5" x14ac:dyDescent="0.3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>+E2267/D2267</f>
        <v>1.0143766666666667</v>
      </c>
      <c r="P2267">
        <f>IFERROR(+E2267/L2267,0)</f>
        <v>160.16473684210527</v>
      </c>
      <c r="Q2267" t="str">
        <f>LEFT(N2267,FIND("/",N2267,1)-1)</f>
        <v>film &amp; video</v>
      </c>
      <c r="R2267" t="str">
        <f>+RIGHT(N2267,LEN(N2267)-FIND("/",N2267,1))</f>
        <v>documentary</v>
      </c>
      <c r="S2267" s="5">
        <f t="shared" si="70"/>
        <v>41543.527662037035</v>
      </c>
      <c r="T2267" s="5">
        <f t="shared" si="71"/>
        <v>41583.569328703699</v>
      </c>
    </row>
    <row r="2268" spans="1:20" ht="43.5" x14ac:dyDescent="0.3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>+E2268/D2268</f>
        <v>1.0144444444444445</v>
      </c>
      <c r="P2268">
        <f>IFERROR(+E2268/L2268,0)</f>
        <v>114.125</v>
      </c>
      <c r="Q2268" t="str">
        <f>LEFT(N2268,FIND("/",N2268,1)-1)</f>
        <v>theater</v>
      </c>
      <c r="R2268" t="str">
        <f>+RIGHT(N2268,LEN(N2268)-FIND("/",N2268,1))</f>
        <v>plays</v>
      </c>
      <c r="S2268" s="5">
        <f t="shared" si="70"/>
        <v>41850.991817129623</v>
      </c>
      <c r="T2268" s="5">
        <f t="shared" si="71"/>
        <v>41880.991817129623</v>
      </c>
    </row>
    <row r="2269" spans="1:20" ht="43.5" x14ac:dyDescent="0.3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>+E2269/D2269</f>
        <v>1.0144545454545455</v>
      </c>
      <c r="P2269">
        <f>IFERROR(+E2269/L2269,0)</f>
        <v>67.835866261398181</v>
      </c>
      <c r="Q2269" t="str">
        <f>LEFT(N2269,FIND("/",N2269,1)-1)</f>
        <v>photography</v>
      </c>
      <c r="R2269" t="str">
        <f>+RIGHT(N2269,LEN(N2269)-FIND("/",N2269,1))</f>
        <v>photobooks</v>
      </c>
      <c r="S2269" s="5">
        <f t="shared" si="70"/>
        <v>42426.33425925926</v>
      </c>
      <c r="T2269" s="5">
        <f t="shared" si="71"/>
        <v>42454.708333333336</v>
      </c>
    </row>
    <row r="2270" spans="1:20" ht="43.5" x14ac:dyDescent="0.3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>+E2270/D2270</f>
        <v>1.0145454545454546</v>
      </c>
      <c r="P2270">
        <f>IFERROR(+E2270/L2270,0)</f>
        <v>113.87755102040816</v>
      </c>
      <c r="Q2270" t="str">
        <f>LEFT(N2270,FIND("/",N2270,1)-1)</f>
        <v>music</v>
      </c>
      <c r="R2270" t="str">
        <f>+RIGHT(N2270,LEN(N2270)-FIND("/",N2270,1))</f>
        <v>rock</v>
      </c>
      <c r="S2270" s="5">
        <f t="shared" si="70"/>
        <v>40972.830208333333</v>
      </c>
      <c r="T2270" s="5">
        <f t="shared" si="71"/>
        <v>40993.788541666661</v>
      </c>
    </row>
    <row r="2271" spans="1:20" ht="29" x14ac:dyDescent="0.3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>+E2271/D2271</f>
        <v>1.0148571428571429</v>
      </c>
      <c r="P2271">
        <f>IFERROR(+E2271/L2271,0)</f>
        <v>35.520000000000003</v>
      </c>
      <c r="Q2271" t="str">
        <f>LEFT(N2271,FIND("/",N2271,1)-1)</f>
        <v>technology</v>
      </c>
      <c r="R2271" t="str">
        <f>+RIGHT(N2271,LEN(N2271)-FIND("/",N2271,1))</f>
        <v>space exploration</v>
      </c>
      <c r="S2271" s="5">
        <f t="shared" si="70"/>
        <v>41617.704328703701</v>
      </c>
      <c r="T2271" s="5">
        <f t="shared" si="71"/>
        <v>41631.704328703701</v>
      </c>
    </row>
    <row r="2272" spans="1:20" ht="43.5" x14ac:dyDescent="0.3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6">
        <f>+E2272/D2272</f>
        <v>1.0149999999999999</v>
      </c>
      <c r="P2272">
        <f>IFERROR(+E2272/L2272,0)</f>
        <v>39.03846153846154</v>
      </c>
      <c r="Q2272" t="str">
        <f>LEFT(N2272,FIND("/",N2272,1)-1)</f>
        <v>music</v>
      </c>
      <c r="R2272" t="str">
        <f>+RIGHT(N2272,LEN(N2272)-FIND("/",N2272,1))</f>
        <v>rock</v>
      </c>
      <c r="S2272" s="5">
        <f t="shared" si="70"/>
        <v>41081.861134259256</v>
      </c>
      <c r="T2272" s="5">
        <f t="shared" si="71"/>
        <v>41111.861134259256</v>
      </c>
    </row>
    <row r="2273" spans="1:20" ht="43.5" x14ac:dyDescent="0.3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6">
        <f>+E2273/D2273</f>
        <v>1.0149999999999999</v>
      </c>
      <c r="P2273">
        <f>IFERROR(+E2273/L2273,0)</f>
        <v>53.421052631578945</v>
      </c>
      <c r="Q2273" t="str">
        <f>LEFT(N2273,FIND("/",N2273,1)-1)</f>
        <v>music</v>
      </c>
      <c r="R2273" t="str">
        <f>+RIGHT(N2273,LEN(N2273)-FIND("/",N2273,1))</f>
        <v>electronic music</v>
      </c>
      <c r="S2273" s="5">
        <f t="shared" si="70"/>
        <v>42205.510555555556</v>
      </c>
      <c r="T2273" s="5">
        <f t="shared" si="71"/>
        <v>42235.510555555556</v>
      </c>
    </row>
    <row r="2274" spans="1:20" ht="43.5" x14ac:dyDescent="0.3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6">
        <f>+E2274/D2274</f>
        <v>1.0149999999999999</v>
      </c>
      <c r="P2274">
        <f>IFERROR(+E2274/L2274,0)</f>
        <v>116</v>
      </c>
      <c r="Q2274" t="str">
        <f>LEFT(N2274,FIND("/",N2274,1)-1)</f>
        <v>theater</v>
      </c>
      <c r="R2274" t="str">
        <f>+RIGHT(N2274,LEN(N2274)-FIND("/",N2274,1))</f>
        <v>plays</v>
      </c>
      <c r="S2274" s="5">
        <f t="shared" si="70"/>
        <v>42137.187465277777</v>
      </c>
      <c r="T2274" s="5">
        <f t="shared" si="71"/>
        <v>42171.249999999993</v>
      </c>
    </row>
    <row r="2275" spans="1:20" ht="43.5" x14ac:dyDescent="0.3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6">
        <f>+E2275/D2275</f>
        <v>1.0149999999999999</v>
      </c>
      <c r="P2275">
        <f>IFERROR(+E2275/L2275,0)</f>
        <v>105</v>
      </c>
      <c r="Q2275" t="str">
        <f>LEFT(N2275,FIND("/",N2275,1)-1)</f>
        <v>theater</v>
      </c>
      <c r="R2275" t="str">
        <f>+RIGHT(N2275,LEN(N2275)-FIND("/",N2275,1))</f>
        <v>plays</v>
      </c>
      <c r="S2275" s="5">
        <f t="shared" si="70"/>
        <v>41829.525925925926</v>
      </c>
      <c r="T2275" s="5">
        <f t="shared" si="71"/>
        <v>41874.525925925926</v>
      </c>
    </row>
    <row r="2276" spans="1:20" ht="43.5" x14ac:dyDescent="0.3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6">
        <f>+E2276/D2276</f>
        <v>1.0149999999999999</v>
      </c>
      <c r="P2276">
        <f>IFERROR(+E2276/L2276,0)</f>
        <v>106.84210526315789</v>
      </c>
      <c r="Q2276" t="str">
        <f>LEFT(N2276,FIND("/",N2276,1)-1)</f>
        <v>theater</v>
      </c>
      <c r="R2276" t="str">
        <f>+RIGHT(N2276,LEN(N2276)-FIND("/",N2276,1))</f>
        <v>plays</v>
      </c>
      <c r="S2276" s="5">
        <f t="shared" si="70"/>
        <v>42505.529699074068</v>
      </c>
      <c r="T2276" s="5">
        <f t="shared" si="71"/>
        <v>42525.529699074068</v>
      </c>
    </row>
    <row r="2277" spans="1:20" ht="58" x14ac:dyDescent="0.3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>+E2277/D2277</f>
        <v>1.0150693333333334</v>
      </c>
      <c r="P2277">
        <f>IFERROR(+E2277/L2277,0)</f>
        <v>154.42231237322514</v>
      </c>
      <c r="Q2277" t="str">
        <f>LEFT(N2277,FIND("/",N2277,1)-1)</f>
        <v>film &amp; video</v>
      </c>
      <c r="R2277" t="str">
        <f>+RIGHT(N2277,LEN(N2277)-FIND("/",N2277,1))</f>
        <v>documentary</v>
      </c>
      <c r="S2277" s="5">
        <f t="shared" si="70"/>
        <v>40812.594895833332</v>
      </c>
      <c r="T2277" s="5">
        <f t="shared" si="71"/>
        <v>40844.957638888889</v>
      </c>
    </row>
    <row r="2278" spans="1:20" ht="43.5" x14ac:dyDescent="0.3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>+E2278/D2278</f>
        <v>1.0151515151515151</v>
      </c>
      <c r="P2278">
        <f>IFERROR(+E2278/L2278,0)</f>
        <v>145.65217391304347</v>
      </c>
      <c r="Q2278" t="str">
        <f>LEFT(N2278,FIND("/",N2278,1)-1)</f>
        <v>theater</v>
      </c>
      <c r="R2278" t="str">
        <f>+RIGHT(N2278,LEN(N2278)-FIND("/",N2278,1))</f>
        <v>plays</v>
      </c>
      <c r="S2278" s="5">
        <f t="shared" si="70"/>
        <v>42520.802037037036</v>
      </c>
      <c r="T2278" s="5">
        <f t="shared" si="71"/>
        <v>42542.954861111109</v>
      </c>
    </row>
    <row r="2279" spans="1:20" ht="43.5" x14ac:dyDescent="0.3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>+E2279/D2279</f>
        <v>1.0152222222222222</v>
      </c>
      <c r="P2279">
        <f>IFERROR(+E2279/L2279,0)</f>
        <v>51.044692737430168</v>
      </c>
      <c r="Q2279" t="str">
        <f>LEFT(N2279,FIND("/",N2279,1)-1)</f>
        <v>music</v>
      </c>
      <c r="R2279" t="str">
        <f>+RIGHT(N2279,LEN(N2279)-FIND("/",N2279,1))</f>
        <v>rock</v>
      </c>
      <c r="S2279" s="5">
        <f t="shared" si="70"/>
        <v>41800.751157407409</v>
      </c>
      <c r="T2279" s="5">
        <f t="shared" si="71"/>
        <v>41830.751157407409</v>
      </c>
    </row>
    <row r="2280" spans="1:20" ht="43.5" x14ac:dyDescent="0.3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6">
        <f>+E2280/D2280</f>
        <v>1.0153333333333334</v>
      </c>
      <c r="P2280">
        <f>IFERROR(+E2280/L2280,0)</f>
        <v>67.389380530973455</v>
      </c>
      <c r="Q2280" t="str">
        <f>LEFT(N2280,FIND("/",N2280,1)-1)</f>
        <v>music</v>
      </c>
      <c r="R2280" t="str">
        <f>+RIGHT(N2280,LEN(N2280)-FIND("/",N2280,1))</f>
        <v>rock</v>
      </c>
      <c r="S2280" s="5">
        <f t="shared" si="70"/>
        <v>41664.475775462961</v>
      </c>
      <c r="T2280" s="5">
        <f t="shared" si="71"/>
        <v>41694.475775462961</v>
      </c>
    </row>
    <row r="2281" spans="1:20" ht="43.5" x14ac:dyDescent="0.3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>+E2281/D2281</f>
        <v>1.0153333333333334</v>
      </c>
      <c r="P2281">
        <f>IFERROR(+E2281/L2281,0)</f>
        <v>80.15789473684211</v>
      </c>
      <c r="Q2281" t="str">
        <f>LEFT(N2281,FIND("/",N2281,1)-1)</f>
        <v>theater</v>
      </c>
      <c r="R2281" t="str">
        <f>+RIGHT(N2281,LEN(N2281)-FIND("/",N2281,1))</f>
        <v>plays</v>
      </c>
      <c r="S2281" s="5">
        <f t="shared" si="70"/>
        <v>41841.056562499994</v>
      </c>
      <c r="T2281" s="5">
        <f t="shared" si="71"/>
        <v>41863.999305555553</v>
      </c>
    </row>
    <row r="2282" spans="1:20" ht="58" x14ac:dyDescent="0.3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6">
        <f>+E2282/D2282</f>
        <v>1.0153333333333334</v>
      </c>
      <c r="P2282">
        <f>IFERROR(+E2282/L2282,0)</f>
        <v>53.438596491228068</v>
      </c>
      <c r="Q2282" t="str">
        <f>LEFT(N2282,FIND("/",N2282,1)-1)</f>
        <v>theater</v>
      </c>
      <c r="R2282" t="str">
        <f>+RIGHT(N2282,LEN(N2282)-FIND("/",N2282,1))</f>
        <v>plays</v>
      </c>
      <c r="S2282" s="5">
        <f t="shared" si="70"/>
        <v>41878.738240740735</v>
      </c>
      <c r="T2282" s="5">
        <f t="shared" si="71"/>
        <v>41908.738240740735</v>
      </c>
    </row>
    <row r="2283" spans="1:20" ht="43.5" x14ac:dyDescent="0.3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>+E2283/D2283</f>
        <v>1.0153353333333335</v>
      </c>
      <c r="P2283">
        <f>IFERROR(+E2283/L2283,0)</f>
        <v>149.31401960784314</v>
      </c>
      <c r="Q2283" t="str">
        <f>LEFT(N2283,FIND("/",N2283,1)-1)</f>
        <v>food</v>
      </c>
      <c r="R2283" t="str">
        <f>+RIGHT(N2283,LEN(N2283)-FIND("/",N2283,1))</f>
        <v>small batch</v>
      </c>
      <c r="S2283" s="5">
        <f t="shared" si="70"/>
        <v>41901.864074074074</v>
      </c>
      <c r="T2283" s="5">
        <f t="shared" si="71"/>
        <v>41939.924305555549</v>
      </c>
    </row>
    <row r="2284" spans="1:20" ht="43.5" x14ac:dyDescent="0.3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>+E2284/D2284</f>
        <v>1.0155000000000001</v>
      </c>
      <c r="P2284">
        <f>IFERROR(+E2284/L2284,0)</f>
        <v>92.318181818181813</v>
      </c>
      <c r="Q2284" t="str">
        <f>LEFT(N2284,FIND("/",N2284,1)-1)</f>
        <v>film &amp; video</v>
      </c>
      <c r="R2284" t="str">
        <f>+RIGHT(N2284,LEN(N2284)-FIND("/",N2284,1))</f>
        <v>documentary</v>
      </c>
      <c r="S2284" s="5">
        <f t="shared" si="70"/>
        <v>40806.662615740737</v>
      </c>
      <c r="T2284" s="5">
        <f t="shared" si="71"/>
        <v>40866.704282407409</v>
      </c>
    </row>
    <row r="2285" spans="1:20" ht="58" x14ac:dyDescent="0.3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>+E2285/D2285</f>
        <v>1.01552</v>
      </c>
      <c r="P2285">
        <f>IFERROR(+E2285/L2285,0)</f>
        <v>119.1924882629108</v>
      </c>
      <c r="Q2285" t="str">
        <f>LEFT(N2285,FIND("/",N2285,1)-1)</f>
        <v>theater</v>
      </c>
      <c r="R2285" t="str">
        <f>+RIGHT(N2285,LEN(N2285)-FIND("/",N2285,1))</f>
        <v>plays</v>
      </c>
      <c r="S2285" s="5">
        <f t="shared" si="70"/>
        <v>41918.533842592587</v>
      </c>
      <c r="T2285" s="5">
        <f t="shared" si="71"/>
        <v>41948.575509259259</v>
      </c>
    </row>
    <row r="2286" spans="1:20" ht="43.5" x14ac:dyDescent="0.3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>+E2286/D2286</f>
        <v>1.0156000000000001</v>
      </c>
      <c r="P2286">
        <f>IFERROR(+E2286/L2286,0)</f>
        <v>137.24324324324326</v>
      </c>
      <c r="Q2286" t="str">
        <f>LEFT(N2286,FIND("/",N2286,1)-1)</f>
        <v>theater</v>
      </c>
      <c r="R2286" t="str">
        <f>+RIGHT(N2286,LEN(N2286)-FIND("/",N2286,1))</f>
        <v>plays</v>
      </c>
      <c r="S2286" s="5">
        <f t="shared" si="70"/>
        <v>41880.555243055554</v>
      </c>
      <c r="T2286" s="5">
        <f t="shared" si="71"/>
        <v>41894.958333333328</v>
      </c>
    </row>
    <row r="2287" spans="1:20" ht="43.5" x14ac:dyDescent="0.3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6">
        <f>+E2287/D2287</f>
        <v>1.016</v>
      </c>
      <c r="P2287">
        <f>IFERROR(+E2287/L2287,0)</f>
        <v>105.3170731707317</v>
      </c>
      <c r="Q2287" t="str">
        <f>LEFT(N2287,FIND("/",N2287,1)-1)</f>
        <v>film &amp; video</v>
      </c>
      <c r="R2287" t="str">
        <f>+RIGHT(N2287,LEN(N2287)-FIND("/",N2287,1))</f>
        <v>documentary</v>
      </c>
      <c r="S2287" s="5">
        <f t="shared" si="70"/>
        <v>42184.417916666665</v>
      </c>
      <c r="T2287" s="5">
        <f t="shared" si="71"/>
        <v>42217.417916666665</v>
      </c>
    </row>
    <row r="2288" spans="1:20" ht="43.5" x14ac:dyDescent="0.3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6">
        <f>+E2288/D2288</f>
        <v>1.016</v>
      </c>
      <c r="P2288">
        <f>IFERROR(+E2288/L2288,0)</f>
        <v>42.333333333333336</v>
      </c>
      <c r="Q2288" t="str">
        <f>LEFT(N2288,FIND("/",N2288,1)-1)</f>
        <v>music</v>
      </c>
      <c r="R2288" t="str">
        <f>+RIGHT(N2288,LEN(N2288)-FIND("/",N2288,1))</f>
        <v>electronic music</v>
      </c>
      <c r="S2288" s="5">
        <f t="shared" si="70"/>
        <v>40946.673912037033</v>
      </c>
      <c r="T2288" s="5">
        <f t="shared" si="71"/>
        <v>41005.958333333328</v>
      </c>
    </row>
    <row r="2289" spans="1:20" ht="29" x14ac:dyDescent="0.3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6">
        <f>+E2289/D2289</f>
        <v>1.016</v>
      </c>
      <c r="P2289">
        <f>IFERROR(+E2289/L2289,0)</f>
        <v>177.2093023255814</v>
      </c>
      <c r="Q2289" t="str">
        <f>LEFT(N2289,FIND("/",N2289,1)-1)</f>
        <v>music</v>
      </c>
      <c r="R2289" t="str">
        <f>+RIGHT(N2289,LEN(N2289)-FIND("/",N2289,1))</f>
        <v>classical music</v>
      </c>
      <c r="S2289" s="5">
        <f t="shared" si="70"/>
        <v>41961.599039351851</v>
      </c>
      <c r="T2289" s="5">
        <f t="shared" si="71"/>
        <v>41993.979166666664</v>
      </c>
    </row>
    <row r="2290" spans="1:20" ht="43.5" x14ac:dyDescent="0.3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6">
        <f>+E2290/D2290</f>
        <v>1.016</v>
      </c>
      <c r="P2290">
        <f>IFERROR(+E2290/L2290,0)</f>
        <v>203.2</v>
      </c>
      <c r="Q2290" t="str">
        <f>LEFT(N2290,FIND("/",N2290,1)-1)</f>
        <v>theater</v>
      </c>
      <c r="R2290" t="str">
        <f>+RIGHT(N2290,LEN(N2290)-FIND("/",N2290,1))</f>
        <v>plays</v>
      </c>
      <c r="S2290" s="5">
        <f t="shared" si="70"/>
        <v>42380.676539351851</v>
      </c>
      <c r="T2290" s="5">
        <f t="shared" si="71"/>
        <v>42398.040972222218</v>
      </c>
    </row>
    <row r="2291" spans="1:20" ht="43.5" x14ac:dyDescent="0.3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>+E2291/D2291</f>
        <v>1.01606</v>
      </c>
      <c r="P2291">
        <f>IFERROR(+E2291/L2291,0)</f>
        <v>164.94480519480518</v>
      </c>
      <c r="Q2291" t="str">
        <f>LEFT(N2291,FIND("/",N2291,1)-1)</f>
        <v>theater</v>
      </c>
      <c r="R2291" t="str">
        <f>+RIGHT(N2291,LEN(N2291)-FIND("/",N2291,1))</f>
        <v>spaces</v>
      </c>
      <c r="S2291" s="5">
        <f t="shared" si="70"/>
        <v>42611.941446759258</v>
      </c>
      <c r="T2291" s="5">
        <f t="shared" si="71"/>
        <v>42646.957638888889</v>
      </c>
    </row>
    <row r="2292" spans="1:20" ht="43.5" x14ac:dyDescent="0.3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>+E2292/D2292</f>
        <v>1.0162500000000001</v>
      </c>
      <c r="P2292">
        <f>IFERROR(+E2292/L2292,0)</f>
        <v>86.489361702127653</v>
      </c>
      <c r="Q2292" t="str">
        <f>LEFT(N2292,FIND("/",N2292,1)-1)</f>
        <v>music</v>
      </c>
      <c r="R2292" t="str">
        <f>+RIGHT(N2292,LEN(N2292)-FIND("/",N2292,1))</f>
        <v>rock</v>
      </c>
      <c r="S2292" s="5">
        <f t="shared" si="70"/>
        <v>40750.132569444446</v>
      </c>
      <c r="T2292" s="5">
        <f t="shared" si="71"/>
        <v>40810.132569444446</v>
      </c>
    </row>
    <row r="2293" spans="1:20" ht="43.5" x14ac:dyDescent="0.3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>+E2293/D2293</f>
        <v>1.0165</v>
      </c>
      <c r="P2293">
        <f>IFERROR(+E2293/L2293,0)</f>
        <v>32.269841269841272</v>
      </c>
      <c r="Q2293" t="str">
        <f>LEFT(N2293,FIND("/",N2293,1)-1)</f>
        <v>theater</v>
      </c>
      <c r="R2293" t="str">
        <f>+RIGHT(N2293,LEN(N2293)-FIND("/",N2293,1))</f>
        <v>plays</v>
      </c>
      <c r="S2293" s="5">
        <f t="shared" si="70"/>
        <v>42160.374710648146</v>
      </c>
      <c r="T2293" s="5">
        <f t="shared" si="71"/>
        <v>42175.374710648146</v>
      </c>
    </row>
    <row r="2294" spans="1:20" x14ac:dyDescent="0.3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6">
        <f>+E2294/D2294</f>
        <v>1.0166666666666666</v>
      </c>
      <c r="P2294">
        <f>IFERROR(+E2294/L2294,0)</f>
        <v>148.78048780487805</v>
      </c>
      <c r="Q2294" t="str">
        <f>LEFT(N2294,FIND("/",N2294,1)-1)</f>
        <v>music</v>
      </c>
      <c r="R2294" t="str">
        <f>+RIGHT(N2294,LEN(N2294)-FIND("/",N2294,1))</f>
        <v>rock</v>
      </c>
      <c r="S2294" s="5">
        <f t="shared" si="70"/>
        <v>41718.669849537036</v>
      </c>
      <c r="T2294" s="5">
        <f t="shared" si="71"/>
        <v>41748.669849537036</v>
      </c>
    </row>
    <row r="2295" spans="1:20" ht="43.5" x14ac:dyDescent="0.3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6">
        <f>+E2295/D2295</f>
        <v>1.0166666666666666</v>
      </c>
      <c r="P2295">
        <f>IFERROR(+E2295/L2295,0)</f>
        <v>43.571428571428569</v>
      </c>
      <c r="Q2295" t="str">
        <f>LEFT(N2295,FIND("/",N2295,1)-1)</f>
        <v>music</v>
      </c>
      <c r="R2295" t="str">
        <f>+RIGHT(N2295,LEN(N2295)-FIND("/",N2295,1))</f>
        <v>indie rock</v>
      </c>
      <c r="S2295" s="5">
        <f t="shared" si="70"/>
        <v>41192.550173611111</v>
      </c>
      <c r="T2295" s="5">
        <f t="shared" si="71"/>
        <v>41207.957638888889</v>
      </c>
    </row>
    <row r="2296" spans="1:20" ht="43.5" x14ac:dyDescent="0.3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6">
        <f>+E2296/D2296</f>
        <v>1.0166666666666666</v>
      </c>
      <c r="P2296">
        <f>IFERROR(+E2296/L2296,0)</f>
        <v>61</v>
      </c>
      <c r="Q2296" t="str">
        <f>LEFT(N2296,FIND("/",N2296,1)-1)</f>
        <v>theater</v>
      </c>
      <c r="R2296" t="str">
        <f>+RIGHT(N2296,LEN(N2296)-FIND("/",N2296,1))</f>
        <v>plays</v>
      </c>
      <c r="S2296" s="5">
        <f t="shared" si="70"/>
        <v>42167.324826388889</v>
      </c>
      <c r="T2296" s="5">
        <f t="shared" si="71"/>
        <v>42197.324826388889</v>
      </c>
    </row>
    <row r="2297" spans="1:20" ht="43.5" x14ac:dyDescent="0.3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6">
        <f>+E2297/D2297</f>
        <v>1.0166666666666666</v>
      </c>
      <c r="P2297">
        <f>IFERROR(+E2297/L2297,0)</f>
        <v>152.5</v>
      </c>
      <c r="Q2297" t="str">
        <f>LEFT(N2297,FIND("/",N2297,1)-1)</f>
        <v>theater</v>
      </c>
      <c r="R2297" t="str">
        <f>+RIGHT(N2297,LEN(N2297)-FIND("/",N2297,1))</f>
        <v>plays</v>
      </c>
      <c r="S2297" s="5">
        <f t="shared" si="70"/>
        <v>42512.374884259254</v>
      </c>
      <c r="T2297" s="5">
        <f t="shared" si="71"/>
        <v>42526.374884259254</v>
      </c>
    </row>
    <row r="2298" spans="1:20" ht="29" x14ac:dyDescent="0.3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6">
        <f>+E2298/D2298</f>
        <v>1.0166666666666666</v>
      </c>
      <c r="P2298">
        <f>IFERROR(+E2298/L2298,0)</f>
        <v>78.205128205128204</v>
      </c>
      <c r="Q2298" t="str">
        <f>LEFT(N2298,FIND("/",N2298,1)-1)</f>
        <v>theater</v>
      </c>
      <c r="R2298" t="str">
        <f>+RIGHT(N2298,LEN(N2298)-FIND("/",N2298,1))</f>
        <v>plays</v>
      </c>
      <c r="S2298" s="5">
        <f t="shared" si="70"/>
        <v>42062.088078703702</v>
      </c>
      <c r="T2298" s="5">
        <f t="shared" si="71"/>
        <v>42094.999305555553</v>
      </c>
    </row>
    <row r="2299" spans="1:20" ht="58" x14ac:dyDescent="0.3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>+E2299/D2299</f>
        <v>1.0171957671957672</v>
      </c>
      <c r="P2299">
        <f>IFERROR(+E2299/L2299,0)</f>
        <v>196.34042553191489</v>
      </c>
      <c r="Q2299" t="str">
        <f>LEFT(N2299,FIND("/",N2299,1)-1)</f>
        <v>music</v>
      </c>
      <c r="R2299" t="str">
        <f>+RIGHT(N2299,LEN(N2299)-FIND("/",N2299,1))</f>
        <v>indie rock</v>
      </c>
      <c r="S2299" s="5">
        <f t="shared" si="70"/>
        <v>42267.538449074076</v>
      </c>
      <c r="T2299" s="5">
        <f t="shared" si="71"/>
        <v>42297.538449074076</v>
      </c>
    </row>
    <row r="2300" spans="1:20" ht="43.5" x14ac:dyDescent="0.3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>+E2300/D2300</f>
        <v>1.0172264</v>
      </c>
      <c r="P2300">
        <f>IFERROR(+E2300/L2300,0)</f>
        <v>85.337785234899329</v>
      </c>
      <c r="Q2300" t="str">
        <f>LEFT(N2300,FIND("/",N2300,1)-1)</f>
        <v>film &amp; video</v>
      </c>
      <c r="R2300" t="str">
        <f>+RIGHT(N2300,LEN(N2300)-FIND("/",N2300,1))</f>
        <v>documentary</v>
      </c>
      <c r="S2300" s="5">
        <f t="shared" si="70"/>
        <v>40626.751597222217</v>
      </c>
      <c r="T2300" s="5">
        <f t="shared" si="71"/>
        <v>40657.751597222217</v>
      </c>
    </row>
    <row r="2301" spans="1:20" ht="43.5" x14ac:dyDescent="0.3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>+E2301/D2301</f>
        <v>1.0172463768115942</v>
      </c>
      <c r="P2301">
        <f>IFERROR(+E2301/L2301,0)</f>
        <v>107.98461538461538</v>
      </c>
      <c r="Q2301" t="str">
        <f>LEFT(N2301,FIND("/",N2301,1)-1)</f>
        <v>music</v>
      </c>
      <c r="R2301" t="str">
        <f>+RIGHT(N2301,LEN(N2301)-FIND("/",N2301,1))</f>
        <v>rock</v>
      </c>
      <c r="S2301" s="5">
        <f t="shared" si="70"/>
        <v>41950.086504629631</v>
      </c>
      <c r="T2301" s="5">
        <f t="shared" si="71"/>
        <v>41990.124305555553</v>
      </c>
    </row>
    <row r="2302" spans="1:20" ht="43.5" x14ac:dyDescent="0.3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>+E2302/D2302</f>
        <v>1.0172910662824208</v>
      </c>
      <c r="P2302">
        <f>IFERROR(+E2302/L2302,0)</f>
        <v>25.214285714285715</v>
      </c>
      <c r="Q2302" t="str">
        <f>LEFT(N2302,FIND("/",N2302,1)-1)</f>
        <v>technology</v>
      </c>
      <c r="R2302" t="str">
        <f>+RIGHT(N2302,LEN(N2302)-FIND("/",N2302,1))</f>
        <v>space exploration</v>
      </c>
      <c r="S2302" s="5">
        <f t="shared" si="70"/>
        <v>41989.70480324074</v>
      </c>
      <c r="T2302" s="5">
        <f t="shared" si="71"/>
        <v>42019.70480324074</v>
      </c>
    </row>
    <row r="2303" spans="1:20" ht="43.5" x14ac:dyDescent="0.3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>+E2303/D2303</f>
        <v>1.0173000000000001</v>
      </c>
      <c r="P2303">
        <f>IFERROR(+E2303/L2303,0)</f>
        <v>141.29166666666666</v>
      </c>
      <c r="Q2303" t="str">
        <f>LEFT(N2303,FIND("/",N2303,1)-1)</f>
        <v>theater</v>
      </c>
      <c r="R2303" t="str">
        <f>+RIGHT(N2303,LEN(N2303)-FIND("/",N2303,1))</f>
        <v>plays</v>
      </c>
      <c r="S2303" s="5">
        <f t="shared" si="70"/>
        <v>42239.749629629623</v>
      </c>
      <c r="T2303" s="5">
        <f t="shared" si="71"/>
        <v>42259.791666666664</v>
      </c>
    </row>
    <row r="2304" spans="1:20" ht="29" x14ac:dyDescent="0.3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6">
        <f>+E2304/D2304</f>
        <v>1.0175000000000001</v>
      </c>
      <c r="P2304">
        <f>IFERROR(+E2304/L2304,0)</f>
        <v>50.875</v>
      </c>
      <c r="Q2304" t="str">
        <f>LEFT(N2304,FIND("/",N2304,1)-1)</f>
        <v>music</v>
      </c>
      <c r="R2304" t="str">
        <f>+RIGHT(N2304,LEN(N2304)-FIND("/",N2304,1))</f>
        <v>rock</v>
      </c>
      <c r="S2304" s="5">
        <f t="shared" si="70"/>
        <v>41745.637094907404</v>
      </c>
      <c r="T2304" s="5">
        <f t="shared" si="71"/>
        <v>41778.999305555553</v>
      </c>
    </row>
    <row r="2305" spans="1:20" ht="43.5" x14ac:dyDescent="0.3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6">
        <f>+E2305/D2305</f>
        <v>1.0175000000000001</v>
      </c>
      <c r="P2305">
        <f>IFERROR(+E2305/L2305,0)</f>
        <v>75.370370370370367</v>
      </c>
      <c r="Q2305" t="str">
        <f>LEFT(N2305,FIND("/",N2305,1)-1)</f>
        <v>theater</v>
      </c>
      <c r="R2305" t="str">
        <f>+RIGHT(N2305,LEN(N2305)-FIND("/",N2305,1))</f>
        <v>musical</v>
      </c>
      <c r="S2305" s="5">
        <f t="shared" si="70"/>
        <v>42546.653900462959</v>
      </c>
      <c r="T2305" s="5">
        <f t="shared" si="71"/>
        <v>42575.749999999993</v>
      </c>
    </row>
    <row r="2306" spans="1:20" ht="43.5" x14ac:dyDescent="0.3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>+E2306/D2306</f>
        <v>1.0176666666666667</v>
      </c>
      <c r="P2306">
        <f>IFERROR(+E2306/L2306,0)</f>
        <v>125.12295081967213</v>
      </c>
      <c r="Q2306" t="str">
        <f>LEFT(N2306,FIND("/",N2306,1)-1)</f>
        <v>theater</v>
      </c>
      <c r="R2306" t="str">
        <f>+RIGHT(N2306,LEN(N2306)-FIND("/",N2306,1))</f>
        <v>plays</v>
      </c>
      <c r="S2306" s="5">
        <f t="shared" si="70"/>
        <v>42567.631736111107</v>
      </c>
      <c r="T2306" s="5">
        <f t="shared" si="71"/>
        <v>42597.631736111107</v>
      </c>
    </row>
    <row r="2307" spans="1:20" ht="29" x14ac:dyDescent="0.3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6">
        <f>+E2307/D2307</f>
        <v>1.018</v>
      </c>
      <c r="P2307">
        <f>IFERROR(+E2307/L2307,0)</f>
        <v>82.540540540540547</v>
      </c>
      <c r="Q2307" t="str">
        <f>LEFT(N2307,FIND("/",N2307,1)-1)</f>
        <v>music</v>
      </c>
      <c r="R2307" t="str">
        <f>+RIGHT(N2307,LEN(N2307)-FIND("/",N2307,1))</f>
        <v>rock</v>
      </c>
      <c r="S2307" s="5">
        <f t="shared" ref="S2307:S2370" si="72">(J2307/86400)+25569+(-5/24)</f>
        <v>40751.606099537035</v>
      </c>
      <c r="T2307" s="5">
        <f t="shared" ref="T2307:T2370" si="73">(I2307/86400)+25569+(-5/24)</f>
        <v>40811.606099537035</v>
      </c>
    </row>
    <row r="2308" spans="1:20" ht="43.5" x14ac:dyDescent="0.3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6">
        <f>+E2308/D2308</f>
        <v>1.018</v>
      </c>
      <c r="P2308">
        <f>IFERROR(+E2308/L2308,0)</f>
        <v>140.85534591194968</v>
      </c>
      <c r="Q2308" t="str">
        <f>LEFT(N2308,FIND("/",N2308,1)-1)</f>
        <v>music</v>
      </c>
      <c r="R2308" t="str">
        <f>+RIGHT(N2308,LEN(N2308)-FIND("/",N2308,1))</f>
        <v>rock</v>
      </c>
      <c r="S2308" s="5">
        <f t="shared" si="72"/>
        <v>41449.376828703702</v>
      </c>
      <c r="T2308" s="5">
        <f t="shared" si="73"/>
        <v>41479.376828703702</v>
      </c>
    </row>
    <row r="2309" spans="1:20" ht="43.5" x14ac:dyDescent="0.3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6">
        <f>+E2309/D2309</f>
        <v>1.018</v>
      </c>
      <c r="P2309">
        <f>IFERROR(+E2309/L2309,0)</f>
        <v>246.29032258064515</v>
      </c>
      <c r="Q2309" t="str">
        <f>LEFT(N2309,FIND("/",N2309,1)-1)</f>
        <v>music</v>
      </c>
      <c r="R2309" t="str">
        <f>+RIGHT(N2309,LEN(N2309)-FIND("/",N2309,1))</f>
        <v>rock</v>
      </c>
      <c r="S2309" s="5">
        <f t="shared" si="72"/>
        <v>41561.475219907406</v>
      </c>
      <c r="T2309" s="5">
        <f t="shared" si="73"/>
        <v>41591.516886574071</v>
      </c>
    </row>
    <row r="2310" spans="1:20" ht="43.5" x14ac:dyDescent="0.3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>+E2310/D2310</f>
        <v>1.0181818181818181</v>
      </c>
      <c r="P2310">
        <f>IFERROR(+E2310/L2310,0)</f>
        <v>62.921348314606739</v>
      </c>
      <c r="Q2310" t="str">
        <f>LEFT(N2310,FIND("/",N2310,1)-1)</f>
        <v>theater</v>
      </c>
      <c r="R2310" t="str">
        <f>+RIGHT(N2310,LEN(N2310)-FIND("/",N2310,1))</f>
        <v>plays</v>
      </c>
      <c r="S2310" s="5">
        <f t="shared" si="72"/>
        <v>41026.744722222218</v>
      </c>
      <c r="T2310" s="5">
        <f t="shared" si="73"/>
        <v>41061.744722222218</v>
      </c>
    </row>
    <row r="2311" spans="1:20" ht="43.5" x14ac:dyDescent="0.3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6">
        <f>+E2311/D2311</f>
        <v>1.0182500000000001</v>
      </c>
      <c r="P2311">
        <f>IFERROR(+E2311/L2311,0)</f>
        <v>177.08695652173913</v>
      </c>
      <c r="Q2311" t="str">
        <f>LEFT(N2311,FIND("/",N2311,1)-1)</f>
        <v>theater</v>
      </c>
      <c r="R2311" t="str">
        <f>+RIGHT(N2311,LEN(N2311)-FIND("/",N2311,1))</f>
        <v>plays</v>
      </c>
      <c r="S2311" s="5">
        <f t="shared" si="72"/>
        <v>42602.368379629632</v>
      </c>
      <c r="T2311" s="5">
        <f t="shared" si="73"/>
        <v>42620.947916666664</v>
      </c>
    </row>
    <row r="2312" spans="1:20" ht="43.5" x14ac:dyDescent="0.3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6">
        <f>+E2312/D2312</f>
        <v>1.0182500000000001</v>
      </c>
      <c r="P2312">
        <f>IFERROR(+E2312/L2312,0)</f>
        <v>84.854166666666671</v>
      </c>
      <c r="Q2312" t="str">
        <f>LEFT(N2312,FIND("/",N2312,1)-1)</f>
        <v>theater</v>
      </c>
      <c r="R2312" t="str">
        <f>+RIGHT(N2312,LEN(N2312)-FIND("/",N2312,1))</f>
        <v>plays</v>
      </c>
      <c r="S2312" s="5">
        <f t="shared" si="72"/>
        <v>41846.458993055552</v>
      </c>
      <c r="T2312" s="5">
        <f t="shared" si="73"/>
        <v>41867.458993055552</v>
      </c>
    </row>
    <row r="2313" spans="1:20" ht="43.5" x14ac:dyDescent="0.3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>+E2313/D2313</f>
        <v>1.0182857142857142</v>
      </c>
      <c r="P2313">
        <f>IFERROR(+E2313/L2313,0)</f>
        <v>104.82352941176471</v>
      </c>
      <c r="Q2313" t="str">
        <f>LEFT(N2313,FIND("/",N2313,1)-1)</f>
        <v>film &amp; video</v>
      </c>
      <c r="R2313" t="str">
        <f>+RIGHT(N2313,LEN(N2313)-FIND("/",N2313,1))</f>
        <v>documentary</v>
      </c>
      <c r="S2313" s="5">
        <f t="shared" si="72"/>
        <v>41379.307442129626</v>
      </c>
      <c r="T2313" s="5">
        <f t="shared" si="73"/>
        <v>41410.957638888889</v>
      </c>
    </row>
    <row r="2314" spans="1:20" ht="43.5" x14ac:dyDescent="0.3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6">
        <f>+E2314/D2314</f>
        <v>1.0183333333333333</v>
      </c>
      <c r="P2314">
        <f>IFERROR(+E2314/L2314,0)</f>
        <v>33.944444444444443</v>
      </c>
      <c r="Q2314" t="str">
        <f>LEFT(N2314,FIND("/",N2314,1)-1)</f>
        <v>theater</v>
      </c>
      <c r="R2314" t="str">
        <f>+RIGHT(N2314,LEN(N2314)-FIND("/",N2314,1))</f>
        <v>plays</v>
      </c>
      <c r="S2314" s="5">
        <f t="shared" si="72"/>
        <v>42192.438738425924</v>
      </c>
      <c r="T2314" s="5">
        <f t="shared" si="73"/>
        <v>42222.438738425924</v>
      </c>
    </row>
    <row r="2315" spans="1:20" ht="43.5" x14ac:dyDescent="0.3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6">
        <f>+E2315/D2315</f>
        <v>1.0183333333333333</v>
      </c>
      <c r="P2315">
        <f>IFERROR(+E2315/L2315,0)</f>
        <v>61.1</v>
      </c>
      <c r="Q2315" t="str">
        <f>LEFT(N2315,FIND("/",N2315,1)-1)</f>
        <v>theater</v>
      </c>
      <c r="R2315" t="str">
        <f>+RIGHT(N2315,LEN(N2315)-FIND("/",N2315,1))</f>
        <v>plays</v>
      </c>
      <c r="S2315" s="5">
        <f t="shared" si="72"/>
        <v>41753.307523148142</v>
      </c>
      <c r="T2315" s="5">
        <f t="shared" si="73"/>
        <v>41781.713194444441</v>
      </c>
    </row>
    <row r="2316" spans="1:20" ht="43.5" x14ac:dyDescent="0.3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>+E2316/D2316</f>
        <v>1.0185</v>
      </c>
      <c r="P2316">
        <f>IFERROR(+E2316/L2316,0)</f>
        <v>165.16216216216216</v>
      </c>
      <c r="Q2316" t="str">
        <f>LEFT(N2316,FIND("/",N2316,1)-1)</f>
        <v>music</v>
      </c>
      <c r="R2316" t="str">
        <f>+RIGHT(N2316,LEN(N2316)-FIND("/",N2316,1))</f>
        <v>classical music</v>
      </c>
      <c r="S2316" s="5">
        <f t="shared" si="72"/>
        <v>42618.417094907403</v>
      </c>
      <c r="T2316" s="5">
        <f t="shared" si="73"/>
        <v>42642.977083333331</v>
      </c>
    </row>
    <row r="2317" spans="1:20" ht="43.5" x14ac:dyDescent="0.3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>+E2317/D2317</f>
        <v>1.0186206896551724</v>
      </c>
      <c r="P2317">
        <f>IFERROR(+E2317/L2317,0)</f>
        <v>44.757575757575758</v>
      </c>
      <c r="Q2317" t="str">
        <f>LEFT(N2317,FIND("/",N2317,1)-1)</f>
        <v>theater</v>
      </c>
      <c r="R2317" t="str">
        <f>+RIGHT(N2317,LEN(N2317)-FIND("/",N2317,1))</f>
        <v>plays</v>
      </c>
      <c r="S2317" s="5">
        <f t="shared" si="72"/>
        <v>42193.5155787037</v>
      </c>
      <c r="T2317" s="5">
        <f t="shared" si="73"/>
        <v>42223.5155787037</v>
      </c>
    </row>
    <row r="2318" spans="1:20" ht="43.5" x14ac:dyDescent="0.3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>+E2318/D2318</f>
        <v>1.018723404255319</v>
      </c>
      <c r="P2318">
        <f>IFERROR(+E2318/L2318,0)</f>
        <v>230.19230769230768</v>
      </c>
      <c r="Q2318" t="str">
        <f>LEFT(N2318,FIND("/",N2318,1)-1)</f>
        <v>publishing</v>
      </c>
      <c r="R2318" t="str">
        <f>+RIGHT(N2318,LEN(N2318)-FIND("/",N2318,1))</f>
        <v>nonfiction</v>
      </c>
      <c r="S2318" s="5">
        <f t="shared" si="72"/>
        <v>41963.297835648147</v>
      </c>
      <c r="T2318" s="5">
        <f t="shared" si="73"/>
        <v>41991.297835648147</v>
      </c>
    </row>
    <row r="2319" spans="1:20" ht="43.5" x14ac:dyDescent="0.3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>+E2319/D2319</f>
        <v>1.01875</v>
      </c>
      <c r="P2319">
        <f>IFERROR(+E2319/L2319,0)</f>
        <v>58.214285714285715</v>
      </c>
      <c r="Q2319" t="str">
        <f>LEFT(N2319,FIND("/",N2319,1)-1)</f>
        <v>music</v>
      </c>
      <c r="R2319" t="str">
        <f>+RIGHT(N2319,LEN(N2319)-FIND("/",N2319,1))</f>
        <v>rock</v>
      </c>
      <c r="S2319" s="5">
        <f t="shared" si="72"/>
        <v>41176.852048611108</v>
      </c>
      <c r="T2319" s="5">
        <f t="shared" si="73"/>
        <v>41226.893715277773</v>
      </c>
    </row>
    <row r="2320" spans="1:20" ht="43.5" x14ac:dyDescent="0.3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>+E2320/D2320</f>
        <v>1.0189999999999999</v>
      </c>
      <c r="P2320">
        <f>IFERROR(+E2320/L2320,0)</f>
        <v>221.52173913043478</v>
      </c>
      <c r="Q2320" t="str">
        <f>LEFT(N2320,FIND("/",N2320,1)-1)</f>
        <v>film &amp; video</v>
      </c>
      <c r="R2320" t="str">
        <f>+RIGHT(N2320,LEN(N2320)-FIND("/",N2320,1))</f>
        <v>television</v>
      </c>
      <c r="S2320" s="5">
        <f t="shared" si="72"/>
        <v>42089.624560185184</v>
      </c>
      <c r="T2320" s="5">
        <f t="shared" si="73"/>
        <v>42119.624560185184</v>
      </c>
    </row>
    <row r="2321" spans="1:20" ht="43.5" x14ac:dyDescent="0.3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>+E2321/D2321</f>
        <v>1.019047619047619</v>
      </c>
      <c r="P2321">
        <f>IFERROR(+E2321/L2321,0)</f>
        <v>164.61538461538461</v>
      </c>
      <c r="Q2321" t="str">
        <f>LEFT(N2321,FIND("/",N2321,1)-1)</f>
        <v>theater</v>
      </c>
      <c r="R2321" t="str">
        <f>+RIGHT(N2321,LEN(N2321)-FIND("/",N2321,1))</f>
        <v>plays</v>
      </c>
      <c r="S2321" s="5">
        <f t="shared" si="72"/>
        <v>42411.733958333331</v>
      </c>
      <c r="T2321" s="5">
        <f t="shared" si="73"/>
        <v>42433.833333333336</v>
      </c>
    </row>
    <row r="2322" spans="1:20" ht="43.5" x14ac:dyDescent="0.3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>+E2322/D2322</f>
        <v>1.0190760000000001</v>
      </c>
      <c r="P2322">
        <f>IFERROR(+E2322/L2322,0)</f>
        <v>37.466029411764708</v>
      </c>
      <c r="Q2322" t="str">
        <f>LEFT(N2322,FIND("/",N2322,1)-1)</f>
        <v>publishing</v>
      </c>
      <c r="R2322" t="str">
        <f>+RIGHT(N2322,LEN(N2322)-FIND("/",N2322,1))</f>
        <v>nonfiction</v>
      </c>
      <c r="S2322" s="5">
        <f t="shared" si="72"/>
        <v>41383.396724537037</v>
      </c>
      <c r="T2322" s="5">
        <f t="shared" si="73"/>
        <v>41413.820138888885</v>
      </c>
    </row>
    <row r="2323" spans="1:20" ht="43.5" x14ac:dyDescent="0.3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>+E2323/D2323</f>
        <v>1.0190833333333333</v>
      </c>
      <c r="P2323">
        <f>IFERROR(+E2323/L2323,0)</f>
        <v>103.63559322033899</v>
      </c>
      <c r="Q2323" t="str">
        <f>LEFT(N2323,FIND("/",N2323,1)-1)</f>
        <v>photography</v>
      </c>
      <c r="R2323" t="str">
        <f>+RIGHT(N2323,LEN(N2323)-FIND("/",N2323,1))</f>
        <v>photobooks</v>
      </c>
      <c r="S2323" s="5">
        <f t="shared" si="72"/>
        <v>42636.660185185181</v>
      </c>
      <c r="T2323" s="5">
        <f t="shared" si="73"/>
        <v>42666.660185185181</v>
      </c>
    </row>
    <row r="2324" spans="1:20" ht="43.5" x14ac:dyDescent="0.3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>+E2324/D2324</f>
        <v>1.0192000000000001</v>
      </c>
      <c r="P2324">
        <f>IFERROR(+E2324/L2324,0)</f>
        <v>51.474747474747474</v>
      </c>
      <c r="Q2324" t="str">
        <f>LEFT(N2324,FIND("/",N2324,1)-1)</f>
        <v>publishing</v>
      </c>
      <c r="R2324" t="str">
        <f>+RIGHT(N2324,LEN(N2324)-FIND("/",N2324,1))</f>
        <v>nonfiction</v>
      </c>
      <c r="S2324" s="5">
        <f t="shared" si="72"/>
        <v>41789.121979166666</v>
      </c>
      <c r="T2324" s="5">
        <f t="shared" si="73"/>
        <v>41829.121979166666</v>
      </c>
    </row>
    <row r="2325" spans="1:20" ht="29" x14ac:dyDescent="0.3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>+E2325/D2325</f>
        <v>1.0193333333333334</v>
      </c>
      <c r="P2325">
        <f>IFERROR(+E2325/L2325,0)</f>
        <v>55.6</v>
      </c>
      <c r="Q2325" t="str">
        <f>LEFT(N2325,FIND("/",N2325,1)-1)</f>
        <v>theater</v>
      </c>
      <c r="R2325" t="str">
        <f>+RIGHT(N2325,LEN(N2325)-FIND("/",N2325,1))</f>
        <v>plays</v>
      </c>
      <c r="S2325" s="5">
        <f t="shared" si="72"/>
        <v>42270.518587962964</v>
      </c>
      <c r="T2325" s="5">
        <f t="shared" si="73"/>
        <v>42305.959027777775</v>
      </c>
    </row>
    <row r="2326" spans="1:20" ht="43.5" x14ac:dyDescent="0.3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>+E2326/D2326</f>
        <v>1.0195000000000001</v>
      </c>
      <c r="P2326">
        <f>IFERROR(+E2326/L2326,0)</f>
        <v>60.865671641791046</v>
      </c>
      <c r="Q2326" t="str">
        <f>LEFT(N2326,FIND("/",N2326,1)-1)</f>
        <v>food</v>
      </c>
      <c r="R2326" t="str">
        <f>+RIGHT(N2326,LEN(N2326)-FIND("/",N2326,1))</f>
        <v>small batch</v>
      </c>
      <c r="S2326" s="5">
        <f t="shared" si="72"/>
        <v>41918.461782407401</v>
      </c>
      <c r="T2326" s="5">
        <f t="shared" si="73"/>
        <v>41948.523611111108</v>
      </c>
    </row>
    <row r="2327" spans="1:20" ht="43.5" x14ac:dyDescent="0.3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>+E2327/D2327</f>
        <v>1.0196000000000001</v>
      </c>
      <c r="P2327">
        <f>IFERROR(+E2327/L2327,0)</f>
        <v>39.828125</v>
      </c>
      <c r="Q2327" t="str">
        <f>LEFT(N2327,FIND("/",N2327,1)-1)</f>
        <v>theater</v>
      </c>
      <c r="R2327" t="str">
        <f>+RIGHT(N2327,LEN(N2327)-FIND("/",N2327,1))</f>
        <v>plays</v>
      </c>
      <c r="S2327" s="5">
        <f t="shared" si="72"/>
        <v>42184.364548611113</v>
      </c>
      <c r="T2327" s="5">
        <f t="shared" si="73"/>
        <v>42214.499999999993</v>
      </c>
    </row>
    <row r="2328" spans="1:20" ht="29" x14ac:dyDescent="0.3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6">
        <f>+E2328/D2328</f>
        <v>1.02</v>
      </c>
      <c r="P2328">
        <f>IFERROR(+E2328/L2328,0)</f>
        <v>134.21052631578948</v>
      </c>
      <c r="Q2328" t="str">
        <f>LEFT(N2328,FIND("/",N2328,1)-1)</f>
        <v>publishing</v>
      </c>
      <c r="R2328" t="str">
        <f>+RIGHT(N2328,LEN(N2328)-FIND("/",N2328,1))</f>
        <v>nonfiction</v>
      </c>
      <c r="S2328" s="5">
        <f t="shared" si="72"/>
        <v>40429.628101851849</v>
      </c>
      <c r="T2328" s="5">
        <f t="shared" si="73"/>
        <v>40459.628101851849</v>
      </c>
    </row>
    <row r="2329" spans="1:20" ht="43.5" x14ac:dyDescent="0.3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6">
        <f>+E2329/D2329</f>
        <v>1.02</v>
      </c>
      <c r="P2329">
        <f>IFERROR(+E2329/L2329,0)</f>
        <v>107.1</v>
      </c>
      <c r="Q2329" t="str">
        <f>LEFT(N2329,FIND("/",N2329,1)-1)</f>
        <v>technology</v>
      </c>
      <c r="R2329" t="str">
        <f>+RIGHT(N2329,LEN(N2329)-FIND("/",N2329,1))</f>
        <v>space exploration</v>
      </c>
      <c r="S2329" s="5">
        <f t="shared" si="72"/>
        <v>41730.500138888885</v>
      </c>
      <c r="T2329" s="5">
        <f t="shared" si="73"/>
        <v>41759</v>
      </c>
    </row>
    <row r="2330" spans="1:20" ht="58" x14ac:dyDescent="0.3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6">
        <f>+E2330/D2330</f>
        <v>1.02</v>
      </c>
      <c r="P2330">
        <f>IFERROR(+E2330/L2330,0)</f>
        <v>58.620689655172413</v>
      </c>
      <c r="Q2330" t="str">
        <f>LEFT(N2330,FIND("/",N2330,1)-1)</f>
        <v>theater</v>
      </c>
      <c r="R2330" t="str">
        <f>+RIGHT(N2330,LEN(N2330)-FIND("/",N2330,1))</f>
        <v>plays</v>
      </c>
      <c r="S2330" s="5">
        <f t="shared" si="72"/>
        <v>41879.852673611109</v>
      </c>
      <c r="T2330" s="5">
        <f t="shared" si="73"/>
        <v>41907.857638888883</v>
      </c>
    </row>
    <row r="2331" spans="1:20" ht="43.5" x14ac:dyDescent="0.3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6">
        <f>+E2331/D2331</f>
        <v>1.02</v>
      </c>
      <c r="P2331">
        <f>IFERROR(+E2331/L2331,0)</f>
        <v>99</v>
      </c>
      <c r="Q2331" t="str">
        <f>LEFT(N2331,FIND("/",N2331,1)-1)</f>
        <v>theater</v>
      </c>
      <c r="R2331" t="str">
        <f>+RIGHT(N2331,LEN(N2331)-FIND("/",N2331,1))</f>
        <v>plays</v>
      </c>
      <c r="S2331" s="5">
        <f t="shared" si="72"/>
        <v>42460.126979166664</v>
      </c>
      <c r="T2331" s="5">
        <f t="shared" si="73"/>
        <v>42488.040972222218</v>
      </c>
    </row>
    <row r="2332" spans="1:20" ht="43.5" x14ac:dyDescent="0.3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6">
        <f>+E2332/D2332</f>
        <v>1.02</v>
      </c>
      <c r="P2332">
        <f>IFERROR(+E2332/L2332,0)</f>
        <v>24.285714285714285</v>
      </c>
      <c r="Q2332" t="str">
        <f>LEFT(N2332,FIND("/",N2332,1)-1)</f>
        <v>theater</v>
      </c>
      <c r="R2332" t="str">
        <f>+RIGHT(N2332,LEN(N2332)-FIND("/",N2332,1))</f>
        <v>plays</v>
      </c>
      <c r="S2332" s="5">
        <f t="shared" si="72"/>
        <v>42223.186030092591</v>
      </c>
      <c r="T2332" s="5">
        <f t="shared" si="73"/>
        <v>42251.186030092591</v>
      </c>
    </row>
    <row r="2333" spans="1:20" ht="43.5" x14ac:dyDescent="0.3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>+E2333/D2333</f>
        <v>1.0202500000000001</v>
      </c>
      <c r="P2333">
        <f>IFERROR(+E2333/L2333,0)</f>
        <v>204.05</v>
      </c>
      <c r="Q2333" t="str">
        <f>LEFT(N2333,FIND("/",N2333,1)-1)</f>
        <v>theater</v>
      </c>
      <c r="R2333" t="str">
        <f>+RIGHT(N2333,LEN(N2333)-FIND("/",N2333,1))</f>
        <v>plays</v>
      </c>
      <c r="S2333" s="5">
        <f t="shared" si="72"/>
        <v>42186.647546296292</v>
      </c>
      <c r="T2333" s="5">
        <f t="shared" si="73"/>
        <v>42216.647546296292</v>
      </c>
    </row>
    <row r="2334" spans="1:20" ht="43.5" x14ac:dyDescent="0.3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>+E2334/D2334</f>
        <v>1.0202863333333334</v>
      </c>
      <c r="P2334">
        <f>IFERROR(+E2334/L2334,0)</f>
        <v>58.413339694656486</v>
      </c>
      <c r="Q2334" t="str">
        <f>LEFT(N2334,FIND("/",N2334,1)-1)</f>
        <v>film &amp; video</v>
      </c>
      <c r="R2334" t="str">
        <f>+RIGHT(N2334,LEN(N2334)-FIND("/",N2334,1))</f>
        <v>documentary</v>
      </c>
      <c r="S2334" s="5">
        <f t="shared" si="72"/>
        <v>41926.529456018514</v>
      </c>
      <c r="T2334" s="5">
        <f t="shared" si="73"/>
        <v>41956.916666666664</v>
      </c>
    </row>
    <row r="2335" spans="1:20" ht="43.5" x14ac:dyDescent="0.3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6">
        <f>+E2335/D2335</f>
        <v>1.0203333333333333</v>
      </c>
      <c r="P2335">
        <f>IFERROR(+E2335/L2335,0)</f>
        <v>141.71296296296296</v>
      </c>
      <c r="Q2335" t="str">
        <f>LEFT(N2335,FIND("/",N2335,1)-1)</f>
        <v>theater</v>
      </c>
      <c r="R2335" t="str">
        <f>+RIGHT(N2335,LEN(N2335)-FIND("/",N2335,1))</f>
        <v>plays</v>
      </c>
      <c r="S2335" s="5">
        <f t="shared" si="72"/>
        <v>42697.642511574071</v>
      </c>
      <c r="T2335" s="5">
        <f t="shared" si="73"/>
        <v>42744.999999999993</v>
      </c>
    </row>
    <row r="2336" spans="1:20" ht="43.5" x14ac:dyDescent="0.3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6">
        <f>+E2336/D2336</f>
        <v>1.0203333333333333</v>
      </c>
      <c r="P2336">
        <f>IFERROR(+E2336/L2336,0)</f>
        <v>235.46153846153845</v>
      </c>
      <c r="Q2336" t="str">
        <f>LEFT(N2336,FIND("/",N2336,1)-1)</f>
        <v>theater</v>
      </c>
      <c r="R2336" t="str">
        <f>+RIGHT(N2336,LEN(N2336)-FIND("/",N2336,1))</f>
        <v>plays</v>
      </c>
      <c r="S2336" s="5">
        <f t="shared" si="72"/>
        <v>42055.068865740737</v>
      </c>
      <c r="T2336" s="5">
        <f t="shared" si="73"/>
        <v>42082.402083333327</v>
      </c>
    </row>
    <row r="2337" spans="1:20" ht="29" x14ac:dyDescent="0.3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>+E2337/D2337</f>
        <v>1.0204444444444445</v>
      </c>
      <c r="P2337">
        <f>IFERROR(+E2337/L2337,0)</f>
        <v>72.888888888888886</v>
      </c>
      <c r="Q2337" t="str">
        <f>LEFT(N2337,FIND("/",N2337,1)-1)</f>
        <v>theater</v>
      </c>
      <c r="R2337" t="str">
        <f>+RIGHT(N2337,LEN(N2337)-FIND("/",N2337,1))</f>
        <v>plays</v>
      </c>
      <c r="S2337" s="5">
        <f t="shared" si="72"/>
        <v>41943.544699074067</v>
      </c>
      <c r="T2337" s="5">
        <f t="shared" si="73"/>
        <v>41973.586365740739</v>
      </c>
    </row>
    <row r="2338" spans="1:20" ht="43.5" x14ac:dyDescent="0.3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>+E2338/D2338</f>
        <v>1.0205</v>
      </c>
      <c r="P2338">
        <f>IFERROR(+E2338/L2338,0)</f>
        <v>88.739130434782609</v>
      </c>
      <c r="Q2338" t="str">
        <f>LEFT(N2338,FIND("/",N2338,1)-1)</f>
        <v>theater</v>
      </c>
      <c r="R2338" t="str">
        <f>+RIGHT(N2338,LEN(N2338)-FIND("/",N2338,1))</f>
        <v>plays</v>
      </c>
      <c r="S2338" s="5">
        <f t="shared" si="72"/>
        <v>41927.962164351848</v>
      </c>
      <c r="T2338" s="5">
        <f t="shared" si="73"/>
        <v>41949.040972222218</v>
      </c>
    </row>
    <row r="2339" spans="1:20" ht="29" x14ac:dyDescent="0.3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>+E2339/D2339</f>
        <v>1.0206</v>
      </c>
      <c r="P2339">
        <f>IFERROR(+E2339/L2339,0)</f>
        <v>86.491525423728817</v>
      </c>
      <c r="Q2339" t="str">
        <f>LEFT(N2339,FIND("/",N2339,1)-1)</f>
        <v>theater</v>
      </c>
      <c r="R2339" t="str">
        <f>+RIGHT(N2339,LEN(N2339)-FIND("/",N2339,1))</f>
        <v>spaces</v>
      </c>
      <c r="S2339" s="5">
        <f t="shared" si="72"/>
        <v>42381.478506944441</v>
      </c>
      <c r="T2339" s="5">
        <f t="shared" si="73"/>
        <v>42411.478506944441</v>
      </c>
    </row>
    <row r="2340" spans="1:20" ht="43.5" x14ac:dyDescent="0.3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>+E2340/D2340</f>
        <v>1.02069375</v>
      </c>
      <c r="P2340">
        <f>IFERROR(+E2340/L2340,0)</f>
        <v>255.17343750000001</v>
      </c>
      <c r="Q2340" t="str">
        <f>LEFT(N2340,FIND("/",N2340,1)-1)</f>
        <v>theater</v>
      </c>
      <c r="R2340" t="str">
        <f>+RIGHT(N2340,LEN(N2340)-FIND("/",N2340,1))</f>
        <v>musical</v>
      </c>
      <c r="S2340" s="5">
        <f t="shared" si="72"/>
        <v>41754.355995370366</v>
      </c>
      <c r="T2340" s="5">
        <f t="shared" si="73"/>
        <v>41784.355995370366</v>
      </c>
    </row>
    <row r="2341" spans="1:20" ht="43.5" x14ac:dyDescent="0.3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>+E2341/D2341</f>
        <v>1.0208333333333333</v>
      </c>
      <c r="P2341">
        <f>IFERROR(+E2341/L2341,0)</f>
        <v>42.241379310344826</v>
      </c>
      <c r="Q2341" t="str">
        <f>LEFT(N2341,FIND("/",N2341,1)-1)</f>
        <v>music</v>
      </c>
      <c r="R2341" t="str">
        <f>+RIGHT(N2341,LEN(N2341)-FIND("/",N2341,1))</f>
        <v>indie rock</v>
      </c>
      <c r="S2341" s="5">
        <f t="shared" si="72"/>
        <v>41925.69835648148</v>
      </c>
      <c r="T2341" s="5">
        <f t="shared" si="73"/>
        <v>41955.740023148144</v>
      </c>
    </row>
    <row r="2342" spans="1:20" ht="43.5" x14ac:dyDescent="0.3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>+E2342/D2342</f>
        <v>1.0208358208955224</v>
      </c>
      <c r="P2342">
        <f>IFERROR(+E2342/L2342,0)</f>
        <v>119.99298245614035</v>
      </c>
      <c r="Q2342" t="str">
        <f>LEFT(N2342,FIND("/",N2342,1)-1)</f>
        <v>film &amp; video</v>
      </c>
      <c r="R2342" t="str">
        <f>+RIGHT(N2342,LEN(N2342)-FIND("/",N2342,1))</f>
        <v>documentary</v>
      </c>
      <c r="S2342" s="5">
        <f t="shared" si="72"/>
        <v>42111.762662037036</v>
      </c>
      <c r="T2342" s="5">
        <f t="shared" si="73"/>
        <v>42155.888888888883</v>
      </c>
    </row>
    <row r="2343" spans="1:20" ht="43.5" x14ac:dyDescent="0.3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>+E2343/D2343</f>
        <v>1.0209523809523811</v>
      </c>
      <c r="P2343">
        <f>IFERROR(+E2343/L2343,0)</f>
        <v>83.75</v>
      </c>
      <c r="Q2343" t="str">
        <f>LEFT(N2343,FIND("/",N2343,1)-1)</f>
        <v>film &amp; video</v>
      </c>
      <c r="R2343" t="str">
        <f>+RIGHT(N2343,LEN(N2343)-FIND("/",N2343,1))</f>
        <v>television</v>
      </c>
      <c r="S2343" s="5">
        <f t="shared" si="72"/>
        <v>42286.452557870369</v>
      </c>
      <c r="T2343" s="5">
        <f t="shared" si="73"/>
        <v>42316.494224537033</v>
      </c>
    </row>
    <row r="2344" spans="1:20" ht="43.5" x14ac:dyDescent="0.3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6">
        <f>+E2344/D2344</f>
        <v>1.0209999999999999</v>
      </c>
      <c r="P2344">
        <f>IFERROR(+E2344/L2344,0)</f>
        <v>150.14705882352942</v>
      </c>
      <c r="Q2344" t="str">
        <f>LEFT(N2344,FIND("/",N2344,1)-1)</f>
        <v>theater</v>
      </c>
      <c r="R2344" t="str">
        <f>+RIGHT(N2344,LEN(N2344)-FIND("/",N2344,1))</f>
        <v>plays</v>
      </c>
      <c r="S2344" s="5">
        <f t="shared" si="72"/>
        <v>42318.493761574071</v>
      </c>
      <c r="T2344" s="5">
        <f t="shared" si="73"/>
        <v>42348.493761574071</v>
      </c>
    </row>
    <row r="2345" spans="1:20" ht="43.5" x14ac:dyDescent="0.3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6">
        <f>+E2345/D2345</f>
        <v>1.0209999999999999</v>
      </c>
      <c r="P2345">
        <f>IFERROR(+E2345/L2345,0)</f>
        <v>48.61904761904762</v>
      </c>
      <c r="Q2345" t="str">
        <f>LEFT(N2345,FIND("/",N2345,1)-1)</f>
        <v>music</v>
      </c>
      <c r="R2345" t="str">
        <f>+RIGHT(N2345,LEN(N2345)-FIND("/",N2345,1))</f>
        <v>electronic music</v>
      </c>
      <c r="S2345" s="5">
        <f t="shared" si="72"/>
        <v>42119.61414351852</v>
      </c>
      <c r="T2345" s="5">
        <f t="shared" si="73"/>
        <v>42141.999999999993</v>
      </c>
    </row>
    <row r="2346" spans="1:20" ht="43.5" x14ac:dyDescent="0.3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6">
        <f>+E2346/D2346</f>
        <v>1.0209999999999999</v>
      </c>
      <c r="P2346">
        <f>IFERROR(+E2346/L2346,0)</f>
        <v>66.586956521739125</v>
      </c>
      <c r="Q2346" t="str">
        <f>LEFT(N2346,FIND("/",N2346,1)-1)</f>
        <v>theater</v>
      </c>
      <c r="R2346" t="str">
        <f>+RIGHT(N2346,LEN(N2346)-FIND("/",N2346,1))</f>
        <v>plays</v>
      </c>
      <c r="S2346" s="5">
        <f t="shared" si="72"/>
        <v>41970.793819444443</v>
      </c>
      <c r="T2346" s="5">
        <f t="shared" si="73"/>
        <v>42003.791666666664</v>
      </c>
    </row>
    <row r="2347" spans="1:20" ht="43.5" x14ac:dyDescent="0.3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6">
        <f>+E2347/D2347</f>
        <v>1.0209999999999999</v>
      </c>
      <c r="P2347">
        <f>IFERROR(+E2347/L2347,0)</f>
        <v>53.177083333333336</v>
      </c>
      <c r="Q2347" t="str">
        <f>LEFT(N2347,FIND("/",N2347,1)-1)</f>
        <v>theater</v>
      </c>
      <c r="R2347" t="str">
        <f>+RIGHT(N2347,LEN(N2347)-FIND("/",N2347,1))</f>
        <v>plays</v>
      </c>
      <c r="S2347" s="5">
        <f t="shared" si="72"/>
        <v>42172.549305555549</v>
      </c>
      <c r="T2347" s="5">
        <f t="shared" si="73"/>
        <v>42202.549305555549</v>
      </c>
    </row>
    <row r="2348" spans="1:20" ht="29" x14ac:dyDescent="0.3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6">
        <f>+E2348/D2348</f>
        <v>1.0209999999999999</v>
      </c>
      <c r="P2348">
        <f>IFERROR(+E2348/L2348,0)</f>
        <v>120.11764705882354</v>
      </c>
      <c r="Q2348" t="str">
        <f>LEFT(N2348,FIND("/",N2348,1)-1)</f>
        <v>theater</v>
      </c>
      <c r="R2348" t="str">
        <f>+RIGHT(N2348,LEN(N2348)-FIND("/",N2348,1))</f>
        <v>plays</v>
      </c>
      <c r="S2348" s="5">
        <f t="shared" si="72"/>
        <v>42152.557384259257</v>
      </c>
      <c r="T2348" s="5">
        <f t="shared" si="73"/>
        <v>42188.557384259257</v>
      </c>
    </row>
    <row r="2349" spans="1:20" ht="43.5" x14ac:dyDescent="0.3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>+E2349/D2349</f>
        <v>1.0212366666666666</v>
      </c>
      <c r="P2349">
        <f>IFERROR(+E2349/L2349,0)</f>
        <v>88.037643678160919</v>
      </c>
      <c r="Q2349" t="str">
        <f>LEFT(N2349,FIND("/",N2349,1)-1)</f>
        <v>music</v>
      </c>
      <c r="R2349" t="str">
        <f>+RIGHT(N2349,LEN(N2349)-FIND("/",N2349,1))</f>
        <v>rock</v>
      </c>
      <c r="S2349" s="5">
        <f t="shared" si="72"/>
        <v>41387.812928240739</v>
      </c>
      <c r="T2349" s="5">
        <f t="shared" si="73"/>
        <v>41417.812928240739</v>
      </c>
    </row>
    <row r="2350" spans="1:20" ht="43.5" x14ac:dyDescent="0.3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>+E2350/D2350</f>
        <v>1.02125</v>
      </c>
      <c r="P2350">
        <f>IFERROR(+E2350/L2350,0)</f>
        <v>57.535211267605632</v>
      </c>
      <c r="Q2350" t="str">
        <f>LEFT(N2350,FIND("/",N2350,1)-1)</f>
        <v>music</v>
      </c>
      <c r="R2350" t="str">
        <f>+RIGHT(N2350,LEN(N2350)-FIND("/",N2350,1))</f>
        <v>classical music</v>
      </c>
      <c r="S2350" s="5">
        <f t="shared" si="72"/>
        <v>41546.542719907404</v>
      </c>
      <c r="T2350" s="5">
        <f t="shared" si="73"/>
        <v>41564.957638888889</v>
      </c>
    </row>
    <row r="2351" spans="1:20" ht="43.5" x14ac:dyDescent="0.3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>+E2351/D2351</f>
        <v>1.0213333333333334</v>
      </c>
      <c r="P2351">
        <f>IFERROR(+E2351/L2351,0)</f>
        <v>106.57391304347826</v>
      </c>
      <c r="Q2351" t="str">
        <f>LEFT(N2351,FIND("/",N2351,1)-1)</f>
        <v>theater</v>
      </c>
      <c r="R2351" t="str">
        <f>+RIGHT(N2351,LEN(N2351)-FIND("/",N2351,1))</f>
        <v>plays</v>
      </c>
      <c r="S2351" s="5">
        <f t="shared" si="72"/>
        <v>42337.584178240737</v>
      </c>
      <c r="T2351" s="5">
        <f t="shared" si="73"/>
        <v>42374.788194444445</v>
      </c>
    </row>
    <row r="2352" spans="1:20" ht="58" x14ac:dyDescent="0.3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>+E2352/D2352</f>
        <v>1.0214714285714286</v>
      </c>
      <c r="P2352">
        <f>IFERROR(+E2352/L2352,0)</f>
        <v>68.09809523809524</v>
      </c>
      <c r="Q2352" t="str">
        <f>LEFT(N2352,FIND("/",N2352,1)-1)</f>
        <v>film &amp; video</v>
      </c>
      <c r="R2352" t="str">
        <f>+RIGHT(N2352,LEN(N2352)-FIND("/",N2352,1))</f>
        <v>documentary</v>
      </c>
      <c r="S2352" s="5">
        <f t="shared" si="72"/>
        <v>41904.643541666665</v>
      </c>
      <c r="T2352" s="5">
        <f t="shared" si="73"/>
        <v>41929.291666666664</v>
      </c>
    </row>
    <row r="2353" spans="1:20" ht="29" x14ac:dyDescent="0.3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>+E2353/D2353</f>
        <v>1.0218</v>
      </c>
      <c r="P2353">
        <f>IFERROR(+E2353/L2353,0)</f>
        <v>136.84821428571428</v>
      </c>
      <c r="Q2353" t="str">
        <f>LEFT(N2353,FIND("/",N2353,1)-1)</f>
        <v>theater</v>
      </c>
      <c r="R2353" t="str">
        <f>+RIGHT(N2353,LEN(N2353)-FIND("/",N2353,1))</f>
        <v>plays</v>
      </c>
      <c r="S2353" s="5">
        <f t="shared" si="72"/>
        <v>42769.366666666661</v>
      </c>
      <c r="T2353" s="5">
        <f t="shared" si="73"/>
        <v>42790.366666666661</v>
      </c>
    </row>
    <row r="2354" spans="1:20" ht="43.5" x14ac:dyDescent="0.3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>+E2354/D2354</f>
        <v>1.0218750000000001</v>
      </c>
      <c r="P2354">
        <f>IFERROR(+E2354/L2354,0)</f>
        <v>46.714285714285715</v>
      </c>
      <c r="Q2354" t="str">
        <f>LEFT(N2354,FIND("/",N2354,1)-1)</f>
        <v>theater</v>
      </c>
      <c r="R2354" t="str">
        <f>+RIGHT(N2354,LEN(N2354)-FIND("/",N2354,1))</f>
        <v>plays</v>
      </c>
      <c r="S2354" s="5">
        <f t="shared" si="72"/>
        <v>41868.715717592589</v>
      </c>
      <c r="T2354" s="5">
        <f t="shared" si="73"/>
        <v>41898.666666666664</v>
      </c>
    </row>
    <row r="2355" spans="1:20" ht="43.5" x14ac:dyDescent="0.3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>+E2355/D2355</f>
        <v>1.022</v>
      </c>
      <c r="P2355">
        <f>IFERROR(+E2355/L2355,0)</f>
        <v>82.41935483870968</v>
      </c>
      <c r="Q2355" t="str">
        <f>LEFT(N2355,FIND("/",N2355,1)-1)</f>
        <v>publishing</v>
      </c>
      <c r="R2355" t="str">
        <f>+RIGHT(N2355,LEN(N2355)-FIND("/",N2355,1))</f>
        <v>nonfiction</v>
      </c>
      <c r="S2355" s="5">
        <f t="shared" si="72"/>
        <v>42040.429687499993</v>
      </c>
      <c r="T2355" s="5">
        <f t="shared" si="73"/>
        <v>42070.429687499993</v>
      </c>
    </row>
    <row r="2356" spans="1:20" ht="58" x14ac:dyDescent="0.3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>+E2356/D2356</f>
        <v>1.0223076923076924</v>
      </c>
      <c r="P2356">
        <f>IFERROR(+E2356/L2356,0)</f>
        <v>61.527777777777779</v>
      </c>
      <c r="Q2356" t="str">
        <f>LEFT(N2356,FIND("/",N2356,1)-1)</f>
        <v>photography</v>
      </c>
      <c r="R2356" t="str">
        <f>+RIGHT(N2356,LEN(N2356)-FIND("/",N2356,1))</f>
        <v>photobooks</v>
      </c>
      <c r="S2356" s="5">
        <f t="shared" si="72"/>
        <v>42731.547453703701</v>
      </c>
      <c r="T2356" s="5">
        <f t="shared" si="73"/>
        <v>42766.547453703701</v>
      </c>
    </row>
    <row r="2357" spans="1:20" ht="58" x14ac:dyDescent="0.3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>+E2357/D2357</f>
        <v>1.0223333333333333</v>
      </c>
      <c r="P2357">
        <f>IFERROR(+E2357/L2357,0)</f>
        <v>127.79166666666667</v>
      </c>
      <c r="Q2357" t="str">
        <f>LEFT(N2357,FIND("/",N2357,1)-1)</f>
        <v>theater</v>
      </c>
      <c r="R2357" t="str">
        <f>+RIGHT(N2357,LEN(N2357)-FIND("/",N2357,1))</f>
        <v>plays</v>
      </c>
      <c r="S2357" s="5">
        <f t="shared" si="72"/>
        <v>42292.492719907408</v>
      </c>
      <c r="T2357" s="5">
        <f t="shared" si="73"/>
        <v>42322.534386574072</v>
      </c>
    </row>
    <row r="2358" spans="1:20" ht="43.5" x14ac:dyDescent="0.3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>+E2358/D2358</f>
        <v>1.0223636363636364</v>
      </c>
      <c r="P2358">
        <f>IFERROR(+E2358/L2358,0)</f>
        <v>66.152941176470591</v>
      </c>
      <c r="Q2358" t="str">
        <f>LEFT(N2358,FIND("/",N2358,1)-1)</f>
        <v>theater</v>
      </c>
      <c r="R2358" t="str">
        <f>+RIGHT(N2358,LEN(N2358)-FIND("/",N2358,1))</f>
        <v>plays</v>
      </c>
      <c r="S2358" s="5">
        <f t="shared" si="72"/>
        <v>41829.391458333332</v>
      </c>
      <c r="T2358" s="5">
        <f t="shared" si="73"/>
        <v>41889.391458333332</v>
      </c>
    </row>
    <row r="2359" spans="1:20" ht="43.5" x14ac:dyDescent="0.3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>+E2359/D2359</f>
        <v>1.0224133333333334</v>
      </c>
      <c r="P2359">
        <f>IFERROR(+E2359/L2359,0)</f>
        <v>108.00140845070422</v>
      </c>
      <c r="Q2359" t="str">
        <f>LEFT(N2359,FIND("/",N2359,1)-1)</f>
        <v>theater</v>
      </c>
      <c r="R2359" t="str">
        <f>+RIGHT(N2359,LEN(N2359)-FIND("/",N2359,1))</f>
        <v>spaces</v>
      </c>
      <c r="S2359" s="5">
        <f t="shared" si="72"/>
        <v>42322.445416666662</v>
      </c>
      <c r="T2359" s="5">
        <f t="shared" si="73"/>
        <v>42362.445416666662</v>
      </c>
    </row>
    <row r="2360" spans="1:20" ht="43.5" x14ac:dyDescent="0.3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>+E2360/D2360</f>
        <v>1.0224343076923077</v>
      </c>
      <c r="P2360">
        <f>IFERROR(+E2360/L2360,0)</f>
        <v>147.68495555555555</v>
      </c>
      <c r="Q2360" t="str">
        <f>LEFT(N2360,FIND("/",N2360,1)-1)</f>
        <v>technology</v>
      </c>
      <c r="R2360" t="str">
        <f>+RIGHT(N2360,LEN(N2360)-FIND("/",N2360,1))</f>
        <v>hardware</v>
      </c>
      <c r="S2360" s="5">
        <f t="shared" si="72"/>
        <v>42199.157511574071</v>
      </c>
      <c r="T2360" s="5">
        <f t="shared" si="73"/>
        <v>42229.157511574071</v>
      </c>
    </row>
    <row r="2361" spans="1:20" ht="43.5" x14ac:dyDescent="0.3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6">
        <f>+E2361/D2361</f>
        <v>1.0225</v>
      </c>
      <c r="P2361">
        <f>IFERROR(+E2361/L2361,0)</f>
        <v>108.77659574468085</v>
      </c>
      <c r="Q2361" t="str">
        <f>LEFT(N2361,FIND("/",N2361,1)-1)</f>
        <v>food</v>
      </c>
      <c r="R2361" t="str">
        <f>+RIGHT(N2361,LEN(N2361)-FIND("/",N2361,1))</f>
        <v>small batch</v>
      </c>
      <c r="S2361" s="5">
        <f t="shared" si="72"/>
        <v>42407.429224537038</v>
      </c>
      <c r="T2361" s="5">
        <f t="shared" si="73"/>
        <v>42452.387557870366</v>
      </c>
    </row>
    <row r="2362" spans="1:20" ht="43.5" x14ac:dyDescent="0.3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6">
        <f>+E2362/D2362</f>
        <v>1.0225</v>
      </c>
      <c r="P2362">
        <f>IFERROR(+E2362/L2362,0)</f>
        <v>85.208333333333329</v>
      </c>
      <c r="Q2362" t="str">
        <f>LEFT(N2362,FIND("/",N2362,1)-1)</f>
        <v>theater</v>
      </c>
      <c r="R2362" t="str">
        <f>+RIGHT(N2362,LEN(N2362)-FIND("/",N2362,1))</f>
        <v>plays</v>
      </c>
      <c r="S2362" s="5">
        <f t="shared" si="72"/>
        <v>42043.976655092592</v>
      </c>
      <c r="T2362" s="5">
        <f t="shared" si="73"/>
        <v>42073.934988425921</v>
      </c>
    </row>
    <row r="2363" spans="1:20" ht="29" x14ac:dyDescent="0.3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>+E2363/D2363</f>
        <v>1.0226</v>
      </c>
      <c r="P2363">
        <f>IFERROR(+E2363/L2363,0)</f>
        <v>141.42340425531913</v>
      </c>
      <c r="Q2363" t="str">
        <f>LEFT(N2363,FIND("/",N2363,1)-1)</f>
        <v>publishing</v>
      </c>
      <c r="R2363" t="str">
        <f>+RIGHT(N2363,LEN(N2363)-FIND("/",N2363,1))</f>
        <v>nonfiction</v>
      </c>
      <c r="S2363" s="5">
        <f t="shared" si="72"/>
        <v>41401.439884259256</v>
      </c>
      <c r="T2363" s="5">
        <f t="shared" si="73"/>
        <v>41436.439884259256</v>
      </c>
    </row>
    <row r="2364" spans="1:20" ht="43.5" x14ac:dyDescent="0.3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>+E2364/D2364</f>
        <v>1.0227200000000001</v>
      </c>
      <c r="P2364">
        <f>IFERROR(+E2364/L2364,0)</f>
        <v>115.69230769230769</v>
      </c>
      <c r="Q2364" t="str">
        <f>LEFT(N2364,FIND("/",N2364,1)-1)</f>
        <v>food</v>
      </c>
      <c r="R2364" t="str">
        <f>+RIGHT(N2364,LEN(N2364)-FIND("/",N2364,1))</f>
        <v>small batch</v>
      </c>
      <c r="S2364" s="5">
        <f t="shared" si="72"/>
        <v>41771.363923611112</v>
      </c>
      <c r="T2364" s="5">
        <f t="shared" si="73"/>
        <v>41801.363923611112</v>
      </c>
    </row>
    <row r="2365" spans="1:20" ht="43.5" x14ac:dyDescent="0.3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>+E2365/D2365</f>
        <v>1.0227272727272727</v>
      </c>
      <c r="P2365">
        <f>IFERROR(+E2365/L2365,0)</f>
        <v>59.210526315789473</v>
      </c>
      <c r="Q2365" t="str">
        <f>LEFT(N2365,FIND("/",N2365,1)-1)</f>
        <v>theater</v>
      </c>
      <c r="R2365" t="str">
        <f>+RIGHT(N2365,LEN(N2365)-FIND("/",N2365,1))</f>
        <v>plays</v>
      </c>
      <c r="S2365" s="5">
        <f t="shared" si="72"/>
        <v>42073.452361111107</v>
      </c>
      <c r="T2365" s="5">
        <f t="shared" si="73"/>
        <v>42094.957638888889</v>
      </c>
    </row>
    <row r="2366" spans="1:20" ht="43.5" x14ac:dyDescent="0.3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>+E2366/D2366</f>
        <v>1.02298</v>
      </c>
      <c r="P2366">
        <f>IFERROR(+E2366/L2366,0)</f>
        <v>158.35603715170279</v>
      </c>
      <c r="Q2366" t="str">
        <f>LEFT(N2366,FIND("/",N2366,1)-1)</f>
        <v>technology</v>
      </c>
      <c r="R2366" t="str">
        <f>+RIGHT(N2366,LEN(N2366)-FIND("/",N2366,1))</f>
        <v>wearables</v>
      </c>
      <c r="S2366" s="5">
        <f t="shared" si="72"/>
        <v>42542.318090277775</v>
      </c>
      <c r="T2366" s="5">
        <f t="shared" si="73"/>
        <v>42600.957638888889</v>
      </c>
    </row>
    <row r="2367" spans="1:20" ht="43.5" x14ac:dyDescent="0.3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>+E2367/D2367</f>
        <v>1.0230434782608695</v>
      </c>
      <c r="P2367">
        <f>IFERROR(+E2367/L2367,0)</f>
        <v>189.75806451612902</v>
      </c>
      <c r="Q2367" t="str">
        <f>LEFT(N2367,FIND("/",N2367,1)-1)</f>
        <v>food</v>
      </c>
      <c r="R2367" t="str">
        <f>+RIGHT(N2367,LEN(N2367)-FIND("/",N2367,1))</f>
        <v>small batch</v>
      </c>
      <c r="S2367" s="5">
        <f t="shared" si="72"/>
        <v>42423.394166666665</v>
      </c>
      <c r="T2367" s="5">
        <f t="shared" si="73"/>
        <v>42453.352500000001</v>
      </c>
    </row>
    <row r="2368" spans="1:20" ht="43.5" x14ac:dyDescent="0.3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>+E2368/D2368</f>
        <v>1.0232000000000001</v>
      </c>
      <c r="P2368">
        <f>IFERROR(+E2368/L2368,0)</f>
        <v>82.516129032258064</v>
      </c>
      <c r="Q2368" t="str">
        <f>LEFT(N2368,FIND("/",N2368,1)-1)</f>
        <v>publishing</v>
      </c>
      <c r="R2368" t="str">
        <f>+RIGHT(N2368,LEN(N2368)-FIND("/",N2368,1))</f>
        <v>nonfiction</v>
      </c>
      <c r="S2368" s="5">
        <f t="shared" si="72"/>
        <v>41226.748877314814</v>
      </c>
      <c r="T2368" s="5">
        <f t="shared" si="73"/>
        <v>41256.748877314814</v>
      </c>
    </row>
    <row r="2369" spans="1:20" ht="58" x14ac:dyDescent="0.3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>+E2369/D2369</f>
        <v>1.023236</v>
      </c>
      <c r="P2369">
        <f>IFERROR(+E2369/L2369,0)</f>
        <v>55.012688172043013</v>
      </c>
      <c r="Q2369" t="str">
        <f>LEFT(N2369,FIND("/",N2369,1)-1)</f>
        <v>theater</v>
      </c>
      <c r="R2369" t="str">
        <f>+RIGHT(N2369,LEN(N2369)-FIND("/",N2369,1))</f>
        <v>plays</v>
      </c>
      <c r="S2369" s="5">
        <f t="shared" si="72"/>
        <v>42574.921724537031</v>
      </c>
      <c r="T2369" s="5">
        <f t="shared" si="73"/>
        <v>42604.921724537031</v>
      </c>
    </row>
    <row r="2370" spans="1:20" ht="29" x14ac:dyDescent="0.3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>+E2370/D2370</f>
        <v>1.0233333333333334</v>
      </c>
      <c r="P2370">
        <f>IFERROR(+E2370/L2370,0)</f>
        <v>59.03846153846154</v>
      </c>
      <c r="Q2370" t="str">
        <f>LEFT(N2370,FIND("/",N2370,1)-1)</f>
        <v>theater</v>
      </c>
      <c r="R2370" t="str">
        <f>+RIGHT(N2370,LEN(N2370)-FIND("/",N2370,1))</f>
        <v>musical</v>
      </c>
      <c r="S2370" s="5">
        <f t="shared" si="72"/>
        <v>41747.263171296298</v>
      </c>
      <c r="T2370" s="5">
        <f t="shared" si="73"/>
        <v>41778</v>
      </c>
    </row>
    <row r="2371" spans="1:20" ht="29" x14ac:dyDescent="0.3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>+E2371/D2371</f>
        <v>1.0234285714285714</v>
      </c>
      <c r="P2371">
        <f>IFERROR(+E2371/L2371,0)</f>
        <v>193.62162162162161</v>
      </c>
      <c r="Q2371" t="str">
        <f>LEFT(N2371,FIND("/",N2371,1)-1)</f>
        <v>theater</v>
      </c>
      <c r="R2371" t="str">
        <f>+RIGHT(N2371,LEN(N2371)-FIND("/",N2371,1))</f>
        <v>plays</v>
      </c>
      <c r="S2371" s="5">
        <f t="shared" ref="S2371:S2434" si="74">(J2371/86400)+25569+(-5/24)</f>
        <v>42323.500972222224</v>
      </c>
      <c r="T2371" s="5">
        <f t="shared" ref="T2371:T2434" si="75">(I2371/86400)+25569+(-5/24)</f>
        <v>42354.999305555553</v>
      </c>
    </row>
    <row r="2372" spans="1:20" x14ac:dyDescent="0.3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6">
        <f>+E2372/D2372</f>
        <v>1.0235000000000001</v>
      </c>
      <c r="P2372">
        <f>IFERROR(+E2372/L2372,0)</f>
        <v>196.82692307692307</v>
      </c>
      <c r="Q2372" t="str">
        <f>LEFT(N2372,FIND("/",N2372,1)-1)</f>
        <v>music</v>
      </c>
      <c r="R2372" t="str">
        <f>+RIGHT(N2372,LEN(N2372)-FIND("/",N2372,1))</f>
        <v>rock</v>
      </c>
      <c r="S2372" s="5">
        <f t="shared" si="74"/>
        <v>42553.473645833328</v>
      </c>
      <c r="T2372" s="5">
        <f t="shared" si="75"/>
        <v>42583.473645833328</v>
      </c>
    </row>
    <row r="2373" spans="1:20" ht="43.5" x14ac:dyDescent="0.3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6">
        <f>+E2373/D2373</f>
        <v>1.0235000000000001</v>
      </c>
      <c r="P2373">
        <f>IFERROR(+E2373/L2373,0)</f>
        <v>52.487179487179489</v>
      </c>
      <c r="Q2373" t="str">
        <f>LEFT(N2373,FIND("/",N2373,1)-1)</f>
        <v>theater</v>
      </c>
      <c r="R2373" t="str">
        <f>+RIGHT(N2373,LEN(N2373)-FIND("/",N2373,1))</f>
        <v>plays</v>
      </c>
      <c r="S2373" s="5">
        <f t="shared" si="74"/>
        <v>42503.351134259261</v>
      </c>
      <c r="T2373" s="5">
        <f t="shared" si="75"/>
        <v>42524.666666666664</v>
      </c>
    </row>
    <row r="2374" spans="1:20" ht="43.5" x14ac:dyDescent="0.3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6">
        <f>+E2374/D2374</f>
        <v>1.0235000000000001</v>
      </c>
      <c r="P2374">
        <f>IFERROR(+E2374/L2374,0)</f>
        <v>105.51546391752578</v>
      </c>
      <c r="Q2374" t="str">
        <f>LEFT(N2374,FIND("/",N2374,1)-1)</f>
        <v>theater</v>
      </c>
      <c r="R2374" t="str">
        <f>+RIGHT(N2374,LEN(N2374)-FIND("/",N2374,1))</f>
        <v>plays</v>
      </c>
      <c r="S2374" s="5">
        <f t="shared" si="74"/>
        <v>42118.347997685181</v>
      </c>
      <c r="T2374" s="5">
        <f t="shared" si="75"/>
        <v>42149.957638888889</v>
      </c>
    </row>
    <row r="2375" spans="1:20" ht="43.5" x14ac:dyDescent="0.3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>+E2375/D2375</f>
        <v>1.0236842105263158</v>
      </c>
      <c r="P2375">
        <f>IFERROR(+E2375/L2375,0)</f>
        <v>33.191126279863482</v>
      </c>
      <c r="Q2375" t="str">
        <f>LEFT(N2375,FIND("/",N2375,1)-1)</f>
        <v>publishing</v>
      </c>
      <c r="R2375" t="str">
        <f>+RIGHT(N2375,LEN(N2375)-FIND("/",N2375,1))</f>
        <v>radio &amp; podcasts</v>
      </c>
      <c r="S2375" s="5">
        <f t="shared" si="74"/>
        <v>40645.806122685179</v>
      </c>
      <c r="T2375" s="5">
        <f t="shared" si="75"/>
        <v>40705.806122685179</v>
      </c>
    </row>
    <row r="2376" spans="1:20" ht="43.5" x14ac:dyDescent="0.3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6">
        <f>+E2376/D2376</f>
        <v>1.024</v>
      </c>
      <c r="P2376">
        <f>IFERROR(+E2376/L2376,0)</f>
        <v>121.9047619047619</v>
      </c>
      <c r="Q2376" t="str">
        <f>LEFT(N2376,FIND("/",N2376,1)-1)</f>
        <v>theater</v>
      </c>
      <c r="R2376" t="str">
        <f>+RIGHT(N2376,LEN(N2376)-FIND("/",N2376,1))</f>
        <v>plays</v>
      </c>
      <c r="S2376" s="5">
        <f t="shared" si="74"/>
        <v>42451.288483796299</v>
      </c>
      <c r="T2376" s="5">
        <f t="shared" si="75"/>
        <v>42459.402083333327</v>
      </c>
    </row>
    <row r="2377" spans="1:20" ht="43.5" x14ac:dyDescent="0.3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6">
        <f>+E2377/D2377</f>
        <v>1.024</v>
      </c>
      <c r="P2377">
        <f>IFERROR(+E2377/L2377,0)</f>
        <v>69.818181818181813</v>
      </c>
      <c r="Q2377" t="str">
        <f>LEFT(N2377,FIND("/",N2377,1)-1)</f>
        <v>theater</v>
      </c>
      <c r="R2377" t="str">
        <f>+RIGHT(N2377,LEN(N2377)-FIND("/",N2377,1))</f>
        <v>plays</v>
      </c>
      <c r="S2377" s="5">
        <f t="shared" si="74"/>
        <v>41815.566493055558</v>
      </c>
      <c r="T2377" s="5">
        <f t="shared" si="75"/>
        <v>41830.566493055558</v>
      </c>
    </row>
    <row r="2378" spans="1:20" ht="101.5" x14ac:dyDescent="0.3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6">
        <f>+E2378/D2378</f>
        <v>1.024</v>
      </c>
      <c r="P2378">
        <f>IFERROR(+E2378/L2378,0)</f>
        <v>47.407407407407405</v>
      </c>
      <c r="Q2378" t="str">
        <f>LEFT(N2378,FIND("/",N2378,1)-1)</f>
        <v>theater</v>
      </c>
      <c r="R2378" t="str">
        <f>+RIGHT(N2378,LEN(N2378)-FIND("/",N2378,1))</f>
        <v>plays</v>
      </c>
      <c r="S2378" s="5">
        <f t="shared" si="74"/>
        <v>42203.471967592595</v>
      </c>
      <c r="T2378" s="5">
        <f t="shared" si="75"/>
        <v>42221.566666666666</v>
      </c>
    </row>
    <row r="2379" spans="1:20" ht="43.5" x14ac:dyDescent="0.3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>+E2379/D2379</f>
        <v>1.0242285714285715</v>
      </c>
      <c r="P2379">
        <f>IFERROR(+E2379/L2379,0)</f>
        <v>219.92638036809817</v>
      </c>
      <c r="Q2379" t="str">
        <f>LEFT(N2379,FIND("/",N2379,1)-1)</f>
        <v>food</v>
      </c>
      <c r="R2379" t="str">
        <f>+RIGHT(N2379,LEN(N2379)-FIND("/",N2379,1))</f>
        <v>small batch</v>
      </c>
      <c r="S2379" s="5">
        <f t="shared" si="74"/>
        <v>42332.691469907404</v>
      </c>
      <c r="T2379" s="5">
        <f t="shared" si="75"/>
        <v>42362.791666666664</v>
      </c>
    </row>
    <row r="2380" spans="1:20" ht="43.5" x14ac:dyDescent="0.3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>+E2380/D2380</f>
        <v>1.0242424242424242</v>
      </c>
      <c r="P2380">
        <f>IFERROR(+E2380/L2380,0)</f>
        <v>40.238095238095241</v>
      </c>
      <c r="Q2380" t="str">
        <f>LEFT(N2380,FIND("/",N2380,1)-1)</f>
        <v>theater</v>
      </c>
      <c r="R2380" t="str">
        <f>+RIGHT(N2380,LEN(N2380)-FIND("/",N2380,1))</f>
        <v>plays</v>
      </c>
      <c r="S2380" s="5">
        <f t="shared" si="74"/>
        <v>42458.950277777774</v>
      </c>
      <c r="T2380" s="5">
        <f t="shared" si="75"/>
        <v>42518.697222222218</v>
      </c>
    </row>
    <row r="2381" spans="1:20" ht="43.5" x14ac:dyDescent="0.3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>+E2381/D2381</f>
        <v>1.0243783333333334</v>
      </c>
      <c r="P2381">
        <f>IFERROR(+E2381/L2381,0)</f>
        <v>55.371801801801809</v>
      </c>
      <c r="Q2381" t="str">
        <f>LEFT(N2381,FIND("/",N2381,1)-1)</f>
        <v>photography</v>
      </c>
      <c r="R2381" t="str">
        <f>+RIGHT(N2381,LEN(N2381)-FIND("/",N2381,1))</f>
        <v>photobooks</v>
      </c>
      <c r="S2381" s="5">
        <f t="shared" si="74"/>
        <v>42536.398680555554</v>
      </c>
      <c r="T2381" s="5">
        <f t="shared" si="75"/>
        <v>42566.398680555554</v>
      </c>
    </row>
    <row r="2382" spans="1:20" ht="43.5" x14ac:dyDescent="0.3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>+E2382/D2382</f>
        <v>1.0244597777777777</v>
      </c>
      <c r="P2382">
        <f>IFERROR(+E2382/L2382,0)</f>
        <v>231.66175879396985</v>
      </c>
      <c r="Q2382" t="str">
        <f>LEFT(N2382,FIND("/",N2382,1)-1)</f>
        <v>theater</v>
      </c>
      <c r="R2382" t="str">
        <f>+RIGHT(N2382,LEN(N2382)-FIND("/",N2382,1))</f>
        <v>musical</v>
      </c>
      <c r="S2382" s="5">
        <f t="shared" si="74"/>
        <v>41863.375787037039</v>
      </c>
      <c r="T2382" s="5">
        <f t="shared" si="75"/>
        <v>41893.375787037039</v>
      </c>
    </row>
    <row r="2383" spans="1:20" ht="43.5" x14ac:dyDescent="0.3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>+E2383/D2383</f>
        <v>1.0245398773006136</v>
      </c>
      <c r="P2383">
        <f>IFERROR(+E2383/L2383,0)</f>
        <v>165.34653465346534</v>
      </c>
      <c r="Q2383" t="str">
        <f>LEFT(N2383,FIND("/",N2383,1)-1)</f>
        <v>photography</v>
      </c>
      <c r="R2383" t="str">
        <f>+RIGHT(N2383,LEN(N2383)-FIND("/",N2383,1))</f>
        <v>photobooks</v>
      </c>
      <c r="S2383" s="5">
        <f t="shared" si="74"/>
        <v>42125.4065625</v>
      </c>
      <c r="T2383" s="5">
        <f t="shared" si="75"/>
        <v>42155.4065625</v>
      </c>
    </row>
    <row r="2384" spans="1:20" ht="43.5" x14ac:dyDescent="0.3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>+E2384/D2384</f>
        <v>1.0245669291338582</v>
      </c>
      <c r="P2384">
        <f>IFERROR(+E2384/L2384,0)</f>
        <v>35.551912568306008</v>
      </c>
      <c r="Q2384" t="str">
        <f>LEFT(N2384,FIND("/",N2384,1)-1)</f>
        <v>music</v>
      </c>
      <c r="R2384" t="str">
        <f>+RIGHT(N2384,LEN(N2384)-FIND("/",N2384,1))</f>
        <v>indie rock</v>
      </c>
      <c r="S2384" s="5">
        <f t="shared" si="74"/>
        <v>41680.375069444439</v>
      </c>
      <c r="T2384" s="5">
        <f t="shared" si="75"/>
        <v>41702.666666666664</v>
      </c>
    </row>
    <row r="2385" spans="1:20" ht="43.5" x14ac:dyDescent="0.3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6">
        <f>+E2385/D2385</f>
        <v>1.0246666666666666</v>
      </c>
      <c r="P2385">
        <f>IFERROR(+E2385/L2385,0)</f>
        <v>111.37681159420291</v>
      </c>
      <c r="Q2385" t="str">
        <f>LEFT(N2385,FIND("/",N2385,1)-1)</f>
        <v>film &amp; video</v>
      </c>
      <c r="R2385" t="str">
        <f>+RIGHT(N2385,LEN(N2385)-FIND("/",N2385,1))</f>
        <v>shorts</v>
      </c>
      <c r="S2385" s="5">
        <f t="shared" si="74"/>
        <v>40635.774155092593</v>
      </c>
      <c r="T2385" s="5">
        <f t="shared" si="75"/>
        <v>40657.774155092593</v>
      </c>
    </row>
    <row r="2386" spans="1:20" ht="43.5" x14ac:dyDescent="0.3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6">
        <f>+E2386/D2386</f>
        <v>1.0246666666666666</v>
      </c>
      <c r="P2386">
        <f>IFERROR(+E2386/L2386,0)</f>
        <v>66.826086956521735</v>
      </c>
      <c r="Q2386" t="str">
        <f>LEFT(N2386,FIND("/",N2386,1)-1)</f>
        <v>music</v>
      </c>
      <c r="R2386" t="str">
        <f>+RIGHT(N2386,LEN(N2386)-FIND("/",N2386,1))</f>
        <v>indie rock</v>
      </c>
      <c r="S2386" s="5">
        <f t="shared" si="74"/>
        <v>41205.646203703705</v>
      </c>
      <c r="T2386" s="5">
        <f t="shared" si="75"/>
        <v>41265.68787037037</v>
      </c>
    </row>
    <row r="2387" spans="1:20" ht="43.5" x14ac:dyDescent="0.3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6">
        <f>+E2387/D2387</f>
        <v>1.0249999999999999</v>
      </c>
      <c r="P2387">
        <f>IFERROR(+E2387/L2387,0)</f>
        <v>15.76923076923077</v>
      </c>
      <c r="Q2387" t="str">
        <f>LEFT(N2387,FIND("/",N2387,1)-1)</f>
        <v>film &amp; video</v>
      </c>
      <c r="R2387" t="str">
        <f>+RIGHT(N2387,LEN(N2387)-FIND("/",N2387,1))</f>
        <v>shorts</v>
      </c>
      <c r="S2387" s="5">
        <f t="shared" si="74"/>
        <v>42042.407280092586</v>
      </c>
      <c r="T2387" s="5">
        <f t="shared" si="75"/>
        <v>42057.270833333336</v>
      </c>
    </row>
    <row r="2388" spans="1:20" ht="29" x14ac:dyDescent="0.3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6">
        <f>+E2388/D2388</f>
        <v>1.0249999999999999</v>
      </c>
      <c r="P2388">
        <f>IFERROR(+E2388/L2388,0)</f>
        <v>34.745762711864408</v>
      </c>
      <c r="Q2388" t="str">
        <f>LEFT(N2388,FIND("/",N2388,1)-1)</f>
        <v>theater</v>
      </c>
      <c r="R2388" t="str">
        <f>+RIGHT(N2388,LEN(N2388)-FIND("/",N2388,1))</f>
        <v>plays</v>
      </c>
      <c r="S2388" s="5">
        <f t="shared" si="74"/>
        <v>42711.336863425924</v>
      </c>
      <c r="T2388" s="5">
        <f t="shared" si="75"/>
        <v>42741.336863425924</v>
      </c>
    </row>
    <row r="2389" spans="1:20" ht="43.5" x14ac:dyDescent="0.3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6">
        <f>+E2389/D2389</f>
        <v>1.0249999999999999</v>
      </c>
      <c r="P2389">
        <f>IFERROR(+E2389/L2389,0)</f>
        <v>102.5</v>
      </c>
      <c r="Q2389" t="str">
        <f>LEFT(N2389,FIND("/",N2389,1)-1)</f>
        <v>music</v>
      </c>
      <c r="R2389" t="str">
        <f>+RIGHT(N2389,LEN(N2389)-FIND("/",N2389,1))</f>
        <v>rock</v>
      </c>
      <c r="S2389" s="5">
        <f t="shared" si="74"/>
        <v>41674.941192129627</v>
      </c>
      <c r="T2389" s="5">
        <f t="shared" si="75"/>
        <v>41714.899525462963</v>
      </c>
    </row>
    <row r="2390" spans="1:20" ht="29" x14ac:dyDescent="0.3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6">
        <f>+E2390/D2390</f>
        <v>1.0249999999999999</v>
      </c>
      <c r="P2390">
        <f>IFERROR(+E2390/L2390,0)</f>
        <v>205</v>
      </c>
      <c r="Q2390" t="str">
        <f>LEFT(N2390,FIND("/",N2390,1)-1)</f>
        <v>technology</v>
      </c>
      <c r="R2390" t="str">
        <f>+RIGHT(N2390,LEN(N2390)-FIND("/",N2390,1))</f>
        <v>hardware</v>
      </c>
      <c r="S2390" s="5">
        <f t="shared" si="74"/>
        <v>42466.617847222216</v>
      </c>
      <c r="T2390" s="5">
        <f t="shared" si="75"/>
        <v>42496.617847222216</v>
      </c>
    </row>
    <row r="2391" spans="1:20" ht="43.5" x14ac:dyDescent="0.3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6">
        <f>+E2391/D2391</f>
        <v>1.0249999999999999</v>
      </c>
      <c r="P2391">
        <f>IFERROR(+E2391/L2391,0)</f>
        <v>102.5</v>
      </c>
      <c r="Q2391" t="str">
        <f>LEFT(N2391,FIND("/",N2391,1)-1)</f>
        <v>theater</v>
      </c>
      <c r="R2391" t="str">
        <f>+RIGHT(N2391,LEN(N2391)-FIND("/",N2391,1))</f>
        <v>plays</v>
      </c>
      <c r="S2391" s="5">
        <f t="shared" si="74"/>
        <v>42550.49355324074</v>
      </c>
      <c r="T2391" s="5">
        <f t="shared" si="75"/>
        <v>42580.49355324074</v>
      </c>
    </row>
    <row r="2392" spans="1:20" ht="43.5" x14ac:dyDescent="0.3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6">
        <f>+E2392/D2392</f>
        <v>1.0249999999999999</v>
      </c>
      <c r="P2392">
        <f>IFERROR(+E2392/L2392,0)</f>
        <v>73.214285714285708</v>
      </c>
      <c r="Q2392" t="str">
        <f>LEFT(N2392,FIND("/",N2392,1)-1)</f>
        <v>theater</v>
      </c>
      <c r="R2392" t="str">
        <f>+RIGHT(N2392,LEN(N2392)-FIND("/",N2392,1))</f>
        <v>plays</v>
      </c>
      <c r="S2392" s="5">
        <f t="shared" si="74"/>
        <v>42591.691655092589</v>
      </c>
      <c r="T2392" s="5">
        <f t="shared" si="75"/>
        <v>42621.958333333336</v>
      </c>
    </row>
    <row r="2393" spans="1:20" ht="43.5" x14ac:dyDescent="0.3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6">
        <f>+E2393/D2393</f>
        <v>1.0249999999999999</v>
      </c>
      <c r="P2393">
        <f>IFERROR(+E2393/L2393,0)</f>
        <v>66.129032258064512</v>
      </c>
      <c r="Q2393" t="str">
        <f>LEFT(N2393,FIND("/",N2393,1)-1)</f>
        <v>theater</v>
      </c>
      <c r="R2393" t="str">
        <f>+RIGHT(N2393,LEN(N2393)-FIND("/",N2393,1))</f>
        <v>plays</v>
      </c>
      <c r="S2393" s="5">
        <f t="shared" si="74"/>
        <v>42120.322893518511</v>
      </c>
      <c r="T2393" s="5">
        <f t="shared" si="75"/>
        <v>42155.322893518511</v>
      </c>
    </row>
    <row r="2394" spans="1:20" ht="58" x14ac:dyDescent="0.3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>+E2394/D2394</f>
        <v>1.0250632911392406</v>
      </c>
      <c r="P2394">
        <f>IFERROR(+E2394/L2394,0)</f>
        <v>80.178217821782184</v>
      </c>
      <c r="Q2394" t="str">
        <f>LEFT(N2394,FIND("/",N2394,1)-1)</f>
        <v>music</v>
      </c>
      <c r="R2394" t="str">
        <f>+RIGHT(N2394,LEN(N2394)-FIND("/",N2394,1))</f>
        <v>pop</v>
      </c>
      <c r="S2394" s="5">
        <f t="shared" si="74"/>
        <v>42343.789710648147</v>
      </c>
      <c r="T2394" s="5">
        <f t="shared" si="75"/>
        <v>42386.666666666664</v>
      </c>
    </row>
    <row r="2395" spans="1:20" ht="43.5" x14ac:dyDescent="0.3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>+E2395/D2395</f>
        <v>1.0254767441860466</v>
      </c>
      <c r="P2395">
        <f>IFERROR(+E2395/L2395,0)</f>
        <v>49.545505617977533</v>
      </c>
      <c r="Q2395" t="str">
        <f>LEFT(N2395,FIND("/",N2395,1)-1)</f>
        <v>theater</v>
      </c>
      <c r="R2395" t="str">
        <f>+RIGHT(N2395,LEN(N2395)-FIND("/",N2395,1))</f>
        <v>plays</v>
      </c>
      <c r="S2395" s="5">
        <f t="shared" si="74"/>
        <v>42465.283101851848</v>
      </c>
      <c r="T2395" s="5">
        <f t="shared" si="75"/>
        <v>42494.749999999993</v>
      </c>
    </row>
    <row r="2396" spans="1:20" ht="43.5" x14ac:dyDescent="0.3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>+E2396/D2396</f>
        <v>1.0257142857142858</v>
      </c>
      <c r="P2396">
        <f>IFERROR(+E2396/L2396,0)</f>
        <v>132.96296296296296</v>
      </c>
      <c r="Q2396" t="str">
        <f>LEFT(N2396,FIND("/",N2396,1)-1)</f>
        <v>theater</v>
      </c>
      <c r="R2396" t="str">
        <f>+RIGHT(N2396,LEN(N2396)-FIND("/",N2396,1))</f>
        <v>plays</v>
      </c>
      <c r="S2396" s="5">
        <f t="shared" si="74"/>
        <v>42036.787256944437</v>
      </c>
      <c r="T2396" s="5">
        <f t="shared" si="75"/>
        <v>42094.327777777777</v>
      </c>
    </row>
    <row r="2397" spans="1:20" ht="43.5" x14ac:dyDescent="0.3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>+E2397/D2397</f>
        <v>1.0257499999999999</v>
      </c>
      <c r="P2397">
        <f>IFERROR(+E2397/L2397,0)</f>
        <v>62.166666666666664</v>
      </c>
      <c r="Q2397" t="str">
        <f>LEFT(N2397,FIND("/",N2397,1)-1)</f>
        <v>music</v>
      </c>
      <c r="R2397" t="str">
        <f>+RIGHT(N2397,LEN(N2397)-FIND("/",N2397,1))</f>
        <v>rock</v>
      </c>
      <c r="S2397" s="5">
        <f t="shared" si="74"/>
        <v>41450.854571759257</v>
      </c>
      <c r="T2397" s="5">
        <f t="shared" si="75"/>
        <v>41480.854571759257</v>
      </c>
    </row>
    <row r="2398" spans="1:20" ht="43.5" x14ac:dyDescent="0.3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>+E2398/D2398</f>
        <v>1.0258775877587758</v>
      </c>
      <c r="P2398">
        <f>IFERROR(+E2398/L2398,0)</f>
        <v>77.271186440677965</v>
      </c>
      <c r="Q2398" t="str">
        <f>LEFT(N2398,FIND("/",N2398,1)-1)</f>
        <v>publishing</v>
      </c>
      <c r="R2398" t="str">
        <f>+RIGHT(N2398,LEN(N2398)-FIND("/",N2398,1))</f>
        <v>nonfiction</v>
      </c>
      <c r="S2398" s="5">
        <f t="shared" si="74"/>
        <v>41299.669814814813</v>
      </c>
      <c r="T2398" s="5">
        <f t="shared" si="75"/>
        <v>41329.669814814813</v>
      </c>
    </row>
    <row r="2399" spans="1:20" ht="43.5" x14ac:dyDescent="0.3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>+E2399/D2399</f>
        <v>1.0259199999999999</v>
      </c>
      <c r="P2399">
        <f>IFERROR(+E2399/L2399,0)</f>
        <v>78.195121951219505</v>
      </c>
      <c r="Q2399" t="str">
        <f>LEFT(N2399,FIND("/",N2399,1)-1)</f>
        <v>film &amp; video</v>
      </c>
      <c r="R2399" t="str">
        <f>+RIGHT(N2399,LEN(N2399)-FIND("/",N2399,1))</f>
        <v>documentary</v>
      </c>
      <c r="S2399" s="5">
        <f t="shared" si="74"/>
        <v>41661.839166666665</v>
      </c>
      <c r="T2399" s="5">
        <f t="shared" si="75"/>
        <v>41691.839166666665</v>
      </c>
    </row>
    <row r="2400" spans="1:20" ht="43.5" x14ac:dyDescent="0.3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6">
        <f>+E2400/D2400</f>
        <v>1.026</v>
      </c>
      <c r="P2400">
        <f>IFERROR(+E2400/L2400,0)</f>
        <v>148.57377049180329</v>
      </c>
      <c r="Q2400" t="str">
        <f>LEFT(N2400,FIND("/",N2400,1)-1)</f>
        <v>photography</v>
      </c>
      <c r="R2400" t="str">
        <f>+RIGHT(N2400,LEN(N2400)-FIND("/",N2400,1))</f>
        <v>photobooks</v>
      </c>
      <c r="S2400" s="5">
        <f t="shared" si="74"/>
        <v>42535.6011574074</v>
      </c>
      <c r="T2400" s="5">
        <f t="shared" si="75"/>
        <v>42565.6011574074</v>
      </c>
    </row>
    <row r="2401" spans="1:20" ht="58" x14ac:dyDescent="0.3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6">
        <f>+E2401/D2401</f>
        <v>1.026</v>
      </c>
      <c r="P2401">
        <f>IFERROR(+E2401/L2401,0)</f>
        <v>44.608695652173914</v>
      </c>
      <c r="Q2401" t="str">
        <f>LEFT(N2401,FIND("/",N2401,1)-1)</f>
        <v>music</v>
      </c>
      <c r="R2401" t="str">
        <f>+RIGHT(N2401,LEN(N2401)-FIND("/",N2401,1))</f>
        <v>pop</v>
      </c>
      <c r="S2401" s="5">
        <f t="shared" si="74"/>
        <v>40313.722210648142</v>
      </c>
      <c r="T2401" s="5">
        <f t="shared" si="75"/>
        <v>40363.958333333328</v>
      </c>
    </row>
    <row r="2402" spans="1:20" ht="43.5" x14ac:dyDescent="0.3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6">
        <f>+E2402/D2402</f>
        <v>1.026</v>
      </c>
      <c r="P2402">
        <f>IFERROR(+E2402/L2402,0)</f>
        <v>148.08247422680412</v>
      </c>
      <c r="Q2402" t="str">
        <f>LEFT(N2402,FIND("/",N2402,1)-1)</f>
        <v>games</v>
      </c>
      <c r="R2402" t="str">
        <f>+RIGHT(N2402,LEN(N2402)-FIND("/",N2402,1))</f>
        <v>tabletop games</v>
      </c>
      <c r="S2402" s="5">
        <f t="shared" si="74"/>
        <v>42775.874016203707</v>
      </c>
      <c r="T2402" s="5">
        <f t="shared" si="75"/>
        <v>42805.874016203707</v>
      </c>
    </row>
    <row r="2403" spans="1:20" ht="43.5" x14ac:dyDescent="0.3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6">
        <f>+E2403/D2403</f>
        <v>1.026</v>
      </c>
      <c r="P2403">
        <f>IFERROR(+E2403/L2403,0)</f>
        <v>40.078125</v>
      </c>
      <c r="Q2403" t="str">
        <f>LEFT(N2403,FIND("/",N2403,1)-1)</f>
        <v>music</v>
      </c>
      <c r="R2403" t="str">
        <f>+RIGHT(N2403,LEN(N2403)-FIND("/",N2403,1))</f>
        <v>indie rock</v>
      </c>
      <c r="S2403" s="5">
        <f t="shared" si="74"/>
        <v>41004.517858796295</v>
      </c>
      <c r="T2403" s="5">
        <f t="shared" si="75"/>
        <v>41034.517858796295</v>
      </c>
    </row>
    <row r="2404" spans="1:20" ht="43.5" x14ac:dyDescent="0.3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6">
        <f>+E2404/D2404</f>
        <v>1.026</v>
      </c>
      <c r="P2404">
        <f>IFERROR(+E2404/L2404,0)</f>
        <v>59.651162790697676</v>
      </c>
      <c r="Q2404" t="str">
        <f>LEFT(N2404,FIND("/",N2404,1)-1)</f>
        <v>theater</v>
      </c>
      <c r="R2404" t="str">
        <f>+RIGHT(N2404,LEN(N2404)-FIND("/",N2404,1))</f>
        <v>plays</v>
      </c>
      <c r="S2404" s="5">
        <f t="shared" si="74"/>
        <v>42294.221307870372</v>
      </c>
      <c r="T2404" s="5">
        <f t="shared" si="75"/>
        <v>42321.636805555558</v>
      </c>
    </row>
    <row r="2405" spans="1:20" ht="29" x14ac:dyDescent="0.3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6">
        <f>+E2405/D2405</f>
        <v>1.026</v>
      </c>
      <c r="P2405">
        <f>IFERROR(+E2405/L2405,0)</f>
        <v>77.727272727272734</v>
      </c>
      <c r="Q2405" t="str">
        <f>LEFT(N2405,FIND("/",N2405,1)-1)</f>
        <v>theater</v>
      </c>
      <c r="R2405" t="str">
        <f>+RIGHT(N2405,LEN(N2405)-FIND("/",N2405,1))</f>
        <v>plays</v>
      </c>
      <c r="S2405" s="5">
        <f t="shared" si="74"/>
        <v>42417.377199074072</v>
      </c>
      <c r="T2405" s="5">
        <f t="shared" si="75"/>
        <v>42432.040972222218</v>
      </c>
    </row>
    <row r="2406" spans="1:20" ht="43.5" x14ac:dyDescent="0.3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>+E2406/D2406</f>
        <v>1.0261176470588236</v>
      </c>
      <c r="P2406">
        <f>IFERROR(+E2406/L2406,0)</f>
        <v>242.27777777777777</v>
      </c>
      <c r="Q2406" t="str">
        <f>LEFT(N2406,FIND("/",N2406,1)-1)</f>
        <v>theater</v>
      </c>
      <c r="R2406" t="str">
        <f>+RIGHT(N2406,LEN(N2406)-FIND("/",N2406,1))</f>
        <v>spaces</v>
      </c>
      <c r="S2406" s="5">
        <f t="shared" si="74"/>
        <v>41778.339722222219</v>
      </c>
      <c r="T2406" s="5">
        <f t="shared" si="75"/>
        <v>41838.339722222219</v>
      </c>
    </row>
    <row r="2407" spans="1:20" ht="43.5" x14ac:dyDescent="0.3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>+E2407/D2407</f>
        <v>1.0262857142857142</v>
      </c>
      <c r="P2407">
        <f>IFERROR(+E2407/L2407,0)</f>
        <v>156.17391304347825</v>
      </c>
      <c r="Q2407" t="str">
        <f>LEFT(N2407,FIND("/",N2407,1)-1)</f>
        <v>photography</v>
      </c>
      <c r="R2407" t="str">
        <f>+RIGHT(N2407,LEN(N2407)-FIND("/",N2407,1))</f>
        <v>photobooks</v>
      </c>
      <c r="S2407" s="5">
        <f t="shared" si="74"/>
        <v>41981.57372685185</v>
      </c>
      <c r="T2407" s="5">
        <f t="shared" si="75"/>
        <v>42026.57372685185</v>
      </c>
    </row>
    <row r="2408" spans="1:20" ht="29" x14ac:dyDescent="0.3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>+E2408/D2408</f>
        <v>1.0263636363636364</v>
      </c>
      <c r="P2408">
        <f>IFERROR(+E2408/L2408,0)</f>
        <v>68.01204819277109</v>
      </c>
      <c r="Q2408" t="str">
        <f>LEFT(N2408,FIND("/",N2408,1)-1)</f>
        <v>music</v>
      </c>
      <c r="R2408" t="str">
        <f>+RIGHT(N2408,LEN(N2408)-FIND("/",N2408,1))</f>
        <v>rock</v>
      </c>
      <c r="S2408" s="5">
        <f t="shared" si="74"/>
        <v>42515.509421296294</v>
      </c>
      <c r="T2408" s="5">
        <f t="shared" si="75"/>
        <v>42545.957638888889</v>
      </c>
    </row>
    <row r="2409" spans="1:20" ht="43.5" x14ac:dyDescent="0.3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6">
        <f>+E2409/D2409</f>
        <v>1.026375</v>
      </c>
      <c r="P2409">
        <f>IFERROR(+E2409/L2409,0)</f>
        <v>132.43548387096774</v>
      </c>
      <c r="Q2409" t="str">
        <f>LEFT(N2409,FIND("/",N2409,1)-1)</f>
        <v>music</v>
      </c>
      <c r="R2409" t="str">
        <f>+RIGHT(N2409,LEN(N2409)-FIND("/",N2409,1))</f>
        <v>pop</v>
      </c>
      <c r="S2409" s="5">
        <f t="shared" si="74"/>
        <v>40847.99</v>
      </c>
      <c r="T2409" s="5">
        <f t="shared" si="75"/>
        <v>40908.031666666662</v>
      </c>
    </row>
    <row r="2410" spans="1:20" ht="43.5" x14ac:dyDescent="0.3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6">
        <f>+E2410/D2410</f>
        <v>1.026375</v>
      </c>
      <c r="P2410">
        <f>IFERROR(+E2410/L2410,0)</f>
        <v>70.784482758620683</v>
      </c>
      <c r="Q2410" t="str">
        <f>LEFT(N2410,FIND("/",N2410,1)-1)</f>
        <v>music</v>
      </c>
      <c r="R2410" t="str">
        <f>+RIGHT(N2410,LEN(N2410)-FIND("/",N2410,1))</f>
        <v>pop</v>
      </c>
      <c r="S2410" s="5">
        <f t="shared" si="74"/>
        <v>40844.941423611112</v>
      </c>
      <c r="T2410" s="5">
        <f t="shared" si="75"/>
        <v>40874.983090277776</v>
      </c>
    </row>
    <row r="2411" spans="1:20" ht="43.5" x14ac:dyDescent="0.3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>+E2411/D2411</f>
        <v>1.02645125</v>
      </c>
      <c r="P2411">
        <f>IFERROR(+E2411/L2411,0)</f>
        <v>87.357553191489373</v>
      </c>
      <c r="Q2411" t="str">
        <f>LEFT(N2411,FIND("/",N2411,1)-1)</f>
        <v>theater</v>
      </c>
      <c r="R2411" t="str">
        <f>+RIGHT(N2411,LEN(N2411)-FIND("/",N2411,1))</f>
        <v>plays</v>
      </c>
      <c r="S2411" s="5">
        <f t="shared" si="74"/>
        <v>41798.731944444444</v>
      </c>
      <c r="T2411" s="5">
        <f t="shared" si="75"/>
        <v>41828.731944444444</v>
      </c>
    </row>
    <row r="2412" spans="1:20" ht="43.5" x14ac:dyDescent="0.3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>+E2412/D2412</f>
        <v>1.026467741935484</v>
      </c>
      <c r="P2412">
        <f>IFERROR(+E2412/L2412,0)</f>
        <v>134.26371308016877</v>
      </c>
      <c r="Q2412" t="str">
        <f>LEFT(N2412,FIND("/",N2412,1)-1)</f>
        <v>theater</v>
      </c>
      <c r="R2412" t="str">
        <f>+RIGHT(N2412,LEN(N2412)-FIND("/",N2412,1))</f>
        <v>plays</v>
      </c>
      <c r="S2412" s="5">
        <f t="shared" si="74"/>
        <v>42444.985972222225</v>
      </c>
      <c r="T2412" s="5">
        <f t="shared" si="75"/>
        <v>42488.985972222225</v>
      </c>
    </row>
    <row r="2413" spans="1:20" ht="43.5" x14ac:dyDescent="0.3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>+E2413/D2413</f>
        <v>1.0265010000000001</v>
      </c>
      <c r="P2413">
        <f>IFERROR(+E2413/L2413,0)</f>
        <v>106.9271875</v>
      </c>
      <c r="Q2413" t="str">
        <f>LEFT(N2413,FIND("/",N2413,1)-1)</f>
        <v>theater</v>
      </c>
      <c r="R2413" t="str">
        <f>+RIGHT(N2413,LEN(N2413)-FIND("/",N2413,1))</f>
        <v>musical</v>
      </c>
      <c r="S2413" s="5">
        <f t="shared" si="74"/>
        <v>41787.958854166667</v>
      </c>
      <c r="T2413" s="5">
        <f t="shared" si="75"/>
        <v>41822.958854166667</v>
      </c>
    </row>
    <row r="2414" spans="1:20" ht="43.5" x14ac:dyDescent="0.3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>+E2414/D2414</f>
        <v>1.0266285714285714</v>
      </c>
      <c r="P2414">
        <f>IFERROR(+E2414/L2414,0)</f>
        <v>106.62314540059347</v>
      </c>
      <c r="Q2414" t="str">
        <f>LEFT(N2414,FIND("/",N2414,1)-1)</f>
        <v>film &amp; video</v>
      </c>
      <c r="R2414" t="str">
        <f>+RIGHT(N2414,LEN(N2414)-FIND("/",N2414,1))</f>
        <v>documentary</v>
      </c>
      <c r="S2414" s="5">
        <f t="shared" si="74"/>
        <v>42647.238263888888</v>
      </c>
      <c r="T2414" s="5">
        <f t="shared" si="75"/>
        <v>42682.279930555553</v>
      </c>
    </row>
    <row r="2415" spans="1:20" ht="43.5" x14ac:dyDescent="0.3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6">
        <f>+E2415/D2415</f>
        <v>1.0266666666666666</v>
      </c>
      <c r="P2415">
        <f>IFERROR(+E2415/L2415,0)</f>
        <v>66.956521739130437</v>
      </c>
      <c r="Q2415" t="str">
        <f>LEFT(N2415,FIND("/",N2415,1)-1)</f>
        <v>theater</v>
      </c>
      <c r="R2415" t="str">
        <f>+RIGHT(N2415,LEN(N2415)-FIND("/",N2415,1))</f>
        <v>plays</v>
      </c>
      <c r="S2415" s="5">
        <f t="shared" si="74"/>
        <v>42125.564479166664</v>
      </c>
      <c r="T2415" s="5">
        <f t="shared" si="75"/>
        <v>42155.564479166664</v>
      </c>
    </row>
    <row r="2416" spans="1:20" ht="43.5" x14ac:dyDescent="0.3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6">
        <f>+E2416/D2416</f>
        <v>1.0266666666666666</v>
      </c>
      <c r="P2416">
        <f>IFERROR(+E2416/L2416,0)</f>
        <v>39.487179487179489</v>
      </c>
      <c r="Q2416" t="str">
        <f>LEFT(N2416,FIND("/",N2416,1)-1)</f>
        <v>theater</v>
      </c>
      <c r="R2416" t="str">
        <f>+RIGHT(N2416,LEN(N2416)-FIND("/",N2416,1))</f>
        <v>plays</v>
      </c>
      <c r="S2416" s="5">
        <f t="shared" si="74"/>
        <v>42157.444178240738</v>
      </c>
      <c r="T2416" s="5">
        <f t="shared" si="75"/>
        <v>42187.444178240738</v>
      </c>
    </row>
    <row r="2417" spans="1:20" ht="43.5" x14ac:dyDescent="0.3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>+E2417/D2417</f>
        <v>1.0269239999999999</v>
      </c>
      <c r="P2417">
        <f>IFERROR(+E2417/L2417,0)</f>
        <v>79.401340206185566</v>
      </c>
      <c r="Q2417" t="str">
        <f>LEFT(N2417,FIND("/",N2417,1)-1)</f>
        <v>film &amp; video</v>
      </c>
      <c r="R2417" t="str">
        <f>+RIGHT(N2417,LEN(N2417)-FIND("/",N2417,1))</f>
        <v>documentary</v>
      </c>
      <c r="S2417" s="5">
        <f t="shared" si="74"/>
        <v>42415.594826388886</v>
      </c>
      <c r="T2417" s="5">
        <f t="shared" si="75"/>
        <v>42445.553159722222</v>
      </c>
    </row>
    <row r="2418" spans="1:20" ht="43.5" x14ac:dyDescent="0.3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>+E2418/D2418</f>
        <v>1.0269999999999999</v>
      </c>
      <c r="P2418">
        <f>IFERROR(+E2418/L2418,0)</f>
        <v>66.688311688311686</v>
      </c>
      <c r="Q2418" t="str">
        <f>LEFT(N2418,FIND("/",N2418,1)-1)</f>
        <v>music</v>
      </c>
      <c r="R2418" t="str">
        <f>+RIGHT(N2418,LEN(N2418)-FIND("/",N2418,1))</f>
        <v>rock</v>
      </c>
      <c r="S2418" s="5">
        <f t="shared" si="74"/>
        <v>41794.772789351853</v>
      </c>
      <c r="T2418" s="5">
        <f t="shared" si="75"/>
        <v>41854.5</v>
      </c>
    </row>
    <row r="2419" spans="1:20" ht="43.5" x14ac:dyDescent="0.3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>+E2419/D2419</f>
        <v>1.0272727272727273</v>
      </c>
      <c r="P2419">
        <f>IFERROR(+E2419/L2419,0)</f>
        <v>33.235294117647058</v>
      </c>
      <c r="Q2419" t="str">
        <f>LEFT(N2419,FIND("/",N2419,1)-1)</f>
        <v>music</v>
      </c>
      <c r="R2419" t="str">
        <f>+RIGHT(N2419,LEN(N2419)-FIND("/",N2419,1))</f>
        <v>electronic music</v>
      </c>
      <c r="S2419" s="5">
        <f t="shared" si="74"/>
        <v>40997.048888888887</v>
      </c>
      <c r="T2419" s="5">
        <f t="shared" si="75"/>
        <v>41015.048888888887</v>
      </c>
    </row>
    <row r="2420" spans="1:20" ht="43.5" x14ac:dyDescent="0.3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>+E2420/D2420</f>
        <v>1.0273469387755103</v>
      </c>
      <c r="P2420">
        <f>IFERROR(+E2420/L2420,0)</f>
        <v>67.419642857142861</v>
      </c>
      <c r="Q2420" t="str">
        <f>LEFT(N2420,FIND("/",N2420,1)-1)</f>
        <v>music</v>
      </c>
      <c r="R2420" t="str">
        <f>+RIGHT(N2420,LEN(N2420)-FIND("/",N2420,1))</f>
        <v>classical music</v>
      </c>
      <c r="S2420" s="5">
        <f t="shared" si="74"/>
        <v>40961.043807870366</v>
      </c>
      <c r="T2420" s="5">
        <f t="shared" si="75"/>
        <v>40989.658333333333</v>
      </c>
    </row>
    <row r="2421" spans="1:20" ht="43.5" x14ac:dyDescent="0.3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6">
        <f>+E2421/D2421</f>
        <v>1.0275000000000001</v>
      </c>
      <c r="P2421">
        <f>IFERROR(+E2421/L2421,0)</f>
        <v>70.862068965517238</v>
      </c>
      <c r="Q2421" t="str">
        <f>LEFT(N2421,FIND("/",N2421,1)-1)</f>
        <v>theater</v>
      </c>
      <c r="R2421" t="str">
        <f>+RIGHT(N2421,LEN(N2421)-FIND("/",N2421,1))</f>
        <v>plays</v>
      </c>
      <c r="S2421" s="5">
        <f t="shared" si="74"/>
        <v>42195.541412037033</v>
      </c>
      <c r="T2421" s="5">
        <f t="shared" si="75"/>
        <v>42205.916666666664</v>
      </c>
    </row>
    <row r="2422" spans="1:20" ht="43.5" x14ac:dyDescent="0.3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6">
        <f>+E2422/D2422</f>
        <v>1.0275000000000001</v>
      </c>
      <c r="P2422">
        <f>IFERROR(+E2422/L2422,0)</f>
        <v>40.294117647058826</v>
      </c>
      <c r="Q2422" t="str">
        <f>LEFT(N2422,FIND("/",N2422,1)-1)</f>
        <v>theater</v>
      </c>
      <c r="R2422" t="str">
        <f>+RIGHT(N2422,LEN(N2422)-FIND("/",N2422,1))</f>
        <v>plays</v>
      </c>
      <c r="S2422" s="5">
        <f t="shared" si="74"/>
        <v>42038.512118055551</v>
      </c>
      <c r="T2422" s="5">
        <f t="shared" si="75"/>
        <v>42063.499999999993</v>
      </c>
    </row>
    <row r="2423" spans="1:20" ht="43.5" x14ac:dyDescent="0.3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>+E2423/D2423</f>
        <v>1.0276000000000001</v>
      </c>
      <c r="P2423">
        <f>IFERROR(+E2423/L2423,0)</f>
        <v>47.574074074074076</v>
      </c>
      <c r="Q2423" t="str">
        <f>LEFT(N2423,FIND("/",N2423,1)-1)</f>
        <v>theater</v>
      </c>
      <c r="R2423" t="str">
        <f>+RIGHT(N2423,LEN(N2423)-FIND("/",N2423,1))</f>
        <v>musical</v>
      </c>
      <c r="S2423" s="5">
        <f t="shared" si="74"/>
        <v>42495.748298611106</v>
      </c>
      <c r="T2423" s="5">
        <f t="shared" si="75"/>
        <v>42525.748298611106</v>
      </c>
    </row>
    <row r="2424" spans="1:20" ht="43.5" x14ac:dyDescent="0.3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>+E2424/D2424</f>
        <v>1.0276470588235294</v>
      </c>
      <c r="P2424">
        <f>IFERROR(+E2424/L2424,0)</f>
        <v>109.1875</v>
      </c>
      <c r="Q2424" t="str">
        <f>LEFT(N2424,FIND("/",N2424,1)-1)</f>
        <v>film &amp; video</v>
      </c>
      <c r="R2424" t="str">
        <f>+RIGHT(N2424,LEN(N2424)-FIND("/",N2424,1))</f>
        <v>documentary</v>
      </c>
      <c r="S2424" s="5">
        <f t="shared" si="74"/>
        <v>42101.529108796291</v>
      </c>
      <c r="T2424" s="5">
        <f t="shared" si="75"/>
        <v>42132.708333333336</v>
      </c>
    </row>
    <row r="2425" spans="1:20" ht="43.5" x14ac:dyDescent="0.3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>+E2425/D2425</f>
        <v>1.0277927272727272</v>
      </c>
      <c r="P2425">
        <f>IFERROR(+E2425/L2425,0)</f>
        <v>88.325937499999995</v>
      </c>
      <c r="Q2425" t="str">
        <f>LEFT(N2425,FIND("/",N2425,1)-1)</f>
        <v>music</v>
      </c>
      <c r="R2425" t="str">
        <f>+RIGHT(N2425,LEN(N2425)-FIND("/",N2425,1))</f>
        <v>rock</v>
      </c>
      <c r="S2425" s="5">
        <f t="shared" si="74"/>
        <v>41442.532916666663</v>
      </c>
      <c r="T2425" s="5">
        <f t="shared" si="75"/>
        <v>41457.999305555553</v>
      </c>
    </row>
    <row r="2426" spans="1:20" ht="29" x14ac:dyDescent="0.3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>+E2426/D2426</f>
        <v>1.028</v>
      </c>
      <c r="P2426">
        <f>IFERROR(+E2426/L2426,0)</f>
        <v>39.53846153846154</v>
      </c>
      <c r="Q2426" t="str">
        <f>LEFT(N2426,FIND("/",N2426,1)-1)</f>
        <v>theater</v>
      </c>
      <c r="R2426" t="str">
        <f>+RIGHT(N2426,LEN(N2426)-FIND("/",N2426,1))</f>
        <v>plays</v>
      </c>
      <c r="S2426" s="5">
        <f t="shared" si="74"/>
        <v>41921.167199074072</v>
      </c>
      <c r="T2426" s="5">
        <f t="shared" si="75"/>
        <v>41951.208865740737</v>
      </c>
    </row>
    <row r="2427" spans="1:20" ht="43.5" x14ac:dyDescent="0.3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>+E2427/D2427</f>
        <v>1.0280254777070064</v>
      </c>
      <c r="P2427">
        <f>IFERROR(+E2427/L2427,0)</f>
        <v>43.621621621621621</v>
      </c>
      <c r="Q2427" t="str">
        <f>LEFT(N2427,FIND("/",N2427,1)-1)</f>
        <v>music</v>
      </c>
      <c r="R2427" t="str">
        <f>+RIGHT(N2427,LEN(N2427)-FIND("/",N2427,1))</f>
        <v>classical music</v>
      </c>
      <c r="S2427" s="5">
        <f t="shared" si="74"/>
        <v>41390.549421296295</v>
      </c>
      <c r="T2427" s="5">
        <f t="shared" si="75"/>
        <v>41425.5</v>
      </c>
    </row>
    <row r="2428" spans="1:20" ht="43.5" x14ac:dyDescent="0.3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>+E2428/D2428</f>
        <v>1.0282909090909091</v>
      </c>
      <c r="P2428">
        <f>IFERROR(+E2428/L2428,0)</f>
        <v>47.13</v>
      </c>
      <c r="Q2428" t="str">
        <f>LEFT(N2428,FIND("/",N2428,1)-1)</f>
        <v>photography</v>
      </c>
      <c r="R2428" t="str">
        <f>+RIGHT(N2428,LEN(N2428)-FIND("/",N2428,1))</f>
        <v>photobooks</v>
      </c>
      <c r="S2428" s="5">
        <f t="shared" si="74"/>
        <v>42570.959131944437</v>
      </c>
      <c r="T2428" s="5">
        <f t="shared" si="75"/>
        <v>42610.959131944437</v>
      </c>
    </row>
    <row r="2429" spans="1:20" ht="43.5" x14ac:dyDescent="0.3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>+E2429/D2429</f>
        <v>1.028375</v>
      </c>
      <c r="P2429">
        <f>IFERROR(+E2429/L2429,0)</f>
        <v>115.87323943661971</v>
      </c>
      <c r="Q2429" t="str">
        <f>LEFT(N2429,FIND("/",N2429,1)-1)</f>
        <v>theater</v>
      </c>
      <c r="R2429" t="str">
        <f>+RIGHT(N2429,LEN(N2429)-FIND("/",N2429,1))</f>
        <v>plays</v>
      </c>
      <c r="S2429" s="5">
        <f t="shared" si="74"/>
        <v>42261.888449074067</v>
      </c>
      <c r="T2429" s="5">
        <f t="shared" si="75"/>
        <v>42285.791666666664</v>
      </c>
    </row>
    <row r="2430" spans="1:20" ht="43.5" x14ac:dyDescent="0.3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>+E2430/D2430</f>
        <v>1.0285405405405406</v>
      </c>
      <c r="P2430">
        <f>IFERROR(+E2430/L2430,0)</f>
        <v>91.480769230769226</v>
      </c>
      <c r="Q2430" t="str">
        <f>LEFT(N2430,FIND("/",N2430,1)-1)</f>
        <v>film &amp; video</v>
      </c>
      <c r="R2430" t="str">
        <f>+RIGHT(N2430,LEN(N2430)-FIND("/",N2430,1))</f>
        <v>documentary</v>
      </c>
      <c r="S2430" s="5">
        <f t="shared" si="74"/>
        <v>41528.85491898148</v>
      </c>
      <c r="T2430" s="5">
        <f t="shared" si="75"/>
        <v>41558.85491898148</v>
      </c>
    </row>
    <row r="2431" spans="1:20" ht="43.5" x14ac:dyDescent="0.35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6">
        <f>+E2431/D2431</f>
        <v>1.0285714285714285</v>
      </c>
      <c r="P2431">
        <f>IFERROR(+E2431/L2431,0)</f>
        <v>60</v>
      </c>
      <c r="Q2431" t="str">
        <f>LEFT(N2431,FIND("/",N2431,1)-1)</f>
        <v>film &amp; video</v>
      </c>
      <c r="R2431" t="str">
        <f>+RIGHT(N2431,LEN(N2431)-FIND("/",N2431,1))</f>
        <v>shorts</v>
      </c>
      <c r="S2431" s="5">
        <f t="shared" si="74"/>
        <v>41786.450590277775</v>
      </c>
      <c r="T2431" s="5">
        <f t="shared" si="75"/>
        <v>41812.450590277775</v>
      </c>
    </row>
    <row r="2432" spans="1:20" ht="43.5" x14ac:dyDescent="0.35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6">
        <f>+E2432/D2432</f>
        <v>1.0285714285714285</v>
      </c>
      <c r="P2432">
        <f>IFERROR(+E2432/L2432,0)</f>
        <v>24</v>
      </c>
      <c r="Q2432" t="str">
        <f>LEFT(N2432,FIND("/",N2432,1)-1)</f>
        <v>music</v>
      </c>
      <c r="R2432" t="str">
        <f>+RIGHT(N2432,LEN(N2432)-FIND("/",N2432,1))</f>
        <v>faith</v>
      </c>
      <c r="S2432" s="5">
        <f t="shared" si="74"/>
        <v>42788.041932870365</v>
      </c>
      <c r="T2432" s="5">
        <f t="shared" si="75"/>
        <v>42818.0002662037</v>
      </c>
    </row>
    <row r="2433" spans="1:20" ht="43.5" x14ac:dyDescent="0.3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>+E2433/D2433</f>
        <v>1.0285857142857142</v>
      </c>
      <c r="P2433">
        <f>IFERROR(+E2433/L2433,0)</f>
        <v>26.667037037037037</v>
      </c>
      <c r="Q2433" t="str">
        <f>LEFT(N2433,FIND("/",N2433,1)-1)</f>
        <v>theater</v>
      </c>
      <c r="R2433" t="str">
        <f>+RIGHT(N2433,LEN(N2433)-FIND("/",N2433,1))</f>
        <v>plays</v>
      </c>
      <c r="S2433" s="5">
        <f t="shared" si="74"/>
        <v>42609.234131944446</v>
      </c>
      <c r="T2433" s="5">
        <f t="shared" si="75"/>
        <v>42639.234131944446</v>
      </c>
    </row>
    <row r="2434" spans="1:20" ht="43.5" x14ac:dyDescent="0.3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>+E2434/D2434</f>
        <v>1.0286144578313252</v>
      </c>
      <c r="P2434">
        <f>IFERROR(+E2434/L2434,0)</f>
        <v>50.592592592592595</v>
      </c>
      <c r="Q2434" t="str">
        <f>LEFT(N2434,FIND("/",N2434,1)-1)</f>
        <v>music</v>
      </c>
      <c r="R2434" t="str">
        <f>+RIGHT(N2434,LEN(N2434)-FIND("/",N2434,1))</f>
        <v>electronic music</v>
      </c>
      <c r="S2434" s="5">
        <f t="shared" si="74"/>
        <v>42688.52407407407</v>
      </c>
      <c r="T2434" s="5">
        <f t="shared" si="75"/>
        <v>42716.52407407407</v>
      </c>
    </row>
    <row r="2435" spans="1:20" ht="43.5" x14ac:dyDescent="0.3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>+E2435/D2435</f>
        <v>1.0287500000000001</v>
      </c>
      <c r="P2435">
        <f>IFERROR(+E2435/L2435,0)</f>
        <v>329.2</v>
      </c>
      <c r="Q2435" t="str">
        <f>LEFT(N2435,FIND("/",N2435,1)-1)</f>
        <v>theater</v>
      </c>
      <c r="R2435" t="str">
        <f>+RIGHT(N2435,LEN(N2435)-FIND("/",N2435,1))</f>
        <v>musical</v>
      </c>
      <c r="S2435" s="5">
        <f t="shared" ref="S2435:S2498" si="76">(J2435/86400)+25569+(-5/24)</f>
        <v>41845.60083333333</v>
      </c>
      <c r="T2435" s="5">
        <f t="shared" ref="T2435:T2498" si="77">(I2435/86400)+25569+(-5/24)</f>
        <v>41878.833333333328</v>
      </c>
    </row>
    <row r="2436" spans="1:20" ht="29" x14ac:dyDescent="0.3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6">
        <f>+E2436/D2436</f>
        <v>1.0289999999999999</v>
      </c>
      <c r="P2436">
        <f>IFERROR(+E2436/L2436,0)</f>
        <v>168.68852459016392</v>
      </c>
      <c r="Q2436" t="str">
        <f>LEFT(N2436,FIND("/",N2436,1)-1)</f>
        <v>photography</v>
      </c>
      <c r="R2436" t="str">
        <f>+RIGHT(N2436,LEN(N2436)-FIND("/",N2436,1))</f>
        <v>photobooks</v>
      </c>
      <c r="S2436" s="5">
        <f t="shared" si="76"/>
        <v>42052.573182870365</v>
      </c>
      <c r="T2436" s="5">
        <f t="shared" si="77"/>
        <v>42082.5315162037</v>
      </c>
    </row>
    <row r="2437" spans="1:20" ht="43.5" x14ac:dyDescent="0.3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6">
        <f>+E2437/D2437</f>
        <v>1.0289999999999999</v>
      </c>
      <c r="P2437">
        <f>IFERROR(+E2437/L2437,0)</f>
        <v>85.75</v>
      </c>
      <c r="Q2437" t="str">
        <f>LEFT(N2437,FIND("/",N2437,1)-1)</f>
        <v>technology</v>
      </c>
      <c r="R2437" t="str">
        <f>+RIGHT(N2437,LEN(N2437)-FIND("/",N2437,1))</f>
        <v>makerspaces</v>
      </c>
      <c r="S2437" s="5">
        <f t="shared" si="76"/>
        <v>41542.750115740739</v>
      </c>
      <c r="T2437" s="5">
        <f t="shared" si="77"/>
        <v>41572.750115740739</v>
      </c>
    </row>
    <row r="2438" spans="1:20" ht="43.5" x14ac:dyDescent="0.3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>+E2438/D2438</f>
        <v>1.0290416666666666</v>
      </c>
      <c r="P2438">
        <f>IFERROR(+E2438/L2438,0)</f>
        <v>62.052763819095475</v>
      </c>
      <c r="Q2438" t="str">
        <f>LEFT(N2438,FIND("/",N2438,1)-1)</f>
        <v>theater</v>
      </c>
      <c r="R2438" t="str">
        <f>+RIGHT(N2438,LEN(N2438)-FIND("/",N2438,1))</f>
        <v>plays</v>
      </c>
      <c r="S2438" s="5">
        <f t="shared" si="76"/>
        <v>41802.365949074076</v>
      </c>
      <c r="T2438" s="5">
        <f t="shared" si="77"/>
        <v>41822.957638888889</v>
      </c>
    </row>
    <row r="2439" spans="1:20" ht="43.5" x14ac:dyDescent="0.3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>+E2439/D2439</f>
        <v>1.0290999999999999</v>
      </c>
      <c r="P2439">
        <f>IFERROR(+E2439/L2439,0)</f>
        <v>137.21333333333334</v>
      </c>
      <c r="Q2439" t="str">
        <f>LEFT(N2439,FIND("/",N2439,1)-1)</f>
        <v>film &amp; video</v>
      </c>
      <c r="R2439" t="str">
        <f>+RIGHT(N2439,LEN(N2439)-FIND("/",N2439,1))</f>
        <v>television</v>
      </c>
      <c r="S2439" s="5">
        <f t="shared" si="76"/>
        <v>41932.536712962959</v>
      </c>
      <c r="T2439" s="5">
        <f t="shared" si="77"/>
        <v>41962.578379629624</v>
      </c>
    </row>
    <row r="2440" spans="1:20" ht="43.5" x14ac:dyDescent="0.3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>+E2440/D2440</f>
        <v>1.0293749999999999</v>
      </c>
      <c r="P2440">
        <f>IFERROR(+E2440/L2440,0)</f>
        <v>23.869565217391305</v>
      </c>
      <c r="Q2440" t="str">
        <f>LEFT(N2440,FIND("/",N2440,1)-1)</f>
        <v>theater</v>
      </c>
      <c r="R2440" t="str">
        <f>+RIGHT(N2440,LEN(N2440)-FIND("/",N2440,1))</f>
        <v>plays</v>
      </c>
      <c r="S2440" s="5">
        <f t="shared" si="76"/>
        <v>42675.485902777778</v>
      </c>
      <c r="T2440" s="5">
        <f t="shared" si="77"/>
        <v>42705.527569444443</v>
      </c>
    </row>
    <row r="2441" spans="1:20" ht="43.5" x14ac:dyDescent="0.3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>+E2441/D2441</f>
        <v>1.0294615384615384</v>
      </c>
      <c r="P2441">
        <f>IFERROR(+E2441/L2441,0)</f>
        <v>234.78947368421052</v>
      </c>
      <c r="Q2441" t="str">
        <f>LEFT(N2441,FIND("/",N2441,1)-1)</f>
        <v>photography</v>
      </c>
      <c r="R2441" t="str">
        <f>+RIGHT(N2441,LEN(N2441)-FIND("/",N2441,1))</f>
        <v>photobooks</v>
      </c>
      <c r="S2441" s="5">
        <f t="shared" si="76"/>
        <v>42297.539733796293</v>
      </c>
      <c r="T2441" s="5">
        <f t="shared" si="77"/>
        <v>42341.999999999993</v>
      </c>
    </row>
    <row r="2442" spans="1:20" ht="43.5" x14ac:dyDescent="0.3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>+E2442/D2442</f>
        <v>1.0297033333333332</v>
      </c>
      <c r="P2442">
        <f>IFERROR(+E2442/L2442,0)</f>
        <v>297.02980769230766</v>
      </c>
      <c r="Q2442" t="str">
        <f>LEFT(N2442,FIND("/",N2442,1)-1)</f>
        <v>theater</v>
      </c>
      <c r="R2442" t="str">
        <f>+RIGHT(N2442,LEN(N2442)-FIND("/",N2442,1))</f>
        <v>plays</v>
      </c>
      <c r="S2442" s="5">
        <f t="shared" si="76"/>
        <v>41884.40898148148</v>
      </c>
      <c r="T2442" s="5">
        <f t="shared" si="77"/>
        <v>41916.40898148148</v>
      </c>
    </row>
    <row r="2443" spans="1:20" ht="43.5" x14ac:dyDescent="0.3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>+E2443/D2443</f>
        <v>1.0297499999999999</v>
      </c>
      <c r="P2443">
        <f>IFERROR(+E2443/L2443,0)</f>
        <v>65.38095238095238</v>
      </c>
      <c r="Q2443" t="str">
        <f>LEFT(N2443,FIND("/",N2443,1)-1)</f>
        <v>music</v>
      </c>
      <c r="R2443" t="str">
        <f>+RIGHT(N2443,LEN(N2443)-FIND("/",N2443,1))</f>
        <v>rock</v>
      </c>
      <c r="S2443" s="5">
        <f t="shared" si="76"/>
        <v>42465.334571759253</v>
      </c>
      <c r="T2443" s="5">
        <f t="shared" si="77"/>
        <v>42495.334571759253</v>
      </c>
    </row>
    <row r="2444" spans="1:20" ht="43.5" x14ac:dyDescent="0.3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>+E2444/D2444</f>
        <v>1.0299</v>
      </c>
      <c r="P2444">
        <f>IFERROR(+E2444/L2444,0)</f>
        <v>63.574074074074076</v>
      </c>
      <c r="Q2444" t="str">
        <f>LEFT(N2444,FIND("/",N2444,1)-1)</f>
        <v>theater</v>
      </c>
      <c r="R2444" t="str">
        <f>+RIGHT(N2444,LEN(N2444)-FIND("/",N2444,1))</f>
        <v>plays</v>
      </c>
      <c r="S2444" s="5">
        <f t="shared" si="76"/>
        <v>41932.102766203701</v>
      </c>
      <c r="T2444" s="5">
        <f t="shared" si="77"/>
        <v>41962.144432870373</v>
      </c>
    </row>
    <row r="2445" spans="1:20" ht="43.5" x14ac:dyDescent="0.3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>+E2445/D2445</f>
        <v>1.0299897959183673</v>
      </c>
      <c r="P2445">
        <f>IFERROR(+E2445/L2445,0)</f>
        <v>227.85327313769753</v>
      </c>
      <c r="Q2445" t="str">
        <f>LEFT(N2445,FIND("/",N2445,1)-1)</f>
        <v>technology</v>
      </c>
      <c r="R2445" t="str">
        <f>+RIGHT(N2445,LEN(N2445)-FIND("/",N2445,1))</f>
        <v>hardware</v>
      </c>
      <c r="S2445" s="5">
        <f t="shared" si="76"/>
        <v>42081.695254629631</v>
      </c>
      <c r="T2445" s="5">
        <f t="shared" si="77"/>
        <v>42110.791666666664</v>
      </c>
    </row>
    <row r="2446" spans="1:20" ht="43.5" x14ac:dyDescent="0.3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6">
        <f>+E2446/D2446</f>
        <v>1.03</v>
      </c>
      <c r="P2446">
        <f>IFERROR(+E2446/L2446,0)</f>
        <v>86.554621848739501</v>
      </c>
      <c r="Q2446" t="str">
        <f>LEFT(N2446,FIND("/",N2446,1)-1)</f>
        <v>film &amp; video</v>
      </c>
      <c r="R2446" t="str">
        <f>+RIGHT(N2446,LEN(N2446)-FIND("/",N2446,1))</f>
        <v>documentary</v>
      </c>
      <c r="S2446" s="5">
        <f t="shared" si="76"/>
        <v>42207.378657407404</v>
      </c>
      <c r="T2446" s="5">
        <f t="shared" si="77"/>
        <v>42237.378657407404</v>
      </c>
    </row>
    <row r="2447" spans="1:20" ht="43.5" x14ac:dyDescent="0.3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6">
        <f>+E2447/D2447</f>
        <v>1.03</v>
      </c>
      <c r="P2447">
        <f>IFERROR(+E2447/L2447,0)</f>
        <v>73.571428571428569</v>
      </c>
      <c r="Q2447" t="str">
        <f>LEFT(N2447,FIND("/",N2447,1)-1)</f>
        <v>music</v>
      </c>
      <c r="R2447" t="str">
        <f>+RIGHT(N2447,LEN(N2447)-FIND("/",N2447,1))</f>
        <v>rock</v>
      </c>
      <c r="S2447" s="5">
        <f t="shared" si="76"/>
        <v>41026.787766203699</v>
      </c>
      <c r="T2447" s="5">
        <f t="shared" si="77"/>
        <v>41041.787766203699</v>
      </c>
    </row>
    <row r="2448" spans="1:20" ht="58" x14ac:dyDescent="0.3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6">
        <f>+E2448/D2448</f>
        <v>1.03</v>
      </c>
      <c r="P2448">
        <f>IFERROR(+E2448/L2448,0)</f>
        <v>120.16666666666667</v>
      </c>
      <c r="Q2448" t="str">
        <f>LEFT(N2448,FIND("/",N2448,1)-1)</f>
        <v>theater</v>
      </c>
      <c r="R2448" t="str">
        <f>+RIGHT(N2448,LEN(N2448)-FIND("/",N2448,1))</f>
        <v>spaces</v>
      </c>
      <c r="S2448" s="5">
        <f t="shared" si="76"/>
        <v>42121.467430555553</v>
      </c>
      <c r="T2448" s="5">
        <f t="shared" si="77"/>
        <v>42166.467430555553</v>
      </c>
    </row>
    <row r="2449" spans="1:20" ht="43.5" x14ac:dyDescent="0.3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6">
        <f>+E2449/D2449</f>
        <v>1.03</v>
      </c>
      <c r="P2449">
        <f>IFERROR(+E2449/L2449,0)</f>
        <v>139.18918918918919</v>
      </c>
      <c r="Q2449" t="str">
        <f>LEFT(N2449,FIND("/",N2449,1)-1)</f>
        <v>theater</v>
      </c>
      <c r="R2449" t="str">
        <f>+RIGHT(N2449,LEN(N2449)-FIND("/",N2449,1))</f>
        <v>plays</v>
      </c>
      <c r="S2449" s="5">
        <f t="shared" si="76"/>
        <v>41878.670046296298</v>
      </c>
      <c r="T2449" s="5">
        <f t="shared" si="77"/>
        <v>41908.670046296298</v>
      </c>
    </row>
    <row r="2450" spans="1:20" ht="29" x14ac:dyDescent="0.3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6">
        <f>+E2450/D2450</f>
        <v>1.03</v>
      </c>
      <c r="P2450">
        <f>IFERROR(+E2450/L2450,0)</f>
        <v>52.551020408163268</v>
      </c>
      <c r="Q2450" t="str">
        <f>LEFT(N2450,FIND("/",N2450,1)-1)</f>
        <v>theater</v>
      </c>
      <c r="R2450" t="str">
        <f>+RIGHT(N2450,LEN(N2450)-FIND("/",N2450,1))</f>
        <v>plays</v>
      </c>
      <c r="S2450" s="5">
        <f t="shared" si="76"/>
        <v>42016.591874999998</v>
      </c>
      <c r="T2450" s="5">
        <f t="shared" si="77"/>
        <v>42032.708333333336</v>
      </c>
    </row>
    <row r="2451" spans="1:20" ht="43.5" x14ac:dyDescent="0.3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6">
        <f>+E2451/D2451</f>
        <v>1.03</v>
      </c>
      <c r="P2451">
        <f>IFERROR(+E2451/L2451,0)</f>
        <v>68.666666666666671</v>
      </c>
      <c r="Q2451" t="str">
        <f>LEFT(N2451,FIND("/",N2451,1)-1)</f>
        <v>theater</v>
      </c>
      <c r="R2451" t="str">
        <f>+RIGHT(N2451,LEN(N2451)-FIND("/",N2451,1))</f>
        <v>plays</v>
      </c>
      <c r="S2451" s="5">
        <f t="shared" si="76"/>
        <v>42121.548587962963</v>
      </c>
      <c r="T2451" s="5">
        <f t="shared" si="77"/>
        <v>42155.999999999993</v>
      </c>
    </row>
    <row r="2452" spans="1:20" ht="43.5" x14ac:dyDescent="0.3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6">
        <f>+E2452/D2452</f>
        <v>1.03</v>
      </c>
      <c r="P2452">
        <f>IFERROR(+E2452/L2452,0)</f>
        <v>57.222222222222221</v>
      </c>
      <c r="Q2452" t="str">
        <f>LEFT(N2452,FIND("/",N2452,1)-1)</f>
        <v>theater</v>
      </c>
      <c r="R2452" t="str">
        <f>+RIGHT(N2452,LEN(N2452)-FIND("/",N2452,1))</f>
        <v>plays</v>
      </c>
      <c r="S2452" s="5">
        <f t="shared" si="76"/>
        <v>42200.417499999996</v>
      </c>
      <c r="T2452" s="5">
        <f t="shared" si="77"/>
        <v>42225.458333333336</v>
      </c>
    </row>
    <row r="2453" spans="1:20" ht="29" x14ac:dyDescent="0.3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>+E2453/D2453</f>
        <v>1.030125</v>
      </c>
      <c r="P2453">
        <f>IFERROR(+E2453/L2453,0)</f>
        <v>100.5</v>
      </c>
      <c r="Q2453" t="str">
        <f>LEFT(N2453,FIND("/",N2453,1)-1)</f>
        <v>theater</v>
      </c>
      <c r="R2453" t="str">
        <f>+RIGHT(N2453,LEN(N2453)-FIND("/",N2453,1))</f>
        <v>plays</v>
      </c>
      <c r="S2453" s="5">
        <f t="shared" si="76"/>
        <v>41591.529641203699</v>
      </c>
      <c r="T2453" s="5">
        <f t="shared" si="77"/>
        <v>41620.999305555553</v>
      </c>
    </row>
    <row r="2454" spans="1:20" ht="43.5" x14ac:dyDescent="0.3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>+E2454/D2454</f>
        <v>1.0302899999999999</v>
      </c>
      <c r="P2454">
        <f>IFERROR(+E2454/L2454,0)</f>
        <v>118.97113163972287</v>
      </c>
      <c r="Q2454" t="str">
        <f>LEFT(N2454,FIND("/",N2454,1)-1)</f>
        <v>theater</v>
      </c>
      <c r="R2454" t="str">
        <f>+RIGHT(N2454,LEN(N2454)-FIND("/",N2454,1))</f>
        <v>spaces</v>
      </c>
      <c r="S2454" s="5">
        <f t="shared" si="76"/>
        <v>41777.985289351847</v>
      </c>
      <c r="T2454" s="5">
        <f t="shared" si="77"/>
        <v>41805.975694444445</v>
      </c>
    </row>
    <row r="2455" spans="1:20" ht="29" x14ac:dyDescent="0.3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>+E2455/D2455</f>
        <v>1.0304098360655738</v>
      </c>
      <c r="P2455">
        <f>IFERROR(+E2455/L2455,0)</f>
        <v>93.81343283582089</v>
      </c>
      <c r="Q2455" t="str">
        <f>LEFT(N2455,FIND("/",N2455,1)-1)</f>
        <v>theater</v>
      </c>
      <c r="R2455" t="str">
        <f>+RIGHT(N2455,LEN(N2455)-FIND("/",N2455,1))</f>
        <v>plays</v>
      </c>
      <c r="S2455" s="5">
        <f t="shared" si="76"/>
        <v>41964.107199074067</v>
      </c>
      <c r="T2455" s="5">
        <f t="shared" si="77"/>
        <v>41994.958333333336</v>
      </c>
    </row>
    <row r="2456" spans="1:20" ht="43.5" x14ac:dyDescent="0.3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>+E2456/D2456</f>
        <v>1.03088</v>
      </c>
      <c r="P2456">
        <f>IFERROR(+E2456/L2456,0)</f>
        <v>193.04868913857678</v>
      </c>
      <c r="Q2456" t="str">
        <f>LEFT(N2456,FIND("/",N2456,1)-1)</f>
        <v>film &amp; video</v>
      </c>
      <c r="R2456" t="str">
        <f>+RIGHT(N2456,LEN(N2456)-FIND("/",N2456,1))</f>
        <v>documentary</v>
      </c>
      <c r="S2456" s="5">
        <f t="shared" si="76"/>
        <v>42507.651863425919</v>
      </c>
      <c r="T2456" s="5">
        <f t="shared" si="77"/>
        <v>42536.416666666664</v>
      </c>
    </row>
    <row r="2457" spans="1:20" ht="43.5" x14ac:dyDescent="0.3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>+E2457/D2457</f>
        <v>1.0309142857142857</v>
      </c>
      <c r="P2457">
        <f>IFERROR(+E2457/L2457,0)</f>
        <v>133.14391143911439</v>
      </c>
      <c r="Q2457" t="str">
        <f>LEFT(N2457,FIND("/",N2457,1)-1)</f>
        <v>film &amp; video</v>
      </c>
      <c r="R2457" t="str">
        <f>+RIGHT(N2457,LEN(N2457)-FIND("/",N2457,1))</f>
        <v>documentary</v>
      </c>
      <c r="S2457" s="5">
        <f t="shared" si="76"/>
        <v>41646.419699074067</v>
      </c>
      <c r="T2457" s="5">
        <f t="shared" si="77"/>
        <v>41675.75277777778</v>
      </c>
    </row>
    <row r="2458" spans="1:20" ht="43.5" x14ac:dyDescent="0.3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>+E2458/D2458</f>
        <v>1.0309292094387414</v>
      </c>
      <c r="P2458">
        <f>IFERROR(+E2458/L2458,0)</f>
        <v>69.666666666666671</v>
      </c>
      <c r="Q2458" t="str">
        <f>LEFT(N2458,FIND("/",N2458,1)-1)</f>
        <v>music</v>
      </c>
      <c r="R2458" t="str">
        <f>+RIGHT(N2458,LEN(N2458)-FIND("/",N2458,1))</f>
        <v>electronic music</v>
      </c>
      <c r="S2458" s="5">
        <f t="shared" si="76"/>
        <v>41904.825775462959</v>
      </c>
      <c r="T2458" s="5">
        <f t="shared" si="77"/>
        <v>41934.825775462959</v>
      </c>
    </row>
    <row r="2459" spans="1:20" ht="29" x14ac:dyDescent="0.3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>+E2459/D2459</f>
        <v>1.031372549019608</v>
      </c>
      <c r="P2459">
        <f>IFERROR(+E2459/L2459,0)</f>
        <v>77.352941176470594</v>
      </c>
      <c r="Q2459" t="str">
        <f>LEFT(N2459,FIND("/",N2459,1)-1)</f>
        <v>music</v>
      </c>
      <c r="R2459" t="str">
        <f>+RIGHT(N2459,LEN(N2459)-FIND("/",N2459,1))</f>
        <v>indie rock</v>
      </c>
      <c r="S2459" s="5">
        <f t="shared" si="76"/>
        <v>41371.439745370364</v>
      </c>
      <c r="T2459" s="5">
        <f t="shared" si="77"/>
        <v>41401.439745370364</v>
      </c>
    </row>
    <row r="2460" spans="1:20" ht="43.5" x14ac:dyDescent="0.3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>+E2460/D2460</f>
        <v>1.0315000000000001</v>
      </c>
      <c r="P2460">
        <f>IFERROR(+E2460/L2460,0)</f>
        <v>44.847826086956523</v>
      </c>
      <c r="Q2460" t="str">
        <f>LEFT(N2460,FIND("/",N2460,1)-1)</f>
        <v>theater</v>
      </c>
      <c r="R2460" t="str">
        <f>+RIGHT(N2460,LEN(N2460)-FIND("/",N2460,1))</f>
        <v>plays</v>
      </c>
      <c r="S2460" s="5">
        <f t="shared" si="76"/>
        <v>42248.431828703702</v>
      </c>
      <c r="T2460" s="5">
        <f t="shared" si="77"/>
        <v>42279.541666666664</v>
      </c>
    </row>
    <row r="2461" spans="1:20" ht="43.5" x14ac:dyDescent="0.3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>+E2461/D2461</f>
        <v>1.0316400000000001</v>
      </c>
      <c r="P2461">
        <f>IFERROR(+E2461/L2461,0)</f>
        <v>28.65666666666667</v>
      </c>
      <c r="Q2461" t="str">
        <f>LEFT(N2461,FIND("/",N2461,1)-1)</f>
        <v>music</v>
      </c>
      <c r="R2461" t="str">
        <f>+RIGHT(N2461,LEN(N2461)-FIND("/",N2461,1))</f>
        <v>indie rock</v>
      </c>
      <c r="S2461" s="5">
        <f t="shared" si="76"/>
        <v>41022.866377314815</v>
      </c>
      <c r="T2461" s="5">
        <f t="shared" si="77"/>
        <v>41052.866377314815</v>
      </c>
    </row>
    <row r="2462" spans="1:20" ht="43.5" x14ac:dyDescent="0.3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>+E2462/D2462</f>
        <v>1.0317033333333334</v>
      </c>
      <c r="P2462">
        <f>IFERROR(+E2462/L2462,0)</f>
        <v>53.363965517241382</v>
      </c>
      <c r="Q2462" t="str">
        <f>LEFT(N2462,FIND("/",N2462,1)-1)</f>
        <v>theater</v>
      </c>
      <c r="R2462" t="str">
        <f>+RIGHT(N2462,LEN(N2462)-FIND("/",N2462,1))</f>
        <v>plays</v>
      </c>
      <c r="S2462" s="5">
        <f t="shared" si="76"/>
        <v>42173.761793981474</v>
      </c>
      <c r="T2462" s="5">
        <f t="shared" si="77"/>
        <v>42203.761793981474</v>
      </c>
    </row>
    <row r="2463" spans="1:20" ht="43.5" x14ac:dyDescent="0.3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>+E2463/D2463</f>
        <v>1.0317647058823529</v>
      </c>
      <c r="P2463">
        <f>IFERROR(+E2463/L2463,0)</f>
        <v>87.7</v>
      </c>
      <c r="Q2463" t="str">
        <f>LEFT(N2463,FIND("/",N2463,1)-1)</f>
        <v>theater</v>
      </c>
      <c r="R2463" t="str">
        <f>+RIGHT(N2463,LEN(N2463)-FIND("/",N2463,1))</f>
        <v>spaces</v>
      </c>
      <c r="S2463" s="5">
        <f t="shared" si="76"/>
        <v>41785.518958333334</v>
      </c>
      <c r="T2463" s="5">
        <f t="shared" si="77"/>
        <v>41800.958333333328</v>
      </c>
    </row>
    <row r="2464" spans="1:20" ht="43.5" x14ac:dyDescent="0.3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6">
        <f>+E2464/D2464</f>
        <v>1.032</v>
      </c>
      <c r="P2464">
        <f>IFERROR(+E2464/L2464,0)</f>
        <v>51.6</v>
      </c>
      <c r="Q2464" t="str">
        <f>LEFT(N2464,FIND("/",N2464,1)-1)</f>
        <v>music</v>
      </c>
      <c r="R2464" t="str">
        <f>+RIGHT(N2464,LEN(N2464)-FIND("/",N2464,1))</f>
        <v>indie rock</v>
      </c>
      <c r="S2464" s="5">
        <f t="shared" si="76"/>
        <v>40542.630949074075</v>
      </c>
      <c r="T2464" s="5">
        <f t="shared" si="77"/>
        <v>40558.868750000001</v>
      </c>
    </row>
    <row r="2465" spans="1:20" ht="43.5" x14ac:dyDescent="0.3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6">
        <f>+E2465/D2465</f>
        <v>1.032</v>
      </c>
      <c r="P2465">
        <f>IFERROR(+E2465/L2465,0)</f>
        <v>175.51020408163265</v>
      </c>
      <c r="Q2465" t="str">
        <f>LEFT(N2465,FIND("/",N2465,1)-1)</f>
        <v>theater</v>
      </c>
      <c r="R2465" t="str">
        <f>+RIGHT(N2465,LEN(N2465)-FIND("/",N2465,1))</f>
        <v>musical</v>
      </c>
      <c r="S2465" s="5">
        <f t="shared" si="76"/>
        <v>42103.348495370366</v>
      </c>
      <c r="T2465" s="5">
        <f t="shared" si="77"/>
        <v>42132.957638888889</v>
      </c>
    </row>
    <row r="2466" spans="1:20" ht="43.5" x14ac:dyDescent="0.3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>+E2466/D2466</f>
        <v>1.0320666666666667</v>
      </c>
      <c r="P2466">
        <f>IFERROR(+E2466/L2466,0)</f>
        <v>85.530386740331494</v>
      </c>
      <c r="Q2466" t="str">
        <f>LEFT(N2466,FIND("/",N2466,1)-1)</f>
        <v>theater</v>
      </c>
      <c r="R2466" t="str">
        <f>+RIGHT(N2466,LEN(N2466)-FIND("/",N2466,1))</f>
        <v>plays</v>
      </c>
      <c r="S2466" s="5">
        <f t="shared" si="76"/>
        <v>42522.139479166661</v>
      </c>
      <c r="T2466" s="5">
        <f t="shared" si="77"/>
        <v>42552.139479166661</v>
      </c>
    </row>
    <row r="2467" spans="1:20" ht="58" x14ac:dyDescent="0.3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>+E2467/D2467</f>
        <v>1.0321061999999999</v>
      </c>
      <c r="P2467">
        <f>IFERROR(+E2467/L2467,0)</f>
        <v>115.44812080536913</v>
      </c>
      <c r="Q2467" t="str">
        <f>LEFT(N2467,FIND("/",N2467,1)-1)</f>
        <v>film &amp; video</v>
      </c>
      <c r="R2467" t="str">
        <f>+RIGHT(N2467,LEN(N2467)-FIND("/",N2467,1))</f>
        <v>documentary</v>
      </c>
      <c r="S2467" s="5">
        <f t="shared" si="76"/>
        <v>41050.960567129623</v>
      </c>
      <c r="T2467" s="5">
        <f t="shared" si="77"/>
        <v>41085.960567129623</v>
      </c>
    </row>
    <row r="2468" spans="1:20" ht="43.5" x14ac:dyDescent="0.3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>+E2468/D2468</f>
        <v>1.0325</v>
      </c>
      <c r="P2468">
        <f>IFERROR(+E2468/L2468,0)</f>
        <v>50.365853658536587</v>
      </c>
      <c r="Q2468" t="str">
        <f>LEFT(N2468,FIND("/",N2468,1)-1)</f>
        <v>music</v>
      </c>
      <c r="R2468" t="str">
        <f>+RIGHT(N2468,LEN(N2468)-FIND("/",N2468,1))</f>
        <v>indie rock</v>
      </c>
      <c r="S2468" s="5">
        <f t="shared" si="76"/>
        <v>40793.790266203701</v>
      </c>
      <c r="T2468" s="5">
        <f t="shared" si="77"/>
        <v>40828.790266203701</v>
      </c>
    </row>
    <row r="2469" spans="1:20" ht="43.5" x14ac:dyDescent="0.3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>+E2469/D2469</f>
        <v>1.0329411764705883</v>
      </c>
      <c r="P2469">
        <f>IFERROR(+E2469/L2469,0)</f>
        <v>94.408602150537632</v>
      </c>
      <c r="Q2469" t="str">
        <f>LEFT(N2469,FIND("/",N2469,1)-1)</f>
        <v>theater</v>
      </c>
      <c r="R2469" t="str">
        <f>+RIGHT(N2469,LEN(N2469)-FIND("/",N2469,1))</f>
        <v>spaces</v>
      </c>
      <c r="S2469" s="5">
        <f t="shared" si="76"/>
        <v>42740.628819444442</v>
      </c>
      <c r="T2469" s="5">
        <f t="shared" si="77"/>
        <v>42762.628819444442</v>
      </c>
    </row>
    <row r="2470" spans="1:20" ht="43.5" x14ac:dyDescent="0.3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>+E2470/D2470</f>
        <v>1.0329622222222221</v>
      </c>
      <c r="P2470">
        <f>IFERROR(+E2470/L2470,0)</f>
        <v>43.040092592592593</v>
      </c>
      <c r="Q2470" t="str">
        <f>LEFT(N2470,FIND("/",N2470,1)-1)</f>
        <v>film &amp; video</v>
      </c>
      <c r="R2470" t="str">
        <f>+RIGHT(N2470,LEN(N2470)-FIND("/",N2470,1))</f>
        <v>shorts</v>
      </c>
      <c r="S2470" s="5">
        <f t="shared" si="76"/>
        <v>41701.693483796298</v>
      </c>
      <c r="T2470" s="5">
        <f t="shared" si="77"/>
        <v>41720.791666666664</v>
      </c>
    </row>
    <row r="2471" spans="1:20" ht="43.5" x14ac:dyDescent="0.3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6">
        <f>+E2471/D2471</f>
        <v>1.0333333333333334</v>
      </c>
      <c r="P2471">
        <f>IFERROR(+E2471/L2471,0)</f>
        <v>88.571428571428569</v>
      </c>
      <c r="Q2471" t="str">
        <f>LEFT(N2471,FIND("/",N2471,1)-1)</f>
        <v>film &amp; video</v>
      </c>
      <c r="R2471" t="str">
        <f>+RIGHT(N2471,LEN(N2471)-FIND("/",N2471,1))</f>
        <v>shorts</v>
      </c>
      <c r="S2471" s="5">
        <f t="shared" si="76"/>
        <v>40861.065833333334</v>
      </c>
      <c r="T2471" s="5">
        <f t="shared" si="77"/>
        <v>40921.065833333334</v>
      </c>
    </row>
    <row r="2472" spans="1:20" ht="58" x14ac:dyDescent="0.3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6">
        <f>+E2472/D2472</f>
        <v>1.0333333333333334</v>
      </c>
      <c r="P2472">
        <f>IFERROR(+E2472/L2472,0)</f>
        <v>28.181818181818183</v>
      </c>
      <c r="Q2472" t="str">
        <f>LEFT(N2472,FIND("/",N2472,1)-1)</f>
        <v>music</v>
      </c>
      <c r="R2472" t="str">
        <f>+RIGHT(N2472,LEN(N2472)-FIND("/",N2472,1))</f>
        <v>rock</v>
      </c>
      <c r="S2472" s="5">
        <f t="shared" si="76"/>
        <v>40927.265127314815</v>
      </c>
      <c r="T2472" s="5">
        <f t="shared" si="77"/>
        <v>40953.617361111108</v>
      </c>
    </row>
    <row r="2473" spans="1:20" x14ac:dyDescent="0.3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>+E2473/D2473</f>
        <v>1.0333333333333334</v>
      </c>
      <c r="P2473">
        <f>IFERROR(+E2473/L2473,0)</f>
        <v>56.363636363636367</v>
      </c>
      <c r="Q2473" t="str">
        <f>LEFT(N2473,FIND("/",N2473,1)-1)</f>
        <v>music</v>
      </c>
      <c r="R2473" t="str">
        <f>+RIGHT(N2473,LEN(N2473)-FIND("/",N2473,1))</f>
        <v>indie rock</v>
      </c>
      <c r="S2473" s="5">
        <f t="shared" si="76"/>
        <v>40960.653229166666</v>
      </c>
      <c r="T2473" s="5">
        <f t="shared" si="77"/>
        <v>40975.999305555553</v>
      </c>
    </row>
    <row r="2474" spans="1:20" ht="43.5" x14ac:dyDescent="0.3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6">
        <f>+E2474/D2474</f>
        <v>1.0333333333333334</v>
      </c>
      <c r="P2474">
        <f>IFERROR(+E2474/L2474,0)</f>
        <v>18.235294117647058</v>
      </c>
      <c r="Q2474" t="str">
        <f>LEFT(N2474,FIND("/",N2474,1)-1)</f>
        <v>technology</v>
      </c>
      <c r="R2474" t="str">
        <f>+RIGHT(N2474,LEN(N2474)-FIND("/",N2474,1))</f>
        <v>hardware</v>
      </c>
      <c r="S2474" s="5">
        <f t="shared" si="76"/>
        <v>42044.823518518511</v>
      </c>
      <c r="T2474" s="5">
        <f t="shared" si="77"/>
        <v>42074.781851851854</v>
      </c>
    </row>
    <row r="2475" spans="1:20" ht="43.5" x14ac:dyDescent="0.3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6">
        <f>+E2475/D2475</f>
        <v>1.0333333333333334</v>
      </c>
      <c r="P2475">
        <f>IFERROR(+E2475/L2475,0)</f>
        <v>60.784313725490193</v>
      </c>
      <c r="Q2475" t="str">
        <f>LEFT(N2475,FIND("/",N2475,1)-1)</f>
        <v>theater</v>
      </c>
      <c r="R2475" t="str">
        <f>+RIGHT(N2475,LEN(N2475)-FIND("/",N2475,1))</f>
        <v>plays</v>
      </c>
      <c r="S2475" s="5">
        <f t="shared" si="76"/>
        <v>42312.584328703706</v>
      </c>
      <c r="T2475" s="5">
        <f t="shared" si="77"/>
        <v>42342.584328703706</v>
      </c>
    </row>
    <row r="2476" spans="1:20" ht="43.5" x14ac:dyDescent="0.3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>+E2476/D2476</f>
        <v>1.0334000000000001</v>
      </c>
      <c r="P2476">
        <f>IFERROR(+E2476/L2476,0)</f>
        <v>172.23333333333332</v>
      </c>
      <c r="Q2476" t="str">
        <f>LEFT(N2476,FIND("/",N2476,1)-1)</f>
        <v>theater</v>
      </c>
      <c r="R2476" t="str">
        <f>+RIGHT(N2476,LEN(N2476)-FIND("/",N2476,1))</f>
        <v>musical</v>
      </c>
      <c r="S2476" s="5">
        <f t="shared" si="76"/>
        <v>42128.615740740737</v>
      </c>
      <c r="T2476" s="5">
        <f t="shared" si="77"/>
        <v>42157.791666666664</v>
      </c>
    </row>
    <row r="2477" spans="1:20" ht="43.5" x14ac:dyDescent="0.3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>+E2477/D2477</f>
        <v>1.033501</v>
      </c>
      <c r="P2477">
        <f>IFERROR(+E2477/L2477,0)</f>
        <v>86.84882352941176</v>
      </c>
      <c r="Q2477" t="str">
        <f>LEFT(N2477,FIND("/",N2477,1)-1)</f>
        <v>film &amp; video</v>
      </c>
      <c r="R2477" t="str">
        <f>+RIGHT(N2477,LEN(N2477)-FIND("/",N2477,1))</f>
        <v>documentary</v>
      </c>
      <c r="S2477" s="5">
        <f t="shared" si="76"/>
        <v>41355.368958333333</v>
      </c>
      <c r="T2477" s="5">
        <f t="shared" si="77"/>
        <v>41394.999305555553</v>
      </c>
    </row>
    <row r="2478" spans="1:20" ht="43.5" x14ac:dyDescent="0.3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>+E2478/D2478</f>
        <v>1.033638888888889</v>
      </c>
      <c r="P2478">
        <f>IFERROR(+E2478/L2478,0)</f>
        <v>64.156896551724131</v>
      </c>
      <c r="Q2478" t="str">
        <f>LEFT(N2478,FIND("/",N2478,1)-1)</f>
        <v>photography</v>
      </c>
      <c r="R2478" t="str">
        <f>+RIGHT(N2478,LEN(N2478)-FIND("/",N2478,1))</f>
        <v>photobooks</v>
      </c>
      <c r="S2478" s="5">
        <f t="shared" si="76"/>
        <v>41782.533368055556</v>
      </c>
      <c r="T2478" s="5">
        <f t="shared" si="77"/>
        <v>41810.707638888889</v>
      </c>
    </row>
    <row r="2479" spans="1:20" ht="43.5" x14ac:dyDescent="0.3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>+E2479/D2479</f>
        <v>1.0338000000000001</v>
      </c>
      <c r="P2479">
        <f>IFERROR(+E2479/L2479,0)</f>
        <v>90.684210526315795</v>
      </c>
      <c r="Q2479" t="str">
        <f>LEFT(N2479,FIND("/",N2479,1)-1)</f>
        <v>theater</v>
      </c>
      <c r="R2479" t="str">
        <f>+RIGHT(N2479,LEN(N2479)-FIND("/",N2479,1))</f>
        <v>plays</v>
      </c>
      <c r="S2479" s="5">
        <f t="shared" si="76"/>
        <v>42612.710474537038</v>
      </c>
      <c r="T2479" s="5">
        <f t="shared" si="77"/>
        <v>42653.957638888889</v>
      </c>
    </row>
    <row r="2480" spans="1:20" x14ac:dyDescent="0.3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>+E2480/D2480</f>
        <v>1.0339285714285715</v>
      </c>
      <c r="P2480">
        <f>IFERROR(+E2480/L2480,0)</f>
        <v>173.7</v>
      </c>
      <c r="Q2480" t="str">
        <f>LEFT(N2480,FIND("/",N2480,1)-1)</f>
        <v>theater</v>
      </c>
      <c r="R2480" t="str">
        <f>+RIGHT(N2480,LEN(N2480)-FIND("/",N2480,1))</f>
        <v>plays</v>
      </c>
      <c r="S2480" s="5">
        <f t="shared" si="76"/>
        <v>42681.143240740734</v>
      </c>
      <c r="T2480" s="5">
        <f t="shared" si="77"/>
        <v>42711.143240740734</v>
      </c>
    </row>
    <row r="2481" spans="1:20" ht="58" x14ac:dyDescent="0.3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6">
        <f>+E2481/D2481</f>
        <v>1.034</v>
      </c>
      <c r="P2481">
        <f>IFERROR(+E2481/L2481,0)</f>
        <v>95.740740740740748</v>
      </c>
      <c r="Q2481" t="str">
        <f>LEFT(N2481,FIND("/",N2481,1)-1)</f>
        <v>music</v>
      </c>
      <c r="R2481" t="str">
        <f>+RIGHT(N2481,LEN(N2481)-FIND("/",N2481,1))</f>
        <v>classical music</v>
      </c>
      <c r="S2481" s="5">
        <f t="shared" si="76"/>
        <v>40785.466678240737</v>
      </c>
      <c r="T2481" s="5">
        <f t="shared" si="77"/>
        <v>40845.466678240737</v>
      </c>
    </row>
    <row r="2482" spans="1:20" ht="43.5" x14ac:dyDescent="0.3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6">
        <f>+E2482/D2482</f>
        <v>1.034</v>
      </c>
      <c r="P2482">
        <f>IFERROR(+E2482/L2482,0)</f>
        <v>76.029411764705884</v>
      </c>
      <c r="Q2482" t="str">
        <f>LEFT(N2482,FIND("/",N2482,1)-1)</f>
        <v>theater</v>
      </c>
      <c r="R2482" t="str">
        <f>+RIGHT(N2482,LEN(N2482)-FIND("/",N2482,1))</f>
        <v>plays</v>
      </c>
      <c r="S2482" s="5">
        <f t="shared" si="76"/>
        <v>42124.640081018515</v>
      </c>
      <c r="T2482" s="5">
        <f t="shared" si="77"/>
        <v>42154.640081018515</v>
      </c>
    </row>
    <row r="2483" spans="1:20" ht="58" x14ac:dyDescent="0.3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>+E2483/D2483</f>
        <v>1.0342499999999999</v>
      </c>
      <c r="P2483">
        <f>IFERROR(+E2483/L2483,0)</f>
        <v>36.610619469026545</v>
      </c>
      <c r="Q2483" t="str">
        <f>LEFT(N2483,FIND("/",N2483,1)-1)</f>
        <v>theater</v>
      </c>
      <c r="R2483" t="str">
        <f>+RIGHT(N2483,LEN(N2483)-FIND("/",N2483,1))</f>
        <v>plays</v>
      </c>
      <c r="S2483" s="5">
        <f t="shared" si="76"/>
        <v>42155.488460648143</v>
      </c>
      <c r="T2483" s="5">
        <f t="shared" si="77"/>
        <v>42190.488460648143</v>
      </c>
    </row>
    <row r="2484" spans="1:20" ht="43.5" x14ac:dyDescent="0.3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>+E2484/D2484</f>
        <v>1.0342857142857143</v>
      </c>
      <c r="P2484">
        <f>IFERROR(+E2484/L2484,0)</f>
        <v>174.03846153846155</v>
      </c>
      <c r="Q2484" t="str">
        <f>LEFT(N2484,FIND("/",N2484,1)-1)</f>
        <v>technology</v>
      </c>
      <c r="R2484" t="str">
        <f>+RIGHT(N2484,LEN(N2484)-FIND("/",N2484,1))</f>
        <v>makerspaces</v>
      </c>
      <c r="S2484" s="5">
        <f t="shared" si="76"/>
        <v>42312.817094907405</v>
      </c>
      <c r="T2484" s="5">
        <f t="shared" si="77"/>
        <v>42347.082638888889</v>
      </c>
    </row>
    <row r="2485" spans="1:20" ht="29" x14ac:dyDescent="0.3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>+E2485/D2485</f>
        <v>1.0344827586206897</v>
      </c>
      <c r="P2485">
        <f>IFERROR(+E2485/L2485,0)</f>
        <v>31.914893617021278</v>
      </c>
      <c r="Q2485" t="str">
        <f>LEFT(N2485,FIND("/",N2485,1)-1)</f>
        <v>music</v>
      </c>
      <c r="R2485" t="str">
        <f>+RIGHT(N2485,LEN(N2485)-FIND("/",N2485,1))</f>
        <v>metal</v>
      </c>
      <c r="S2485" s="5">
        <f t="shared" si="76"/>
        <v>42544.916863425919</v>
      </c>
      <c r="T2485" s="5">
        <f t="shared" si="77"/>
        <v>42574.916863425919</v>
      </c>
    </row>
    <row r="2486" spans="1:20" ht="43.5" x14ac:dyDescent="0.3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>+E2486/D2486</f>
        <v>1.0346657233816767</v>
      </c>
      <c r="P2486">
        <f>IFERROR(+E2486/L2486,0)</f>
        <v>83.571428571428569</v>
      </c>
      <c r="Q2486" t="str">
        <f>LEFT(N2486,FIND("/",N2486,1)-1)</f>
        <v>theater</v>
      </c>
      <c r="R2486" t="str">
        <f>+RIGHT(N2486,LEN(N2486)-FIND("/",N2486,1))</f>
        <v>plays</v>
      </c>
      <c r="S2486" s="5">
        <f t="shared" si="76"/>
        <v>41792.334652777776</v>
      </c>
      <c r="T2486" s="5">
        <f t="shared" si="77"/>
        <v>41813.541666666664</v>
      </c>
    </row>
    <row r="2487" spans="1:20" ht="29" x14ac:dyDescent="0.3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>+E2487/D2487</f>
        <v>1.0347222222222223</v>
      </c>
      <c r="P2487">
        <f>IFERROR(+E2487/L2487,0)</f>
        <v>111.52694610778443</v>
      </c>
      <c r="Q2487" t="str">
        <f>LEFT(N2487,FIND("/",N2487,1)-1)</f>
        <v>photography</v>
      </c>
      <c r="R2487" t="str">
        <f>+RIGHT(N2487,LEN(N2487)-FIND("/",N2487,1))</f>
        <v>photobooks</v>
      </c>
      <c r="S2487" s="5">
        <f t="shared" si="76"/>
        <v>41955.649456018517</v>
      </c>
      <c r="T2487" s="5">
        <f t="shared" si="77"/>
        <v>41991.958333333336</v>
      </c>
    </row>
    <row r="2488" spans="1:20" ht="43.5" x14ac:dyDescent="0.3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6">
        <f>+E2488/D2488</f>
        <v>1.0349999999999999</v>
      </c>
      <c r="P2488">
        <f>IFERROR(+E2488/L2488,0)</f>
        <v>76.666666666666671</v>
      </c>
      <c r="Q2488" t="str">
        <f>LEFT(N2488,FIND("/",N2488,1)-1)</f>
        <v>music</v>
      </c>
      <c r="R2488" t="str">
        <f>+RIGHT(N2488,LEN(N2488)-FIND("/",N2488,1))</f>
        <v>rock</v>
      </c>
      <c r="S2488" s="5">
        <f t="shared" si="76"/>
        <v>41852.521886574068</v>
      </c>
      <c r="T2488" s="5">
        <f t="shared" si="77"/>
        <v>41882.521886574068</v>
      </c>
    </row>
    <row r="2489" spans="1:20" ht="43.5" x14ac:dyDescent="0.3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6">
        <f>+E2489/D2489</f>
        <v>1.0349999999999999</v>
      </c>
      <c r="P2489">
        <f>IFERROR(+E2489/L2489,0)</f>
        <v>63.109756097560975</v>
      </c>
      <c r="Q2489" t="str">
        <f>LEFT(N2489,FIND("/",N2489,1)-1)</f>
        <v>theater</v>
      </c>
      <c r="R2489" t="str">
        <f>+RIGHT(N2489,LEN(N2489)-FIND("/",N2489,1))</f>
        <v>plays</v>
      </c>
      <c r="S2489" s="5">
        <f t="shared" si="76"/>
        <v>41827.396724537037</v>
      </c>
      <c r="T2489" s="5">
        <f t="shared" si="77"/>
        <v>41848.396724537037</v>
      </c>
    </row>
    <row r="2490" spans="1:20" ht="43.5" x14ac:dyDescent="0.3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6">
        <f>+E2490/D2490</f>
        <v>1.0349999999999999</v>
      </c>
      <c r="P2490">
        <f>IFERROR(+E2490/L2490,0)</f>
        <v>38.333333333333336</v>
      </c>
      <c r="Q2490" t="str">
        <f>LEFT(N2490,FIND("/",N2490,1)-1)</f>
        <v>theater</v>
      </c>
      <c r="R2490" t="str">
        <f>+RIGHT(N2490,LEN(N2490)-FIND("/",N2490,1))</f>
        <v>plays</v>
      </c>
      <c r="S2490" s="5">
        <f t="shared" si="76"/>
        <v>41855.339768518512</v>
      </c>
      <c r="T2490" s="5">
        <f t="shared" si="77"/>
        <v>41875.999305555553</v>
      </c>
    </row>
    <row r="2491" spans="1:20" ht="43.5" x14ac:dyDescent="0.3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6">
        <f>+E2491/D2491</f>
        <v>1.0349999999999999</v>
      </c>
      <c r="P2491">
        <f>IFERROR(+E2491/L2491,0)</f>
        <v>70.568181818181813</v>
      </c>
      <c r="Q2491" t="str">
        <f>LEFT(N2491,FIND("/",N2491,1)-1)</f>
        <v>theater</v>
      </c>
      <c r="R2491" t="str">
        <f>+RIGHT(N2491,LEN(N2491)-FIND("/",N2491,1))</f>
        <v>plays</v>
      </c>
      <c r="S2491" s="5">
        <f t="shared" si="76"/>
        <v>42675.624131944445</v>
      </c>
      <c r="T2491" s="5">
        <f t="shared" si="77"/>
        <v>42705.124305555553</v>
      </c>
    </row>
    <row r="2492" spans="1:20" ht="58" x14ac:dyDescent="0.3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6">
        <f>+E2492/D2492</f>
        <v>1.0349999999999999</v>
      </c>
      <c r="P2492">
        <f>IFERROR(+E2492/L2492,0)</f>
        <v>43.125</v>
      </c>
      <c r="Q2492" t="str">
        <f>LEFT(N2492,FIND("/",N2492,1)-1)</f>
        <v>theater</v>
      </c>
      <c r="R2492" t="str">
        <f>+RIGHT(N2492,LEN(N2492)-FIND("/",N2492,1))</f>
        <v>plays</v>
      </c>
      <c r="S2492" s="5">
        <f t="shared" si="76"/>
        <v>42193.887824074067</v>
      </c>
      <c r="T2492" s="5">
        <f t="shared" si="77"/>
        <v>42216.165277777771</v>
      </c>
    </row>
    <row r="2493" spans="1:20" ht="43.5" x14ac:dyDescent="0.3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6">
        <f>+E2493/D2493</f>
        <v>1.0349999999999999</v>
      </c>
      <c r="P2493">
        <f>IFERROR(+E2493/L2493,0)</f>
        <v>36.964285714285715</v>
      </c>
      <c r="Q2493" t="str">
        <f>LEFT(N2493,FIND("/",N2493,1)-1)</f>
        <v>theater</v>
      </c>
      <c r="R2493" t="str">
        <f>+RIGHT(N2493,LEN(N2493)-FIND("/",N2493,1))</f>
        <v>plays</v>
      </c>
      <c r="S2493" s="5">
        <f t="shared" si="76"/>
        <v>42185.347824074073</v>
      </c>
      <c r="T2493" s="5">
        <f t="shared" si="77"/>
        <v>42208.564583333333</v>
      </c>
    </row>
    <row r="2494" spans="1:20" ht="43.5" x14ac:dyDescent="0.3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>+E2494/D2494</f>
        <v>1.0351999999999999</v>
      </c>
      <c r="P2494">
        <f>IFERROR(+E2494/L2494,0)</f>
        <v>99.538461538461533</v>
      </c>
      <c r="Q2494" t="str">
        <f>LEFT(N2494,FIND("/",N2494,1)-1)</f>
        <v>theater</v>
      </c>
      <c r="R2494" t="str">
        <f>+RIGHT(N2494,LEN(N2494)-FIND("/",N2494,1))</f>
        <v>musical</v>
      </c>
      <c r="S2494" s="5">
        <f t="shared" si="76"/>
        <v>42395.498101851852</v>
      </c>
      <c r="T2494" s="5">
        <f t="shared" si="77"/>
        <v>42416.040972222218</v>
      </c>
    </row>
    <row r="2495" spans="1:20" ht="58" x14ac:dyDescent="0.3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>+E2495/D2495</f>
        <v>1.0353333333333334</v>
      </c>
      <c r="P2495">
        <f>IFERROR(+E2495/L2495,0)</f>
        <v>62.12</v>
      </c>
      <c r="Q2495" t="str">
        <f>LEFT(N2495,FIND("/",N2495,1)-1)</f>
        <v>music</v>
      </c>
      <c r="R2495" t="str">
        <f>+RIGHT(N2495,LEN(N2495)-FIND("/",N2495,1))</f>
        <v>indie rock</v>
      </c>
      <c r="S2495" s="5">
        <f t="shared" si="76"/>
        <v>40763.996041666665</v>
      </c>
      <c r="T2495" s="5">
        <f t="shared" si="77"/>
        <v>40793.996041666665</v>
      </c>
    </row>
    <row r="2496" spans="1:20" ht="43.5" x14ac:dyDescent="0.3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>+E2496/D2496</f>
        <v>1.0355555555555556</v>
      </c>
      <c r="P2496">
        <f>IFERROR(+E2496/L2496,0)</f>
        <v>53.5632183908046</v>
      </c>
      <c r="Q2496" t="str">
        <f>LEFT(N2496,FIND("/",N2496,1)-1)</f>
        <v>music</v>
      </c>
      <c r="R2496" t="str">
        <f>+RIGHT(N2496,LEN(N2496)-FIND("/",N2496,1))</f>
        <v>rock</v>
      </c>
      <c r="S2496" s="5">
        <f t="shared" si="76"/>
        <v>40662.878333333334</v>
      </c>
      <c r="T2496" s="5">
        <f t="shared" si="77"/>
        <v>40705.958333333328</v>
      </c>
    </row>
    <row r="2497" spans="1:20" ht="43.5" x14ac:dyDescent="0.3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>+E2497/D2497</f>
        <v>1.0356666666666667</v>
      </c>
      <c r="P2497">
        <f>IFERROR(+E2497/L2497,0)</f>
        <v>199.16666666666666</v>
      </c>
      <c r="Q2497" t="str">
        <f>LEFT(N2497,FIND("/",N2497,1)-1)</f>
        <v>theater</v>
      </c>
      <c r="R2497" t="str">
        <f>+RIGHT(N2497,LEN(N2497)-FIND("/",N2497,1))</f>
        <v>plays</v>
      </c>
      <c r="S2497" s="5">
        <f t="shared" si="76"/>
        <v>42264.814490740733</v>
      </c>
      <c r="T2497" s="5">
        <f t="shared" si="77"/>
        <v>42284.814490740733</v>
      </c>
    </row>
    <row r="2498" spans="1:20" ht="43.5" x14ac:dyDescent="0.3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>+E2498/D2498</f>
        <v>1.0357142857142858</v>
      </c>
      <c r="P2498">
        <f>IFERROR(+E2498/L2498,0)</f>
        <v>55.769230769230766</v>
      </c>
      <c r="Q2498" t="str">
        <f>LEFT(N2498,FIND("/",N2498,1)-1)</f>
        <v>music</v>
      </c>
      <c r="R2498" t="str">
        <f>+RIGHT(N2498,LEN(N2498)-FIND("/",N2498,1))</f>
        <v>classical music</v>
      </c>
      <c r="S2498" s="5">
        <f t="shared" si="76"/>
        <v>41509.218252314815</v>
      </c>
      <c r="T2498" s="5">
        <f t="shared" si="77"/>
        <v>41547.957638888889</v>
      </c>
    </row>
    <row r="2499" spans="1:20" ht="58" x14ac:dyDescent="0.3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>+E2499/D2499</f>
        <v>1.0358125</v>
      </c>
      <c r="P2499">
        <f>IFERROR(+E2499/L2499,0)</f>
        <v>48.037681159420288</v>
      </c>
      <c r="Q2499" t="str">
        <f>LEFT(N2499,FIND("/",N2499,1)-1)</f>
        <v>photography</v>
      </c>
      <c r="R2499" t="str">
        <f>+RIGHT(N2499,LEN(N2499)-FIND("/",N2499,1))</f>
        <v>photobooks</v>
      </c>
      <c r="S2499" s="5">
        <f t="shared" ref="S2499:S2562" si="78">(J2499/86400)+25569+(-5/24)</f>
        <v>42414.234988425924</v>
      </c>
      <c r="T2499" s="5">
        <f t="shared" ref="T2499:T2562" si="79">(I2499/86400)+25569+(-5/24)</f>
        <v>42451.625694444439</v>
      </c>
    </row>
    <row r="2500" spans="1:20" ht="43.5" x14ac:dyDescent="0.3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6">
        <f>+E2500/D2500</f>
        <v>1.0358333333333334</v>
      </c>
      <c r="P2500">
        <f>IFERROR(+E2500/L2500,0)</f>
        <v>125.97972972972973</v>
      </c>
      <c r="Q2500" t="str">
        <f>LEFT(N2500,FIND("/",N2500,1)-1)</f>
        <v>theater</v>
      </c>
      <c r="R2500" t="str">
        <f>+RIGHT(N2500,LEN(N2500)-FIND("/",N2500,1))</f>
        <v>spaces</v>
      </c>
      <c r="S2500" s="5">
        <f t="shared" si="78"/>
        <v>42465.388252314813</v>
      </c>
      <c r="T2500" s="5">
        <f t="shared" si="79"/>
        <v>42493.749999999993</v>
      </c>
    </row>
    <row r="2501" spans="1:20" ht="43.5" x14ac:dyDescent="0.3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6">
        <f>+E2501/D2501</f>
        <v>1.0358333333333334</v>
      </c>
      <c r="P2501">
        <f>IFERROR(+E2501/L2501,0)</f>
        <v>81.776315789473685</v>
      </c>
      <c r="Q2501" t="str">
        <f>LEFT(N2501,FIND("/",N2501,1)-1)</f>
        <v>theater</v>
      </c>
      <c r="R2501" t="str">
        <f>+RIGHT(N2501,LEN(N2501)-FIND("/",N2501,1))</f>
        <v>plays</v>
      </c>
      <c r="S2501" s="5">
        <f t="shared" si="78"/>
        <v>42018.468564814808</v>
      </c>
      <c r="T2501" s="5">
        <f t="shared" si="79"/>
        <v>42040.082638888889</v>
      </c>
    </row>
    <row r="2502" spans="1:20" ht="43.5" x14ac:dyDescent="0.3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>+E2502/D2502</f>
        <v>1.036144</v>
      </c>
      <c r="P2502">
        <f>IFERROR(+E2502/L2502,0)</f>
        <v>156.04578313253012</v>
      </c>
      <c r="Q2502" t="str">
        <f>LEFT(N2502,FIND("/",N2502,1)-1)</f>
        <v>film &amp; video</v>
      </c>
      <c r="R2502" t="str">
        <f>+RIGHT(N2502,LEN(N2502)-FIND("/",N2502,1))</f>
        <v>documentary</v>
      </c>
      <c r="S2502" s="5">
        <f t="shared" si="78"/>
        <v>42278.738287037035</v>
      </c>
      <c r="T2502" s="5">
        <f t="shared" si="79"/>
        <v>42308.958333333336</v>
      </c>
    </row>
    <row r="2503" spans="1:20" ht="58" x14ac:dyDescent="0.3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>+E2503/D2503</f>
        <v>1.0365</v>
      </c>
      <c r="P2503">
        <f>IFERROR(+E2503/L2503,0)</f>
        <v>54.55263157894737</v>
      </c>
      <c r="Q2503" t="str">
        <f>LEFT(N2503,FIND("/",N2503,1)-1)</f>
        <v>theater</v>
      </c>
      <c r="R2503" t="str">
        <f>+RIGHT(N2503,LEN(N2503)-FIND("/",N2503,1))</f>
        <v>plays</v>
      </c>
      <c r="S2503" s="5">
        <f t="shared" si="78"/>
        <v>42225.305555555555</v>
      </c>
      <c r="T2503" s="5">
        <f t="shared" si="79"/>
        <v>42242.749999999993</v>
      </c>
    </row>
    <row r="2504" spans="1:20" ht="29" x14ac:dyDescent="0.3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6">
        <f>+E2504/D2504</f>
        <v>1.0366666666666666</v>
      </c>
      <c r="P2504">
        <f>IFERROR(+E2504/L2504,0)</f>
        <v>77.75</v>
      </c>
      <c r="Q2504" t="str">
        <f>LEFT(N2504,FIND("/",N2504,1)-1)</f>
        <v>music</v>
      </c>
      <c r="R2504" t="str">
        <f>+RIGHT(N2504,LEN(N2504)-FIND("/",N2504,1))</f>
        <v>rock</v>
      </c>
      <c r="S2504" s="5">
        <f t="shared" si="78"/>
        <v>41547.795023148145</v>
      </c>
      <c r="T2504" s="5">
        <f t="shared" si="79"/>
        <v>41562.795023148145</v>
      </c>
    </row>
    <row r="2505" spans="1:20" ht="29" x14ac:dyDescent="0.3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6">
        <f>+E2505/D2505</f>
        <v>1.0366666666666666</v>
      </c>
      <c r="P2505">
        <f>IFERROR(+E2505/L2505,0)</f>
        <v>75.853658536585371</v>
      </c>
      <c r="Q2505" t="str">
        <f>LEFT(N2505,FIND("/",N2505,1)-1)</f>
        <v>music</v>
      </c>
      <c r="R2505" t="str">
        <f>+RIGHT(N2505,LEN(N2505)-FIND("/",N2505,1))</f>
        <v>rock</v>
      </c>
      <c r="S2505" s="5">
        <f t="shared" si="78"/>
        <v>41645.658946759257</v>
      </c>
      <c r="T2505" s="5">
        <f t="shared" si="79"/>
        <v>41690.658946759257</v>
      </c>
    </row>
    <row r="2506" spans="1:20" ht="43.5" x14ac:dyDescent="0.3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>+E2506/D2506</f>
        <v>1.0371999999999999</v>
      </c>
      <c r="P2506">
        <f>IFERROR(+E2506/L2506,0)</f>
        <v>54.020833333333336</v>
      </c>
      <c r="Q2506" t="str">
        <f>LEFT(N2506,FIND("/",N2506,1)-1)</f>
        <v>film &amp; video</v>
      </c>
      <c r="R2506" t="str">
        <f>+RIGHT(N2506,LEN(N2506)-FIND("/",N2506,1))</f>
        <v>documentary</v>
      </c>
      <c r="S2506" s="5">
        <f t="shared" si="78"/>
        <v>41106.844733796293</v>
      </c>
      <c r="T2506" s="5">
        <f t="shared" si="79"/>
        <v>41136.844733796293</v>
      </c>
    </row>
    <row r="2507" spans="1:20" ht="43.5" x14ac:dyDescent="0.3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>+E2507/D2507</f>
        <v>1.0373000000000001</v>
      </c>
      <c r="P2507">
        <f>IFERROR(+E2507/L2507,0)</f>
        <v>90.2</v>
      </c>
      <c r="Q2507" t="str">
        <f>LEFT(N2507,FIND("/",N2507,1)-1)</f>
        <v>theater</v>
      </c>
      <c r="R2507" t="str">
        <f>+RIGHT(N2507,LEN(N2507)-FIND("/",N2507,1))</f>
        <v>spaces</v>
      </c>
      <c r="S2507" s="5">
        <f t="shared" si="78"/>
        <v>42775.525381944441</v>
      </c>
      <c r="T2507" s="5">
        <f t="shared" si="79"/>
        <v>42792.999305555553</v>
      </c>
    </row>
    <row r="2508" spans="1:20" ht="43.5" x14ac:dyDescent="0.35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6">
        <f>+E2508/D2508</f>
        <v>1.0375000000000001</v>
      </c>
      <c r="P2508">
        <f>IFERROR(+E2508/L2508,0)</f>
        <v>42.346938775510203</v>
      </c>
      <c r="Q2508" t="str">
        <f>LEFT(N2508,FIND("/",N2508,1)-1)</f>
        <v>publishing</v>
      </c>
      <c r="R2508" t="str">
        <f>+RIGHT(N2508,LEN(N2508)-FIND("/",N2508,1))</f>
        <v>nonfiction</v>
      </c>
      <c r="S2508" s="5">
        <f t="shared" si="78"/>
        <v>41249.54075231481</v>
      </c>
      <c r="T2508" s="5">
        <f t="shared" si="79"/>
        <v>41279.54075231481</v>
      </c>
    </row>
    <row r="2509" spans="1:20" ht="29" x14ac:dyDescent="0.35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6">
        <f>+E2509/D2509</f>
        <v>1.0375000000000001</v>
      </c>
      <c r="P2509">
        <f>IFERROR(+E2509/L2509,0)</f>
        <v>922.22222222222217</v>
      </c>
      <c r="Q2509" t="str">
        <f>LEFT(N2509,FIND("/",N2509,1)-1)</f>
        <v>theater</v>
      </c>
      <c r="R2509" t="str">
        <f>+RIGHT(N2509,LEN(N2509)-FIND("/",N2509,1))</f>
        <v>spaces</v>
      </c>
      <c r="S2509" s="5">
        <f t="shared" si="78"/>
        <v>42756.481828703698</v>
      </c>
      <c r="T2509" s="5">
        <f t="shared" si="79"/>
        <v>42816.440162037034</v>
      </c>
    </row>
    <row r="2510" spans="1:20" ht="43.5" x14ac:dyDescent="0.3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6">
        <f>+E2510/D2510</f>
        <v>1.0375000000000001</v>
      </c>
      <c r="P2510">
        <f>IFERROR(+E2510/L2510,0)</f>
        <v>27.065217391304348</v>
      </c>
      <c r="Q2510" t="str">
        <f>LEFT(N2510,FIND("/",N2510,1)-1)</f>
        <v>theater</v>
      </c>
      <c r="R2510" t="str">
        <f>+RIGHT(N2510,LEN(N2510)-FIND("/",N2510,1))</f>
        <v>plays</v>
      </c>
      <c r="S2510" s="5">
        <f t="shared" si="78"/>
        <v>42026.712094907409</v>
      </c>
      <c r="T2510" s="5">
        <f t="shared" si="79"/>
        <v>42056.712094907409</v>
      </c>
    </row>
    <row r="2511" spans="1:20" ht="87" x14ac:dyDescent="0.3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>+E2511/D2511</f>
        <v>1.0376000000000001</v>
      </c>
      <c r="P2511">
        <f>IFERROR(+E2511/L2511,0)</f>
        <v>66.512820512820511</v>
      </c>
      <c r="Q2511" t="str">
        <f>LEFT(N2511,FIND("/",N2511,1)-1)</f>
        <v>theater</v>
      </c>
      <c r="R2511" t="str">
        <f>+RIGHT(N2511,LEN(N2511)-FIND("/",N2511,1))</f>
        <v>plays</v>
      </c>
      <c r="S2511" s="5">
        <f t="shared" si="78"/>
        <v>41760.727372685185</v>
      </c>
      <c r="T2511" s="5">
        <f t="shared" si="79"/>
        <v>41771.958333333328</v>
      </c>
    </row>
    <row r="2512" spans="1:20" ht="43.5" x14ac:dyDescent="0.3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>+E2512/D2512</f>
        <v>1.0376666666666667</v>
      </c>
      <c r="P2512">
        <f>IFERROR(+E2512/L2512,0)</f>
        <v>111.17857142857143</v>
      </c>
      <c r="Q2512" t="str">
        <f>LEFT(N2512,FIND("/",N2512,1)-1)</f>
        <v>photography</v>
      </c>
      <c r="R2512" t="str">
        <f>+RIGHT(N2512,LEN(N2512)-FIND("/",N2512,1))</f>
        <v>photobooks</v>
      </c>
      <c r="S2512" s="5">
        <f t="shared" si="78"/>
        <v>42211.420277777775</v>
      </c>
      <c r="T2512" s="5">
        <f t="shared" si="79"/>
        <v>42241.420277777775</v>
      </c>
    </row>
    <row r="2513" spans="1:20" ht="43.5" x14ac:dyDescent="0.3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6">
        <f>+E2513/D2513</f>
        <v>1.03775</v>
      </c>
      <c r="P2513">
        <f>IFERROR(+E2513/L2513,0)</f>
        <v>79.82692307692308</v>
      </c>
      <c r="Q2513" t="str">
        <f>LEFT(N2513,FIND("/",N2513,1)-1)</f>
        <v>music</v>
      </c>
      <c r="R2513" t="str">
        <f>+RIGHT(N2513,LEN(N2513)-FIND("/",N2513,1))</f>
        <v>rock</v>
      </c>
      <c r="S2513" s="5">
        <f t="shared" si="78"/>
        <v>41628.625347222223</v>
      </c>
      <c r="T2513" s="5">
        <f t="shared" si="79"/>
        <v>41658.625347222223</v>
      </c>
    </row>
    <row r="2514" spans="1:20" x14ac:dyDescent="0.3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6">
        <f>+E2514/D2514</f>
        <v>1.03775</v>
      </c>
      <c r="P2514">
        <f>IFERROR(+E2514/L2514,0)</f>
        <v>266.08974358974359</v>
      </c>
      <c r="Q2514" t="str">
        <f>LEFT(N2514,FIND("/",N2514,1)-1)</f>
        <v>music</v>
      </c>
      <c r="R2514" t="str">
        <f>+RIGHT(N2514,LEN(N2514)-FIND("/",N2514,1))</f>
        <v>classical music</v>
      </c>
      <c r="S2514" s="5">
        <f t="shared" si="78"/>
        <v>41943.582696759258</v>
      </c>
      <c r="T2514" s="5">
        <f t="shared" si="79"/>
        <v>41974.624363425923</v>
      </c>
    </row>
    <row r="2515" spans="1:20" ht="43.5" x14ac:dyDescent="0.3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6">
        <f>+E2515/D2515</f>
        <v>1.038</v>
      </c>
      <c r="P2515">
        <f>IFERROR(+E2515/L2515,0)</f>
        <v>46.133333333333333</v>
      </c>
      <c r="Q2515" t="str">
        <f>LEFT(N2515,FIND("/",N2515,1)-1)</f>
        <v>music</v>
      </c>
      <c r="R2515" t="str">
        <f>+RIGHT(N2515,LEN(N2515)-FIND("/",N2515,1))</f>
        <v>rock</v>
      </c>
      <c r="S2515" s="5">
        <f t="shared" si="78"/>
        <v>41355.617164351854</v>
      </c>
      <c r="T2515" s="5">
        <f t="shared" si="79"/>
        <v>41386.666666666664</v>
      </c>
    </row>
    <row r="2516" spans="1:20" ht="43.5" x14ac:dyDescent="0.3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6">
        <f>+E2516/D2516</f>
        <v>1.038</v>
      </c>
      <c r="P2516">
        <f>IFERROR(+E2516/L2516,0)</f>
        <v>34.6</v>
      </c>
      <c r="Q2516" t="str">
        <f>LEFT(N2516,FIND("/",N2516,1)-1)</f>
        <v>music</v>
      </c>
      <c r="R2516" t="str">
        <f>+RIGHT(N2516,LEN(N2516)-FIND("/",N2516,1))</f>
        <v>rock</v>
      </c>
      <c r="S2516" s="5">
        <f t="shared" si="78"/>
        <v>40122.543287037035</v>
      </c>
      <c r="T2516" s="5">
        <f t="shared" si="79"/>
        <v>40178.777083333327</v>
      </c>
    </row>
    <row r="2517" spans="1:20" ht="43.5" x14ac:dyDescent="0.3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6">
        <f>+E2517/D2517</f>
        <v>1.038</v>
      </c>
      <c r="P2517">
        <f>IFERROR(+E2517/L2517,0)</f>
        <v>90.523255813953483</v>
      </c>
      <c r="Q2517" t="str">
        <f>LEFT(N2517,FIND("/",N2517,1)-1)</f>
        <v>music</v>
      </c>
      <c r="R2517" t="str">
        <f>+RIGHT(N2517,LEN(N2517)-FIND("/",N2517,1))</f>
        <v>indie rock</v>
      </c>
      <c r="S2517" s="5">
        <f t="shared" si="78"/>
        <v>40783.804363425923</v>
      </c>
      <c r="T2517" s="5">
        <f t="shared" si="79"/>
        <v>40816.916666666664</v>
      </c>
    </row>
    <row r="2518" spans="1:20" ht="58" x14ac:dyDescent="0.3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6">
        <f>+E2518/D2518</f>
        <v>1.038</v>
      </c>
      <c r="P2518">
        <f>IFERROR(+E2518/L2518,0)</f>
        <v>34.6</v>
      </c>
      <c r="Q2518" t="str">
        <f>LEFT(N2518,FIND("/",N2518,1)-1)</f>
        <v>theater</v>
      </c>
      <c r="R2518" t="str">
        <f>+RIGHT(N2518,LEN(N2518)-FIND("/",N2518,1))</f>
        <v>plays</v>
      </c>
      <c r="S2518" s="5">
        <f t="shared" si="78"/>
        <v>42143.252789351849</v>
      </c>
      <c r="T2518" s="5">
        <f t="shared" si="79"/>
        <v>42173.252789351849</v>
      </c>
    </row>
    <row r="2519" spans="1:20" ht="43.5" x14ac:dyDescent="0.3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>+E2519/D2519</f>
        <v>1.0381199999999999</v>
      </c>
      <c r="P2519">
        <f>IFERROR(+E2519/L2519,0)</f>
        <v>711.04109589041093</v>
      </c>
      <c r="Q2519" t="str">
        <f>LEFT(N2519,FIND("/",N2519,1)-1)</f>
        <v>film &amp; video</v>
      </c>
      <c r="R2519" t="str">
        <f>+RIGHT(N2519,LEN(N2519)-FIND("/",N2519,1))</f>
        <v>documentary</v>
      </c>
      <c r="S2519" s="5">
        <f t="shared" si="78"/>
        <v>40732.633912037032</v>
      </c>
      <c r="T2519" s="5">
        <f t="shared" si="79"/>
        <v>40762.633912037032</v>
      </c>
    </row>
    <row r="2520" spans="1:20" ht="43.5" x14ac:dyDescent="0.3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>+E2520/D2520</f>
        <v>1.03840625</v>
      </c>
      <c r="P2520">
        <f>IFERROR(+E2520/L2520,0)</f>
        <v>96.877551020408163</v>
      </c>
      <c r="Q2520" t="str">
        <f>LEFT(N2520,FIND("/",N2520,1)-1)</f>
        <v>publishing</v>
      </c>
      <c r="R2520" t="str">
        <f>+RIGHT(N2520,LEN(N2520)-FIND("/",N2520,1))</f>
        <v>radio &amp; podcasts</v>
      </c>
      <c r="S2520" s="5">
        <f t="shared" si="78"/>
        <v>42073.749236111107</v>
      </c>
      <c r="T2520" s="5">
        <f t="shared" si="79"/>
        <v>42103.749236111107</v>
      </c>
    </row>
    <row r="2521" spans="1:20" ht="43.5" x14ac:dyDescent="0.3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>+E2521/D2521</f>
        <v>1.0386666666666666</v>
      </c>
      <c r="P2521">
        <f>IFERROR(+E2521/L2521,0)</f>
        <v>60.859375</v>
      </c>
      <c r="Q2521" t="str">
        <f>LEFT(N2521,FIND("/",N2521,1)-1)</f>
        <v>music</v>
      </c>
      <c r="R2521" t="str">
        <f>+RIGHT(N2521,LEN(N2521)-FIND("/",N2521,1))</f>
        <v>rock</v>
      </c>
      <c r="S2521" s="5">
        <f t="shared" si="78"/>
        <v>41557.572291666664</v>
      </c>
      <c r="T2521" s="5">
        <f t="shared" si="79"/>
        <v>41591.040972222218</v>
      </c>
    </row>
    <row r="2522" spans="1:20" ht="29" x14ac:dyDescent="0.3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6">
        <f>+E2522/D2522</f>
        <v>1.0389999999999999</v>
      </c>
      <c r="P2522">
        <f>IFERROR(+E2522/L2522,0)</f>
        <v>69.266666666666666</v>
      </c>
      <c r="Q2522" t="str">
        <f>LEFT(N2522,FIND("/",N2522,1)-1)</f>
        <v>film &amp; video</v>
      </c>
      <c r="R2522" t="str">
        <f>+RIGHT(N2522,LEN(N2522)-FIND("/",N2522,1))</f>
        <v>television</v>
      </c>
      <c r="S2522" s="5">
        <f t="shared" si="78"/>
        <v>41828.306793981479</v>
      </c>
      <c r="T2522" s="5">
        <f t="shared" si="79"/>
        <v>41858.306793981479</v>
      </c>
    </row>
    <row r="2523" spans="1:20" ht="43.5" x14ac:dyDescent="0.3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6">
        <f>+E2523/D2523</f>
        <v>1.0389999999999999</v>
      </c>
      <c r="P2523">
        <f>IFERROR(+E2523/L2523,0)</f>
        <v>96.203703703703709</v>
      </c>
      <c r="Q2523" t="str">
        <f>LEFT(N2523,FIND("/",N2523,1)-1)</f>
        <v>theater</v>
      </c>
      <c r="R2523" t="str">
        <f>+RIGHT(N2523,LEN(N2523)-FIND("/",N2523,1))</f>
        <v>plays</v>
      </c>
      <c r="S2523" s="5">
        <f t="shared" si="78"/>
        <v>42689.833101851851</v>
      </c>
      <c r="T2523" s="5">
        <f t="shared" si="79"/>
        <v>42749.833101851851</v>
      </c>
    </row>
    <row r="2524" spans="1:20" ht="58" x14ac:dyDescent="0.3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>+E2524/D2524</f>
        <v>1.0390027322404372</v>
      </c>
      <c r="P2524">
        <f>IFERROR(+E2524/L2524,0)</f>
        <v>56.460043668122275</v>
      </c>
      <c r="Q2524" t="str">
        <f>LEFT(N2524,FIND("/",N2524,1)-1)</f>
        <v>film &amp; video</v>
      </c>
      <c r="R2524" t="str">
        <f>+RIGHT(N2524,LEN(N2524)-FIND("/",N2524,1))</f>
        <v>documentary</v>
      </c>
      <c r="S2524" s="5">
        <f t="shared" si="78"/>
        <v>40379.568101851852</v>
      </c>
      <c r="T2524" s="5">
        <f t="shared" si="79"/>
        <v>40421.947222222218</v>
      </c>
    </row>
    <row r="2525" spans="1:20" ht="43.5" x14ac:dyDescent="0.3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>+E2525/D2525</f>
        <v>1.0394285714285714</v>
      </c>
      <c r="P2525">
        <f>IFERROR(+E2525/L2525,0)</f>
        <v>125.44827586206897</v>
      </c>
      <c r="Q2525" t="str">
        <f>LEFT(N2525,FIND("/",N2525,1)-1)</f>
        <v>film &amp; video</v>
      </c>
      <c r="R2525" t="str">
        <f>+RIGHT(N2525,LEN(N2525)-FIND("/",N2525,1))</f>
        <v>documentary</v>
      </c>
      <c r="S2525" s="5">
        <f t="shared" si="78"/>
        <v>42438.619456018518</v>
      </c>
      <c r="T2525" s="5">
        <f t="shared" si="79"/>
        <v>42468.577789351846</v>
      </c>
    </row>
    <row r="2526" spans="1:20" ht="58" x14ac:dyDescent="0.3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>+E2526/D2526</f>
        <v>1.0395714285714286</v>
      </c>
      <c r="P2526">
        <f>IFERROR(+E2526/L2526,0)</f>
        <v>79.967032967032964</v>
      </c>
      <c r="Q2526" t="str">
        <f>LEFT(N2526,FIND("/",N2526,1)-1)</f>
        <v>photography</v>
      </c>
      <c r="R2526" t="str">
        <f>+RIGHT(N2526,LEN(N2526)-FIND("/",N2526,1))</f>
        <v>photobooks</v>
      </c>
      <c r="S2526" s="5">
        <f t="shared" si="78"/>
        <v>42409.567743055552</v>
      </c>
      <c r="T2526" s="5">
        <f t="shared" si="79"/>
        <v>42469.526076388887</v>
      </c>
    </row>
    <row r="2527" spans="1:20" ht="43.5" x14ac:dyDescent="0.3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>+E2527/D2527</f>
        <v>1.0397333333333334</v>
      </c>
      <c r="P2527">
        <f>IFERROR(+E2527/L2527,0)</f>
        <v>239.93846153846152</v>
      </c>
      <c r="Q2527" t="str">
        <f>LEFT(N2527,FIND("/",N2527,1)-1)</f>
        <v>film &amp; video</v>
      </c>
      <c r="R2527" t="str">
        <f>+RIGHT(N2527,LEN(N2527)-FIND("/",N2527,1))</f>
        <v>documentary</v>
      </c>
      <c r="S2527" s="5">
        <f t="shared" si="78"/>
        <v>41668.398136574069</v>
      </c>
      <c r="T2527" s="5">
        <f t="shared" si="79"/>
        <v>41698.398136574069</v>
      </c>
    </row>
    <row r="2528" spans="1:20" ht="29" x14ac:dyDescent="0.3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>+E2528/D2528</f>
        <v>1.0398000000000001</v>
      </c>
      <c r="P2528">
        <f>IFERROR(+E2528/L2528,0)</f>
        <v>135.62608695652173</v>
      </c>
      <c r="Q2528" t="str">
        <f>LEFT(N2528,FIND("/",N2528,1)-1)</f>
        <v>theater</v>
      </c>
      <c r="R2528" t="str">
        <f>+RIGHT(N2528,LEN(N2528)-FIND("/",N2528,1))</f>
        <v>musical</v>
      </c>
      <c r="S2528" s="5">
        <f t="shared" si="78"/>
        <v>42425.527083333327</v>
      </c>
      <c r="T2528" s="5">
        <f t="shared" si="79"/>
        <v>42455.485416666663</v>
      </c>
    </row>
    <row r="2529" spans="1:20" ht="43.5" x14ac:dyDescent="0.35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6">
        <f>+E2529/D2529</f>
        <v>1.04</v>
      </c>
      <c r="P2529">
        <f>IFERROR(+E2529/L2529,0)</f>
        <v>21.666666666666668</v>
      </c>
      <c r="Q2529" t="str">
        <f>LEFT(N2529,FIND("/",N2529,1)-1)</f>
        <v>film &amp; video</v>
      </c>
      <c r="R2529" t="str">
        <f>+RIGHT(N2529,LEN(N2529)-FIND("/",N2529,1))</f>
        <v>shorts</v>
      </c>
      <c r="S2529" s="5">
        <f t="shared" si="78"/>
        <v>41716.509513888886</v>
      </c>
      <c r="T2529" s="5">
        <f t="shared" si="79"/>
        <v>41736.509513888886</v>
      </c>
    </row>
    <row r="2530" spans="1:20" ht="43.5" x14ac:dyDescent="0.35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6">
        <f>+E2530/D2530</f>
        <v>1.04</v>
      </c>
      <c r="P2530">
        <f>IFERROR(+E2530/L2530,0)</f>
        <v>64.197530864197532</v>
      </c>
      <c r="Q2530" t="str">
        <f>LEFT(N2530,FIND("/",N2530,1)-1)</f>
        <v>film &amp; video</v>
      </c>
      <c r="R2530" t="str">
        <f>+RIGHT(N2530,LEN(N2530)-FIND("/",N2530,1))</f>
        <v>shorts</v>
      </c>
      <c r="S2530" s="5">
        <f t="shared" si="78"/>
        <v>41717.834699074076</v>
      </c>
      <c r="T2530" s="5">
        <f t="shared" si="79"/>
        <v>41741.875</v>
      </c>
    </row>
    <row r="2531" spans="1:20" ht="43.5" x14ac:dyDescent="0.35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6">
        <f>+E2531/D2531</f>
        <v>1.04</v>
      </c>
      <c r="P2531">
        <f>IFERROR(+E2531/L2531,0)</f>
        <v>38.518518518518519</v>
      </c>
      <c r="Q2531" t="str">
        <f>LEFT(N2531,FIND("/",N2531,1)-1)</f>
        <v>music</v>
      </c>
      <c r="R2531" t="str">
        <f>+RIGHT(N2531,LEN(N2531)-FIND("/",N2531,1))</f>
        <v>rock</v>
      </c>
      <c r="S2531" s="5">
        <f t="shared" si="78"/>
        <v>40636.465567129628</v>
      </c>
      <c r="T2531" s="5">
        <f t="shared" si="79"/>
        <v>40666.465567129628</v>
      </c>
    </row>
    <row r="2532" spans="1:20" ht="29" x14ac:dyDescent="0.35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6">
        <f>+E2532/D2532</f>
        <v>1.04</v>
      </c>
      <c r="P2532">
        <f>IFERROR(+E2532/L2532,0)</f>
        <v>86.666666666666671</v>
      </c>
      <c r="Q2532" t="str">
        <f>LEFT(N2532,FIND("/",N2532,1)-1)</f>
        <v>music</v>
      </c>
      <c r="R2532" t="str">
        <f>+RIGHT(N2532,LEN(N2532)-FIND("/",N2532,1))</f>
        <v>rock</v>
      </c>
      <c r="S2532" s="5">
        <f t="shared" si="78"/>
        <v>41443.435208333329</v>
      </c>
      <c r="T2532" s="5">
        <f t="shared" si="79"/>
        <v>41465.494444444441</v>
      </c>
    </row>
    <row r="2533" spans="1:20" ht="58" x14ac:dyDescent="0.35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6">
        <f>+E2533/D2533</f>
        <v>1.04</v>
      </c>
      <c r="P2533">
        <f>IFERROR(+E2533/L2533,0)</f>
        <v>32.5</v>
      </c>
      <c r="Q2533" t="str">
        <f>LEFT(N2533,FIND("/",N2533,1)-1)</f>
        <v>music</v>
      </c>
      <c r="R2533" t="str">
        <f>+RIGHT(N2533,LEN(N2533)-FIND("/",N2533,1))</f>
        <v>rock</v>
      </c>
      <c r="S2533" s="5">
        <f t="shared" si="78"/>
        <v>42504.593055555553</v>
      </c>
      <c r="T2533" s="5">
        <f t="shared" si="79"/>
        <v>42564.593055555553</v>
      </c>
    </row>
    <row r="2534" spans="1:20" ht="58" x14ac:dyDescent="0.35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6">
        <f>+E2534/D2534</f>
        <v>1.04</v>
      </c>
      <c r="P2534">
        <f>IFERROR(+E2534/L2534,0)</f>
        <v>1300</v>
      </c>
      <c r="Q2534" t="str">
        <f>LEFT(N2534,FIND("/",N2534,1)-1)</f>
        <v>technology</v>
      </c>
      <c r="R2534" t="str">
        <f>+RIGHT(N2534,LEN(N2534)-FIND("/",N2534,1))</f>
        <v>wearables</v>
      </c>
      <c r="S2534" s="5">
        <f t="shared" si="78"/>
        <v>42720.511724537035</v>
      </c>
      <c r="T2534" s="5">
        <f t="shared" si="79"/>
        <v>42765.511724537035</v>
      </c>
    </row>
    <row r="2535" spans="1:20" ht="58" x14ac:dyDescent="0.3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6">
        <f>+E2535/D2535</f>
        <v>1.04</v>
      </c>
      <c r="P2535">
        <f>IFERROR(+E2535/L2535,0)</f>
        <v>47.272727272727273</v>
      </c>
      <c r="Q2535" t="str">
        <f>LEFT(N2535,FIND("/",N2535,1)-1)</f>
        <v>music</v>
      </c>
      <c r="R2535" t="str">
        <f>+RIGHT(N2535,LEN(N2535)-FIND("/",N2535,1))</f>
        <v>rock</v>
      </c>
      <c r="S2535" s="5">
        <f t="shared" si="78"/>
        <v>42430.49387731481</v>
      </c>
      <c r="T2535" s="5">
        <f t="shared" si="79"/>
        <v>42460.452210648145</v>
      </c>
    </row>
    <row r="2536" spans="1:20" ht="43.5" x14ac:dyDescent="0.3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6">
        <f>+E2536/D2536</f>
        <v>1.04</v>
      </c>
      <c r="P2536">
        <f>IFERROR(+E2536/L2536,0)</f>
        <v>57.777777777777779</v>
      </c>
      <c r="Q2536" t="str">
        <f>LEFT(N2536,FIND("/",N2536,1)-1)</f>
        <v>music</v>
      </c>
      <c r="R2536" t="str">
        <f>+RIGHT(N2536,LEN(N2536)-FIND("/",N2536,1))</f>
        <v>indie rock</v>
      </c>
      <c r="S2536" s="5">
        <f t="shared" si="78"/>
        <v>40632.733622685184</v>
      </c>
      <c r="T2536" s="5">
        <f t="shared" si="79"/>
        <v>40648.957638888889</v>
      </c>
    </row>
    <row r="2537" spans="1:20" ht="43.5" x14ac:dyDescent="0.3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6">
        <f>+E2537/D2537</f>
        <v>1.04</v>
      </c>
      <c r="P2537">
        <f>IFERROR(+E2537/L2537,0)</f>
        <v>18.90909090909091</v>
      </c>
      <c r="Q2537" t="str">
        <f>LEFT(N2537,FIND("/",N2537,1)-1)</f>
        <v>music</v>
      </c>
      <c r="R2537" t="str">
        <f>+RIGHT(N2537,LEN(N2537)-FIND("/",N2537,1))</f>
        <v>indie rock</v>
      </c>
      <c r="S2537" s="5">
        <f t="shared" si="78"/>
        <v>40192.33390046296</v>
      </c>
      <c r="T2537" s="5">
        <f t="shared" si="79"/>
        <v>40224</v>
      </c>
    </row>
    <row r="2538" spans="1:20" ht="58" x14ac:dyDescent="0.3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6">
        <f>+E2538/D2538</f>
        <v>1.04</v>
      </c>
      <c r="P2538">
        <f>IFERROR(+E2538/L2538,0)</f>
        <v>19.696969696969695</v>
      </c>
      <c r="Q2538" t="str">
        <f>LEFT(N2538,FIND("/",N2538,1)-1)</f>
        <v>theater</v>
      </c>
      <c r="R2538" t="str">
        <f>+RIGHT(N2538,LEN(N2538)-FIND("/",N2538,1))</f>
        <v>plays</v>
      </c>
      <c r="S2538" s="5">
        <f t="shared" si="78"/>
        <v>42059.827303240738</v>
      </c>
      <c r="T2538" s="5">
        <f t="shared" si="79"/>
        <v>42081.499999999993</v>
      </c>
    </row>
    <row r="2539" spans="1:20" ht="43.5" x14ac:dyDescent="0.3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6">
        <f>+E2539/D2539</f>
        <v>1.04</v>
      </c>
      <c r="P2539">
        <f>IFERROR(+E2539/L2539,0)</f>
        <v>52</v>
      </c>
      <c r="Q2539" t="str">
        <f>LEFT(N2539,FIND("/",N2539,1)-1)</f>
        <v>theater</v>
      </c>
      <c r="R2539" t="str">
        <f>+RIGHT(N2539,LEN(N2539)-FIND("/",N2539,1))</f>
        <v>plays</v>
      </c>
      <c r="S2539" s="5">
        <f t="shared" si="78"/>
        <v>41225.809027777774</v>
      </c>
      <c r="T2539" s="5">
        <f t="shared" si="79"/>
        <v>41249.875</v>
      </c>
    </row>
    <row r="2540" spans="1:20" ht="43.5" x14ac:dyDescent="0.3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6">
        <f>+E2540/D2540</f>
        <v>1.04</v>
      </c>
      <c r="P2540">
        <f>IFERROR(+E2540/L2540,0)</f>
        <v>866.66666666666663</v>
      </c>
      <c r="Q2540" t="str">
        <f>LEFT(N2540,FIND("/",N2540,1)-1)</f>
        <v>theater</v>
      </c>
      <c r="R2540" t="str">
        <f>+RIGHT(N2540,LEN(N2540)-FIND("/",N2540,1))</f>
        <v>plays</v>
      </c>
      <c r="S2540" s="5">
        <f t="shared" si="78"/>
        <v>42320.893425925919</v>
      </c>
      <c r="T2540" s="5">
        <f t="shared" si="79"/>
        <v>42350.893425925919</v>
      </c>
    </row>
    <row r="2541" spans="1:20" ht="43.5" x14ac:dyDescent="0.3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6">
        <f>+E2541/D2541</f>
        <v>1.04</v>
      </c>
      <c r="P2541">
        <f>IFERROR(+E2541/L2541,0)</f>
        <v>52</v>
      </c>
      <c r="Q2541" t="str">
        <f>LEFT(N2541,FIND("/",N2541,1)-1)</f>
        <v>theater</v>
      </c>
      <c r="R2541" t="str">
        <f>+RIGHT(N2541,LEN(N2541)-FIND("/",N2541,1))</f>
        <v>plays</v>
      </c>
      <c r="S2541" s="5">
        <f t="shared" si="78"/>
        <v>41921.071643518517</v>
      </c>
      <c r="T2541" s="5">
        <f t="shared" si="79"/>
        <v>41938.916666666664</v>
      </c>
    </row>
    <row r="2542" spans="1:20" ht="43.5" x14ac:dyDescent="0.3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6">
        <f>+E2542/D2542</f>
        <v>1.04</v>
      </c>
      <c r="P2542">
        <f>IFERROR(+E2542/L2542,0)</f>
        <v>97.5</v>
      </c>
      <c r="Q2542" t="str">
        <f>LEFT(N2542,FIND("/",N2542,1)-1)</f>
        <v>theater</v>
      </c>
      <c r="R2542" t="str">
        <f>+RIGHT(N2542,LEN(N2542)-FIND("/",N2542,1))</f>
        <v>plays</v>
      </c>
      <c r="S2542" s="5">
        <f t="shared" si="78"/>
        <v>41780.504560185182</v>
      </c>
      <c r="T2542" s="5">
        <f t="shared" si="79"/>
        <v>41806.504560185182</v>
      </c>
    </row>
    <row r="2543" spans="1:20" ht="43.5" x14ac:dyDescent="0.3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6">
        <f>+E2543/D2543</f>
        <v>1.04</v>
      </c>
      <c r="P2543">
        <f>IFERROR(+E2543/L2543,0)</f>
        <v>57.777777777777779</v>
      </c>
      <c r="Q2543" t="str">
        <f>LEFT(N2543,FIND("/",N2543,1)-1)</f>
        <v>theater</v>
      </c>
      <c r="R2543" t="str">
        <f>+RIGHT(N2543,LEN(N2543)-FIND("/",N2543,1))</f>
        <v>plays</v>
      </c>
      <c r="S2543" s="5">
        <f t="shared" si="78"/>
        <v>41828.437986111108</v>
      </c>
      <c r="T2543" s="5">
        <f t="shared" si="79"/>
        <v>41861.457638888889</v>
      </c>
    </row>
    <row r="2544" spans="1:20" ht="43.5" x14ac:dyDescent="0.3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6">
        <f>+E2544/D2544</f>
        <v>1.04</v>
      </c>
      <c r="P2544">
        <f>IFERROR(+E2544/L2544,0)</f>
        <v>26</v>
      </c>
      <c r="Q2544" t="str">
        <f>LEFT(N2544,FIND("/",N2544,1)-1)</f>
        <v>theater</v>
      </c>
      <c r="R2544" t="str">
        <f>+RIGHT(N2544,LEN(N2544)-FIND("/",N2544,1))</f>
        <v>plays</v>
      </c>
      <c r="S2544" s="5">
        <f t="shared" si="78"/>
        <v>42665.243402777771</v>
      </c>
      <c r="T2544" s="5">
        <f t="shared" si="79"/>
        <v>42725.285069444442</v>
      </c>
    </row>
    <row r="2545" spans="1:20" ht="58" x14ac:dyDescent="0.3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>+E2545/D2545</f>
        <v>1.0404266666666666</v>
      </c>
      <c r="P2545">
        <f>IFERROR(+E2545/L2545,0)</f>
        <v>78.031999999999996</v>
      </c>
      <c r="Q2545" t="str">
        <f>LEFT(N2545,FIND("/",N2545,1)-1)</f>
        <v>music</v>
      </c>
      <c r="R2545" t="str">
        <f>+RIGHT(N2545,LEN(N2545)-FIND("/",N2545,1))</f>
        <v>indie rock</v>
      </c>
      <c r="S2545" s="5">
        <f t="shared" si="78"/>
        <v>40079.516782407409</v>
      </c>
      <c r="T2545" s="5">
        <f t="shared" si="79"/>
        <v>40156.558333333327</v>
      </c>
    </row>
    <row r="2546" spans="1:20" ht="43.5" x14ac:dyDescent="0.3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>+E2546/D2546</f>
        <v>1.0405</v>
      </c>
      <c r="P2546">
        <f>IFERROR(+E2546/L2546,0)</f>
        <v>66.698717948717942</v>
      </c>
      <c r="Q2546" t="str">
        <f>LEFT(N2546,FIND("/",N2546,1)-1)</f>
        <v>publishing</v>
      </c>
      <c r="R2546" t="str">
        <f>+RIGHT(N2546,LEN(N2546)-FIND("/",N2546,1))</f>
        <v>nonfiction</v>
      </c>
      <c r="S2546" s="5">
        <f t="shared" si="78"/>
        <v>42333.804791666662</v>
      </c>
      <c r="T2546" s="5">
        <f t="shared" si="79"/>
        <v>42363.804791666662</v>
      </c>
    </row>
    <row r="2547" spans="1:20" ht="43.5" x14ac:dyDescent="0.3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>+E2547/D2547</f>
        <v>1.0406666666666666</v>
      </c>
      <c r="P2547">
        <f>IFERROR(+E2547/L2547,0)</f>
        <v>53.827586206896555</v>
      </c>
      <c r="Q2547" t="str">
        <f>LEFT(N2547,FIND("/",N2547,1)-1)</f>
        <v>music</v>
      </c>
      <c r="R2547" t="str">
        <f>+RIGHT(N2547,LEN(N2547)-FIND("/",N2547,1))</f>
        <v>rock</v>
      </c>
      <c r="S2547" s="5">
        <f t="shared" si="78"/>
        <v>40070.045486111107</v>
      </c>
      <c r="T2547" s="5">
        <f t="shared" si="79"/>
        <v>40148.5</v>
      </c>
    </row>
    <row r="2548" spans="1:20" ht="43.5" x14ac:dyDescent="0.3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>+E2548/D2548</f>
        <v>1.0410165</v>
      </c>
      <c r="P2548">
        <f>IFERROR(+E2548/L2548,0)</f>
        <v>138.8022</v>
      </c>
      <c r="Q2548" t="str">
        <f>LEFT(N2548,FIND("/",N2548,1)-1)</f>
        <v>film &amp; video</v>
      </c>
      <c r="R2548" t="str">
        <f>+RIGHT(N2548,LEN(N2548)-FIND("/",N2548,1))</f>
        <v>documentary</v>
      </c>
      <c r="S2548" s="5">
        <f t="shared" si="78"/>
        <v>40868.011481481481</v>
      </c>
      <c r="T2548" s="5">
        <f t="shared" si="79"/>
        <v>40909.124305555553</v>
      </c>
    </row>
    <row r="2549" spans="1:20" ht="43.5" x14ac:dyDescent="0.3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>+E2549/D2549</f>
        <v>1.0411111111111111</v>
      </c>
      <c r="P2549">
        <f>IFERROR(+E2549/L2549,0)</f>
        <v>90.09615384615384</v>
      </c>
      <c r="Q2549" t="str">
        <f>LEFT(N2549,FIND("/",N2549,1)-1)</f>
        <v>music</v>
      </c>
      <c r="R2549" t="str">
        <f>+RIGHT(N2549,LEN(N2549)-FIND("/",N2549,1))</f>
        <v>indie rock</v>
      </c>
      <c r="S2549" s="5">
        <f t="shared" si="78"/>
        <v>41735.796168981477</v>
      </c>
      <c r="T2549" s="5">
        <f t="shared" si="79"/>
        <v>41765.796168981477</v>
      </c>
    </row>
    <row r="2550" spans="1:20" ht="43.5" x14ac:dyDescent="0.3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>+E2550/D2550</f>
        <v>1.04112</v>
      </c>
      <c r="P2550">
        <f>IFERROR(+E2550/L2550,0)</f>
        <v>81.84905660377359</v>
      </c>
      <c r="Q2550" t="str">
        <f>LEFT(N2550,FIND("/",N2550,1)-1)</f>
        <v>film &amp; video</v>
      </c>
      <c r="R2550" t="str">
        <f>+RIGHT(N2550,LEN(N2550)-FIND("/",N2550,1))</f>
        <v>documentary</v>
      </c>
      <c r="S2550" s="5">
        <f t="shared" si="78"/>
        <v>42043.397245370368</v>
      </c>
      <c r="T2550" s="5">
        <f t="shared" si="79"/>
        <v>42078.355578703697</v>
      </c>
    </row>
    <row r="2551" spans="1:20" ht="43.5" x14ac:dyDescent="0.3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>+E2551/D2551</f>
        <v>1.0412571428571429</v>
      </c>
      <c r="P2551">
        <f>IFERROR(+E2551/L2551,0)</f>
        <v>130.15714285714284</v>
      </c>
      <c r="Q2551" t="str">
        <f>LEFT(N2551,FIND("/",N2551,1)-1)</f>
        <v>photography</v>
      </c>
      <c r="R2551" t="str">
        <f>+RIGHT(N2551,LEN(N2551)-FIND("/",N2551,1))</f>
        <v>photobooks</v>
      </c>
      <c r="S2551" s="5">
        <f t="shared" si="78"/>
        <v>42109.686608796292</v>
      </c>
      <c r="T2551" s="5">
        <f t="shared" si="79"/>
        <v>42141.541666666664</v>
      </c>
    </row>
    <row r="2552" spans="1:20" ht="43.5" x14ac:dyDescent="0.3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>+E2552/D2552</f>
        <v>1.04129</v>
      </c>
      <c r="P2552">
        <f>IFERROR(+E2552/L2552,0)</f>
        <v>28.924722222222222</v>
      </c>
      <c r="Q2552" t="str">
        <f>LEFT(N2552,FIND("/",N2552,1)-1)</f>
        <v>film &amp; video</v>
      </c>
      <c r="R2552" t="str">
        <f>+RIGHT(N2552,LEN(N2552)-FIND("/",N2552,1))</f>
        <v>documentary</v>
      </c>
      <c r="S2552" s="5">
        <f t="shared" si="78"/>
        <v>40820.974803240737</v>
      </c>
      <c r="T2552" s="5">
        <f t="shared" si="79"/>
        <v>40835.875</v>
      </c>
    </row>
    <row r="2553" spans="1:20" ht="43.5" x14ac:dyDescent="0.3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6">
        <f>+E2553/D2553</f>
        <v>1.0416666666666667</v>
      </c>
      <c r="P2553">
        <f>IFERROR(+E2553/L2553,0)</f>
        <v>194.44444444444446</v>
      </c>
      <c r="Q2553" t="str">
        <f>LEFT(N2553,FIND("/",N2553,1)-1)</f>
        <v>film &amp; video</v>
      </c>
      <c r="R2553" t="str">
        <f>+RIGHT(N2553,LEN(N2553)-FIND("/",N2553,1))</f>
        <v>television</v>
      </c>
      <c r="S2553" s="5">
        <f t="shared" si="78"/>
        <v>42323.756643518514</v>
      </c>
      <c r="T2553" s="5">
        <f t="shared" si="79"/>
        <v>42353.756643518514</v>
      </c>
    </row>
    <row r="2554" spans="1:20" ht="43.5" x14ac:dyDescent="0.3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6">
        <f>+E2554/D2554</f>
        <v>1.0416666666666667</v>
      </c>
      <c r="P2554">
        <f>IFERROR(+E2554/L2554,0)</f>
        <v>59.523809523809526</v>
      </c>
      <c r="Q2554" t="str">
        <f>LEFT(N2554,FIND("/",N2554,1)-1)</f>
        <v>theater</v>
      </c>
      <c r="R2554" t="str">
        <f>+RIGHT(N2554,LEN(N2554)-FIND("/",N2554,1))</f>
        <v>plays</v>
      </c>
      <c r="S2554" s="5">
        <f t="shared" si="78"/>
        <v>42277.375138888885</v>
      </c>
      <c r="T2554" s="5">
        <f t="shared" si="79"/>
        <v>42307.375138888885</v>
      </c>
    </row>
    <row r="2555" spans="1:20" ht="29" x14ac:dyDescent="0.3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>+E2555/D2555</f>
        <v>1.0416766467065868</v>
      </c>
      <c r="P2555">
        <f>IFERROR(+E2555/L2555,0)</f>
        <v>123.37588652482269</v>
      </c>
      <c r="Q2555" t="str">
        <f>LEFT(N2555,FIND("/",N2555,1)-1)</f>
        <v>photography</v>
      </c>
      <c r="R2555" t="str">
        <f>+RIGHT(N2555,LEN(N2555)-FIND("/",N2555,1))</f>
        <v>photobooks</v>
      </c>
      <c r="S2555" s="5">
        <f t="shared" si="78"/>
        <v>42430.221909722219</v>
      </c>
      <c r="T2555" s="5">
        <f t="shared" si="79"/>
        <v>42460.208333333336</v>
      </c>
    </row>
    <row r="2556" spans="1:20" ht="43.5" x14ac:dyDescent="0.3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6">
        <f>+E2556/D2556</f>
        <v>1.042</v>
      </c>
      <c r="P2556">
        <f>IFERROR(+E2556/L2556,0)</f>
        <v>66.369426751592357</v>
      </c>
      <c r="Q2556" t="str">
        <f>LEFT(N2556,FIND("/",N2556,1)-1)</f>
        <v>music</v>
      </c>
      <c r="R2556" t="str">
        <f>+RIGHT(N2556,LEN(N2556)-FIND("/",N2556,1))</f>
        <v>rock</v>
      </c>
      <c r="S2556" s="5">
        <f t="shared" si="78"/>
        <v>41194.507187499999</v>
      </c>
      <c r="T2556" s="5">
        <f t="shared" si="79"/>
        <v>41235.708333333328</v>
      </c>
    </row>
    <row r="2557" spans="1:20" ht="43.5" x14ac:dyDescent="0.3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6">
        <f>+E2557/D2557</f>
        <v>1.042</v>
      </c>
      <c r="P2557">
        <f>IFERROR(+E2557/L2557,0)</f>
        <v>186.07142857142858</v>
      </c>
      <c r="Q2557" t="str">
        <f>LEFT(N2557,FIND("/",N2557,1)-1)</f>
        <v>theater</v>
      </c>
      <c r="R2557" t="str">
        <f>+RIGHT(N2557,LEN(N2557)-FIND("/",N2557,1))</f>
        <v>plays</v>
      </c>
      <c r="S2557" s="5">
        <f t="shared" si="78"/>
        <v>42100.719525462962</v>
      </c>
      <c r="T2557" s="5">
        <f t="shared" si="79"/>
        <v>42126.666666666664</v>
      </c>
    </row>
    <row r="2558" spans="1:20" ht="43.5" x14ac:dyDescent="0.3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>+E2558/D2558</f>
        <v>1.0421799999999999</v>
      </c>
      <c r="P2558">
        <f>IFERROR(+E2558/L2558,0)</f>
        <v>64.933333333333323</v>
      </c>
      <c r="Q2558" t="str">
        <f>LEFT(N2558,FIND("/",N2558,1)-1)</f>
        <v>technology</v>
      </c>
      <c r="R2558" t="str">
        <f>+RIGHT(N2558,LEN(N2558)-FIND("/",N2558,1))</f>
        <v>space exploration</v>
      </c>
      <c r="S2558" s="5">
        <f t="shared" si="78"/>
        <v>40997.842858796292</v>
      </c>
      <c r="T2558" s="5">
        <f t="shared" si="79"/>
        <v>41027.842858796292</v>
      </c>
    </row>
    <row r="2559" spans="1:20" ht="43.5" x14ac:dyDescent="0.3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>+E2559/D2559</f>
        <v>1.0424</v>
      </c>
      <c r="P2559">
        <f>IFERROR(+E2559/L2559,0)</f>
        <v>27.145833333333332</v>
      </c>
      <c r="Q2559" t="str">
        <f>LEFT(N2559,FIND("/",N2559,1)-1)</f>
        <v>music</v>
      </c>
      <c r="R2559" t="str">
        <f>+RIGHT(N2559,LEN(N2559)-FIND("/",N2559,1))</f>
        <v>rock</v>
      </c>
      <c r="S2559" s="5">
        <f t="shared" si="78"/>
        <v>41766.762314814812</v>
      </c>
      <c r="T2559" s="5">
        <f t="shared" si="79"/>
        <v>41798.957638888889</v>
      </c>
    </row>
    <row r="2560" spans="1:20" ht="29" x14ac:dyDescent="0.3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>+E2560/D2560</f>
        <v>1.0428333333333333</v>
      </c>
      <c r="P2560">
        <f>IFERROR(+E2560/L2560,0)</f>
        <v>82.328947368421055</v>
      </c>
      <c r="Q2560" t="str">
        <f>LEFT(N2560,FIND("/",N2560,1)-1)</f>
        <v>music</v>
      </c>
      <c r="R2560" t="str">
        <f>+RIGHT(N2560,LEN(N2560)-FIND("/",N2560,1))</f>
        <v>classical music</v>
      </c>
      <c r="S2560" s="5">
        <f t="shared" si="78"/>
        <v>40947.872395833328</v>
      </c>
      <c r="T2560" s="5">
        <f t="shared" si="79"/>
        <v>40992.830729166664</v>
      </c>
    </row>
    <row r="2561" spans="1:20" ht="43.5" x14ac:dyDescent="0.3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>+E2561/D2561</f>
        <v>1.0428571428571429</v>
      </c>
      <c r="P2561">
        <f>IFERROR(+E2561/L2561,0)</f>
        <v>36.5</v>
      </c>
      <c r="Q2561" t="str">
        <f>LEFT(N2561,FIND("/",N2561,1)-1)</f>
        <v>theater</v>
      </c>
      <c r="R2561" t="str">
        <f>+RIGHT(N2561,LEN(N2561)-FIND("/",N2561,1))</f>
        <v>plays</v>
      </c>
      <c r="S2561" s="5">
        <f t="shared" si="78"/>
        <v>41780.317604166667</v>
      </c>
      <c r="T2561" s="5">
        <f t="shared" si="79"/>
        <v>41796.75</v>
      </c>
    </row>
    <row r="2562" spans="1:20" ht="58" x14ac:dyDescent="0.3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>+E2562/D2562</f>
        <v>1.0430333333333333</v>
      </c>
      <c r="P2562">
        <f>IFERROR(+E2562/L2562,0)</f>
        <v>845.70270270270271</v>
      </c>
      <c r="Q2562" t="str">
        <f>LEFT(N2562,FIND("/",N2562,1)-1)</f>
        <v>technology</v>
      </c>
      <c r="R2562" t="str">
        <f>+RIGHT(N2562,LEN(N2562)-FIND("/",N2562,1))</f>
        <v>hardware</v>
      </c>
      <c r="S2562" s="5">
        <f t="shared" si="78"/>
        <v>41872.317384259259</v>
      </c>
      <c r="T2562" s="5">
        <f t="shared" si="79"/>
        <v>41929.958333333328</v>
      </c>
    </row>
    <row r="2563" spans="1:20" ht="43.5" x14ac:dyDescent="0.3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>+E2563/D2563</f>
        <v>1.043047619047619</v>
      </c>
      <c r="P2563">
        <f>IFERROR(+E2563/L2563,0)</f>
        <v>81.125925925925927</v>
      </c>
      <c r="Q2563" t="str">
        <f>LEFT(N2563,FIND("/",N2563,1)-1)</f>
        <v>theater</v>
      </c>
      <c r="R2563" t="str">
        <f>+RIGHT(N2563,LEN(N2563)-FIND("/",N2563,1))</f>
        <v>plays</v>
      </c>
      <c r="S2563" s="5">
        <f t="shared" ref="S2563:S2626" si="80">(J2563/86400)+25569+(-5/24)</f>
        <v>42135.391874999994</v>
      </c>
      <c r="T2563" s="5">
        <f t="shared" ref="T2563:T2626" si="81">(I2563/86400)+25569+(-5/24)</f>
        <v>42166.874999999993</v>
      </c>
    </row>
    <row r="2564" spans="1:20" ht="43.5" x14ac:dyDescent="0.3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>+E2564/D2564</f>
        <v>1.0431999999999999</v>
      </c>
      <c r="P2564">
        <f>IFERROR(+E2564/L2564,0)</f>
        <v>66.871794871794876</v>
      </c>
      <c r="Q2564" t="str">
        <f>LEFT(N2564,FIND("/",N2564,1)-1)</f>
        <v>music</v>
      </c>
      <c r="R2564" t="str">
        <f>+RIGHT(N2564,LEN(N2564)-FIND("/",N2564,1))</f>
        <v>metal</v>
      </c>
      <c r="S2564" s="5">
        <f t="shared" si="80"/>
        <v>41526.384062499994</v>
      </c>
      <c r="T2564" s="5">
        <f t="shared" si="81"/>
        <v>41560.957638888889</v>
      </c>
    </row>
    <row r="2565" spans="1:20" ht="43.5" x14ac:dyDescent="0.3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>+E2565/D2565</f>
        <v>1.0433333333333332</v>
      </c>
      <c r="P2565">
        <f>IFERROR(+E2565/L2565,0)</f>
        <v>55.892857142857146</v>
      </c>
      <c r="Q2565" t="str">
        <f>LEFT(N2565,FIND("/",N2565,1)-1)</f>
        <v>theater</v>
      </c>
      <c r="R2565" t="str">
        <f>+RIGHT(N2565,LEN(N2565)-FIND("/",N2565,1))</f>
        <v>plays</v>
      </c>
      <c r="S2565" s="5">
        <f t="shared" si="80"/>
        <v>41764.238298611112</v>
      </c>
      <c r="T2565" s="5">
        <f t="shared" si="81"/>
        <v>41790.957638888889</v>
      </c>
    </row>
    <row r="2566" spans="1:20" ht="29" x14ac:dyDescent="0.3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6">
        <f>+E2566/D2566</f>
        <v>1.0435000000000001</v>
      </c>
      <c r="P2566">
        <f>IFERROR(+E2566/L2566,0)</f>
        <v>177.61702127659575</v>
      </c>
      <c r="Q2566" t="str">
        <f>LEFT(N2566,FIND("/",N2566,1)-1)</f>
        <v>theater</v>
      </c>
      <c r="R2566" t="str">
        <f>+RIGHT(N2566,LEN(N2566)-FIND("/",N2566,1))</f>
        <v>plays</v>
      </c>
      <c r="S2566" s="5">
        <f t="shared" si="80"/>
        <v>42549.457384259258</v>
      </c>
      <c r="T2566" s="5">
        <f t="shared" si="81"/>
        <v>42579.457384259258</v>
      </c>
    </row>
    <row r="2567" spans="1:20" ht="43.5" x14ac:dyDescent="0.3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6">
        <f>+E2567/D2567</f>
        <v>1.0435000000000001</v>
      </c>
      <c r="P2567">
        <f>IFERROR(+E2567/L2567,0)</f>
        <v>39.377358490566039</v>
      </c>
      <c r="Q2567" t="str">
        <f>LEFT(N2567,FIND("/",N2567,1)-1)</f>
        <v>theater</v>
      </c>
      <c r="R2567" t="str">
        <f>+RIGHT(N2567,LEN(N2567)-FIND("/",N2567,1))</f>
        <v>plays</v>
      </c>
      <c r="S2567" s="5">
        <f t="shared" si="80"/>
        <v>41990.790300925924</v>
      </c>
      <c r="T2567" s="5">
        <f t="shared" si="81"/>
        <v>42020.790300925924</v>
      </c>
    </row>
    <row r="2568" spans="1:20" ht="43.5" x14ac:dyDescent="0.3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>+E2568/D2568</f>
        <v>1.043625</v>
      </c>
      <c r="P2568">
        <f>IFERROR(+E2568/L2568,0)</f>
        <v>56.412162162162161</v>
      </c>
      <c r="Q2568" t="str">
        <f>LEFT(N2568,FIND("/",N2568,1)-1)</f>
        <v>music</v>
      </c>
      <c r="R2568" t="str">
        <f>+RIGHT(N2568,LEN(N2568)-FIND("/",N2568,1))</f>
        <v>rock</v>
      </c>
      <c r="S2568" s="5">
        <f t="shared" si="80"/>
        <v>41370.591851851852</v>
      </c>
      <c r="T2568" s="5">
        <f t="shared" si="81"/>
        <v>41400.591851851852</v>
      </c>
    </row>
    <row r="2569" spans="1:20" ht="43.5" x14ac:dyDescent="0.3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>+E2569/D2569</f>
        <v>1.04396</v>
      </c>
      <c r="P2569">
        <f>IFERROR(+E2569/L2569,0)</f>
        <v>70.921195652173907</v>
      </c>
      <c r="Q2569" t="str">
        <f>LEFT(N2569,FIND("/",N2569,1)-1)</f>
        <v>film &amp; video</v>
      </c>
      <c r="R2569" t="str">
        <f>+RIGHT(N2569,LEN(N2569)-FIND("/",N2569,1))</f>
        <v>documentary</v>
      </c>
      <c r="S2569" s="5">
        <f t="shared" si="80"/>
        <v>42688.979548611103</v>
      </c>
      <c r="T2569" s="5">
        <f t="shared" si="81"/>
        <v>42723.979548611103</v>
      </c>
    </row>
    <row r="2570" spans="1:20" ht="43.5" x14ac:dyDescent="0.3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>+E2570/D2570</f>
        <v>1.044</v>
      </c>
      <c r="P2570">
        <f>IFERROR(+E2570/L2570,0)</f>
        <v>145</v>
      </c>
      <c r="Q2570" t="str">
        <f>LEFT(N2570,FIND("/",N2570,1)-1)</f>
        <v>theater</v>
      </c>
      <c r="R2570" t="str">
        <f>+RIGHT(N2570,LEN(N2570)-FIND("/",N2570,1))</f>
        <v>plays</v>
      </c>
      <c r="S2570" s="5">
        <f t="shared" si="80"/>
        <v>42491.714548611104</v>
      </c>
      <c r="T2570" s="5">
        <f t="shared" si="81"/>
        <v>42521.714548611104</v>
      </c>
    </row>
    <row r="2571" spans="1:20" ht="29" x14ac:dyDescent="0.3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>+E2571/D2571</f>
        <v>1.0442100000000001</v>
      </c>
      <c r="P2571">
        <f>IFERROR(+E2571/L2571,0)</f>
        <v>46.06808823529412</v>
      </c>
      <c r="Q2571" t="str">
        <f>LEFT(N2571,FIND("/",N2571,1)-1)</f>
        <v>music</v>
      </c>
      <c r="R2571" t="str">
        <f>+RIGHT(N2571,LEN(N2571)-FIND("/",N2571,1))</f>
        <v>rock</v>
      </c>
      <c r="S2571" s="5">
        <f t="shared" si="80"/>
        <v>40007.49591435185</v>
      </c>
      <c r="T2571" s="5">
        <f t="shared" si="81"/>
        <v>40056.958333333328</v>
      </c>
    </row>
    <row r="2572" spans="1:20" ht="58" x14ac:dyDescent="0.3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>+E2572/D2572</f>
        <v>1.0442857142857143</v>
      </c>
      <c r="P2572">
        <f>IFERROR(+E2572/L2572,0)</f>
        <v>71.666666666666671</v>
      </c>
      <c r="Q2572" t="str">
        <f>LEFT(N2572,FIND("/",N2572,1)-1)</f>
        <v>theater</v>
      </c>
      <c r="R2572" t="str">
        <f>+RIGHT(N2572,LEN(N2572)-FIND("/",N2572,1))</f>
        <v>plays</v>
      </c>
      <c r="S2572" s="5">
        <f t="shared" si="80"/>
        <v>42302.493182870363</v>
      </c>
      <c r="T2572" s="5">
        <f t="shared" si="81"/>
        <v>42337.749999999993</v>
      </c>
    </row>
    <row r="2573" spans="1:20" ht="58" x14ac:dyDescent="0.3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>+E2573/D2573</f>
        <v>1.0443333333333333</v>
      </c>
      <c r="P2573">
        <f>IFERROR(+E2573/L2573,0)</f>
        <v>111.89285714285714</v>
      </c>
      <c r="Q2573" t="str">
        <f>LEFT(N2573,FIND("/",N2573,1)-1)</f>
        <v>theater</v>
      </c>
      <c r="R2573" t="str">
        <f>+RIGHT(N2573,LEN(N2573)-FIND("/",N2573,1))</f>
        <v>plays</v>
      </c>
      <c r="S2573" s="5">
        <f t="shared" si="80"/>
        <v>41937.745115740741</v>
      </c>
      <c r="T2573" s="5">
        <f t="shared" si="81"/>
        <v>41972.786782407406</v>
      </c>
    </row>
    <row r="2574" spans="1:20" x14ac:dyDescent="0.3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>+E2574/D2574</f>
        <v>1.0443750000000001</v>
      </c>
      <c r="P2574">
        <f>IFERROR(+E2574/L2574,0)</f>
        <v>117.67605633802818</v>
      </c>
      <c r="Q2574" t="str">
        <f>LEFT(N2574,FIND("/",N2574,1)-1)</f>
        <v>music</v>
      </c>
      <c r="R2574" t="str">
        <f>+RIGHT(N2574,LEN(N2574)-FIND("/",N2574,1))</f>
        <v>rock</v>
      </c>
      <c r="S2574" s="5">
        <f t="shared" si="80"/>
        <v>40763.483090277776</v>
      </c>
      <c r="T2574" s="5">
        <f t="shared" si="81"/>
        <v>40793.483090277776</v>
      </c>
    </row>
    <row r="2575" spans="1:20" ht="43.5" x14ac:dyDescent="0.3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6">
        <f>+E2575/D2575</f>
        <v>1.0444</v>
      </c>
      <c r="P2575">
        <f>IFERROR(+E2575/L2575,0)</f>
        <v>64.46913580246914</v>
      </c>
      <c r="Q2575" t="str">
        <f>LEFT(N2575,FIND("/",N2575,1)-1)</f>
        <v>music</v>
      </c>
      <c r="R2575" t="str">
        <f>+RIGHT(N2575,LEN(N2575)-FIND("/",N2575,1))</f>
        <v>rock</v>
      </c>
      <c r="S2575" s="5">
        <f t="shared" si="80"/>
        <v>41067.532534722217</v>
      </c>
      <c r="T2575" s="5">
        <f t="shared" si="81"/>
        <v>41097.532534722217</v>
      </c>
    </row>
    <row r="2576" spans="1:20" ht="29" x14ac:dyDescent="0.3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6">
        <f>+E2576/D2576</f>
        <v>1.0444</v>
      </c>
      <c r="P2576">
        <f>IFERROR(+E2576/L2576,0)</f>
        <v>340.56521739130437</v>
      </c>
      <c r="Q2576" t="str">
        <f>LEFT(N2576,FIND("/",N2576,1)-1)</f>
        <v>technology</v>
      </c>
      <c r="R2576" t="str">
        <f>+RIGHT(N2576,LEN(N2576)-FIND("/",N2576,1))</f>
        <v>hardware</v>
      </c>
      <c r="S2576" s="5">
        <f t="shared" si="80"/>
        <v>42095.032372685186</v>
      </c>
      <c r="T2576" s="5">
        <f t="shared" si="81"/>
        <v>42125.032372685186</v>
      </c>
    </row>
    <row r="2577" spans="1:20" ht="29" x14ac:dyDescent="0.3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>+E2577/D2577</f>
        <v>1.0445405405405406</v>
      </c>
      <c r="P2577">
        <f>IFERROR(+E2577/L2577,0)</f>
        <v>50.852631578947367</v>
      </c>
      <c r="Q2577" t="str">
        <f>LEFT(N2577,FIND("/",N2577,1)-1)</f>
        <v>games</v>
      </c>
      <c r="R2577" t="str">
        <f>+RIGHT(N2577,LEN(N2577)-FIND("/",N2577,1))</f>
        <v>tabletop games</v>
      </c>
      <c r="S2577" s="5">
        <f t="shared" si="80"/>
        <v>42200.457928240743</v>
      </c>
      <c r="T2577" s="5">
        <f t="shared" si="81"/>
        <v>42214.457928240743</v>
      </c>
    </row>
    <row r="2578" spans="1:20" ht="43.5" x14ac:dyDescent="0.3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>+E2578/D2578</f>
        <v>1.0446206037108834</v>
      </c>
      <c r="P2578">
        <f>IFERROR(+E2578/L2578,0)</f>
        <v>109.33695652173913</v>
      </c>
      <c r="Q2578" t="str">
        <f>LEFT(N2578,FIND("/",N2578,1)-1)</f>
        <v>technology</v>
      </c>
      <c r="R2578" t="str">
        <f>+RIGHT(N2578,LEN(N2578)-FIND("/",N2578,1))</f>
        <v>wearables</v>
      </c>
      <c r="S2578" s="5">
        <f t="shared" si="80"/>
        <v>42178.952418981477</v>
      </c>
      <c r="T2578" s="5">
        <f t="shared" si="81"/>
        <v>42211.541666666664</v>
      </c>
    </row>
    <row r="2579" spans="1:20" ht="43.5" x14ac:dyDescent="0.3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>+E2579/D2579</f>
        <v>1.0449999999999999</v>
      </c>
      <c r="P2579">
        <f>IFERROR(+E2579/L2579,0)</f>
        <v>48.984375</v>
      </c>
      <c r="Q2579" t="str">
        <f>LEFT(N2579,FIND("/",N2579,1)-1)</f>
        <v>theater</v>
      </c>
      <c r="R2579" t="str">
        <f>+RIGHT(N2579,LEN(N2579)-FIND("/",N2579,1))</f>
        <v>spaces</v>
      </c>
      <c r="S2579" s="5">
        <f t="shared" si="80"/>
        <v>42622.559143518512</v>
      </c>
      <c r="T2579" s="5">
        <f t="shared" si="81"/>
        <v>42652.559143518512</v>
      </c>
    </row>
    <row r="2580" spans="1:20" ht="29" x14ac:dyDescent="0.3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>+E2580/D2580</f>
        <v>1.0451515151515152</v>
      </c>
      <c r="P2580">
        <f>IFERROR(+E2580/L2580,0)</f>
        <v>86.224999999999994</v>
      </c>
      <c r="Q2580" t="str">
        <f>LEFT(N2580,FIND("/",N2580,1)-1)</f>
        <v>theater</v>
      </c>
      <c r="R2580" t="str">
        <f>+RIGHT(N2580,LEN(N2580)-FIND("/",N2580,1))</f>
        <v>plays</v>
      </c>
      <c r="S2580" s="5">
        <f t="shared" si="80"/>
        <v>42165.784791666665</v>
      </c>
      <c r="T2580" s="5">
        <f t="shared" si="81"/>
        <v>42187.784791666665</v>
      </c>
    </row>
    <row r="2581" spans="1:20" ht="43.5" x14ac:dyDescent="0.3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>+E2581/D2581</f>
        <v>1.0451666666666666</v>
      </c>
      <c r="P2581">
        <f>IFERROR(+E2581/L2581,0)</f>
        <v>89.585714285714289</v>
      </c>
      <c r="Q2581" t="str">
        <f>LEFT(N2581,FIND("/",N2581,1)-1)</f>
        <v>theater</v>
      </c>
      <c r="R2581" t="str">
        <f>+RIGHT(N2581,LEN(N2581)-FIND("/",N2581,1))</f>
        <v>plays</v>
      </c>
      <c r="S2581" s="5">
        <f t="shared" si="80"/>
        <v>42696.41611111111</v>
      </c>
      <c r="T2581" s="5">
        <f t="shared" si="81"/>
        <v>42726.41611111111</v>
      </c>
    </row>
    <row r="2582" spans="1:20" ht="43.5" x14ac:dyDescent="0.3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>+E2582/D2582</f>
        <v>1.0451999999999999</v>
      </c>
      <c r="P2582">
        <f>IFERROR(+E2582/L2582,0)</f>
        <v>80.400000000000006</v>
      </c>
      <c r="Q2582" t="str">
        <f>LEFT(N2582,FIND("/",N2582,1)-1)</f>
        <v>theater</v>
      </c>
      <c r="R2582" t="str">
        <f>+RIGHT(N2582,LEN(N2582)-FIND("/",N2582,1))</f>
        <v>plays</v>
      </c>
      <c r="S2582" s="5">
        <f t="shared" si="80"/>
        <v>42248.48942129629</v>
      </c>
      <c r="T2582" s="5">
        <f t="shared" si="81"/>
        <v>42283.48942129629</v>
      </c>
    </row>
    <row r="2583" spans="1:20" ht="43.5" x14ac:dyDescent="0.3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>+E2583/D2583</f>
        <v>1.0454285714285714</v>
      </c>
      <c r="P2583">
        <f>IFERROR(+E2583/L2583,0)</f>
        <v>79.543478260869563</v>
      </c>
      <c r="Q2583" t="str">
        <f>LEFT(N2583,FIND("/",N2583,1)-1)</f>
        <v>theater</v>
      </c>
      <c r="R2583" t="str">
        <f>+RIGHT(N2583,LEN(N2583)-FIND("/",N2583,1))</f>
        <v>plays</v>
      </c>
      <c r="S2583" s="5">
        <f t="shared" si="80"/>
        <v>42340.972303240742</v>
      </c>
      <c r="T2583" s="5">
        <f t="shared" si="81"/>
        <v>42372.972303240742</v>
      </c>
    </row>
    <row r="2584" spans="1:20" ht="43.5" x14ac:dyDescent="0.3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>+E2584/D2584</f>
        <v>1.0455692307692308</v>
      </c>
      <c r="P2584">
        <f>IFERROR(+E2584/L2584,0)</f>
        <v>91.840540540540545</v>
      </c>
      <c r="Q2584" t="str">
        <f>LEFT(N2584,FIND("/",N2584,1)-1)</f>
        <v>film &amp; video</v>
      </c>
      <c r="R2584" t="str">
        <f>+RIGHT(N2584,LEN(N2584)-FIND("/",N2584,1))</f>
        <v>shorts</v>
      </c>
      <c r="S2584" s="5">
        <f t="shared" si="80"/>
        <v>40738.860949074071</v>
      </c>
      <c r="T2584" s="5">
        <f t="shared" si="81"/>
        <v>40768.75</v>
      </c>
    </row>
    <row r="2585" spans="1:20" ht="43.5" x14ac:dyDescent="0.3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>+E2585/D2585</f>
        <v>1.0457142857142858</v>
      </c>
      <c r="P2585">
        <f>IFERROR(+E2585/L2585,0)</f>
        <v>32.972972972972975</v>
      </c>
      <c r="Q2585" t="str">
        <f>LEFT(N2585,FIND("/",N2585,1)-1)</f>
        <v>theater</v>
      </c>
      <c r="R2585" t="str">
        <f>+RIGHT(N2585,LEN(N2585)-FIND("/",N2585,1))</f>
        <v>plays</v>
      </c>
      <c r="S2585" s="5">
        <f t="shared" si="80"/>
        <v>42148.468518518515</v>
      </c>
      <c r="T2585" s="5">
        <f t="shared" si="81"/>
        <v>42170.468518518515</v>
      </c>
    </row>
    <row r="2586" spans="1:20" ht="43.5" x14ac:dyDescent="0.3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>+E2586/D2586</f>
        <v>1.0459624999999999</v>
      </c>
      <c r="P2586">
        <f>IFERROR(+E2586/L2586,0)</f>
        <v>373.55803571428572</v>
      </c>
      <c r="Q2586" t="str">
        <f>LEFT(N2586,FIND("/",N2586,1)-1)</f>
        <v>technology</v>
      </c>
      <c r="R2586" t="str">
        <f>+RIGHT(N2586,LEN(N2586)-FIND("/",N2586,1))</f>
        <v>makerspaces</v>
      </c>
      <c r="S2586" s="5">
        <f t="shared" si="80"/>
        <v>42222.41443287037</v>
      </c>
      <c r="T2586" s="5">
        <f t="shared" si="81"/>
        <v>42251.416666666664</v>
      </c>
    </row>
    <row r="2587" spans="1:20" ht="43.5" x14ac:dyDescent="0.3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6">
        <f>+E2587/D2587</f>
        <v>1.046</v>
      </c>
      <c r="P2587">
        <f>IFERROR(+E2587/L2587,0)</f>
        <v>104.6</v>
      </c>
      <c r="Q2587" t="str">
        <f>LEFT(N2587,FIND("/",N2587,1)-1)</f>
        <v>film &amp; video</v>
      </c>
      <c r="R2587" t="str">
        <f>+RIGHT(N2587,LEN(N2587)-FIND("/",N2587,1))</f>
        <v>shorts</v>
      </c>
      <c r="S2587" s="5">
        <f t="shared" si="80"/>
        <v>40322.331053240741</v>
      </c>
      <c r="T2587" s="5">
        <f t="shared" si="81"/>
        <v>40331.861805555549</v>
      </c>
    </row>
    <row r="2588" spans="1:20" ht="43.5" x14ac:dyDescent="0.3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6">
        <f>+E2588/D2588</f>
        <v>1.046</v>
      </c>
      <c r="P2588">
        <f>IFERROR(+E2588/L2588,0)</f>
        <v>45.478260869565219</v>
      </c>
      <c r="Q2588" t="str">
        <f>LEFT(N2588,FIND("/",N2588,1)-1)</f>
        <v>theater</v>
      </c>
      <c r="R2588" t="str">
        <f>+RIGHT(N2588,LEN(N2588)-FIND("/",N2588,1))</f>
        <v>plays</v>
      </c>
      <c r="S2588" s="5">
        <f t="shared" si="80"/>
        <v>41968.991423611107</v>
      </c>
      <c r="T2588" s="5">
        <f t="shared" si="81"/>
        <v>42004.999999999993</v>
      </c>
    </row>
    <row r="2589" spans="1:20" ht="43.5" x14ac:dyDescent="0.3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>+E2589/D2589</f>
        <v>1.0462615</v>
      </c>
      <c r="P2589">
        <f>IFERROR(+E2589/L2589,0)</f>
        <v>55.066394736842106</v>
      </c>
      <c r="Q2589" t="str">
        <f>LEFT(N2589,FIND("/",N2589,1)-1)</f>
        <v>film &amp; video</v>
      </c>
      <c r="R2589" t="str">
        <f>+RIGHT(N2589,LEN(N2589)-FIND("/",N2589,1))</f>
        <v>documentary</v>
      </c>
      <c r="S2589" s="5">
        <f t="shared" si="80"/>
        <v>40904.529861111107</v>
      </c>
      <c r="T2589" s="5">
        <f t="shared" si="81"/>
        <v>40929.529861111107</v>
      </c>
    </row>
    <row r="2590" spans="1:20" ht="43.5" x14ac:dyDescent="0.3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>+E2590/D2590</f>
        <v>1.0464</v>
      </c>
      <c r="P2590">
        <f>IFERROR(+E2590/L2590,0)</f>
        <v>93.428571428571431</v>
      </c>
      <c r="Q2590" t="str">
        <f>LEFT(N2590,FIND("/",N2590,1)-1)</f>
        <v>theater</v>
      </c>
      <c r="R2590" t="str">
        <f>+RIGHT(N2590,LEN(N2590)-FIND("/",N2590,1))</f>
        <v>plays</v>
      </c>
      <c r="S2590" s="5">
        <f t="shared" si="80"/>
        <v>42645.884479166663</v>
      </c>
      <c r="T2590" s="5">
        <f t="shared" si="81"/>
        <v>42674.999305555553</v>
      </c>
    </row>
    <row r="2591" spans="1:20" ht="43.5" x14ac:dyDescent="0.3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>+E2591/D2591</f>
        <v>1.0465</v>
      </c>
      <c r="P2591">
        <f>IFERROR(+E2591/L2591,0)</f>
        <v>63.424242424242422</v>
      </c>
      <c r="Q2591" t="str">
        <f>LEFT(N2591,FIND("/",N2591,1)-1)</f>
        <v>theater</v>
      </c>
      <c r="R2591" t="str">
        <f>+RIGHT(N2591,LEN(N2591)-FIND("/",N2591,1))</f>
        <v>plays</v>
      </c>
      <c r="S2591" s="5">
        <f t="shared" si="80"/>
        <v>42458.472592592589</v>
      </c>
      <c r="T2591" s="5">
        <f t="shared" si="81"/>
        <v>42488.472592592589</v>
      </c>
    </row>
    <row r="2592" spans="1:20" ht="43.5" x14ac:dyDescent="0.3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6">
        <f>+E2592/D2592</f>
        <v>1.0466666666666666</v>
      </c>
      <c r="P2592">
        <f>IFERROR(+E2592/L2592,0)</f>
        <v>327.08333333333331</v>
      </c>
      <c r="Q2592" t="str">
        <f>LEFT(N2592,FIND("/",N2592,1)-1)</f>
        <v>theater</v>
      </c>
      <c r="R2592" t="str">
        <f>+RIGHT(N2592,LEN(N2592)-FIND("/",N2592,1))</f>
        <v>plays</v>
      </c>
      <c r="S2592" s="5">
        <f t="shared" si="80"/>
        <v>42270.602662037032</v>
      </c>
      <c r="T2592" s="5">
        <f t="shared" si="81"/>
        <v>42309.749999999993</v>
      </c>
    </row>
    <row r="2593" spans="1:20" ht="43.5" x14ac:dyDescent="0.3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6">
        <f>+E2593/D2593</f>
        <v>1.0466666666666666</v>
      </c>
      <c r="P2593">
        <f>IFERROR(+E2593/L2593,0)</f>
        <v>54.137931034482762</v>
      </c>
      <c r="Q2593" t="str">
        <f>LEFT(N2593,FIND("/",N2593,1)-1)</f>
        <v>theater</v>
      </c>
      <c r="R2593" t="str">
        <f>+RIGHT(N2593,LEN(N2593)-FIND("/",N2593,1))</f>
        <v>plays</v>
      </c>
      <c r="S2593" s="5">
        <f t="shared" si="80"/>
        <v>42150.546979166662</v>
      </c>
      <c r="T2593" s="5">
        <f t="shared" si="81"/>
        <v>42180.546979166662</v>
      </c>
    </row>
    <row r="2594" spans="1:20" ht="43.5" x14ac:dyDescent="0.3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6">
        <f>+E2594/D2594</f>
        <v>1.0466666666666666</v>
      </c>
      <c r="P2594">
        <f>IFERROR(+E2594/L2594,0)</f>
        <v>139.55555555555554</v>
      </c>
      <c r="Q2594" t="str">
        <f>LEFT(N2594,FIND("/",N2594,1)-1)</f>
        <v>theater</v>
      </c>
      <c r="R2594" t="str">
        <f>+RIGHT(N2594,LEN(N2594)-FIND("/",N2594,1))</f>
        <v>plays</v>
      </c>
      <c r="S2594" s="5">
        <f t="shared" si="80"/>
        <v>42374.906655092585</v>
      </c>
      <c r="T2594" s="5">
        <f t="shared" si="81"/>
        <v>42419.906655092585</v>
      </c>
    </row>
    <row r="2595" spans="1:20" ht="43.5" x14ac:dyDescent="0.3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>+E2595/D2595</f>
        <v>1.0467500000000001</v>
      </c>
      <c r="P2595">
        <f>IFERROR(+E2595/L2595,0)</f>
        <v>42.724489795918366</v>
      </c>
      <c r="Q2595" t="str">
        <f>LEFT(N2595,FIND("/",N2595,1)-1)</f>
        <v>music</v>
      </c>
      <c r="R2595" t="str">
        <f>+RIGHT(N2595,LEN(N2595)-FIND("/",N2595,1))</f>
        <v>metal</v>
      </c>
      <c r="S2595" s="5">
        <f t="shared" si="80"/>
        <v>42128.611898148149</v>
      </c>
      <c r="T2595" s="5">
        <f t="shared" si="81"/>
        <v>42158.791666666664</v>
      </c>
    </row>
    <row r="2596" spans="1:20" ht="43.5" x14ac:dyDescent="0.3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6">
        <f>+E2596/D2596</f>
        <v>1.0468</v>
      </c>
      <c r="P2596">
        <f>IFERROR(+E2596/L2596,0)</f>
        <v>109.42160278745645</v>
      </c>
      <c r="Q2596" t="str">
        <f>LEFT(N2596,FIND("/",N2596,1)-1)</f>
        <v>film &amp; video</v>
      </c>
      <c r="R2596" t="str">
        <f>+RIGHT(N2596,LEN(N2596)-FIND("/",N2596,1))</f>
        <v>documentary</v>
      </c>
      <c r="S2596" s="5">
        <f t="shared" si="80"/>
        <v>41611.891909722217</v>
      </c>
      <c r="T2596" s="5">
        <f t="shared" si="81"/>
        <v>41641.125</v>
      </c>
    </row>
    <row r="2597" spans="1:20" ht="43.5" x14ac:dyDescent="0.3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6">
        <f>+E2597/D2597</f>
        <v>1.0468</v>
      </c>
      <c r="P2597">
        <f>IFERROR(+E2597/L2597,0)</f>
        <v>36.859154929577464</v>
      </c>
      <c r="Q2597" t="str">
        <f>LEFT(N2597,FIND("/",N2597,1)-1)</f>
        <v>theater</v>
      </c>
      <c r="R2597" t="str">
        <f>+RIGHT(N2597,LEN(N2597)-FIND("/",N2597,1))</f>
        <v>plays</v>
      </c>
      <c r="S2597" s="5">
        <f t="shared" si="80"/>
        <v>42557.981099537035</v>
      </c>
      <c r="T2597" s="5">
        <f t="shared" si="81"/>
        <v>42587.666666666664</v>
      </c>
    </row>
    <row r="2598" spans="1:20" ht="43.5" x14ac:dyDescent="0.3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>+E2598/D2598</f>
        <v>1.0469999999999999</v>
      </c>
      <c r="P2598">
        <f>IFERROR(+E2598/L2598,0)</f>
        <v>35.612244897959187</v>
      </c>
      <c r="Q2598" t="str">
        <f>LEFT(N2598,FIND("/",N2598,1)-1)</f>
        <v>music</v>
      </c>
      <c r="R2598" t="str">
        <f>+RIGHT(N2598,LEN(N2598)-FIND("/",N2598,1))</f>
        <v>indie rock</v>
      </c>
      <c r="S2598" s="5">
        <f t="shared" si="80"/>
        <v>40458.607291666667</v>
      </c>
      <c r="T2598" s="5">
        <f t="shared" si="81"/>
        <v>40520.999305555553</v>
      </c>
    </row>
    <row r="2599" spans="1:20" ht="43.5" x14ac:dyDescent="0.3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6">
        <f>+E2599/D2599</f>
        <v>1.0471999999999999</v>
      </c>
      <c r="P2599">
        <f>IFERROR(+E2599/L2599,0)</f>
        <v>113.82608695652173</v>
      </c>
      <c r="Q2599" t="str">
        <f>LEFT(N2599,FIND("/",N2599,1)-1)</f>
        <v>music</v>
      </c>
      <c r="R2599" t="str">
        <f>+RIGHT(N2599,LEN(N2599)-FIND("/",N2599,1))</f>
        <v>pop</v>
      </c>
      <c r="S2599" s="5">
        <f t="shared" si="80"/>
        <v>41039.201122685183</v>
      </c>
      <c r="T2599" s="5">
        <f t="shared" si="81"/>
        <v>41069.201122685183</v>
      </c>
    </row>
    <row r="2600" spans="1:20" ht="29" x14ac:dyDescent="0.3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6">
        <f>+E2600/D2600</f>
        <v>1.0471999999999999</v>
      </c>
      <c r="P2600">
        <f>IFERROR(+E2600/L2600,0)</f>
        <v>32.320987654320987</v>
      </c>
      <c r="Q2600" t="str">
        <f>LEFT(N2600,FIND("/",N2600,1)-1)</f>
        <v>music</v>
      </c>
      <c r="R2600" t="str">
        <f>+RIGHT(N2600,LEN(N2600)-FIND("/",N2600,1))</f>
        <v>indie rock</v>
      </c>
      <c r="S2600" s="5">
        <f t="shared" si="80"/>
        <v>40310.079340277771</v>
      </c>
      <c r="T2600" s="5">
        <f t="shared" si="81"/>
        <v>40369.708333333328</v>
      </c>
    </row>
    <row r="2601" spans="1:20" ht="43.5" x14ac:dyDescent="0.3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>+E2601/D2601</f>
        <v>1.0472999999999999</v>
      </c>
      <c r="P2601">
        <f>IFERROR(+E2601/L2601,0)</f>
        <v>104.31274900398407</v>
      </c>
      <c r="Q2601" t="str">
        <f>LEFT(N2601,FIND("/",N2601,1)-1)</f>
        <v>film &amp; video</v>
      </c>
      <c r="R2601" t="str">
        <f>+RIGHT(N2601,LEN(N2601)-FIND("/",N2601,1))</f>
        <v>documentary</v>
      </c>
      <c r="S2601" s="5">
        <f t="shared" si="80"/>
        <v>41085.48978009259</v>
      </c>
      <c r="T2601" s="5">
        <f t="shared" si="81"/>
        <v>41120</v>
      </c>
    </row>
    <row r="2602" spans="1:20" ht="58" x14ac:dyDescent="0.3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>+E2602/D2602</f>
        <v>1.0473529411764706</v>
      </c>
      <c r="P2602">
        <f>IFERROR(+E2602/L2602,0)</f>
        <v>80.202702702702709</v>
      </c>
      <c r="Q2602" t="str">
        <f>LEFT(N2602,FIND("/",N2602,1)-1)</f>
        <v>film &amp; video</v>
      </c>
      <c r="R2602" t="str">
        <f>+RIGHT(N2602,LEN(N2602)-FIND("/",N2602,1))</f>
        <v>documentary</v>
      </c>
      <c r="S2602" s="5">
        <f t="shared" si="80"/>
        <v>40357.019606481481</v>
      </c>
      <c r="T2602" s="5">
        <f t="shared" si="81"/>
        <v>40401.457638888889</v>
      </c>
    </row>
    <row r="2603" spans="1:20" ht="43.5" x14ac:dyDescent="0.3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6">
        <f>+E2603/D2603</f>
        <v>1.0475000000000001</v>
      </c>
      <c r="P2603">
        <f>IFERROR(+E2603/L2603,0)</f>
        <v>17.829787234042552</v>
      </c>
      <c r="Q2603" t="str">
        <f>LEFT(N2603,FIND("/",N2603,1)-1)</f>
        <v>theater</v>
      </c>
      <c r="R2603" t="str">
        <f>+RIGHT(N2603,LEN(N2603)-FIND("/",N2603,1))</f>
        <v>plays</v>
      </c>
      <c r="S2603" s="5">
        <f t="shared" si="80"/>
        <v>42379.535856481474</v>
      </c>
      <c r="T2603" s="5">
        <f t="shared" si="81"/>
        <v>42410.666666666664</v>
      </c>
    </row>
    <row r="2604" spans="1:20" ht="43.5" x14ac:dyDescent="0.3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6">
        <f>+E2604/D2604</f>
        <v>1.0475000000000001</v>
      </c>
      <c r="P2604">
        <f>IFERROR(+E2604/L2604,0)</f>
        <v>55.131578947368418</v>
      </c>
      <c r="Q2604" t="str">
        <f>LEFT(N2604,FIND("/",N2604,1)-1)</f>
        <v>theater</v>
      </c>
      <c r="R2604" t="str">
        <f>+RIGHT(N2604,LEN(N2604)-FIND("/",N2604,1))</f>
        <v>plays</v>
      </c>
      <c r="S2604" s="5">
        <f t="shared" si="80"/>
        <v>41997.299571759257</v>
      </c>
      <c r="T2604" s="5">
        <f t="shared" si="81"/>
        <v>42027.299571759257</v>
      </c>
    </row>
    <row r="2605" spans="1:20" ht="43.5" x14ac:dyDescent="0.3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6">
        <f>+E2605/D2605</f>
        <v>1.048</v>
      </c>
      <c r="P2605">
        <f>IFERROR(+E2605/L2605,0)</f>
        <v>50.384615384615387</v>
      </c>
      <c r="Q2605" t="str">
        <f>LEFT(N2605,FIND("/",N2605,1)-1)</f>
        <v>theater</v>
      </c>
      <c r="R2605" t="str">
        <f>+RIGHT(N2605,LEN(N2605)-FIND("/",N2605,1))</f>
        <v>plays</v>
      </c>
      <c r="S2605" s="5">
        <f t="shared" si="80"/>
        <v>42139.317233796297</v>
      </c>
      <c r="T2605" s="5">
        <f t="shared" si="81"/>
        <v>42169.317233796297</v>
      </c>
    </row>
    <row r="2606" spans="1:20" ht="43.5" x14ac:dyDescent="0.3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6">
        <f>+E2606/D2606</f>
        <v>1.048</v>
      </c>
      <c r="P2606">
        <f>IFERROR(+E2606/L2606,0)</f>
        <v>40.9375</v>
      </c>
      <c r="Q2606" t="str">
        <f>LEFT(N2606,FIND("/",N2606,1)-1)</f>
        <v>theater</v>
      </c>
      <c r="R2606" t="str">
        <f>+RIGHT(N2606,LEN(N2606)-FIND("/",N2606,1))</f>
        <v>plays</v>
      </c>
      <c r="S2606" s="5">
        <f t="shared" si="80"/>
        <v>42462.685162037036</v>
      </c>
      <c r="T2606" s="5">
        <f t="shared" si="81"/>
        <v>42492.685162037036</v>
      </c>
    </row>
    <row r="2607" spans="1:20" ht="43.5" x14ac:dyDescent="0.3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>+E2607/D2607</f>
        <v>1.0480480480480481</v>
      </c>
      <c r="P2607">
        <f>IFERROR(+E2607/L2607,0)</f>
        <v>32.71875</v>
      </c>
      <c r="Q2607" t="str">
        <f>LEFT(N2607,FIND("/",N2607,1)-1)</f>
        <v>music</v>
      </c>
      <c r="R2607" t="str">
        <f>+RIGHT(N2607,LEN(N2607)-FIND("/",N2607,1))</f>
        <v>indie rock</v>
      </c>
      <c r="S2607" s="5">
        <f t="shared" si="80"/>
        <v>40977.739675925921</v>
      </c>
      <c r="T2607" s="5">
        <f t="shared" si="81"/>
        <v>41007.698009259257</v>
      </c>
    </row>
    <row r="2608" spans="1:20" ht="43.5" x14ac:dyDescent="0.3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>+E2608/D2608</f>
        <v>1.0482</v>
      </c>
      <c r="P2608">
        <f>IFERROR(+E2608/L2608,0)</f>
        <v>67.771551724137936</v>
      </c>
      <c r="Q2608" t="str">
        <f>LEFT(N2608,FIND("/",N2608,1)-1)</f>
        <v>film &amp; video</v>
      </c>
      <c r="R2608" t="str">
        <f>+RIGHT(N2608,LEN(N2608)-FIND("/",N2608,1))</f>
        <v>documentary</v>
      </c>
      <c r="S2608" s="5">
        <f t="shared" si="80"/>
        <v>41550.248078703698</v>
      </c>
      <c r="T2608" s="5">
        <f t="shared" si="81"/>
        <v>41580.248078703698</v>
      </c>
    </row>
    <row r="2609" spans="1:20" ht="43.5" x14ac:dyDescent="0.3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>+E2609/D2609</f>
        <v>1.0485537190082646</v>
      </c>
      <c r="P2609">
        <f>IFERROR(+E2609/L2609,0)</f>
        <v>84.023178807947019</v>
      </c>
      <c r="Q2609" t="str">
        <f>LEFT(N2609,FIND("/",N2609,1)-1)</f>
        <v>film &amp; video</v>
      </c>
      <c r="R2609" t="str">
        <f>+RIGHT(N2609,LEN(N2609)-FIND("/",N2609,1))</f>
        <v>documentary</v>
      </c>
      <c r="S2609" s="5">
        <f t="shared" si="80"/>
        <v>41934.86215277778</v>
      </c>
      <c r="T2609" s="5">
        <f t="shared" si="81"/>
        <v>41957.008333333331</v>
      </c>
    </row>
    <row r="2610" spans="1:20" ht="29" x14ac:dyDescent="0.3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>+E2610/D2610</f>
        <v>1.0485714285714285</v>
      </c>
      <c r="P2610">
        <f>IFERROR(+E2610/L2610,0)</f>
        <v>68.598130841121488</v>
      </c>
      <c r="Q2610" t="str">
        <f>LEFT(N2610,FIND("/",N2610,1)-1)</f>
        <v>music</v>
      </c>
      <c r="R2610" t="str">
        <f>+RIGHT(N2610,LEN(N2610)-FIND("/",N2610,1))</f>
        <v>indie rock</v>
      </c>
      <c r="S2610" s="5">
        <f t="shared" si="80"/>
        <v>41870.657129629624</v>
      </c>
      <c r="T2610" s="5">
        <f t="shared" si="81"/>
        <v>41905.657129629624</v>
      </c>
    </row>
    <row r="2611" spans="1:20" ht="43.5" x14ac:dyDescent="0.3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>+E2611/D2611</f>
        <v>1.0492727272727274</v>
      </c>
      <c r="P2611">
        <f>IFERROR(+E2611/L2611,0)</f>
        <v>65.579545454545453</v>
      </c>
      <c r="Q2611" t="str">
        <f>LEFT(N2611,FIND("/",N2611,1)-1)</f>
        <v>theater</v>
      </c>
      <c r="R2611" t="str">
        <f>+RIGHT(N2611,LEN(N2611)-FIND("/",N2611,1))</f>
        <v>plays</v>
      </c>
      <c r="S2611" s="5">
        <f t="shared" si="80"/>
        <v>42145.538356481477</v>
      </c>
      <c r="T2611" s="5">
        <f t="shared" si="81"/>
        <v>42175.538356481477</v>
      </c>
    </row>
    <row r="2612" spans="1:20" ht="72.5" x14ac:dyDescent="0.3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>+E2612/D2612</f>
        <v>1.0493333333333332</v>
      </c>
      <c r="P2612">
        <f>IFERROR(+E2612/L2612,0)</f>
        <v>80.717948717948715</v>
      </c>
      <c r="Q2612" t="str">
        <f>LEFT(N2612,FIND("/",N2612,1)-1)</f>
        <v>theater</v>
      </c>
      <c r="R2612" t="str">
        <f>+RIGHT(N2612,LEN(N2612)-FIND("/",N2612,1))</f>
        <v>plays</v>
      </c>
      <c r="S2612" s="5">
        <f t="shared" si="80"/>
        <v>42545.56585648148</v>
      </c>
      <c r="T2612" s="5">
        <f t="shared" si="81"/>
        <v>42605.56585648148</v>
      </c>
    </row>
    <row r="2613" spans="1:20" ht="43.5" x14ac:dyDescent="0.3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>+E2613/D2613</f>
        <v>1.0493380000000001</v>
      </c>
      <c r="P2613">
        <f>IFERROR(+E2613/L2613,0)</f>
        <v>118.70339366515837</v>
      </c>
      <c r="Q2613" t="str">
        <f>LEFT(N2613,FIND("/",N2613,1)-1)</f>
        <v>music</v>
      </c>
      <c r="R2613" t="str">
        <f>+RIGHT(N2613,LEN(N2613)-FIND("/",N2613,1))</f>
        <v>pop</v>
      </c>
      <c r="S2613" s="5">
        <f t="shared" si="80"/>
        <v>41023.573703703703</v>
      </c>
      <c r="T2613" s="5">
        <f t="shared" si="81"/>
        <v>41053.573703703703</v>
      </c>
    </row>
    <row r="2614" spans="1:20" ht="43.5" x14ac:dyDescent="0.3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>+E2614/D2614</f>
        <v>1.0493636363636363</v>
      </c>
      <c r="P2614">
        <f>IFERROR(+E2614/L2614,0)</f>
        <v>61.562666666666665</v>
      </c>
      <c r="Q2614" t="str">
        <f>LEFT(N2614,FIND("/",N2614,1)-1)</f>
        <v>photography</v>
      </c>
      <c r="R2614" t="str">
        <f>+RIGHT(N2614,LEN(N2614)-FIND("/",N2614,1))</f>
        <v>photobooks</v>
      </c>
      <c r="S2614" s="5">
        <f t="shared" si="80"/>
        <v>42741.391331018516</v>
      </c>
      <c r="T2614" s="5">
        <f t="shared" si="81"/>
        <v>42772.391331018516</v>
      </c>
    </row>
    <row r="2615" spans="1:20" ht="43.5" x14ac:dyDescent="0.3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>+E2615/D2615</f>
        <v>1.0495555555555556</v>
      </c>
      <c r="P2615">
        <f>IFERROR(+E2615/L2615,0)</f>
        <v>59.408805031446541</v>
      </c>
      <c r="Q2615" t="str">
        <f>LEFT(N2615,FIND("/",N2615,1)-1)</f>
        <v>photography</v>
      </c>
      <c r="R2615" t="str">
        <f>+RIGHT(N2615,LEN(N2615)-FIND("/",N2615,1))</f>
        <v>photobooks</v>
      </c>
      <c r="S2615" s="5">
        <f t="shared" si="80"/>
        <v>42292.22719907407</v>
      </c>
      <c r="T2615" s="5">
        <f t="shared" si="81"/>
        <v>42321.416666666664</v>
      </c>
    </row>
    <row r="2616" spans="1:20" ht="43.5" x14ac:dyDescent="0.3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>+E2616/D2616</f>
        <v>1.0496000000000001</v>
      </c>
      <c r="P2616">
        <f>IFERROR(+E2616/L2616,0)</f>
        <v>63.2289156626506</v>
      </c>
      <c r="Q2616" t="str">
        <f>LEFT(N2616,FIND("/",N2616,1)-1)</f>
        <v>theater</v>
      </c>
      <c r="R2616" t="str">
        <f>+RIGHT(N2616,LEN(N2616)-FIND("/",N2616,1))</f>
        <v>spaces</v>
      </c>
      <c r="S2616" s="5">
        <f t="shared" si="80"/>
        <v>42724.456840277773</v>
      </c>
      <c r="T2616" s="5">
        <f t="shared" si="81"/>
        <v>42754.456840277773</v>
      </c>
    </row>
    <row r="2617" spans="1:20" ht="29" x14ac:dyDescent="0.3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>+E2617/D2617</f>
        <v>1.0497142857142858</v>
      </c>
      <c r="P2617">
        <f>IFERROR(+E2617/L2617,0)</f>
        <v>59.258064516129032</v>
      </c>
      <c r="Q2617" t="str">
        <f>LEFT(N2617,FIND("/",N2617,1)-1)</f>
        <v>music</v>
      </c>
      <c r="R2617" t="str">
        <f>+RIGHT(N2617,LEN(N2617)-FIND("/",N2617,1))</f>
        <v>metal</v>
      </c>
      <c r="S2617" s="5">
        <f t="shared" si="80"/>
        <v>42656.59716435185</v>
      </c>
      <c r="T2617" s="5">
        <f t="shared" si="81"/>
        <v>42667.666666666664</v>
      </c>
    </row>
    <row r="2618" spans="1:20" ht="43.5" x14ac:dyDescent="0.3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6">
        <f>+E2618/D2618</f>
        <v>1.05</v>
      </c>
      <c r="P2618">
        <f>IFERROR(+E2618/L2618,0)</f>
        <v>15</v>
      </c>
      <c r="Q2618" t="str">
        <f>LEFT(N2618,FIND("/",N2618,1)-1)</f>
        <v>film &amp; video</v>
      </c>
      <c r="R2618" t="str">
        <f>+RIGHT(N2618,LEN(N2618)-FIND("/",N2618,1))</f>
        <v>television</v>
      </c>
      <c r="S2618" s="5">
        <f t="shared" si="80"/>
        <v>42405.494016203702</v>
      </c>
      <c r="T2618" s="5">
        <f t="shared" si="81"/>
        <v>42415.494016203702</v>
      </c>
    </row>
    <row r="2619" spans="1:20" ht="43.5" x14ac:dyDescent="0.3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6">
        <f>+E2619/D2619</f>
        <v>1.05</v>
      </c>
      <c r="P2619">
        <f>IFERROR(+E2619/L2619,0)</f>
        <v>58.333333333333336</v>
      </c>
      <c r="Q2619" t="str">
        <f>LEFT(N2619,FIND("/",N2619,1)-1)</f>
        <v>music</v>
      </c>
      <c r="R2619" t="str">
        <f>+RIGHT(N2619,LEN(N2619)-FIND("/",N2619,1))</f>
        <v>rock</v>
      </c>
      <c r="S2619" s="5">
        <f t="shared" si="80"/>
        <v>40690.614722222221</v>
      </c>
      <c r="T2619" s="5">
        <f t="shared" si="81"/>
        <v>40740.75</v>
      </c>
    </row>
    <row r="2620" spans="1:20" ht="43.5" x14ac:dyDescent="0.3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6">
        <f>+E2620/D2620</f>
        <v>1.05</v>
      </c>
      <c r="P2620">
        <f>IFERROR(+E2620/L2620,0)</f>
        <v>58.333333333333336</v>
      </c>
      <c r="Q2620" t="str">
        <f>LEFT(N2620,FIND("/",N2620,1)-1)</f>
        <v>music</v>
      </c>
      <c r="R2620" t="str">
        <f>+RIGHT(N2620,LEN(N2620)-FIND("/",N2620,1))</f>
        <v>rock</v>
      </c>
      <c r="S2620" s="5">
        <f t="shared" si="80"/>
        <v>41122.847939814812</v>
      </c>
      <c r="T2620" s="5">
        <f t="shared" si="81"/>
        <v>41152.847939814812</v>
      </c>
    </row>
    <row r="2621" spans="1:20" ht="29" x14ac:dyDescent="0.3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6">
        <f>+E2621/D2621</f>
        <v>1.05</v>
      </c>
      <c r="P2621">
        <f>IFERROR(+E2621/L2621,0)</f>
        <v>38.888888888888886</v>
      </c>
      <c r="Q2621" t="str">
        <f>LEFT(N2621,FIND("/",N2621,1)-1)</f>
        <v>music</v>
      </c>
      <c r="R2621" t="str">
        <f>+RIGHT(N2621,LEN(N2621)-FIND("/",N2621,1))</f>
        <v>rock</v>
      </c>
      <c r="S2621" s="5">
        <f t="shared" si="80"/>
        <v>41288.478796296295</v>
      </c>
      <c r="T2621" s="5">
        <f t="shared" si="81"/>
        <v>41333.684027777774</v>
      </c>
    </row>
    <row r="2622" spans="1:20" ht="58" x14ac:dyDescent="0.3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6">
        <f>+E2622/D2622</f>
        <v>1.05</v>
      </c>
      <c r="P2622">
        <f>IFERROR(+E2622/L2622,0)</f>
        <v>150</v>
      </c>
      <c r="Q2622" t="str">
        <f>LEFT(N2622,FIND("/",N2622,1)-1)</f>
        <v>music</v>
      </c>
      <c r="R2622" t="str">
        <f>+RIGHT(N2622,LEN(N2622)-FIND("/",N2622,1))</f>
        <v>classical music</v>
      </c>
      <c r="S2622" s="5">
        <f t="shared" si="80"/>
        <v>40127.492037037031</v>
      </c>
      <c r="T2622" s="5">
        <f t="shared" si="81"/>
        <v>40179.041666666664</v>
      </c>
    </row>
    <row r="2623" spans="1:20" ht="43.5" x14ac:dyDescent="0.3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6">
        <f>+E2623/D2623</f>
        <v>1.05</v>
      </c>
      <c r="P2623">
        <f>IFERROR(+E2623/L2623,0)</f>
        <v>51.219512195121951</v>
      </c>
      <c r="Q2623" t="str">
        <f>LEFT(N2623,FIND("/",N2623,1)-1)</f>
        <v>theater</v>
      </c>
      <c r="R2623" t="str">
        <f>+RIGHT(N2623,LEN(N2623)-FIND("/",N2623,1))</f>
        <v>plays</v>
      </c>
      <c r="S2623" s="5">
        <f t="shared" si="80"/>
        <v>41946.436412037037</v>
      </c>
      <c r="T2623" s="5">
        <f t="shared" si="81"/>
        <v>41976.436412037037</v>
      </c>
    </row>
    <row r="2624" spans="1:20" ht="43.5" x14ac:dyDescent="0.3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6">
        <f>+E2624/D2624</f>
        <v>1.05</v>
      </c>
      <c r="P2624">
        <f>IFERROR(+E2624/L2624,0)</f>
        <v>39.375</v>
      </c>
      <c r="Q2624" t="str">
        <f>LEFT(N2624,FIND("/",N2624,1)-1)</f>
        <v>theater</v>
      </c>
      <c r="R2624" t="str">
        <f>+RIGHT(N2624,LEN(N2624)-FIND("/",N2624,1))</f>
        <v>plays</v>
      </c>
      <c r="S2624" s="5">
        <f t="shared" si="80"/>
        <v>42222.521701388883</v>
      </c>
      <c r="T2624" s="5">
        <f t="shared" si="81"/>
        <v>42247.521701388883</v>
      </c>
    </row>
    <row r="2625" spans="1:20" ht="43.5" x14ac:dyDescent="0.3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6">
        <f>+E2625/D2625</f>
        <v>1.05</v>
      </c>
      <c r="P2625">
        <f>IFERROR(+E2625/L2625,0)</f>
        <v>75</v>
      </c>
      <c r="Q2625" t="str">
        <f>LEFT(N2625,FIND("/",N2625,1)-1)</f>
        <v>theater</v>
      </c>
      <c r="R2625" t="str">
        <f>+RIGHT(N2625,LEN(N2625)-FIND("/",N2625,1))</f>
        <v>musical</v>
      </c>
      <c r="S2625" s="5">
        <f t="shared" si="80"/>
        <v>42457.918842592589</v>
      </c>
      <c r="T2625" s="5">
        <f t="shared" si="81"/>
        <v>42488.957638888889</v>
      </c>
    </row>
    <row r="2626" spans="1:20" ht="29" x14ac:dyDescent="0.3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>+E2626/D2626</f>
        <v>1.0501</v>
      </c>
      <c r="P2626">
        <f>IFERROR(+E2626/L2626,0)</f>
        <v>201.94230769230768</v>
      </c>
      <c r="Q2626" t="str">
        <f>LEFT(N2626,FIND("/",N2626,1)-1)</f>
        <v>music</v>
      </c>
      <c r="R2626" t="str">
        <f>+RIGHT(N2626,LEN(N2626)-FIND("/",N2626,1))</f>
        <v>rock</v>
      </c>
      <c r="S2626" s="5">
        <f t="shared" si="80"/>
        <v>42704.743437499994</v>
      </c>
      <c r="T2626" s="5">
        <f t="shared" si="81"/>
        <v>42734.743437499994</v>
      </c>
    </row>
    <row r="2627" spans="1:20" ht="43.5" x14ac:dyDescent="0.3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>+E2627/D2627</f>
        <v>1.050225</v>
      </c>
      <c r="P2627">
        <f>IFERROR(+E2627/L2627,0)</f>
        <v>61.103999999999999</v>
      </c>
      <c r="Q2627" t="str">
        <f>LEFT(N2627,FIND("/",N2627,1)-1)</f>
        <v>music</v>
      </c>
      <c r="R2627" t="str">
        <f>+RIGHT(N2627,LEN(N2627)-FIND("/",N2627,1))</f>
        <v>indie rock</v>
      </c>
      <c r="S2627" s="5">
        <f t="shared" ref="S2627:S2690" si="82">(J2627/86400)+25569+(-5/24)</f>
        <v>41913.120023148142</v>
      </c>
      <c r="T2627" s="5">
        <f t="shared" ref="T2627:T2690" si="83">(I2627/86400)+25569+(-5/24)</f>
        <v>41946.161689814813</v>
      </c>
    </row>
    <row r="2628" spans="1:20" ht="29" x14ac:dyDescent="0.3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>+E2628/D2628</f>
        <v>1.0504166666666668</v>
      </c>
      <c r="P2628">
        <f>IFERROR(+E2628/L2628,0)</f>
        <v>70.027777777777771</v>
      </c>
      <c r="Q2628" t="str">
        <f>LEFT(N2628,FIND("/",N2628,1)-1)</f>
        <v>theater</v>
      </c>
      <c r="R2628" t="str">
        <f>+RIGHT(N2628,LEN(N2628)-FIND("/",N2628,1))</f>
        <v>musical</v>
      </c>
      <c r="S2628" s="5">
        <f t="shared" si="82"/>
        <v>41989.610879629625</v>
      </c>
      <c r="T2628" s="5">
        <f t="shared" si="83"/>
        <v>42049.610879629625</v>
      </c>
    </row>
    <row r="2629" spans="1:20" ht="43.5" x14ac:dyDescent="0.3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>+E2629/D2629</f>
        <v>1.0505</v>
      </c>
      <c r="P2629">
        <f>IFERROR(+E2629/L2629,0)</f>
        <v>42.02</v>
      </c>
      <c r="Q2629" t="str">
        <f>LEFT(N2629,FIND("/",N2629,1)-1)</f>
        <v>music</v>
      </c>
      <c r="R2629" t="str">
        <f>+RIGHT(N2629,LEN(N2629)-FIND("/",N2629,1))</f>
        <v>rock</v>
      </c>
      <c r="S2629" s="5">
        <f t="shared" si="82"/>
        <v>41443.626192129625</v>
      </c>
      <c r="T2629" s="5">
        <f t="shared" si="83"/>
        <v>41466.626192129625</v>
      </c>
    </row>
    <row r="2630" spans="1:20" ht="43.5" x14ac:dyDescent="0.3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>+E2630/D2630</f>
        <v>1.0506666666666666</v>
      </c>
      <c r="P2630">
        <f>IFERROR(+E2630/L2630,0)</f>
        <v>58.370370370370374</v>
      </c>
      <c r="Q2630" t="str">
        <f>LEFT(N2630,FIND("/",N2630,1)-1)</f>
        <v>music</v>
      </c>
      <c r="R2630" t="str">
        <f>+RIGHT(N2630,LEN(N2630)-FIND("/",N2630,1))</f>
        <v>rock</v>
      </c>
      <c r="S2630" s="5">
        <f t="shared" si="82"/>
        <v>41301.446006944439</v>
      </c>
      <c r="T2630" s="5">
        <f t="shared" si="83"/>
        <v>41341.446006944439</v>
      </c>
    </row>
    <row r="2631" spans="1:20" ht="43.5" x14ac:dyDescent="0.3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>+E2631/D2631</f>
        <v>1.0507333333333333</v>
      </c>
      <c r="P2631">
        <f>IFERROR(+E2631/L2631,0)</f>
        <v>109.45138888888889</v>
      </c>
      <c r="Q2631" t="str">
        <f>LEFT(N2631,FIND("/",N2631,1)-1)</f>
        <v>music</v>
      </c>
      <c r="R2631" t="str">
        <f>+RIGHT(N2631,LEN(N2631)-FIND("/",N2631,1))</f>
        <v>rock</v>
      </c>
      <c r="S2631" s="5">
        <f t="shared" si="82"/>
        <v>41694.632326388884</v>
      </c>
      <c r="T2631" s="5">
        <f t="shared" si="83"/>
        <v>41724.59065972222</v>
      </c>
    </row>
    <row r="2632" spans="1:20" ht="43.5" x14ac:dyDescent="0.3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>+E2632/D2632</f>
        <v>1.0508593749999999</v>
      </c>
      <c r="P2632">
        <f>IFERROR(+E2632/L2632,0)</f>
        <v>78.660818713450297</v>
      </c>
      <c r="Q2632" t="str">
        <f>LEFT(N2632,FIND("/",N2632,1)-1)</f>
        <v>film &amp; video</v>
      </c>
      <c r="R2632" t="str">
        <f>+RIGHT(N2632,LEN(N2632)-FIND("/",N2632,1))</f>
        <v>documentary</v>
      </c>
      <c r="S2632" s="5">
        <f t="shared" si="82"/>
        <v>41079.66910879629</v>
      </c>
      <c r="T2632" s="5">
        <f t="shared" si="83"/>
        <v>41109.66910879629</v>
      </c>
    </row>
    <row r="2633" spans="1:20" ht="43.5" x14ac:dyDescent="0.3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>+E2633/D2633</f>
        <v>1.0509677419354839</v>
      </c>
      <c r="P2633">
        <f>IFERROR(+E2633/L2633,0)</f>
        <v>85.736842105263165</v>
      </c>
      <c r="Q2633" t="str">
        <f>LEFT(N2633,FIND("/",N2633,1)-1)</f>
        <v>theater</v>
      </c>
      <c r="R2633" t="str">
        <f>+RIGHT(N2633,LEN(N2633)-FIND("/",N2633,1))</f>
        <v>musical</v>
      </c>
      <c r="S2633" s="5">
        <f t="shared" si="82"/>
        <v>42024.956446759257</v>
      </c>
      <c r="T2633" s="5">
        <f t="shared" si="83"/>
        <v>42056.249999999993</v>
      </c>
    </row>
    <row r="2634" spans="1:20" ht="58" x14ac:dyDescent="0.3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>+E2634/D2634</f>
        <v>1.0509999999999999</v>
      </c>
      <c r="P2634">
        <f>IFERROR(+E2634/L2634,0)</f>
        <v>28.405405405405407</v>
      </c>
      <c r="Q2634" t="str">
        <f>LEFT(N2634,FIND("/",N2634,1)-1)</f>
        <v>theater</v>
      </c>
      <c r="R2634" t="str">
        <f>+RIGHT(N2634,LEN(N2634)-FIND("/",N2634,1))</f>
        <v>plays</v>
      </c>
      <c r="S2634" s="5">
        <f t="shared" si="82"/>
        <v>41897.327800925923</v>
      </c>
      <c r="T2634" s="5">
        <f t="shared" si="83"/>
        <v>41927.327800925923</v>
      </c>
    </row>
    <row r="2635" spans="1:20" ht="29" x14ac:dyDescent="0.3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>+E2635/D2635</f>
        <v>1.05125</v>
      </c>
      <c r="P2635">
        <f>IFERROR(+E2635/L2635,0)</f>
        <v>73.771929824561397</v>
      </c>
      <c r="Q2635" t="str">
        <f>LEFT(N2635,FIND("/",N2635,1)-1)</f>
        <v>music</v>
      </c>
      <c r="R2635" t="str">
        <f>+RIGHT(N2635,LEN(N2635)-FIND("/",N2635,1))</f>
        <v>rock</v>
      </c>
      <c r="S2635" s="5">
        <f t="shared" si="82"/>
        <v>42759.420266203706</v>
      </c>
      <c r="T2635" s="5">
        <f t="shared" si="83"/>
        <v>42794.874999999993</v>
      </c>
    </row>
    <row r="2636" spans="1:20" ht="43.5" x14ac:dyDescent="0.3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>+E2636/D2636</f>
        <v>1.0515384615384615</v>
      </c>
      <c r="P2636">
        <f>IFERROR(+E2636/L2636,0)</f>
        <v>27.897959183673468</v>
      </c>
      <c r="Q2636" t="str">
        <f>LEFT(N2636,FIND("/",N2636,1)-1)</f>
        <v>film &amp; video</v>
      </c>
      <c r="R2636" t="str">
        <f>+RIGHT(N2636,LEN(N2636)-FIND("/",N2636,1))</f>
        <v>shorts</v>
      </c>
      <c r="S2636" s="5">
        <f t="shared" si="82"/>
        <v>41682.597569444442</v>
      </c>
      <c r="T2636" s="5">
        <f t="shared" si="83"/>
        <v>41705.597569444442</v>
      </c>
    </row>
    <row r="2637" spans="1:20" ht="43.5" x14ac:dyDescent="0.3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>+E2637/D2637</f>
        <v>1.0519047619047619</v>
      </c>
      <c r="P2637">
        <f>IFERROR(+E2637/L2637,0)</f>
        <v>56.065989847715734</v>
      </c>
      <c r="Q2637" t="str">
        <f>LEFT(N2637,FIND("/",N2637,1)-1)</f>
        <v>theater</v>
      </c>
      <c r="R2637" t="str">
        <f>+RIGHT(N2637,LEN(N2637)-FIND("/",N2637,1))</f>
        <v>plays</v>
      </c>
      <c r="S2637" s="5">
        <f t="shared" si="82"/>
        <v>42037.72987268518</v>
      </c>
      <c r="T2637" s="5">
        <f t="shared" si="83"/>
        <v>42067.958333333336</v>
      </c>
    </row>
    <row r="2638" spans="1:20" ht="43.5" x14ac:dyDescent="0.3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>+E2638/D2638</f>
        <v>1.052</v>
      </c>
      <c r="P2638">
        <f>IFERROR(+E2638/L2638,0)</f>
        <v>122.32558139534883</v>
      </c>
      <c r="Q2638" t="str">
        <f>LEFT(N2638,FIND("/",N2638,1)-1)</f>
        <v>film &amp; video</v>
      </c>
      <c r="R2638" t="str">
        <f>+RIGHT(N2638,LEN(N2638)-FIND("/",N2638,1))</f>
        <v>shorts</v>
      </c>
      <c r="S2638" s="5">
        <f t="shared" si="82"/>
        <v>42720.990543981483</v>
      </c>
      <c r="T2638" s="5">
        <f t="shared" si="83"/>
        <v>42767.124999999993</v>
      </c>
    </row>
    <row r="2639" spans="1:20" ht="43.5" x14ac:dyDescent="0.3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>+E2639/D2639</f>
        <v>1.052142857142857</v>
      </c>
      <c r="P2639">
        <f>IFERROR(+E2639/L2639,0)</f>
        <v>98.2</v>
      </c>
      <c r="Q2639" t="str">
        <f>LEFT(N2639,FIND("/",N2639,1)-1)</f>
        <v>theater</v>
      </c>
      <c r="R2639" t="str">
        <f>+RIGHT(N2639,LEN(N2639)-FIND("/",N2639,1))</f>
        <v>plays</v>
      </c>
      <c r="S2639" s="5">
        <f t="shared" si="82"/>
        <v>41982.678946759253</v>
      </c>
      <c r="T2639" s="5">
        <f t="shared" si="83"/>
        <v>42012.678946759253</v>
      </c>
    </row>
    <row r="2640" spans="1:20" ht="43.5" x14ac:dyDescent="0.3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>+E2640/D2640</f>
        <v>1.052184</v>
      </c>
      <c r="P2640">
        <f>IFERROR(+E2640/L2640,0)</f>
        <v>64.157560975609755</v>
      </c>
      <c r="Q2640" t="str">
        <f>LEFT(N2640,FIND("/",N2640,1)-1)</f>
        <v>theater</v>
      </c>
      <c r="R2640" t="str">
        <f>+RIGHT(N2640,LEN(N2640)-FIND("/",N2640,1))</f>
        <v>plays</v>
      </c>
      <c r="S2640" s="5">
        <f t="shared" si="82"/>
        <v>41808.914675925924</v>
      </c>
      <c r="T2640" s="5">
        <f t="shared" si="83"/>
        <v>41831.46875</v>
      </c>
    </row>
    <row r="2641" spans="1:20" ht="43.5" x14ac:dyDescent="0.3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>+E2641/D2641</f>
        <v>1.0522388</v>
      </c>
      <c r="P2641">
        <f>IFERROR(+E2641/L2641,0)</f>
        <v>346.13118421052633</v>
      </c>
      <c r="Q2641" t="str">
        <f>LEFT(N2641,FIND("/",N2641,1)-1)</f>
        <v>technology</v>
      </c>
      <c r="R2641" t="str">
        <f>+RIGHT(N2641,LEN(N2641)-FIND("/",N2641,1))</f>
        <v>hardware</v>
      </c>
      <c r="S2641" s="5">
        <f t="shared" si="82"/>
        <v>42633.633275462962</v>
      </c>
      <c r="T2641" s="5">
        <f t="shared" si="83"/>
        <v>42663.633275462962</v>
      </c>
    </row>
    <row r="2642" spans="1:20" ht="43.5" x14ac:dyDescent="0.3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>+E2642/D2642</f>
        <v>1.0526</v>
      </c>
      <c r="P2642">
        <f>IFERROR(+E2642/L2642,0)</f>
        <v>75.185714285714283</v>
      </c>
      <c r="Q2642" t="str">
        <f>LEFT(N2642,FIND("/",N2642,1)-1)</f>
        <v>film &amp; video</v>
      </c>
      <c r="R2642" t="str">
        <f>+RIGHT(N2642,LEN(N2642)-FIND("/",N2642,1))</f>
        <v>documentary</v>
      </c>
      <c r="S2642" s="5">
        <f t="shared" si="82"/>
        <v>40718.102326388886</v>
      </c>
      <c r="T2642" s="5">
        <f t="shared" si="83"/>
        <v>40765.088888888888</v>
      </c>
    </row>
    <row r="2643" spans="1:20" ht="43.5" x14ac:dyDescent="0.3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>+E2643/D2643</f>
        <v>1.0526894736842105</v>
      </c>
      <c r="P2643">
        <f>IFERROR(+E2643/L2643,0)</f>
        <v>114.29199999999999</v>
      </c>
      <c r="Q2643" t="str">
        <f>LEFT(N2643,FIND("/",N2643,1)-1)</f>
        <v>theater</v>
      </c>
      <c r="R2643" t="str">
        <f>+RIGHT(N2643,LEN(N2643)-FIND("/",N2643,1))</f>
        <v>plays</v>
      </c>
      <c r="S2643" s="5">
        <f t="shared" si="82"/>
        <v>42267.800891203697</v>
      </c>
      <c r="T2643" s="5">
        <f t="shared" si="83"/>
        <v>42302.800891203697</v>
      </c>
    </row>
    <row r="2644" spans="1:20" ht="43.5" x14ac:dyDescent="0.3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>+E2644/D2644</f>
        <v>1.0528</v>
      </c>
      <c r="P2644">
        <f>IFERROR(+E2644/L2644,0)</f>
        <v>47</v>
      </c>
      <c r="Q2644" t="str">
        <f>LEFT(N2644,FIND("/",N2644,1)-1)</f>
        <v>theater</v>
      </c>
      <c r="R2644" t="str">
        <f>+RIGHT(N2644,LEN(N2644)-FIND("/",N2644,1))</f>
        <v>plays</v>
      </c>
      <c r="S2644" s="5">
        <f t="shared" si="82"/>
        <v>42018.733263888884</v>
      </c>
      <c r="T2644" s="5">
        <f t="shared" si="83"/>
        <v>42047.083333333336</v>
      </c>
    </row>
    <row r="2645" spans="1:20" ht="43.5" x14ac:dyDescent="0.3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>+E2645/D2645</f>
        <v>1.0531250000000001</v>
      </c>
      <c r="P2645">
        <f>IFERROR(+E2645/L2645,0)</f>
        <v>158.96226415094338</v>
      </c>
      <c r="Q2645" t="str">
        <f>LEFT(N2645,FIND("/",N2645,1)-1)</f>
        <v>music</v>
      </c>
      <c r="R2645" t="str">
        <f>+RIGHT(N2645,LEN(N2645)-FIND("/",N2645,1))</f>
        <v>rock</v>
      </c>
      <c r="S2645" s="5">
        <f t="shared" si="82"/>
        <v>40735.906678240739</v>
      </c>
      <c r="T2645" s="5">
        <f t="shared" si="83"/>
        <v>40791.504166666666</v>
      </c>
    </row>
    <row r="2646" spans="1:20" ht="43.5" x14ac:dyDescent="0.3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>+E2646/D2646</f>
        <v>1.0533333333333332</v>
      </c>
      <c r="P2646">
        <f>IFERROR(+E2646/L2646,0)</f>
        <v>47.878787878787875</v>
      </c>
      <c r="Q2646" t="str">
        <f>LEFT(N2646,FIND("/",N2646,1)-1)</f>
        <v>theater</v>
      </c>
      <c r="R2646" t="str">
        <f>+RIGHT(N2646,LEN(N2646)-FIND("/",N2646,1))</f>
        <v>plays</v>
      </c>
      <c r="S2646" s="5">
        <f t="shared" si="82"/>
        <v>42016.730358796289</v>
      </c>
      <c r="T2646" s="5">
        <f t="shared" si="83"/>
        <v>42046.730358796289</v>
      </c>
    </row>
    <row r="2647" spans="1:20" ht="43.5" x14ac:dyDescent="0.3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>+E2647/D2647</f>
        <v>1.0534805315203954</v>
      </c>
      <c r="P2647">
        <f>IFERROR(+E2647/L2647,0)</f>
        <v>83.967068965517228</v>
      </c>
      <c r="Q2647" t="str">
        <f>LEFT(N2647,FIND("/",N2647,1)-1)</f>
        <v>music</v>
      </c>
      <c r="R2647" t="str">
        <f>+RIGHT(N2647,LEN(N2647)-FIND("/",N2647,1))</f>
        <v>rock</v>
      </c>
      <c r="S2647" s="5">
        <f t="shared" si="82"/>
        <v>41710.385949074072</v>
      </c>
      <c r="T2647" s="5">
        <f t="shared" si="83"/>
        <v>41740.385949074072</v>
      </c>
    </row>
    <row r="2648" spans="1:20" ht="29" x14ac:dyDescent="0.3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>+E2648/D2648</f>
        <v>1.0535000000000001</v>
      </c>
      <c r="P2648">
        <f>IFERROR(+E2648/L2648,0)</f>
        <v>123.94117647058823</v>
      </c>
      <c r="Q2648" t="str">
        <f>LEFT(N2648,FIND("/",N2648,1)-1)</f>
        <v>theater</v>
      </c>
      <c r="R2648" t="str">
        <f>+RIGHT(N2648,LEN(N2648)-FIND("/",N2648,1))</f>
        <v>plays</v>
      </c>
      <c r="S2648" s="5">
        <f t="shared" si="82"/>
        <v>42693.90185185185</v>
      </c>
      <c r="T2648" s="5">
        <f t="shared" si="83"/>
        <v>42708.833333333336</v>
      </c>
    </row>
    <row r="2649" spans="1:20" ht="29" x14ac:dyDescent="0.3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>+E2649/D2649</f>
        <v>1.0538666666666667</v>
      </c>
      <c r="P2649">
        <f>IFERROR(+E2649/L2649,0)</f>
        <v>205.2987012987013</v>
      </c>
      <c r="Q2649" t="str">
        <f>LEFT(N2649,FIND("/",N2649,1)-1)</f>
        <v>technology</v>
      </c>
      <c r="R2649" t="str">
        <f>+RIGHT(N2649,LEN(N2649)-FIND("/",N2649,1))</f>
        <v>space exploration</v>
      </c>
      <c r="S2649" s="5">
        <f t="shared" si="82"/>
        <v>42279.584039351852</v>
      </c>
      <c r="T2649" s="5">
        <f t="shared" si="83"/>
        <v>42339.625706018516</v>
      </c>
    </row>
    <row r="2650" spans="1:20" ht="43.5" x14ac:dyDescent="0.3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>+E2650/D2650</f>
        <v>1.054</v>
      </c>
      <c r="P2650">
        <f>IFERROR(+E2650/L2650,0)</f>
        <v>136</v>
      </c>
      <c r="Q2650" t="str">
        <f>LEFT(N2650,FIND("/",N2650,1)-1)</f>
        <v>theater</v>
      </c>
      <c r="R2650" t="str">
        <f>+RIGHT(N2650,LEN(N2650)-FIND("/",N2650,1))</f>
        <v>plays</v>
      </c>
      <c r="S2650" s="5">
        <f t="shared" si="82"/>
        <v>42430.631064814814</v>
      </c>
      <c r="T2650" s="5">
        <f t="shared" si="83"/>
        <v>42444.957638888889</v>
      </c>
    </row>
    <row r="2651" spans="1:20" ht="43.5" x14ac:dyDescent="0.3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>+E2651/D2651</f>
        <v>1.0542</v>
      </c>
      <c r="P2651">
        <f>IFERROR(+E2651/L2651,0)</f>
        <v>107.57142857142857</v>
      </c>
      <c r="Q2651" t="str">
        <f>LEFT(N2651,FIND("/",N2651,1)-1)</f>
        <v>theater</v>
      </c>
      <c r="R2651" t="str">
        <f>+RIGHT(N2651,LEN(N2651)-FIND("/",N2651,1))</f>
        <v>plays</v>
      </c>
      <c r="S2651" s="5">
        <f t="shared" si="82"/>
        <v>42150.861273148148</v>
      </c>
      <c r="T2651" s="5">
        <f t="shared" si="83"/>
        <v>42171.861273148148</v>
      </c>
    </row>
    <row r="2652" spans="1:20" ht="58" x14ac:dyDescent="0.3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>+E2652/D2652</f>
        <v>1.0544</v>
      </c>
      <c r="P2652">
        <f>IFERROR(+E2652/L2652,0)</f>
        <v>118.73873873873873</v>
      </c>
      <c r="Q2652" t="str">
        <f>LEFT(N2652,FIND("/",N2652,1)-1)</f>
        <v>photography</v>
      </c>
      <c r="R2652" t="str">
        <f>+RIGHT(N2652,LEN(N2652)-FIND("/",N2652,1))</f>
        <v>photobooks</v>
      </c>
      <c r="S2652" s="5">
        <f t="shared" si="82"/>
        <v>42130.656817129631</v>
      </c>
      <c r="T2652" s="5">
        <f t="shared" si="83"/>
        <v>42162.958333333336</v>
      </c>
    </row>
    <row r="2653" spans="1:20" ht="29" x14ac:dyDescent="0.3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>+E2653/D2653</f>
        <v>1.0545454545454545</v>
      </c>
      <c r="P2653">
        <f>IFERROR(+E2653/L2653,0)</f>
        <v>29</v>
      </c>
      <c r="Q2653" t="str">
        <f>LEFT(N2653,FIND("/",N2653,1)-1)</f>
        <v>theater</v>
      </c>
      <c r="R2653" t="str">
        <f>+RIGHT(N2653,LEN(N2653)-FIND("/",N2653,1))</f>
        <v>plays</v>
      </c>
      <c r="S2653" s="5">
        <f t="shared" si="82"/>
        <v>42338.755578703705</v>
      </c>
      <c r="T2653" s="5">
        <f t="shared" si="83"/>
        <v>42352.791666666664</v>
      </c>
    </row>
    <row r="2654" spans="1:20" ht="43.5" x14ac:dyDescent="0.3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>+E2654/D2654</f>
        <v>1.0547157142857144</v>
      </c>
      <c r="P2654">
        <f>IFERROR(+E2654/L2654,0)</f>
        <v>51.62944055944056</v>
      </c>
      <c r="Q2654" t="str">
        <f>LEFT(N2654,FIND("/",N2654,1)-1)</f>
        <v>publishing</v>
      </c>
      <c r="R2654" t="str">
        <f>+RIGHT(N2654,LEN(N2654)-FIND("/",N2654,1))</f>
        <v>nonfiction</v>
      </c>
      <c r="S2654" s="5">
        <f t="shared" si="82"/>
        <v>40694.430127314808</v>
      </c>
      <c r="T2654" s="5">
        <f t="shared" si="83"/>
        <v>40724.430127314808</v>
      </c>
    </row>
    <row r="2655" spans="1:20" ht="43.5" x14ac:dyDescent="0.3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>+E2655/D2655</f>
        <v>1.0549000000000002</v>
      </c>
      <c r="P2655">
        <f>IFERROR(+E2655/L2655,0)</f>
        <v>21.098000000000003</v>
      </c>
      <c r="Q2655" t="str">
        <f>LEFT(N2655,FIND("/",N2655,1)-1)</f>
        <v>theater</v>
      </c>
      <c r="R2655" t="str">
        <f>+RIGHT(N2655,LEN(N2655)-FIND("/",N2655,1))</f>
        <v>plays</v>
      </c>
      <c r="S2655" s="5">
        <f t="shared" si="82"/>
        <v>42555.46361111111</v>
      </c>
      <c r="T2655" s="5">
        <f t="shared" si="83"/>
        <v>42583.583333333336</v>
      </c>
    </row>
    <row r="2656" spans="1:20" ht="43.5" x14ac:dyDescent="0.3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6">
        <f>+E2656/D2656</f>
        <v>1.0549999999999999</v>
      </c>
      <c r="P2656">
        <f>IFERROR(+E2656/L2656,0)</f>
        <v>63.17365269461078</v>
      </c>
      <c r="Q2656" t="str">
        <f>LEFT(N2656,FIND("/",N2656,1)-1)</f>
        <v>film &amp; video</v>
      </c>
      <c r="R2656" t="str">
        <f>+RIGHT(N2656,LEN(N2656)-FIND("/",N2656,1))</f>
        <v>documentary</v>
      </c>
      <c r="S2656" s="5">
        <f t="shared" si="82"/>
        <v>42291.258414351854</v>
      </c>
      <c r="T2656" s="5">
        <f t="shared" si="83"/>
        <v>42314.958333333336</v>
      </c>
    </row>
    <row r="2657" spans="1:20" ht="43.5" x14ac:dyDescent="0.3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6">
        <f>+E2657/D2657</f>
        <v>1.0549999999999999</v>
      </c>
      <c r="P2657">
        <f>IFERROR(+E2657/L2657,0)</f>
        <v>45.214285714285715</v>
      </c>
      <c r="Q2657" t="str">
        <f>LEFT(N2657,FIND("/",N2657,1)-1)</f>
        <v>theater</v>
      </c>
      <c r="R2657" t="str">
        <f>+RIGHT(N2657,LEN(N2657)-FIND("/",N2657,1))</f>
        <v>spaces</v>
      </c>
      <c r="S2657" s="5">
        <f t="shared" si="82"/>
        <v>42431.29173611111</v>
      </c>
      <c r="T2657" s="5">
        <f t="shared" si="83"/>
        <v>42491.250069444439</v>
      </c>
    </row>
    <row r="2658" spans="1:20" ht="43.5" x14ac:dyDescent="0.3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6">
        <f>+E2658/D2658</f>
        <v>1.0549999999999999</v>
      </c>
      <c r="P2658">
        <f>IFERROR(+E2658/L2658,0)</f>
        <v>60.285714285714285</v>
      </c>
      <c r="Q2658" t="str">
        <f>LEFT(N2658,FIND("/",N2658,1)-1)</f>
        <v>theater</v>
      </c>
      <c r="R2658" t="str">
        <f>+RIGHT(N2658,LEN(N2658)-FIND("/",N2658,1))</f>
        <v>plays</v>
      </c>
      <c r="S2658" s="5">
        <f t="shared" si="82"/>
        <v>42131.827835648146</v>
      </c>
      <c r="T2658" s="5">
        <f t="shared" si="83"/>
        <v>42186.082638888889</v>
      </c>
    </row>
    <row r="2659" spans="1:20" ht="43.5" x14ac:dyDescent="0.3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>+E2659/D2659</f>
        <v>1.0550335570469798</v>
      </c>
      <c r="P2659">
        <f>IFERROR(+E2659/L2659,0)</f>
        <v>23.117647058823529</v>
      </c>
      <c r="Q2659" t="str">
        <f>LEFT(N2659,FIND("/",N2659,1)-1)</f>
        <v>music</v>
      </c>
      <c r="R2659" t="str">
        <f>+RIGHT(N2659,LEN(N2659)-FIND("/",N2659,1))</f>
        <v>classical music</v>
      </c>
      <c r="S2659" s="5">
        <f t="shared" si="82"/>
        <v>41222.783067129625</v>
      </c>
      <c r="T2659" s="5">
        <f t="shared" si="83"/>
        <v>41267.783067129625</v>
      </c>
    </row>
    <row r="2660" spans="1:20" ht="58" x14ac:dyDescent="0.3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6">
        <f>+E2660/D2660</f>
        <v>1.0555000000000001</v>
      </c>
      <c r="P2660">
        <f>IFERROR(+E2660/L2660,0)</f>
        <v>87.958333333333329</v>
      </c>
      <c r="Q2660" t="str">
        <f>LEFT(N2660,FIND("/",N2660,1)-1)</f>
        <v>music</v>
      </c>
      <c r="R2660" t="str">
        <f>+RIGHT(N2660,LEN(N2660)-FIND("/",N2660,1))</f>
        <v>indie rock</v>
      </c>
      <c r="S2660" s="5">
        <f t="shared" si="82"/>
        <v>40335.589745370366</v>
      </c>
      <c r="T2660" s="5">
        <f t="shared" si="83"/>
        <v>40381.041666666664</v>
      </c>
    </row>
    <row r="2661" spans="1:20" ht="43.5" x14ac:dyDescent="0.3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6">
        <f>+E2661/D2661</f>
        <v>1.0555000000000001</v>
      </c>
      <c r="P2661">
        <f>IFERROR(+E2661/L2661,0)</f>
        <v>62.827380952380949</v>
      </c>
      <c r="Q2661" t="str">
        <f>LEFT(N2661,FIND("/",N2661,1)-1)</f>
        <v>theater</v>
      </c>
      <c r="R2661" t="str">
        <f>+RIGHT(N2661,LEN(N2661)-FIND("/",N2661,1))</f>
        <v>plays</v>
      </c>
      <c r="S2661" s="5">
        <f t="shared" si="82"/>
        <v>41800.172094907401</v>
      </c>
      <c r="T2661" s="5">
        <f t="shared" si="83"/>
        <v>41830.172094907401</v>
      </c>
    </row>
    <row r="2662" spans="1:20" ht="43.5" x14ac:dyDescent="0.3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>+E2662/D2662</f>
        <v>1.0556000000000001</v>
      </c>
      <c r="P2662">
        <f>IFERROR(+E2662/L2662,0)</f>
        <v>95.963636363636368</v>
      </c>
      <c r="Q2662" t="str">
        <f>LEFT(N2662,FIND("/",N2662,1)-1)</f>
        <v>publishing</v>
      </c>
      <c r="R2662" t="str">
        <f>+RIGHT(N2662,LEN(N2662)-FIND("/",N2662,1))</f>
        <v>nonfiction</v>
      </c>
      <c r="S2662" s="5">
        <f t="shared" si="82"/>
        <v>42733.732986111114</v>
      </c>
      <c r="T2662" s="5">
        <f t="shared" si="83"/>
        <v>42763.732986111114</v>
      </c>
    </row>
    <row r="2663" spans="1:20" ht="43.5" x14ac:dyDescent="0.3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>+E2663/D2663</f>
        <v>1.05566</v>
      </c>
      <c r="P2663">
        <f>IFERROR(+E2663/L2663,0)</f>
        <v>60.903461538461535</v>
      </c>
      <c r="Q2663" t="str">
        <f>LEFT(N2663,FIND("/",N2663,1)-1)</f>
        <v>publishing</v>
      </c>
      <c r="R2663" t="str">
        <f>+RIGHT(N2663,LEN(N2663)-FIND("/",N2663,1))</f>
        <v>nonfiction</v>
      </c>
      <c r="S2663" s="5">
        <f t="shared" si="82"/>
        <v>40731.629131944443</v>
      </c>
      <c r="T2663" s="5">
        <f t="shared" si="83"/>
        <v>40776.629131944443</v>
      </c>
    </row>
    <row r="2664" spans="1:20" ht="43.5" x14ac:dyDescent="0.3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>+E2664/D2664</f>
        <v>1.0556666666666668</v>
      </c>
      <c r="P2664">
        <f>IFERROR(+E2664/L2664,0)</f>
        <v>62.712871287128714</v>
      </c>
      <c r="Q2664" t="str">
        <f>LEFT(N2664,FIND("/",N2664,1)-1)</f>
        <v>film &amp; video</v>
      </c>
      <c r="R2664" t="str">
        <f>+RIGHT(N2664,LEN(N2664)-FIND("/",N2664,1))</f>
        <v>documentary</v>
      </c>
      <c r="S2664" s="5">
        <f t="shared" si="82"/>
        <v>40567.486226851848</v>
      </c>
      <c r="T2664" s="5">
        <f t="shared" si="83"/>
        <v>40612.486226851848</v>
      </c>
    </row>
    <row r="2665" spans="1:20" ht="43.5" x14ac:dyDescent="0.3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>+E2665/D2665</f>
        <v>1.0558333333333334</v>
      </c>
      <c r="P2665">
        <f>IFERROR(+E2665/L2665,0)</f>
        <v>72.482837528604122</v>
      </c>
      <c r="Q2665" t="str">
        <f>LEFT(N2665,FIND("/",N2665,1)-1)</f>
        <v>film &amp; video</v>
      </c>
      <c r="R2665" t="str">
        <f>+RIGHT(N2665,LEN(N2665)-FIND("/",N2665,1))</f>
        <v>documentary</v>
      </c>
      <c r="S2665" s="5">
        <f t="shared" si="82"/>
        <v>41401.357534722221</v>
      </c>
      <c r="T2665" s="5">
        <f t="shared" si="83"/>
        <v>41431.357534722221</v>
      </c>
    </row>
    <row r="2666" spans="1:20" ht="43.5" x14ac:dyDescent="0.3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>+E2666/D2666</f>
        <v>1.056</v>
      </c>
      <c r="P2666">
        <f>IFERROR(+E2666/L2666,0)</f>
        <v>52.8</v>
      </c>
      <c r="Q2666" t="str">
        <f>LEFT(N2666,FIND("/",N2666,1)-1)</f>
        <v>music</v>
      </c>
      <c r="R2666" t="str">
        <f>+RIGHT(N2666,LEN(N2666)-FIND("/",N2666,1))</f>
        <v>indie rock</v>
      </c>
      <c r="S2666" s="5">
        <f t="shared" si="82"/>
        <v>42017.759108796294</v>
      </c>
      <c r="T2666" s="5">
        <f t="shared" si="83"/>
        <v>42031.759108796294</v>
      </c>
    </row>
    <row r="2667" spans="1:20" ht="43.5" x14ac:dyDescent="0.3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6">
        <f>+E2667/D2667</f>
        <v>1.0566666666666666</v>
      </c>
      <c r="P2667">
        <f>IFERROR(+E2667/L2667,0)</f>
        <v>22.642857142857142</v>
      </c>
      <c r="Q2667" t="str">
        <f>LEFT(N2667,FIND("/",N2667,1)-1)</f>
        <v>music</v>
      </c>
      <c r="R2667" t="str">
        <f>+RIGHT(N2667,LEN(N2667)-FIND("/",N2667,1))</f>
        <v>electronic music</v>
      </c>
      <c r="S2667" s="5">
        <f t="shared" si="82"/>
        <v>42194.543344907404</v>
      </c>
      <c r="T2667" s="5">
        <f t="shared" si="83"/>
        <v>42208.543344907404</v>
      </c>
    </row>
    <row r="2668" spans="1:20" ht="58" x14ac:dyDescent="0.3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6">
        <f>+E2668/D2668</f>
        <v>1.0566666666666666</v>
      </c>
      <c r="P2668">
        <f>IFERROR(+E2668/L2668,0)</f>
        <v>45.94202898550725</v>
      </c>
      <c r="Q2668" t="str">
        <f>LEFT(N2668,FIND("/",N2668,1)-1)</f>
        <v>technology</v>
      </c>
      <c r="R2668" t="str">
        <f>+RIGHT(N2668,LEN(N2668)-FIND("/",N2668,1))</f>
        <v>space exploration</v>
      </c>
      <c r="S2668" s="5">
        <f t="shared" si="82"/>
        <v>42102.952245370368</v>
      </c>
      <c r="T2668" s="5">
        <f t="shared" si="83"/>
        <v>42162.952245370368</v>
      </c>
    </row>
    <row r="2669" spans="1:20" ht="43.5" x14ac:dyDescent="0.3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>+E2669/D2669</f>
        <v>1.0569999999999999</v>
      </c>
      <c r="P2669">
        <f>IFERROR(+E2669/L2669,0)</f>
        <v>41.944444444444443</v>
      </c>
      <c r="Q2669" t="str">
        <f>LEFT(N2669,FIND("/",N2669,1)-1)</f>
        <v>theater</v>
      </c>
      <c r="R2669" t="str">
        <f>+RIGHT(N2669,LEN(N2669)-FIND("/",N2669,1))</f>
        <v>plays</v>
      </c>
      <c r="S2669" s="5">
        <f t="shared" si="82"/>
        <v>41753.384942129625</v>
      </c>
      <c r="T2669" s="5">
        <f t="shared" si="83"/>
        <v>41778.666666666664</v>
      </c>
    </row>
    <row r="2670" spans="1:20" x14ac:dyDescent="0.3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>+E2670/D2670</f>
        <v>1.05745</v>
      </c>
      <c r="P2670">
        <f>IFERROR(+E2670/L2670,0)</f>
        <v>261.74504950495049</v>
      </c>
      <c r="Q2670" t="str">
        <f>LEFT(N2670,FIND("/",N2670,1)-1)</f>
        <v>technology</v>
      </c>
      <c r="R2670" t="str">
        <f>+RIGHT(N2670,LEN(N2670)-FIND("/",N2670,1))</f>
        <v>hardware</v>
      </c>
      <c r="S2670" s="5">
        <f t="shared" si="82"/>
        <v>42452.371655092589</v>
      </c>
      <c r="T2670" s="5">
        <f t="shared" si="83"/>
        <v>42482.371655092589</v>
      </c>
    </row>
    <row r="2671" spans="1:20" ht="43.5" x14ac:dyDescent="0.3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>+E2671/D2671</f>
        <v>1.0577749999999999</v>
      </c>
      <c r="P2671">
        <f>IFERROR(+E2671/L2671,0)</f>
        <v>104.99007444168734</v>
      </c>
      <c r="Q2671" t="str">
        <f>LEFT(N2671,FIND("/",N2671,1)-1)</f>
        <v>food</v>
      </c>
      <c r="R2671" t="str">
        <f>+RIGHT(N2671,LEN(N2671)-FIND("/",N2671,1))</f>
        <v>small batch</v>
      </c>
      <c r="S2671" s="5">
        <f t="shared" si="82"/>
        <v>42643.434467592589</v>
      </c>
      <c r="T2671" s="5">
        <f t="shared" si="83"/>
        <v>42673.434467592589</v>
      </c>
    </row>
    <row r="2672" spans="1:20" ht="58" x14ac:dyDescent="0.3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6">
        <f>+E2672/D2672</f>
        <v>1.0580000000000001</v>
      </c>
      <c r="P2672">
        <f>IFERROR(+E2672/L2672,0)</f>
        <v>206.31</v>
      </c>
      <c r="Q2672" t="str">
        <f>LEFT(N2672,FIND("/",N2672,1)-1)</f>
        <v>games</v>
      </c>
      <c r="R2672" t="str">
        <f>+RIGHT(N2672,LEN(N2672)-FIND("/",N2672,1))</f>
        <v>tabletop games</v>
      </c>
      <c r="S2672" s="5">
        <f t="shared" si="82"/>
        <v>42152.432500000003</v>
      </c>
      <c r="T2672" s="5">
        <f t="shared" si="83"/>
        <v>42182.432500000003</v>
      </c>
    </row>
    <row r="2673" spans="1:20" ht="43.5" x14ac:dyDescent="0.3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6">
        <f>+E2673/D2673</f>
        <v>1.0580000000000001</v>
      </c>
      <c r="P2673">
        <f>IFERROR(+E2673/L2673,0)</f>
        <v>36.06818181818182</v>
      </c>
      <c r="Q2673" t="str">
        <f>LEFT(N2673,FIND("/",N2673,1)-1)</f>
        <v>theater</v>
      </c>
      <c r="R2673" t="str">
        <f>+RIGHT(N2673,LEN(N2673)-FIND("/",N2673,1))</f>
        <v>plays</v>
      </c>
      <c r="S2673" s="5">
        <f t="shared" si="82"/>
        <v>41923.713310185187</v>
      </c>
      <c r="T2673" s="5">
        <f t="shared" si="83"/>
        <v>41948.823611111111</v>
      </c>
    </row>
    <row r="2674" spans="1:20" ht="43.5" x14ac:dyDescent="0.3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>+E2674/D2674</f>
        <v>1.0580799999999999</v>
      </c>
      <c r="P2674">
        <f>IFERROR(+E2674/L2674,0)</f>
        <v>174.02631578947367</v>
      </c>
      <c r="Q2674" t="str">
        <f>LEFT(N2674,FIND("/",N2674,1)-1)</f>
        <v>technology</v>
      </c>
      <c r="R2674" t="str">
        <f>+RIGHT(N2674,LEN(N2674)-FIND("/",N2674,1))</f>
        <v>wearables</v>
      </c>
      <c r="S2674" s="5">
        <f t="shared" si="82"/>
        <v>42100.43373842592</v>
      </c>
      <c r="T2674" s="5">
        <f t="shared" si="83"/>
        <v>42155.43373842592</v>
      </c>
    </row>
    <row r="2675" spans="1:20" ht="58" x14ac:dyDescent="0.3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>+E2675/D2675</f>
        <v>1.0581826105905425</v>
      </c>
      <c r="P2675">
        <f>IFERROR(+E2675/L2675,0)</f>
        <v>64.74666666666667</v>
      </c>
      <c r="Q2675" t="str">
        <f>LEFT(N2675,FIND("/",N2675,1)-1)</f>
        <v>games</v>
      </c>
      <c r="R2675" t="str">
        <f>+RIGHT(N2675,LEN(N2675)-FIND("/",N2675,1))</f>
        <v>tabletop games</v>
      </c>
      <c r="S2675" s="5">
        <f t="shared" si="82"/>
        <v>41614.443159722221</v>
      </c>
      <c r="T2675" s="5">
        <f t="shared" si="83"/>
        <v>41644.443159722221</v>
      </c>
    </row>
    <row r="2676" spans="1:20" ht="43.5" x14ac:dyDescent="0.3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>+E2676/D2676</f>
        <v>1.0582</v>
      </c>
      <c r="P2676">
        <f>IFERROR(+E2676/L2676,0)</f>
        <v>115.02173913043478</v>
      </c>
      <c r="Q2676" t="str">
        <f>LEFT(N2676,FIND("/",N2676,1)-1)</f>
        <v>theater</v>
      </c>
      <c r="R2676" t="str">
        <f>+RIGHT(N2676,LEN(N2676)-FIND("/",N2676,1))</f>
        <v>plays</v>
      </c>
      <c r="S2676" s="5">
        <f t="shared" si="82"/>
        <v>42737.701805555553</v>
      </c>
      <c r="T2676" s="5">
        <f t="shared" si="83"/>
        <v>42767.749305555553</v>
      </c>
    </row>
    <row r="2677" spans="1:20" ht="43.5" x14ac:dyDescent="0.3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>+E2677/D2677</f>
        <v>1.0584090909090909</v>
      </c>
      <c r="P2677">
        <f>IFERROR(+E2677/L2677,0)</f>
        <v>146.44654088050314</v>
      </c>
      <c r="Q2677" t="str">
        <f>LEFT(N2677,FIND("/",N2677,1)-1)</f>
        <v>theater</v>
      </c>
      <c r="R2677" t="str">
        <f>+RIGHT(N2677,LEN(N2677)-FIND("/",N2677,1))</f>
        <v>spaces</v>
      </c>
      <c r="S2677" s="5">
        <f t="shared" si="82"/>
        <v>41841.641701388886</v>
      </c>
      <c r="T2677" s="5">
        <f t="shared" si="83"/>
        <v>41871.641701388886</v>
      </c>
    </row>
    <row r="2678" spans="1:20" ht="43.5" x14ac:dyDescent="0.3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>+E2678/D2678</f>
        <v>1.0586</v>
      </c>
      <c r="P2678">
        <f>IFERROR(+E2678/L2678,0)</f>
        <v>46.429824561403507</v>
      </c>
      <c r="Q2678" t="str">
        <f>LEFT(N2678,FIND("/",N2678,1)-1)</f>
        <v>theater</v>
      </c>
      <c r="R2678" t="str">
        <f>+RIGHT(N2678,LEN(N2678)-FIND("/",N2678,1))</f>
        <v>plays</v>
      </c>
      <c r="S2678" s="5">
        <f t="shared" si="82"/>
        <v>42167.22583333333</v>
      </c>
      <c r="T2678" s="5">
        <f t="shared" si="83"/>
        <v>42197.22583333333</v>
      </c>
    </row>
    <row r="2679" spans="1:20" ht="43.5" x14ac:dyDescent="0.3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>+E2679/D2679</f>
        <v>1.0589999999999999</v>
      </c>
      <c r="P2679">
        <f>IFERROR(+E2679/L2679,0)</f>
        <v>143.1081081081081</v>
      </c>
      <c r="Q2679" t="str">
        <f>LEFT(N2679,FIND("/",N2679,1)-1)</f>
        <v>theater</v>
      </c>
      <c r="R2679" t="str">
        <f>+RIGHT(N2679,LEN(N2679)-FIND("/",N2679,1))</f>
        <v>plays</v>
      </c>
      <c r="S2679" s="5">
        <f t="shared" si="82"/>
        <v>41851.333252314813</v>
      </c>
      <c r="T2679" s="5">
        <f t="shared" si="83"/>
        <v>41872.477777777771</v>
      </c>
    </row>
    <row r="2680" spans="1:20" ht="43.5" x14ac:dyDescent="0.3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>+E2680/D2680</f>
        <v>1.0591914022517912</v>
      </c>
      <c r="P2680">
        <f>IFERROR(+E2680/L2680,0)</f>
        <v>59.701730769230764</v>
      </c>
      <c r="Q2680" t="str">
        <f>LEFT(N2680,FIND("/",N2680,1)-1)</f>
        <v>theater</v>
      </c>
      <c r="R2680" t="str">
        <f>+RIGHT(N2680,LEN(N2680)-FIND("/",N2680,1))</f>
        <v>plays</v>
      </c>
      <c r="S2680" s="5">
        <f t="shared" si="82"/>
        <v>42277.880706018514</v>
      </c>
      <c r="T2680" s="5">
        <f t="shared" si="83"/>
        <v>42302.790972222218</v>
      </c>
    </row>
    <row r="2681" spans="1:20" ht="43.5" x14ac:dyDescent="0.3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>+E2681/D2681</f>
        <v>1.0591999999999999</v>
      </c>
      <c r="P2681">
        <f>IFERROR(+E2681/L2681,0)</f>
        <v>211.84</v>
      </c>
      <c r="Q2681" t="str">
        <f>LEFT(N2681,FIND("/",N2681,1)-1)</f>
        <v>food</v>
      </c>
      <c r="R2681" t="str">
        <f>+RIGHT(N2681,LEN(N2681)-FIND("/",N2681,1))</f>
        <v>small batch</v>
      </c>
      <c r="S2681" s="5">
        <f t="shared" si="82"/>
        <v>41807.416041666664</v>
      </c>
      <c r="T2681" s="5">
        <f t="shared" si="83"/>
        <v>41837.416041666664</v>
      </c>
    </row>
    <row r="2682" spans="1:20" ht="43.5" x14ac:dyDescent="0.3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>+E2682/D2682</f>
        <v>1.0593333333333332</v>
      </c>
      <c r="P2682">
        <f>IFERROR(+E2682/L2682,0)</f>
        <v>44.138888888888886</v>
      </c>
      <c r="Q2682" t="str">
        <f>LEFT(N2682,FIND("/",N2682,1)-1)</f>
        <v>theater</v>
      </c>
      <c r="R2682" t="str">
        <f>+RIGHT(N2682,LEN(N2682)-FIND("/",N2682,1))</f>
        <v>plays</v>
      </c>
      <c r="S2682" s="5">
        <f t="shared" si="82"/>
        <v>42422.769085648142</v>
      </c>
      <c r="T2682" s="5">
        <f t="shared" si="83"/>
        <v>42444.666666666664</v>
      </c>
    </row>
    <row r="2683" spans="1:20" ht="43.5" x14ac:dyDescent="0.3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>+E2683/D2683</f>
        <v>1.0595454545454546</v>
      </c>
      <c r="P2683">
        <f>IFERROR(+E2683/L2683,0)</f>
        <v>34.791044776119406</v>
      </c>
      <c r="Q2683" t="str">
        <f>LEFT(N2683,FIND("/",N2683,1)-1)</f>
        <v>theater</v>
      </c>
      <c r="R2683" t="str">
        <f>+RIGHT(N2683,LEN(N2683)-FIND("/",N2683,1))</f>
        <v>plays</v>
      </c>
      <c r="S2683" s="5">
        <f t="shared" si="82"/>
        <v>41550.659340277773</v>
      </c>
      <c r="T2683" s="5">
        <f t="shared" si="83"/>
        <v>41580.659340277773</v>
      </c>
    </row>
    <row r="2684" spans="1:20" ht="43.5" x14ac:dyDescent="0.3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>+E2684/D2684</f>
        <v>1.0595918367346939</v>
      </c>
      <c r="P2684">
        <f>IFERROR(+E2684/L2684,0)</f>
        <v>54.083333333333336</v>
      </c>
      <c r="Q2684" t="str">
        <f>LEFT(N2684,FIND("/",N2684,1)-1)</f>
        <v>film &amp; video</v>
      </c>
      <c r="R2684" t="str">
        <f>+RIGHT(N2684,LEN(N2684)-FIND("/",N2684,1))</f>
        <v>documentary</v>
      </c>
      <c r="S2684" s="5">
        <f t="shared" si="82"/>
        <v>42576.244398148141</v>
      </c>
      <c r="T2684" s="5">
        <f t="shared" si="83"/>
        <v>42607.244398148141</v>
      </c>
    </row>
    <row r="2685" spans="1:20" ht="43.5" x14ac:dyDescent="0.3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>+E2685/D2685</f>
        <v>1.05982</v>
      </c>
      <c r="P2685">
        <f>IFERROR(+E2685/L2685,0)</f>
        <v>111.79535864978902</v>
      </c>
      <c r="Q2685" t="str">
        <f>LEFT(N2685,FIND("/",N2685,1)-1)</f>
        <v>film &amp; video</v>
      </c>
      <c r="R2685" t="str">
        <f>+RIGHT(N2685,LEN(N2685)-FIND("/",N2685,1))</f>
        <v>documentary</v>
      </c>
      <c r="S2685" s="5">
        <f t="shared" si="82"/>
        <v>41934.376168981478</v>
      </c>
      <c r="T2685" s="5">
        <f t="shared" si="83"/>
        <v>41964.41783564815</v>
      </c>
    </row>
    <row r="2686" spans="1:20" ht="43.5" x14ac:dyDescent="0.3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6">
        <f>+E2686/D2686</f>
        <v>1.06</v>
      </c>
      <c r="P2686">
        <f>IFERROR(+E2686/L2686,0)</f>
        <v>138.2608695652174</v>
      </c>
      <c r="Q2686" t="str">
        <f>LEFT(N2686,FIND("/",N2686,1)-1)</f>
        <v>photography</v>
      </c>
      <c r="R2686" t="str">
        <f>+RIGHT(N2686,LEN(N2686)-FIND("/",N2686,1))</f>
        <v>photobooks</v>
      </c>
      <c r="S2686" s="5">
        <f t="shared" si="82"/>
        <v>42761.637789351851</v>
      </c>
      <c r="T2686" s="5">
        <f t="shared" si="83"/>
        <v>42791.637789351851</v>
      </c>
    </row>
    <row r="2687" spans="1:20" ht="58" x14ac:dyDescent="0.3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6">
        <f>+E2687/D2687</f>
        <v>1.06</v>
      </c>
      <c r="P2687">
        <f>IFERROR(+E2687/L2687,0)</f>
        <v>189.28571428571428</v>
      </c>
      <c r="Q2687" t="str">
        <f>LEFT(N2687,FIND("/",N2687,1)-1)</f>
        <v>music</v>
      </c>
      <c r="R2687" t="str">
        <f>+RIGHT(N2687,LEN(N2687)-FIND("/",N2687,1))</f>
        <v>rock</v>
      </c>
      <c r="S2687" s="5">
        <f t="shared" si="82"/>
        <v>40274.536793981482</v>
      </c>
      <c r="T2687" s="5">
        <f t="shared" si="83"/>
        <v>40343.958333333328</v>
      </c>
    </row>
    <row r="2688" spans="1:20" ht="43.5" x14ac:dyDescent="0.3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6">
        <f>+E2688/D2688</f>
        <v>1.06</v>
      </c>
      <c r="P2688">
        <f>IFERROR(+E2688/L2688,0)</f>
        <v>88.333333333333329</v>
      </c>
      <c r="Q2688" t="str">
        <f>LEFT(N2688,FIND("/",N2688,1)-1)</f>
        <v>theater</v>
      </c>
      <c r="R2688" t="str">
        <f>+RIGHT(N2688,LEN(N2688)-FIND("/",N2688,1))</f>
        <v>musical</v>
      </c>
      <c r="S2688" s="5">
        <f t="shared" si="82"/>
        <v>41872.082905092589</v>
      </c>
      <c r="T2688" s="5">
        <f t="shared" si="83"/>
        <v>41897.047222222223</v>
      </c>
    </row>
    <row r="2689" spans="1:20" ht="29" x14ac:dyDescent="0.3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6">
        <f>+E2689/D2689</f>
        <v>1.06</v>
      </c>
      <c r="P2689">
        <f>IFERROR(+E2689/L2689,0)</f>
        <v>78.936170212765958</v>
      </c>
      <c r="Q2689" t="str">
        <f>LEFT(N2689,FIND("/",N2689,1)-1)</f>
        <v>theater</v>
      </c>
      <c r="R2689" t="str">
        <f>+RIGHT(N2689,LEN(N2689)-FIND("/",N2689,1))</f>
        <v>plays</v>
      </c>
      <c r="S2689" s="5">
        <f t="shared" si="82"/>
        <v>42585.315509259257</v>
      </c>
      <c r="T2689" s="5">
        <f t="shared" si="83"/>
        <v>42598.957638888889</v>
      </c>
    </row>
    <row r="2690" spans="1:20" ht="43.5" x14ac:dyDescent="0.3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6">
        <f>+E2690/D2690</f>
        <v>1.06</v>
      </c>
      <c r="P2690">
        <f>IFERROR(+E2690/L2690,0)</f>
        <v>69.890109890109883</v>
      </c>
      <c r="Q2690" t="str">
        <f>LEFT(N2690,FIND("/",N2690,1)-1)</f>
        <v>theater</v>
      </c>
      <c r="R2690" t="str">
        <f>+RIGHT(N2690,LEN(N2690)-FIND("/",N2690,1))</f>
        <v>plays</v>
      </c>
      <c r="S2690" s="5">
        <f t="shared" si="82"/>
        <v>41808.461238425924</v>
      </c>
      <c r="T2690" s="5">
        <f t="shared" si="83"/>
        <v>41838.461238425924</v>
      </c>
    </row>
    <row r="2691" spans="1:20" ht="29" x14ac:dyDescent="0.3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6">
        <f>+E2691/D2691</f>
        <v>1.06</v>
      </c>
      <c r="P2691">
        <f>IFERROR(+E2691/L2691,0)</f>
        <v>70.666666666666671</v>
      </c>
      <c r="Q2691" t="str">
        <f>LEFT(N2691,FIND("/",N2691,1)-1)</f>
        <v>theater</v>
      </c>
      <c r="R2691" t="str">
        <f>+RIGHT(N2691,LEN(N2691)-FIND("/",N2691,1))</f>
        <v>spaces</v>
      </c>
      <c r="S2691" s="5">
        <f t="shared" ref="S2691:S2754" si="84">(J2691/86400)+25569+(-5/24)</f>
        <v>42464.960185185184</v>
      </c>
      <c r="T2691" s="5">
        <f t="shared" ref="T2691:T2754" si="85">(I2691/86400)+25569+(-5/24)</f>
        <v>42494.960185185184</v>
      </c>
    </row>
    <row r="2692" spans="1:20" ht="43.5" x14ac:dyDescent="0.3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6">
        <f>+E2692/D2692</f>
        <v>1.06</v>
      </c>
      <c r="P2692">
        <f>IFERROR(+E2692/L2692,0)</f>
        <v>75.714285714285708</v>
      </c>
      <c r="Q2692" t="str">
        <f>LEFT(N2692,FIND("/",N2692,1)-1)</f>
        <v>theater</v>
      </c>
      <c r="R2692" t="str">
        <f>+RIGHT(N2692,LEN(N2692)-FIND("/",N2692,1))</f>
        <v>plays</v>
      </c>
      <c r="S2692" s="5">
        <f t="shared" si="84"/>
        <v>42214.487337962964</v>
      </c>
      <c r="T2692" s="5">
        <f t="shared" si="85"/>
        <v>42225.458333333336</v>
      </c>
    </row>
    <row r="2693" spans="1:20" ht="43.5" x14ac:dyDescent="0.3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6">
        <f>+E2693/D2693</f>
        <v>1.06</v>
      </c>
      <c r="P2693">
        <f>IFERROR(+E2693/L2693,0)</f>
        <v>64.634146341463421</v>
      </c>
      <c r="Q2693" t="str">
        <f>LEFT(N2693,FIND("/",N2693,1)-1)</f>
        <v>theater</v>
      </c>
      <c r="R2693" t="str">
        <f>+RIGHT(N2693,LEN(N2693)-FIND("/",N2693,1))</f>
        <v>plays</v>
      </c>
      <c r="S2693" s="5">
        <f t="shared" si="84"/>
        <v>42170.701898148145</v>
      </c>
      <c r="T2693" s="5">
        <f t="shared" si="85"/>
        <v>42204.957638888889</v>
      </c>
    </row>
    <row r="2694" spans="1:20" ht="43.5" x14ac:dyDescent="0.3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>+E2694/D2694</f>
        <v>1.0600260000000001</v>
      </c>
      <c r="P2694">
        <f>IFERROR(+E2694/L2694,0)</f>
        <v>56.204984093319197</v>
      </c>
      <c r="Q2694" t="str">
        <f>LEFT(N2694,FIND("/",N2694,1)-1)</f>
        <v>technology</v>
      </c>
      <c r="R2694" t="str">
        <f>+RIGHT(N2694,LEN(N2694)-FIND("/",N2694,1))</f>
        <v>hardware</v>
      </c>
      <c r="S2694" s="5">
        <f t="shared" si="84"/>
        <v>41800.21471064815</v>
      </c>
      <c r="T2694" s="5">
        <f t="shared" si="85"/>
        <v>41830.21471064815</v>
      </c>
    </row>
    <row r="2695" spans="1:20" ht="29" x14ac:dyDescent="0.3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>+E2695/D2695</f>
        <v>1.0601933333333333</v>
      </c>
      <c r="P2695">
        <f>IFERROR(+E2695/L2695,0)</f>
        <v>40.776666666666664</v>
      </c>
      <c r="Q2695" t="str">
        <f>LEFT(N2695,FIND("/",N2695,1)-1)</f>
        <v>film &amp; video</v>
      </c>
      <c r="R2695" t="str">
        <f>+RIGHT(N2695,LEN(N2695)-FIND("/",N2695,1))</f>
        <v>shorts</v>
      </c>
      <c r="S2695" s="5">
        <f t="shared" si="84"/>
        <v>41631.694432870368</v>
      </c>
      <c r="T2695" s="5">
        <f t="shared" si="85"/>
        <v>41661.694432870368</v>
      </c>
    </row>
    <row r="2696" spans="1:20" ht="43.5" x14ac:dyDescent="0.3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>+E2696/D2696</f>
        <v>1.0602150537634409</v>
      </c>
      <c r="P2696">
        <f>IFERROR(+E2696/L2696,0)</f>
        <v>39.44</v>
      </c>
      <c r="Q2696" t="str">
        <f>LEFT(N2696,FIND("/",N2696,1)-1)</f>
        <v>technology</v>
      </c>
      <c r="R2696" t="str">
        <f>+RIGHT(N2696,LEN(N2696)-FIND("/",N2696,1))</f>
        <v>space exploration</v>
      </c>
      <c r="S2696" s="5">
        <f t="shared" si="84"/>
        <v>42612.448159722218</v>
      </c>
      <c r="T2696" s="5">
        <f t="shared" si="85"/>
        <v>42642.448159722218</v>
      </c>
    </row>
    <row r="2697" spans="1:20" ht="58" x14ac:dyDescent="0.3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>+E2697/D2697</f>
        <v>1.0602199999999999</v>
      </c>
      <c r="P2697">
        <f>IFERROR(+E2697/L2697,0)</f>
        <v>58.901111111111113</v>
      </c>
      <c r="Q2697" t="str">
        <f>LEFT(N2697,FIND("/",N2697,1)-1)</f>
        <v>theater</v>
      </c>
      <c r="R2697" t="str">
        <f>+RIGHT(N2697,LEN(N2697)-FIND("/",N2697,1))</f>
        <v>plays</v>
      </c>
      <c r="S2697" s="5">
        <f t="shared" si="84"/>
        <v>41927.640567129631</v>
      </c>
      <c r="T2697" s="5">
        <f t="shared" si="85"/>
        <v>41948.682233796295</v>
      </c>
    </row>
    <row r="2698" spans="1:20" ht="43.5" x14ac:dyDescent="0.3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>+E2698/D2698</f>
        <v>1.0603</v>
      </c>
      <c r="P2698">
        <f>IFERROR(+E2698/L2698,0)</f>
        <v>103.95098039215686</v>
      </c>
      <c r="Q2698" t="str">
        <f>LEFT(N2698,FIND("/",N2698,1)-1)</f>
        <v>theater</v>
      </c>
      <c r="R2698" t="str">
        <f>+RIGHT(N2698,LEN(N2698)-FIND("/",N2698,1))</f>
        <v>plays</v>
      </c>
      <c r="S2698" s="5">
        <f t="shared" si="84"/>
        <v>42250.389884259253</v>
      </c>
      <c r="T2698" s="5">
        <f t="shared" si="85"/>
        <v>42270.389884259253</v>
      </c>
    </row>
    <row r="2699" spans="1:20" ht="43.5" x14ac:dyDescent="0.3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>+E2699/D2699</f>
        <v>1.0607500000000001</v>
      </c>
      <c r="P2699">
        <f>IFERROR(+E2699/L2699,0)</f>
        <v>90.276595744680847</v>
      </c>
      <c r="Q2699" t="str">
        <f>LEFT(N2699,FIND("/",N2699,1)-1)</f>
        <v>music</v>
      </c>
      <c r="R2699" t="str">
        <f>+RIGHT(N2699,LEN(N2699)-FIND("/",N2699,1))</f>
        <v>rock</v>
      </c>
      <c r="S2699" s="5">
        <f t="shared" si="84"/>
        <v>42141.748784722215</v>
      </c>
      <c r="T2699" s="5">
        <f t="shared" si="85"/>
        <v>42176.999999999993</v>
      </c>
    </row>
    <row r="2700" spans="1:20" ht="43.5" x14ac:dyDescent="0.3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>+E2700/D2700</f>
        <v>1.0612068965517241</v>
      </c>
      <c r="P2700">
        <f>IFERROR(+E2700/L2700,0)</f>
        <v>136.77777777777777</v>
      </c>
      <c r="Q2700" t="str">
        <f>LEFT(N2700,FIND("/",N2700,1)-1)</f>
        <v>theater</v>
      </c>
      <c r="R2700" t="str">
        <f>+RIGHT(N2700,LEN(N2700)-FIND("/",N2700,1))</f>
        <v>plays</v>
      </c>
      <c r="S2700" s="5">
        <f t="shared" si="84"/>
        <v>41926.734351851854</v>
      </c>
      <c r="T2700" s="5">
        <f t="shared" si="85"/>
        <v>41956.776018518511</v>
      </c>
    </row>
    <row r="2701" spans="1:20" ht="43.5" x14ac:dyDescent="0.3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>+E2701/D2701</f>
        <v>1.0612433333333333</v>
      </c>
      <c r="P2701">
        <f>IFERROR(+E2701/L2701,0)</f>
        <v>38.543946731234868</v>
      </c>
      <c r="Q2701" t="str">
        <f>LEFT(N2701,FIND("/",N2701,1)-1)</f>
        <v>music</v>
      </c>
      <c r="R2701" t="str">
        <f>+RIGHT(N2701,LEN(N2701)-FIND("/",N2701,1))</f>
        <v>rock</v>
      </c>
      <c r="S2701" s="5">
        <f t="shared" si="84"/>
        <v>41121.35355324074</v>
      </c>
      <c r="T2701" s="5">
        <f t="shared" si="85"/>
        <v>41156.35355324074</v>
      </c>
    </row>
    <row r="2702" spans="1:20" ht="43.5" x14ac:dyDescent="0.3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>+E2702/D2702</f>
        <v>1.0616782608695652</v>
      </c>
      <c r="P2702">
        <f>IFERROR(+E2702/L2702,0)</f>
        <v>251.7381443298969</v>
      </c>
      <c r="Q2702" t="str">
        <f>LEFT(N2702,FIND("/",N2702,1)-1)</f>
        <v>theater</v>
      </c>
      <c r="R2702" t="str">
        <f>+RIGHT(N2702,LEN(N2702)-FIND("/",N2702,1))</f>
        <v>plays</v>
      </c>
      <c r="S2702" s="5">
        <f t="shared" si="84"/>
        <v>42614.552604166667</v>
      </c>
      <c r="T2702" s="5">
        <f t="shared" si="85"/>
        <v>42643.957638888889</v>
      </c>
    </row>
    <row r="2703" spans="1:20" ht="43.5" x14ac:dyDescent="0.3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>+E2703/D2703</f>
        <v>1.0619047619047619</v>
      </c>
      <c r="P2703">
        <f>IFERROR(+E2703/L2703,0)</f>
        <v>61.944444444444443</v>
      </c>
      <c r="Q2703" t="str">
        <f>LEFT(N2703,FIND("/",N2703,1)-1)</f>
        <v>theater</v>
      </c>
      <c r="R2703" t="str">
        <f>+RIGHT(N2703,LEN(N2703)-FIND("/",N2703,1))</f>
        <v>plays</v>
      </c>
      <c r="S2703" s="5">
        <f t="shared" si="84"/>
        <v>42498.831296296295</v>
      </c>
      <c r="T2703" s="5">
        <f t="shared" si="85"/>
        <v>42528.831296296295</v>
      </c>
    </row>
    <row r="2704" spans="1:20" ht="29" x14ac:dyDescent="0.3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>+E2704/D2704</f>
        <v>1.0622116666666668</v>
      </c>
      <c r="P2704">
        <f>IFERROR(+E2704/L2704,0)</f>
        <v>108.02152542372882</v>
      </c>
      <c r="Q2704" t="str">
        <f>LEFT(N2704,FIND("/",N2704,1)-1)</f>
        <v>music</v>
      </c>
      <c r="R2704" t="str">
        <f>+RIGHT(N2704,LEN(N2704)-FIND("/",N2704,1))</f>
        <v>rock</v>
      </c>
      <c r="S2704" s="5">
        <f t="shared" si="84"/>
        <v>40585.588483796295</v>
      </c>
      <c r="T2704" s="5">
        <f t="shared" si="85"/>
        <v>40613.958333333328</v>
      </c>
    </row>
    <row r="2705" spans="1:20" ht="43.5" x14ac:dyDescent="0.3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>+E2705/D2705</f>
        <v>1.0624</v>
      </c>
      <c r="P2705">
        <f>IFERROR(+E2705/L2705,0)</f>
        <v>47.428571428571431</v>
      </c>
      <c r="Q2705" t="str">
        <f>LEFT(N2705,FIND("/",N2705,1)-1)</f>
        <v>theater</v>
      </c>
      <c r="R2705" t="str">
        <f>+RIGHT(N2705,LEN(N2705)-FIND("/",N2705,1))</f>
        <v>musical</v>
      </c>
      <c r="S2705" s="5">
        <f t="shared" si="84"/>
        <v>42193.605196759258</v>
      </c>
      <c r="T2705" s="5">
        <f t="shared" si="85"/>
        <v>42218.605196759258</v>
      </c>
    </row>
    <row r="2706" spans="1:20" ht="43.5" x14ac:dyDescent="0.3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6">
        <f>+E2706/D2706</f>
        <v>1.0625</v>
      </c>
      <c r="P2706">
        <f>IFERROR(+E2706/L2706,0)</f>
        <v>53.125</v>
      </c>
      <c r="Q2706" t="str">
        <f>LEFT(N2706,FIND("/",N2706,1)-1)</f>
        <v>film &amp; video</v>
      </c>
      <c r="R2706" t="str">
        <f>+RIGHT(N2706,LEN(N2706)-FIND("/",N2706,1))</f>
        <v>shorts</v>
      </c>
      <c r="S2706" s="5">
        <f t="shared" si="84"/>
        <v>40705.926874999997</v>
      </c>
      <c r="T2706" s="5">
        <f t="shared" si="85"/>
        <v>40735.926874999997</v>
      </c>
    </row>
    <row r="2707" spans="1:20" ht="43.5" x14ac:dyDescent="0.3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>+E2707/D2707</f>
        <v>1.0625</v>
      </c>
      <c r="P2707">
        <f>IFERROR(+E2707/L2707,0)</f>
        <v>56.666666666666664</v>
      </c>
      <c r="Q2707" t="str">
        <f>LEFT(N2707,FIND("/",N2707,1)-1)</f>
        <v>film &amp; video</v>
      </c>
      <c r="R2707" t="str">
        <f>+RIGHT(N2707,LEN(N2707)-FIND("/",N2707,1))</f>
        <v>shorts</v>
      </c>
      <c r="S2707" s="5">
        <f t="shared" si="84"/>
        <v>41214.586504629631</v>
      </c>
      <c r="T2707" s="5">
        <f t="shared" si="85"/>
        <v>41250.770833333328</v>
      </c>
    </row>
    <row r="2708" spans="1:20" ht="43.5" x14ac:dyDescent="0.3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6">
        <f>+E2708/D2708</f>
        <v>1.0625</v>
      </c>
      <c r="P2708">
        <f>IFERROR(+E2708/L2708,0)</f>
        <v>184.78260869565219</v>
      </c>
      <c r="Q2708" t="str">
        <f>LEFT(N2708,FIND("/",N2708,1)-1)</f>
        <v>theater</v>
      </c>
      <c r="R2708" t="str">
        <f>+RIGHT(N2708,LEN(N2708)-FIND("/",N2708,1))</f>
        <v>plays</v>
      </c>
      <c r="S2708" s="5">
        <f t="shared" si="84"/>
        <v>42745.848773148151</v>
      </c>
      <c r="T2708" s="5">
        <f t="shared" si="85"/>
        <v>42790.848773148151</v>
      </c>
    </row>
    <row r="2709" spans="1:20" ht="43.5" x14ac:dyDescent="0.3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>+E2709/D2709</f>
        <v>1.0626666666666666</v>
      </c>
      <c r="P2709">
        <f>IFERROR(+E2709/L2709,0)</f>
        <v>23.10144927536232</v>
      </c>
      <c r="Q2709" t="str">
        <f>LEFT(N2709,FIND("/",N2709,1)-1)</f>
        <v>theater</v>
      </c>
      <c r="R2709" t="str">
        <f>+RIGHT(N2709,LEN(N2709)-FIND("/",N2709,1))</f>
        <v>plays</v>
      </c>
      <c r="S2709" s="5">
        <f t="shared" si="84"/>
        <v>42065.679027777776</v>
      </c>
      <c r="T2709" s="5">
        <f t="shared" si="85"/>
        <v>42095.637361111112</v>
      </c>
    </row>
    <row r="2710" spans="1:20" ht="43.5" x14ac:dyDescent="0.3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>+E2710/D2710</f>
        <v>1.0627272727272727</v>
      </c>
      <c r="P2710">
        <f>IFERROR(+E2710/L2710,0)</f>
        <v>56.20192307692308</v>
      </c>
      <c r="Q2710" t="str">
        <f>LEFT(N2710,FIND("/",N2710,1)-1)</f>
        <v>theater</v>
      </c>
      <c r="R2710" t="str">
        <f>+RIGHT(N2710,LEN(N2710)-FIND("/",N2710,1))</f>
        <v>plays</v>
      </c>
      <c r="S2710" s="5">
        <f t="shared" si="84"/>
        <v>42195.820370370369</v>
      </c>
      <c r="T2710" s="5">
        <f t="shared" si="85"/>
        <v>42227.791666666664</v>
      </c>
    </row>
    <row r="2711" spans="1:20" ht="43.5" x14ac:dyDescent="0.3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>+E2711/D2711</f>
        <v>1.0629949999999999</v>
      </c>
      <c r="P2711">
        <f>IFERROR(+E2711/L2711,0)</f>
        <v>51.853414634146333</v>
      </c>
      <c r="Q2711" t="str">
        <f>LEFT(N2711,FIND("/",N2711,1)-1)</f>
        <v>theater</v>
      </c>
      <c r="R2711" t="str">
        <f>+RIGHT(N2711,LEN(N2711)-FIND("/",N2711,1))</f>
        <v>plays</v>
      </c>
      <c r="S2711" s="5">
        <f t="shared" si="84"/>
        <v>42758.351296296292</v>
      </c>
      <c r="T2711" s="5">
        <f t="shared" si="85"/>
        <v>42788.351296296292</v>
      </c>
    </row>
    <row r="2712" spans="1:20" ht="58" x14ac:dyDescent="0.3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>+E2712/D2712</f>
        <v>1.0629999999999999</v>
      </c>
      <c r="P2712">
        <f>IFERROR(+E2712/L2712,0)</f>
        <v>25.30952380952381</v>
      </c>
      <c r="Q2712" t="str">
        <f>LEFT(N2712,FIND("/",N2712,1)-1)</f>
        <v>theater</v>
      </c>
      <c r="R2712" t="str">
        <f>+RIGHT(N2712,LEN(N2712)-FIND("/",N2712,1))</f>
        <v>plays</v>
      </c>
      <c r="S2712" s="5">
        <f t="shared" si="84"/>
        <v>42419.711087962962</v>
      </c>
      <c r="T2712" s="5">
        <f t="shared" si="85"/>
        <v>42435.999305555553</v>
      </c>
    </row>
    <row r="2713" spans="1:20" ht="43.5" x14ac:dyDescent="0.3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>+E2713/D2713</f>
        <v>1.06308</v>
      </c>
      <c r="P2713">
        <f>IFERROR(+E2713/L2713,0)</f>
        <v>75.502840909090907</v>
      </c>
      <c r="Q2713" t="str">
        <f>LEFT(N2713,FIND("/",N2713,1)-1)</f>
        <v>food</v>
      </c>
      <c r="R2713" t="str">
        <f>+RIGHT(N2713,LEN(N2713)-FIND("/",N2713,1))</f>
        <v>small batch</v>
      </c>
      <c r="S2713" s="5">
        <f t="shared" si="84"/>
        <v>42011.419803240737</v>
      </c>
      <c r="T2713" s="5">
        <f t="shared" si="85"/>
        <v>42041.419803240737</v>
      </c>
    </row>
    <row r="2714" spans="1:20" ht="43.5" x14ac:dyDescent="0.3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>+E2714/D2714</f>
        <v>1.0632110000000001</v>
      </c>
      <c r="P2714">
        <f>IFERROR(+E2714/L2714,0)</f>
        <v>93.264122807017543</v>
      </c>
      <c r="Q2714" t="str">
        <f>LEFT(N2714,FIND("/",N2714,1)-1)</f>
        <v>film &amp; video</v>
      </c>
      <c r="R2714" t="str">
        <f>+RIGHT(N2714,LEN(N2714)-FIND("/",N2714,1))</f>
        <v>television</v>
      </c>
      <c r="S2714" s="5">
        <f t="shared" si="84"/>
        <v>41869.333981481475</v>
      </c>
      <c r="T2714" s="5">
        <f t="shared" si="85"/>
        <v>41899.333981481475</v>
      </c>
    </row>
    <row r="2715" spans="1:20" ht="43.5" x14ac:dyDescent="0.3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>+E2715/D2715</f>
        <v>1.0633333333333332</v>
      </c>
      <c r="P2715">
        <f>IFERROR(+E2715/L2715,0)</f>
        <v>96.666666666666671</v>
      </c>
      <c r="Q2715" t="str">
        <f>LEFT(N2715,FIND("/",N2715,1)-1)</f>
        <v>theater</v>
      </c>
      <c r="R2715" t="str">
        <f>+RIGHT(N2715,LEN(N2715)-FIND("/",N2715,1))</f>
        <v>plays</v>
      </c>
      <c r="S2715" s="5">
        <f t="shared" si="84"/>
        <v>41950.651226851849</v>
      </c>
      <c r="T2715" s="5">
        <f t="shared" si="85"/>
        <v>41963.996527777774</v>
      </c>
    </row>
    <row r="2716" spans="1:20" ht="43.5" x14ac:dyDescent="0.3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6">
        <f>+E2716/D2716</f>
        <v>1.0640000000000001</v>
      </c>
      <c r="P2716">
        <f>IFERROR(+E2716/L2716,0)</f>
        <v>120.90909090909091</v>
      </c>
      <c r="Q2716" t="str">
        <f>LEFT(N2716,FIND("/",N2716,1)-1)</f>
        <v>film &amp; video</v>
      </c>
      <c r="R2716" t="str">
        <f>+RIGHT(N2716,LEN(N2716)-FIND("/",N2716,1))</f>
        <v>documentary</v>
      </c>
      <c r="S2716" s="5">
        <f t="shared" si="84"/>
        <v>40330.547210648147</v>
      </c>
      <c r="T2716" s="5">
        <f t="shared" si="85"/>
        <v>40376.207638888889</v>
      </c>
    </row>
    <row r="2717" spans="1:20" ht="43.5" x14ac:dyDescent="0.3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6">
        <f>+E2717/D2717</f>
        <v>1.0640000000000001</v>
      </c>
      <c r="P2717">
        <f>IFERROR(+E2717/L2717,0)</f>
        <v>40.92307692307692</v>
      </c>
      <c r="Q2717" t="str">
        <f>LEFT(N2717,FIND("/",N2717,1)-1)</f>
        <v>theater</v>
      </c>
      <c r="R2717" t="str">
        <f>+RIGHT(N2717,LEN(N2717)-FIND("/",N2717,1))</f>
        <v>plays</v>
      </c>
      <c r="S2717" s="5">
        <f t="shared" si="84"/>
        <v>42184.001203703701</v>
      </c>
      <c r="T2717" s="5">
        <f t="shared" si="85"/>
        <v>42202.668055555558</v>
      </c>
    </row>
    <row r="2718" spans="1:20" ht="58" x14ac:dyDescent="0.3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>+E2718/D2718</f>
        <v>1.0646666666666667</v>
      </c>
      <c r="P2718">
        <f>IFERROR(+E2718/L2718,0)</f>
        <v>375.76470588235293</v>
      </c>
      <c r="Q2718" t="str">
        <f>LEFT(N2718,FIND("/",N2718,1)-1)</f>
        <v>film &amp; video</v>
      </c>
      <c r="R2718" t="str">
        <f>+RIGHT(N2718,LEN(N2718)-FIND("/",N2718,1))</f>
        <v>shorts</v>
      </c>
      <c r="S2718" s="5">
        <f t="shared" si="84"/>
        <v>42291.347743055558</v>
      </c>
      <c r="T2718" s="5">
        <f t="shared" si="85"/>
        <v>42365.389409722215</v>
      </c>
    </row>
    <row r="2719" spans="1:20" ht="43.5" x14ac:dyDescent="0.3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>+E2719/D2719</f>
        <v>1.0647599999999999</v>
      </c>
      <c r="P2719">
        <f>IFERROR(+E2719/L2719,0)</f>
        <v>151.24431818181819</v>
      </c>
      <c r="Q2719" t="str">
        <f>LEFT(N2719,FIND("/",N2719,1)-1)</f>
        <v>photography</v>
      </c>
      <c r="R2719" t="str">
        <f>+RIGHT(N2719,LEN(N2719)-FIND("/",N2719,1))</f>
        <v>photobooks</v>
      </c>
      <c r="S2719" s="5">
        <f t="shared" si="84"/>
        <v>42234.389351851853</v>
      </c>
      <c r="T2719" s="5">
        <f t="shared" si="85"/>
        <v>42274.389351851853</v>
      </c>
    </row>
    <row r="2720" spans="1:20" ht="43.5" x14ac:dyDescent="0.3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>+E2720/D2720</f>
        <v>1.064875</v>
      </c>
      <c r="P2720">
        <f>IFERROR(+E2720/L2720,0)</f>
        <v>146.87931034482759</v>
      </c>
      <c r="Q2720" t="str">
        <f>LEFT(N2720,FIND("/",N2720,1)-1)</f>
        <v>film &amp; video</v>
      </c>
      <c r="R2720" t="str">
        <f>+RIGHT(N2720,LEN(N2720)-FIND("/",N2720,1))</f>
        <v>television</v>
      </c>
      <c r="S2720" s="5">
        <f t="shared" si="84"/>
        <v>41793.864004629628</v>
      </c>
      <c r="T2720" s="5">
        <f t="shared" si="85"/>
        <v>41803.864004629628</v>
      </c>
    </row>
    <row r="2721" spans="1:20" ht="43.5" x14ac:dyDescent="0.3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6">
        <f>+E2721/D2721</f>
        <v>1.0649999999999999</v>
      </c>
      <c r="P2721">
        <f>IFERROR(+E2721/L2721,0)</f>
        <v>54.615384615384613</v>
      </c>
      <c r="Q2721" t="str">
        <f>LEFT(N2721,FIND("/",N2721,1)-1)</f>
        <v>music</v>
      </c>
      <c r="R2721" t="str">
        <f>+RIGHT(N2721,LEN(N2721)-FIND("/",N2721,1))</f>
        <v>indie rock</v>
      </c>
      <c r="S2721" s="5">
        <f t="shared" si="84"/>
        <v>40702.988715277774</v>
      </c>
      <c r="T2721" s="5">
        <f t="shared" si="85"/>
        <v>40769.833333333328</v>
      </c>
    </row>
    <row r="2722" spans="1:20" ht="43.5" x14ac:dyDescent="0.3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6">
        <f>+E2722/D2722</f>
        <v>1.0649999999999999</v>
      </c>
      <c r="P2722">
        <f>IFERROR(+E2722/L2722,0)</f>
        <v>177.5</v>
      </c>
      <c r="Q2722" t="str">
        <f>LEFT(N2722,FIND("/",N2722,1)-1)</f>
        <v>music</v>
      </c>
      <c r="R2722" t="str">
        <f>+RIGHT(N2722,LEN(N2722)-FIND("/",N2722,1))</f>
        <v>classical music</v>
      </c>
      <c r="S2722" s="5">
        <f t="shared" si="84"/>
        <v>42769.601631944439</v>
      </c>
      <c r="T2722" s="5">
        <f t="shared" si="85"/>
        <v>42799.601631944439</v>
      </c>
    </row>
    <row r="2723" spans="1:20" ht="43.5" x14ac:dyDescent="0.3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>+E2723/D2723</f>
        <v>1.0651999999999999</v>
      </c>
      <c r="P2723">
        <f>IFERROR(+E2723/L2723,0)</f>
        <v>35.039473684210527</v>
      </c>
      <c r="Q2723" t="str">
        <f>LEFT(N2723,FIND("/",N2723,1)-1)</f>
        <v>theater</v>
      </c>
      <c r="R2723" t="str">
        <f>+RIGHT(N2723,LEN(N2723)-FIND("/",N2723,1))</f>
        <v>plays</v>
      </c>
      <c r="S2723" s="5">
        <f t="shared" si="84"/>
        <v>42495.225902777776</v>
      </c>
      <c r="T2723" s="5">
        <f t="shared" si="85"/>
        <v>42523.225902777776</v>
      </c>
    </row>
    <row r="2724" spans="1:20" ht="43.5" x14ac:dyDescent="0.3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>+E2724/D2724</f>
        <v>1.06525</v>
      </c>
      <c r="P2724">
        <f>IFERROR(+E2724/L2724,0)</f>
        <v>106.52500000000001</v>
      </c>
      <c r="Q2724" t="str">
        <f>LEFT(N2724,FIND("/",N2724,1)-1)</f>
        <v>music</v>
      </c>
      <c r="R2724" t="str">
        <f>+RIGHT(N2724,LEN(N2724)-FIND("/",N2724,1))</f>
        <v>indie rock</v>
      </c>
      <c r="S2724" s="5">
        <f t="shared" si="84"/>
        <v>42160.500196759262</v>
      </c>
      <c r="T2724" s="5">
        <f t="shared" si="85"/>
        <v>42190.500196759262</v>
      </c>
    </row>
    <row r="2725" spans="1:20" ht="58" x14ac:dyDescent="0.3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>+E2725/D2725</f>
        <v>1.0654545454545454</v>
      </c>
      <c r="P2725">
        <f>IFERROR(+E2725/L2725,0)</f>
        <v>63.695652173913047</v>
      </c>
      <c r="Q2725" t="str">
        <f>LEFT(N2725,FIND("/",N2725,1)-1)</f>
        <v>theater</v>
      </c>
      <c r="R2725" t="str">
        <f>+RIGHT(N2725,LEN(N2725)-FIND("/",N2725,1))</f>
        <v>plays</v>
      </c>
      <c r="S2725" s="5">
        <f t="shared" si="84"/>
        <v>42448.613252314812</v>
      </c>
      <c r="T2725" s="5">
        <f t="shared" si="85"/>
        <v>42466.687499999993</v>
      </c>
    </row>
    <row r="2726" spans="1:20" ht="43.5" x14ac:dyDescent="0.3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>+E2726/D2726</f>
        <v>1.0657142857142856</v>
      </c>
      <c r="P2726">
        <f>IFERROR(+E2726/L2726,0)</f>
        <v>71.730769230769226</v>
      </c>
      <c r="Q2726" t="str">
        <f>LEFT(N2726,FIND("/",N2726,1)-1)</f>
        <v>theater</v>
      </c>
      <c r="R2726" t="str">
        <f>+RIGHT(N2726,LEN(N2726)-FIND("/",N2726,1))</f>
        <v>plays</v>
      </c>
      <c r="S2726" s="5">
        <f t="shared" si="84"/>
        <v>42275.523333333331</v>
      </c>
      <c r="T2726" s="5">
        <f t="shared" si="85"/>
        <v>42305.523333333331</v>
      </c>
    </row>
    <row r="2727" spans="1:20" ht="43.5" x14ac:dyDescent="0.3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>+E2727/D2727</f>
        <v>1.0658000000000001</v>
      </c>
      <c r="P2727">
        <f>IFERROR(+E2727/L2727,0)</f>
        <v>134.91139240506328</v>
      </c>
      <c r="Q2727" t="str">
        <f>LEFT(N2727,FIND("/",N2727,1)-1)</f>
        <v>film &amp; video</v>
      </c>
      <c r="R2727" t="str">
        <f>+RIGHT(N2727,LEN(N2727)-FIND("/",N2727,1))</f>
        <v>documentary</v>
      </c>
      <c r="S2727" s="5">
        <f t="shared" si="84"/>
        <v>42331.34297453703</v>
      </c>
      <c r="T2727" s="5">
        <f t="shared" si="85"/>
        <v>42360.749999999993</v>
      </c>
    </row>
    <row r="2728" spans="1:20" ht="43.5" x14ac:dyDescent="0.3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6">
        <f>+E2728/D2728</f>
        <v>1.0660000000000001</v>
      </c>
      <c r="P2728">
        <f>IFERROR(+E2728/L2728,0)</f>
        <v>21.755102040816325</v>
      </c>
      <c r="Q2728" t="str">
        <f>LEFT(N2728,FIND("/",N2728,1)-1)</f>
        <v>film &amp; video</v>
      </c>
      <c r="R2728" t="str">
        <f>+RIGHT(N2728,LEN(N2728)-FIND("/",N2728,1))</f>
        <v>television</v>
      </c>
      <c r="S2728" s="5">
        <f t="shared" si="84"/>
        <v>42256.183541666665</v>
      </c>
      <c r="T2728" s="5">
        <f t="shared" si="85"/>
        <v>42274.634722222218</v>
      </c>
    </row>
    <row r="2729" spans="1:20" ht="29" x14ac:dyDescent="0.3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>+E2729/D2729</f>
        <v>1.0660000000000001</v>
      </c>
      <c r="P2729">
        <f>IFERROR(+E2729/L2729,0)</f>
        <v>108.77551020408163</v>
      </c>
      <c r="Q2729" t="str">
        <f>LEFT(N2729,FIND("/",N2729,1)-1)</f>
        <v>photography</v>
      </c>
      <c r="R2729" t="str">
        <f>+RIGHT(N2729,LEN(N2729)-FIND("/",N2729,1))</f>
        <v>photobooks</v>
      </c>
      <c r="S2729" s="5">
        <f t="shared" si="84"/>
        <v>42068.620706018519</v>
      </c>
      <c r="T2729" s="5">
        <f t="shared" si="85"/>
        <v>42088.579039351847</v>
      </c>
    </row>
    <row r="2730" spans="1:20" ht="43.5" x14ac:dyDescent="0.3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6">
        <f>+E2730/D2730</f>
        <v>1.0660000000000001</v>
      </c>
      <c r="P2730">
        <f>IFERROR(+E2730/L2730,0)</f>
        <v>48.454545454545453</v>
      </c>
      <c r="Q2730" t="str">
        <f>LEFT(N2730,FIND("/",N2730,1)-1)</f>
        <v>music</v>
      </c>
      <c r="R2730" t="str">
        <f>+RIGHT(N2730,LEN(N2730)-FIND("/",N2730,1))</f>
        <v>indie rock</v>
      </c>
      <c r="S2730" s="5">
        <f t="shared" si="84"/>
        <v>41299.585023148145</v>
      </c>
      <c r="T2730" s="5">
        <f t="shared" si="85"/>
        <v>41344.543356481481</v>
      </c>
    </row>
    <row r="2731" spans="1:20" ht="43.5" x14ac:dyDescent="0.3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>+E2731/D2731</f>
        <v>1.0660499999999999</v>
      </c>
      <c r="P2731">
        <f>IFERROR(+E2731/L2731,0)</f>
        <v>97.356164383561648</v>
      </c>
      <c r="Q2731" t="str">
        <f>LEFT(N2731,FIND("/",N2731,1)-1)</f>
        <v>film &amp; video</v>
      </c>
      <c r="R2731" t="str">
        <f>+RIGHT(N2731,LEN(N2731)-FIND("/",N2731,1))</f>
        <v>documentary</v>
      </c>
      <c r="S2731" s="5">
        <f t="shared" si="84"/>
        <v>42507.373078703698</v>
      </c>
      <c r="T2731" s="5">
        <f t="shared" si="85"/>
        <v>42538.373078703698</v>
      </c>
    </row>
    <row r="2732" spans="1:20" ht="43.5" x14ac:dyDescent="0.3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>+E2732/D2732</f>
        <v>1.0663570159857905</v>
      </c>
      <c r="P2732">
        <f>IFERROR(+E2732/L2732,0)</f>
        <v>71.899281437125751</v>
      </c>
      <c r="Q2732" t="str">
        <f>LEFT(N2732,FIND("/",N2732,1)-1)</f>
        <v>film &amp; video</v>
      </c>
      <c r="R2732" t="str">
        <f>+RIGHT(N2732,LEN(N2732)-FIND("/",N2732,1))</f>
        <v>documentary</v>
      </c>
      <c r="S2732" s="5">
        <f t="shared" si="84"/>
        <v>42760.290601851848</v>
      </c>
      <c r="T2732" s="5">
        <f t="shared" si="85"/>
        <v>42790.290601851848</v>
      </c>
    </row>
    <row r="2733" spans="1:20" ht="43.5" x14ac:dyDescent="0.3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>+E2733/D2733</f>
        <v>1.0665777537961894</v>
      </c>
      <c r="P2733">
        <f>IFERROR(+E2733/L2733,0)</f>
        <v>27.936800000000002</v>
      </c>
      <c r="Q2733" t="str">
        <f>LEFT(N2733,FIND("/",N2733,1)-1)</f>
        <v>music</v>
      </c>
      <c r="R2733" t="str">
        <f>+RIGHT(N2733,LEN(N2733)-FIND("/",N2733,1))</f>
        <v>indie rock</v>
      </c>
      <c r="S2733" s="5">
        <f t="shared" si="84"/>
        <v>41004.594131944446</v>
      </c>
      <c r="T2733" s="5">
        <f t="shared" si="85"/>
        <v>41034.59407407407</v>
      </c>
    </row>
    <row r="2734" spans="1:20" ht="43.5" x14ac:dyDescent="0.3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6">
        <f>+E2734/D2734</f>
        <v>1.0666666666666667</v>
      </c>
      <c r="P2734">
        <f>IFERROR(+E2734/L2734,0)</f>
        <v>89.887640449438209</v>
      </c>
      <c r="Q2734" t="str">
        <f>LEFT(N2734,FIND("/",N2734,1)-1)</f>
        <v>film &amp; video</v>
      </c>
      <c r="R2734" t="str">
        <f>+RIGHT(N2734,LEN(N2734)-FIND("/",N2734,1))</f>
        <v>documentary</v>
      </c>
      <c r="S2734" s="5">
        <f t="shared" si="84"/>
        <v>41078.703680555554</v>
      </c>
      <c r="T2734" s="5">
        <f t="shared" si="85"/>
        <v>41108.703680555554</v>
      </c>
    </row>
    <row r="2735" spans="1:20" ht="43.5" x14ac:dyDescent="0.3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6">
        <f>+E2735/D2735</f>
        <v>1.0666666666666667</v>
      </c>
      <c r="P2735">
        <f>IFERROR(+E2735/L2735,0)</f>
        <v>81.632653061224488</v>
      </c>
      <c r="Q2735" t="str">
        <f>LEFT(N2735,FIND("/",N2735,1)-1)</f>
        <v>film &amp; video</v>
      </c>
      <c r="R2735" t="str">
        <f>+RIGHT(N2735,LEN(N2735)-FIND("/",N2735,1))</f>
        <v>documentary</v>
      </c>
      <c r="S2735" s="5">
        <f t="shared" si="84"/>
        <v>41082.356550925928</v>
      </c>
      <c r="T2735" s="5">
        <f t="shared" si="85"/>
        <v>41097.356550925928</v>
      </c>
    </row>
    <row r="2736" spans="1:20" ht="43.5" x14ac:dyDescent="0.3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6">
        <f>+E2736/D2736</f>
        <v>1.0666666666666667</v>
      </c>
      <c r="P2736">
        <f>IFERROR(+E2736/L2736,0)</f>
        <v>74.074074074074076</v>
      </c>
      <c r="Q2736" t="str">
        <f>LEFT(N2736,FIND("/",N2736,1)-1)</f>
        <v>theater</v>
      </c>
      <c r="R2736" t="str">
        <f>+RIGHT(N2736,LEN(N2736)-FIND("/",N2736,1))</f>
        <v>spaces</v>
      </c>
      <c r="S2736" s="5">
        <f t="shared" si="84"/>
        <v>42138.806192129625</v>
      </c>
      <c r="T2736" s="5">
        <f t="shared" si="85"/>
        <v>42168.806192129625</v>
      </c>
    </row>
    <row r="2737" spans="1:20" ht="43.5" x14ac:dyDescent="0.3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>+E2737/D2737</f>
        <v>1.0667450000000001</v>
      </c>
      <c r="P2737">
        <f>IFERROR(+E2737/L2737,0)</f>
        <v>59.817476635514019</v>
      </c>
      <c r="Q2737" t="str">
        <f>LEFT(N2737,FIND("/",N2737,1)-1)</f>
        <v>music</v>
      </c>
      <c r="R2737" t="str">
        <f>+RIGHT(N2737,LEN(N2737)-FIND("/",N2737,1))</f>
        <v>indie rock</v>
      </c>
      <c r="S2737" s="5">
        <f t="shared" si="84"/>
        <v>41307.779363425921</v>
      </c>
      <c r="T2737" s="5">
        <f t="shared" si="85"/>
        <v>41342.779363425921</v>
      </c>
    </row>
    <row r="2738" spans="1:20" ht="43.5" x14ac:dyDescent="0.3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>+E2738/D2738</f>
        <v>1.0668</v>
      </c>
      <c r="P2738">
        <f>IFERROR(+E2738/L2738,0)</f>
        <v>53.339999999999996</v>
      </c>
      <c r="Q2738" t="str">
        <f>LEFT(N2738,FIND("/",N2738,1)-1)</f>
        <v>theater</v>
      </c>
      <c r="R2738" t="str">
        <f>+RIGHT(N2738,LEN(N2738)-FIND("/",N2738,1))</f>
        <v>plays</v>
      </c>
      <c r="S2738" s="5">
        <f t="shared" si="84"/>
        <v>42474.848831018513</v>
      </c>
      <c r="T2738" s="5">
        <f t="shared" si="85"/>
        <v>42504.848831018513</v>
      </c>
    </row>
    <row r="2739" spans="1:20" ht="29" x14ac:dyDescent="0.3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>+E2739/D2739</f>
        <v>1.0668444444444445</v>
      </c>
      <c r="P2739">
        <f>IFERROR(+E2739/L2739,0)</f>
        <v>28.576190476190476</v>
      </c>
      <c r="Q2739" t="str">
        <f>LEFT(N2739,FIND("/",N2739,1)-1)</f>
        <v>film &amp; video</v>
      </c>
      <c r="R2739" t="str">
        <f>+RIGHT(N2739,LEN(N2739)-FIND("/",N2739,1))</f>
        <v>documentary</v>
      </c>
      <c r="S2739" s="5">
        <f t="shared" si="84"/>
        <v>40526.160844907405</v>
      </c>
      <c r="T2739" s="5">
        <f t="shared" si="85"/>
        <v>40576.124305555553</v>
      </c>
    </row>
    <row r="2740" spans="1:20" ht="43.5" x14ac:dyDescent="0.3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>+E2740/D2740</f>
        <v>1.0668571428571429</v>
      </c>
      <c r="P2740">
        <f>IFERROR(+E2740/L2740,0)</f>
        <v>45.536585365853661</v>
      </c>
      <c r="Q2740" t="str">
        <f>LEFT(N2740,FIND("/",N2740,1)-1)</f>
        <v>theater</v>
      </c>
      <c r="R2740" t="str">
        <f>+RIGHT(N2740,LEN(N2740)-FIND("/",N2740,1))</f>
        <v>spaces</v>
      </c>
      <c r="S2740" s="5">
        <f t="shared" si="84"/>
        <v>42233.5390162037</v>
      </c>
      <c r="T2740" s="5">
        <f t="shared" si="85"/>
        <v>42263.5390162037</v>
      </c>
    </row>
    <row r="2741" spans="1:20" ht="43.5" x14ac:dyDescent="0.3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>+E2741/D2741</f>
        <v>1.0669999999999999</v>
      </c>
      <c r="P2741">
        <f>IFERROR(+E2741/L2741,0)</f>
        <v>49.246153846153845</v>
      </c>
      <c r="Q2741" t="str">
        <f>LEFT(N2741,FIND("/",N2741,1)-1)</f>
        <v>music</v>
      </c>
      <c r="R2741" t="str">
        <f>+RIGHT(N2741,LEN(N2741)-FIND("/",N2741,1))</f>
        <v>indie rock</v>
      </c>
      <c r="S2741" s="5">
        <f t="shared" si="84"/>
        <v>40833.424861111111</v>
      </c>
      <c r="T2741" s="5">
        <f t="shared" si="85"/>
        <v>40863.466527777775</v>
      </c>
    </row>
    <row r="2742" spans="1:20" ht="58" x14ac:dyDescent="0.3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>+E2742/D2742</f>
        <v>1.0671250000000001</v>
      </c>
      <c r="P2742">
        <f>IFERROR(+E2742/L2742,0)</f>
        <v>90.819148936170208</v>
      </c>
      <c r="Q2742" t="str">
        <f>LEFT(N2742,FIND("/",N2742,1)-1)</f>
        <v>theater</v>
      </c>
      <c r="R2742" t="str">
        <f>+RIGHT(N2742,LEN(N2742)-FIND("/",N2742,1))</f>
        <v>musical</v>
      </c>
      <c r="S2742" s="5">
        <f t="shared" si="84"/>
        <v>41814.159467592588</v>
      </c>
      <c r="T2742" s="5">
        <f t="shared" si="85"/>
        <v>41851.833333333328</v>
      </c>
    </row>
    <row r="2743" spans="1:20" ht="43.5" x14ac:dyDescent="0.3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>+E2743/D2743</f>
        <v>1.0671428571428572</v>
      </c>
      <c r="P2743">
        <f>IFERROR(+E2743/L2743,0)</f>
        <v>67.909090909090907</v>
      </c>
      <c r="Q2743" t="str">
        <f>LEFT(N2743,FIND("/",N2743,1)-1)</f>
        <v>film &amp; video</v>
      </c>
      <c r="R2743" t="str">
        <f>+RIGHT(N2743,LEN(N2743)-FIND("/",N2743,1))</f>
        <v>documentary</v>
      </c>
      <c r="S2743" s="5">
        <f t="shared" si="84"/>
        <v>41894.671273148146</v>
      </c>
      <c r="T2743" s="5">
        <f t="shared" si="85"/>
        <v>41912.957638888889</v>
      </c>
    </row>
    <row r="2744" spans="1:20" ht="43.5" x14ac:dyDescent="0.3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>+E2744/D2744</f>
        <v>1.0672648571428571</v>
      </c>
      <c r="P2744">
        <f>IFERROR(+E2744/L2744,0)</f>
        <v>66.70405357142856</v>
      </c>
      <c r="Q2744" t="str">
        <f>LEFT(N2744,FIND("/",N2744,1)-1)</f>
        <v>film &amp; video</v>
      </c>
      <c r="R2744" t="str">
        <f>+RIGHT(N2744,LEN(N2744)-FIND("/",N2744,1))</f>
        <v>documentary</v>
      </c>
      <c r="S2744" s="5">
        <f t="shared" si="84"/>
        <v>42479.418541666666</v>
      </c>
      <c r="T2744" s="5">
        <f t="shared" si="85"/>
        <v>42509.418541666666</v>
      </c>
    </row>
    <row r="2745" spans="1:20" ht="29" x14ac:dyDescent="0.3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>+E2745/D2745</f>
        <v>1.0673325</v>
      </c>
      <c r="P2745">
        <f>IFERROR(+E2745/L2745,0)</f>
        <v>45.418404255319146</v>
      </c>
      <c r="Q2745" t="str">
        <f>LEFT(N2745,FIND("/",N2745,1)-1)</f>
        <v>film &amp; video</v>
      </c>
      <c r="R2745" t="str">
        <f>+RIGHT(N2745,LEN(N2745)-FIND("/",N2745,1))</f>
        <v>documentary</v>
      </c>
      <c r="S2745" s="5">
        <f t="shared" si="84"/>
        <v>40588.318078703705</v>
      </c>
      <c r="T2745" s="5">
        <f t="shared" si="85"/>
        <v>40618.276412037034</v>
      </c>
    </row>
    <row r="2746" spans="1:20" ht="29" x14ac:dyDescent="0.3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6">
        <f>+E2746/D2746</f>
        <v>1.0673333333333332</v>
      </c>
      <c r="P2746">
        <f>IFERROR(+E2746/L2746,0)</f>
        <v>39.048780487804876</v>
      </c>
      <c r="Q2746" t="str">
        <f>LEFT(N2746,FIND("/",N2746,1)-1)</f>
        <v>publishing</v>
      </c>
      <c r="R2746" t="str">
        <f>+RIGHT(N2746,LEN(N2746)-FIND("/",N2746,1))</f>
        <v>nonfiction</v>
      </c>
      <c r="S2746" s="5">
        <f t="shared" si="84"/>
        <v>41943.39576388889</v>
      </c>
      <c r="T2746" s="5">
        <f t="shared" si="85"/>
        <v>41973.999305555553</v>
      </c>
    </row>
    <row r="2747" spans="1:20" ht="43.5" x14ac:dyDescent="0.3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6">
        <f>+E2747/D2747</f>
        <v>1.0673333333333332</v>
      </c>
      <c r="P2747">
        <f>IFERROR(+E2747/L2747,0)</f>
        <v>65.081300813008127</v>
      </c>
      <c r="Q2747" t="str">
        <f>LEFT(N2747,FIND("/",N2747,1)-1)</f>
        <v>photography</v>
      </c>
      <c r="R2747" t="str">
        <f>+RIGHT(N2747,LEN(N2747)-FIND("/",N2747,1))</f>
        <v>photobooks</v>
      </c>
      <c r="S2747" s="5">
        <f t="shared" si="84"/>
        <v>42123.655034722215</v>
      </c>
      <c r="T2747" s="5">
        <f t="shared" si="85"/>
        <v>42156.737499999996</v>
      </c>
    </row>
    <row r="2748" spans="1:20" ht="43.5" x14ac:dyDescent="0.3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>+E2748/D2748</f>
        <v>1.0675857142857144</v>
      </c>
      <c r="P2748">
        <f>IFERROR(+E2748/L2748,0)</f>
        <v>51.185616438356163</v>
      </c>
      <c r="Q2748" t="str">
        <f>LEFT(N2748,FIND("/",N2748,1)-1)</f>
        <v>music</v>
      </c>
      <c r="R2748" t="str">
        <f>+RIGHT(N2748,LEN(N2748)-FIND("/",N2748,1))</f>
        <v>indie rock</v>
      </c>
      <c r="S2748" s="5">
        <f t="shared" si="84"/>
        <v>40947.959826388884</v>
      </c>
      <c r="T2748" s="5">
        <f t="shared" si="85"/>
        <v>40977.959826388884</v>
      </c>
    </row>
    <row r="2749" spans="1:20" ht="58" x14ac:dyDescent="0.3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>+E2749/D2749</f>
        <v>1.0676000000000001</v>
      </c>
      <c r="P2749">
        <f>IFERROR(+E2749/L2749,0)</f>
        <v>37.591549295774648</v>
      </c>
      <c r="Q2749" t="str">
        <f>LEFT(N2749,FIND("/",N2749,1)-1)</f>
        <v>theater</v>
      </c>
      <c r="R2749" t="str">
        <f>+RIGHT(N2749,LEN(N2749)-FIND("/",N2749,1))</f>
        <v>plays</v>
      </c>
      <c r="S2749" s="5">
        <f t="shared" si="84"/>
        <v>41766.597395833327</v>
      </c>
      <c r="T2749" s="5">
        <f t="shared" si="85"/>
        <v>41799.597395833327</v>
      </c>
    </row>
    <row r="2750" spans="1:20" ht="43.5" x14ac:dyDescent="0.3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6">
        <f>+E2750/D2750</f>
        <v>1.0680000000000001</v>
      </c>
      <c r="P2750">
        <f>IFERROR(+E2750/L2750,0)</f>
        <v>267</v>
      </c>
      <c r="Q2750" t="str">
        <f>LEFT(N2750,FIND("/",N2750,1)-1)</f>
        <v>technology</v>
      </c>
      <c r="R2750" t="str">
        <f>+RIGHT(N2750,LEN(N2750)-FIND("/",N2750,1))</f>
        <v>makerspaces</v>
      </c>
      <c r="S2750" s="5">
        <f t="shared" si="84"/>
        <v>42207.538344907407</v>
      </c>
      <c r="T2750" s="5">
        <f t="shared" si="85"/>
        <v>42237.538344907407</v>
      </c>
    </row>
    <row r="2751" spans="1:20" ht="43.5" x14ac:dyDescent="0.3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6">
        <f>+E2751/D2751</f>
        <v>1.0680000000000001</v>
      </c>
      <c r="P2751">
        <f>IFERROR(+E2751/L2751,0)</f>
        <v>37.083333333333336</v>
      </c>
      <c r="Q2751" t="str">
        <f>LEFT(N2751,FIND("/",N2751,1)-1)</f>
        <v>theater</v>
      </c>
      <c r="R2751" t="str">
        <f>+RIGHT(N2751,LEN(N2751)-FIND("/",N2751,1))</f>
        <v>plays</v>
      </c>
      <c r="S2751" s="5">
        <f t="shared" si="84"/>
        <v>42318.385370370372</v>
      </c>
      <c r="T2751" s="5">
        <f t="shared" si="85"/>
        <v>42348.385370370372</v>
      </c>
    </row>
    <row r="2752" spans="1:20" ht="43.5" x14ac:dyDescent="0.3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>+E2752/D2752</f>
        <v>1.0680499999999999</v>
      </c>
      <c r="P2752">
        <f>IFERROR(+E2752/L2752,0)</f>
        <v>224.85263157894738</v>
      </c>
      <c r="Q2752" t="str">
        <f>LEFT(N2752,FIND("/",N2752,1)-1)</f>
        <v>film &amp; video</v>
      </c>
      <c r="R2752" t="str">
        <f>+RIGHT(N2752,LEN(N2752)-FIND("/",N2752,1))</f>
        <v>documentary</v>
      </c>
      <c r="S2752" s="5">
        <f t="shared" si="84"/>
        <v>42687.667442129627</v>
      </c>
      <c r="T2752" s="5">
        <f t="shared" si="85"/>
        <v>42718.291666666664</v>
      </c>
    </row>
    <row r="2753" spans="1:20" ht="43.5" x14ac:dyDescent="0.3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>+E2753/D2753</f>
        <v>1.0681333333333334</v>
      </c>
      <c r="P2753">
        <f>IFERROR(+E2753/L2753,0)</f>
        <v>170.44680851063831</v>
      </c>
      <c r="Q2753" t="str">
        <f>LEFT(N2753,FIND("/",N2753,1)-1)</f>
        <v>photography</v>
      </c>
      <c r="R2753" t="str">
        <f>+RIGHT(N2753,LEN(N2753)-FIND("/",N2753,1))</f>
        <v>photobooks</v>
      </c>
      <c r="S2753" s="5">
        <f t="shared" si="84"/>
        <v>42492.959386574068</v>
      </c>
      <c r="T2753" s="5">
        <f t="shared" si="85"/>
        <v>42527.959386574068</v>
      </c>
    </row>
    <row r="2754" spans="1:20" ht="58" x14ac:dyDescent="0.3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>+E2754/D2754</f>
        <v>1.0685</v>
      </c>
      <c r="P2754">
        <f>IFERROR(+E2754/L2754,0)</f>
        <v>109.03061224489795</v>
      </c>
      <c r="Q2754" t="str">
        <f>LEFT(N2754,FIND("/",N2754,1)-1)</f>
        <v>theater</v>
      </c>
      <c r="R2754" t="str">
        <f>+RIGHT(N2754,LEN(N2754)-FIND("/",N2754,1))</f>
        <v>plays</v>
      </c>
      <c r="S2754" s="5">
        <f t="shared" si="84"/>
        <v>42157.26185185185</v>
      </c>
      <c r="T2754" s="5">
        <f t="shared" si="85"/>
        <v>42187.26185185185</v>
      </c>
    </row>
    <row r="2755" spans="1:20" ht="43.5" x14ac:dyDescent="0.3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>+E2755/D2755</f>
        <v>1.0686</v>
      </c>
      <c r="P2755">
        <f>IFERROR(+E2755/L2755,0)</f>
        <v>74.208333333333329</v>
      </c>
      <c r="Q2755" t="str">
        <f>LEFT(N2755,FIND("/",N2755,1)-1)</f>
        <v>theater</v>
      </c>
      <c r="R2755" t="str">
        <f>+RIGHT(N2755,LEN(N2755)-FIND("/",N2755,1))</f>
        <v>plays</v>
      </c>
      <c r="S2755" s="5">
        <f t="shared" ref="S2755:S2818" si="86">(J2755/86400)+25569+(-5/24)</f>
        <v>41915.554502314808</v>
      </c>
      <c r="T2755" s="5">
        <f t="shared" ref="T2755:T2818" si="87">(I2755/86400)+25569+(-5/24)</f>
        <v>41944.512499999997</v>
      </c>
    </row>
    <row r="2756" spans="1:20" ht="43.5" x14ac:dyDescent="0.3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>+E2756/D2756</f>
        <v>1.0699047619047619</v>
      </c>
      <c r="P2756">
        <f>IFERROR(+E2756/L2756,0)</f>
        <v>70.212500000000006</v>
      </c>
      <c r="Q2756" t="str">
        <f>LEFT(N2756,FIND("/",N2756,1)-1)</f>
        <v>music</v>
      </c>
      <c r="R2756" t="str">
        <f>+RIGHT(N2756,LEN(N2756)-FIND("/",N2756,1))</f>
        <v>indie rock</v>
      </c>
      <c r="S2756" s="5">
        <f t="shared" si="86"/>
        <v>40911.601539351854</v>
      </c>
      <c r="T2756" s="5">
        <f t="shared" si="87"/>
        <v>40932.601539351854</v>
      </c>
    </row>
    <row r="2757" spans="1:20" ht="29" x14ac:dyDescent="0.3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6">
        <f>+E2757/D2757</f>
        <v>1.07</v>
      </c>
      <c r="P2757">
        <f>IFERROR(+E2757/L2757,0)</f>
        <v>99.534883720930239</v>
      </c>
      <c r="Q2757" t="str">
        <f>LEFT(N2757,FIND("/",N2757,1)-1)</f>
        <v>music</v>
      </c>
      <c r="R2757" t="str">
        <f>+RIGHT(N2757,LEN(N2757)-FIND("/",N2757,1))</f>
        <v>rock</v>
      </c>
      <c r="S2757" s="5">
        <f t="shared" si="86"/>
        <v>41914.70952546296</v>
      </c>
      <c r="T2757" s="5">
        <f t="shared" si="87"/>
        <v>41944.70952546296</v>
      </c>
    </row>
    <row r="2758" spans="1:20" ht="58" x14ac:dyDescent="0.3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6">
        <f>+E2758/D2758</f>
        <v>1.07</v>
      </c>
      <c r="P2758">
        <f>IFERROR(+E2758/L2758,0)</f>
        <v>36.60526315789474</v>
      </c>
      <c r="Q2758" t="str">
        <f>LEFT(N2758,FIND("/",N2758,1)-1)</f>
        <v>music</v>
      </c>
      <c r="R2758" t="str">
        <f>+RIGHT(N2758,LEN(N2758)-FIND("/",N2758,1))</f>
        <v>rock</v>
      </c>
      <c r="S2758" s="5">
        <f t="shared" si="86"/>
        <v>41072.842384259253</v>
      </c>
      <c r="T2758" s="5">
        <f t="shared" si="87"/>
        <v>41085.474999999999</v>
      </c>
    </row>
    <row r="2759" spans="1:20" ht="58" x14ac:dyDescent="0.3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>+E2759/D2759</f>
        <v>1.0702857142857143</v>
      </c>
      <c r="P2759">
        <f>IFERROR(+E2759/L2759,0)</f>
        <v>59.460317460317462</v>
      </c>
      <c r="Q2759" t="str">
        <f>LEFT(N2759,FIND("/",N2759,1)-1)</f>
        <v>music</v>
      </c>
      <c r="R2759" t="str">
        <f>+RIGHT(N2759,LEN(N2759)-FIND("/",N2759,1))</f>
        <v>classical music</v>
      </c>
      <c r="S2759" s="5">
        <f t="shared" si="86"/>
        <v>41483.240949074076</v>
      </c>
      <c r="T2759" s="5">
        <f t="shared" si="87"/>
        <v>41543.240949074076</v>
      </c>
    </row>
    <row r="2760" spans="1:20" ht="43.5" x14ac:dyDescent="0.3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>+E2760/D2760</f>
        <v>1.0704545454545455</v>
      </c>
      <c r="P2760">
        <f>IFERROR(+E2760/L2760,0)</f>
        <v>53.522727272727273</v>
      </c>
      <c r="Q2760" t="str">
        <f>LEFT(N2760,FIND("/",N2760,1)-1)</f>
        <v>music</v>
      </c>
      <c r="R2760" t="str">
        <f>+RIGHT(N2760,LEN(N2760)-FIND("/",N2760,1))</f>
        <v>indie rock</v>
      </c>
      <c r="S2760" s="5">
        <f t="shared" si="86"/>
        <v>41270.006643518514</v>
      </c>
      <c r="T2760" s="5">
        <f t="shared" si="87"/>
        <v>41300.006643518514</v>
      </c>
    </row>
    <row r="2761" spans="1:20" ht="43.5" x14ac:dyDescent="0.3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>+E2761/D2761</f>
        <v>1.0705</v>
      </c>
      <c r="P2761">
        <f>IFERROR(+E2761/L2761,0)</f>
        <v>125.94117647058823</v>
      </c>
      <c r="Q2761" t="str">
        <f>LEFT(N2761,FIND("/",N2761,1)-1)</f>
        <v>technology</v>
      </c>
      <c r="R2761" t="str">
        <f>+RIGHT(N2761,LEN(N2761)-FIND("/",N2761,1))</f>
        <v>wearables</v>
      </c>
      <c r="S2761" s="5">
        <f t="shared" si="86"/>
        <v>42416.559594907405</v>
      </c>
      <c r="T2761" s="5">
        <f t="shared" si="87"/>
        <v>42446.517928240741</v>
      </c>
    </row>
    <row r="2762" spans="1:20" ht="43.5" x14ac:dyDescent="0.3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>+E2762/D2762</f>
        <v>1.0708672667523933</v>
      </c>
      <c r="P2762">
        <f>IFERROR(+E2762/L2762,0)</f>
        <v>107.07142857142857</v>
      </c>
      <c r="Q2762" t="str">
        <f>LEFT(N2762,FIND("/",N2762,1)-1)</f>
        <v>music</v>
      </c>
      <c r="R2762" t="str">
        <f>+RIGHT(N2762,LEN(N2762)-FIND("/",N2762,1))</f>
        <v>rock</v>
      </c>
      <c r="S2762" s="5">
        <f t="shared" si="86"/>
        <v>42101.550254629627</v>
      </c>
      <c r="T2762" s="5">
        <f t="shared" si="87"/>
        <v>42131.550254629627</v>
      </c>
    </row>
    <row r="2763" spans="1:20" ht="58" x14ac:dyDescent="0.3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6">
        <f>+E2763/D2763</f>
        <v>1.071</v>
      </c>
      <c r="P2763">
        <f>IFERROR(+E2763/L2763,0)</f>
        <v>73.356164383561648</v>
      </c>
      <c r="Q2763" t="str">
        <f>LEFT(N2763,FIND("/",N2763,1)-1)</f>
        <v>music</v>
      </c>
      <c r="R2763" t="str">
        <f>+RIGHT(N2763,LEN(N2763)-FIND("/",N2763,1))</f>
        <v>rock</v>
      </c>
      <c r="S2763" s="5">
        <f t="shared" si="86"/>
        <v>42703.006076388883</v>
      </c>
      <c r="T2763" s="5">
        <f t="shared" si="87"/>
        <v>42733.006076388883</v>
      </c>
    </row>
    <row r="2764" spans="1:20" ht="58" x14ac:dyDescent="0.3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6">
        <f>+E2764/D2764</f>
        <v>1.071</v>
      </c>
      <c r="P2764">
        <f>IFERROR(+E2764/L2764,0)</f>
        <v>31.970149253731343</v>
      </c>
      <c r="Q2764" t="str">
        <f>LEFT(N2764,FIND("/",N2764,1)-1)</f>
        <v>theater</v>
      </c>
      <c r="R2764" t="str">
        <f>+RIGHT(N2764,LEN(N2764)-FIND("/",N2764,1))</f>
        <v>plays</v>
      </c>
      <c r="S2764" s="5">
        <f t="shared" si="86"/>
        <v>41796.21399305555</v>
      </c>
      <c r="T2764" s="5">
        <f t="shared" si="87"/>
        <v>41826.21399305555</v>
      </c>
    </row>
    <row r="2765" spans="1:20" ht="29" x14ac:dyDescent="0.3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>+E2765/D2765</f>
        <v>1.071842</v>
      </c>
      <c r="P2765">
        <f>IFERROR(+E2765/L2765,0)</f>
        <v>68.707820512820518</v>
      </c>
      <c r="Q2765" t="str">
        <f>LEFT(N2765,FIND("/",N2765,1)-1)</f>
        <v>music</v>
      </c>
      <c r="R2765" t="str">
        <f>+RIGHT(N2765,LEN(N2765)-FIND("/",N2765,1))</f>
        <v>rock</v>
      </c>
      <c r="S2765" s="5">
        <f t="shared" si="86"/>
        <v>42279.461435185185</v>
      </c>
      <c r="T2765" s="5">
        <f t="shared" si="87"/>
        <v>42321.503101851849</v>
      </c>
    </row>
    <row r="2766" spans="1:20" ht="43.5" x14ac:dyDescent="0.3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>+E2766/D2766</f>
        <v>1.0720930232558139</v>
      </c>
      <c r="P2766">
        <f>IFERROR(+E2766/L2766,0)</f>
        <v>100.21739130434783</v>
      </c>
      <c r="Q2766" t="str">
        <f>LEFT(N2766,FIND("/",N2766,1)-1)</f>
        <v>theater</v>
      </c>
      <c r="R2766" t="str">
        <f>+RIGHT(N2766,LEN(N2766)-FIND("/",N2766,1))</f>
        <v>plays</v>
      </c>
      <c r="S2766" s="5">
        <f t="shared" si="86"/>
        <v>41791.785081018512</v>
      </c>
      <c r="T2766" s="5">
        <f t="shared" si="87"/>
        <v>41821.785081018512</v>
      </c>
    </row>
    <row r="2767" spans="1:20" ht="43.5" x14ac:dyDescent="0.3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>+E2767/D2767</f>
        <v>1.0721428571428571</v>
      </c>
      <c r="P2767">
        <f>IFERROR(+E2767/L2767,0)</f>
        <v>58.6328125</v>
      </c>
      <c r="Q2767" t="str">
        <f>LEFT(N2767,FIND("/",N2767,1)-1)</f>
        <v>games</v>
      </c>
      <c r="R2767" t="str">
        <f>+RIGHT(N2767,LEN(N2767)-FIND("/",N2767,1))</f>
        <v>tabletop games</v>
      </c>
      <c r="S2767" s="5">
        <f t="shared" si="86"/>
        <v>42688.667569444442</v>
      </c>
      <c r="T2767" s="5">
        <f t="shared" si="87"/>
        <v>42718.667569444442</v>
      </c>
    </row>
    <row r="2768" spans="1:20" ht="29" x14ac:dyDescent="0.3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>+E2768/D2768</f>
        <v>1.0721700000000001</v>
      </c>
      <c r="P2768">
        <f>IFERROR(+E2768/L2768,0)</f>
        <v>36.97137931034483</v>
      </c>
      <c r="Q2768" t="str">
        <f>LEFT(N2768,FIND("/",N2768,1)-1)</f>
        <v>music</v>
      </c>
      <c r="R2768" t="str">
        <f>+RIGHT(N2768,LEN(N2768)-FIND("/",N2768,1))</f>
        <v>indie rock</v>
      </c>
      <c r="S2768" s="5">
        <f t="shared" si="86"/>
        <v>41173.945844907408</v>
      </c>
      <c r="T2768" s="5">
        <f t="shared" si="87"/>
        <v>41210</v>
      </c>
    </row>
    <row r="2769" spans="1:20" ht="43.5" x14ac:dyDescent="0.3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>+E2769/D2769</f>
        <v>1.0724</v>
      </c>
      <c r="P2769">
        <f>IFERROR(+E2769/L2769,0)</f>
        <v>81.242424242424249</v>
      </c>
      <c r="Q2769" t="str">
        <f>LEFT(N2769,FIND("/",N2769,1)-1)</f>
        <v>theater</v>
      </c>
      <c r="R2769" t="str">
        <f>+RIGHT(N2769,LEN(N2769)-FIND("/",N2769,1))</f>
        <v>musical</v>
      </c>
      <c r="S2769" s="5">
        <f t="shared" si="86"/>
        <v>41982.565023148149</v>
      </c>
      <c r="T2769" s="5">
        <f t="shared" si="87"/>
        <v>42022.565023148149</v>
      </c>
    </row>
    <row r="2770" spans="1:20" ht="43.5" x14ac:dyDescent="0.3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>+E2770/D2770</f>
        <v>1.0724974999999999</v>
      </c>
      <c r="P2770">
        <f>IFERROR(+E2770/L2770,0)</f>
        <v>52.962839506172834</v>
      </c>
      <c r="Q2770" t="str">
        <f>LEFT(N2770,FIND("/",N2770,1)-1)</f>
        <v>music</v>
      </c>
      <c r="R2770" t="str">
        <f>+RIGHT(N2770,LEN(N2770)-FIND("/",N2770,1))</f>
        <v>classical music</v>
      </c>
      <c r="S2770" s="5">
        <f t="shared" si="86"/>
        <v>42217.626192129632</v>
      </c>
      <c r="T2770" s="5">
        <f t="shared" si="87"/>
        <v>42236.249999999993</v>
      </c>
    </row>
    <row r="2771" spans="1:20" ht="43.5" x14ac:dyDescent="0.3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6">
        <f>+E2771/D2771</f>
        <v>1.0725</v>
      </c>
      <c r="P2771">
        <f>IFERROR(+E2771/L2771,0)</f>
        <v>273.82978723404256</v>
      </c>
      <c r="Q2771" t="str">
        <f>LEFT(N2771,FIND("/",N2771,1)-1)</f>
        <v>film &amp; video</v>
      </c>
      <c r="R2771" t="str">
        <f>+RIGHT(N2771,LEN(N2771)-FIND("/",N2771,1))</f>
        <v>shorts</v>
      </c>
      <c r="S2771" s="5">
        <f t="shared" si="86"/>
        <v>41582.875648148147</v>
      </c>
      <c r="T2771" s="5">
        <f t="shared" si="87"/>
        <v>41617.875648148147</v>
      </c>
    </row>
    <row r="2772" spans="1:20" ht="43.5" x14ac:dyDescent="0.3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6">
        <f>+E2772/D2772</f>
        <v>1.0725</v>
      </c>
      <c r="P2772">
        <f>IFERROR(+E2772/L2772,0)</f>
        <v>107.25</v>
      </c>
      <c r="Q2772" t="str">
        <f>LEFT(N2772,FIND("/",N2772,1)-1)</f>
        <v>theater</v>
      </c>
      <c r="R2772" t="str">
        <f>+RIGHT(N2772,LEN(N2772)-FIND("/",N2772,1))</f>
        <v>plays</v>
      </c>
      <c r="S2772" s="5">
        <f t="shared" si="86"/>
        <v>42284.488611111105</v>
      </c>
      <c r="T2772" s="5">
        <f t="shared" si="87"/>
        <v>42300.957638888889</v>
      </c>
    </row>
    <row r="2773" spans="1:20" ht="43.5" x14ac:dyDescent="0.3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>+E2773/D2773</f>
        <v>1.072505</v>
      </c>
      <c r="P2773">
        <f>IFERROR(+E2773/L2773,0)</f>
        <v>46.630652173913049</v>
      </c>
      <c r="Q2773" t="str">
        <f>LEFT(N2773,FIND("/",N2773,1)-1)</f>
        <v>music</v>
      </c>
      <c r="R2773" t="str">
        <f>+RIGHT(N2773,LEN(N2773)-FIND("/",N2773,1))</f>
        <v>rock</v>
      </c>
      <c r="S2773" s="5">
        <f t="shared" si="86"/>
        <v>40987.489305555551</v>
      </c>
      <c r="T2773" s="5">
        <f t="shared" si="87"/>
        <v>41017.489305555551</v>
      </c>
    </row>
    <row r="2774" spans="1:20" ht="29" x14ac:dyDescent="0.3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>+E2774/D2774</f>
        <v>1.0726249999999999</v>
      </c>
      <c r="P2774">
        <f>IFERROR(+E2774/L2774,0)</f>
        <v>49.316091954022987</v>
      </c>
      <c r="Q2774" t="str">
        <f>LEFT(N2774,FIND("/",N2774,1)-1)</f>
        <v>film &amp; video</v>
      </c>
      <c r="R2774" t="str">
        <f>+RIGHT(N2774,LEN(N2774)-FIND("/",N2774,1))</f>
        <v>television</v>
      </c>
      <c r="S2774" s="5">
        <f t="shared" si="86"/>
        <v>42149.340555555558</v>
      </c>
      <c r="T2774" s="5">
        <f t="shared" si="87"/>
        <v>42163.458333333336</v>
      </c>
    </row>
    <row r="2775" spans="1:20" ht="43.5" x14ac:dyDescent="0.3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>+E2775/D2775</f>
        <v>1.073</v>
      </c>
      <c r="P2775">
        <f>IFERROR(+E2775/L2775,0)</f>
        <v>88.191780821917803</v>
      </c>
      <c r="Q2775" t="str">
        <f>LEFT(N2775,FIND("/",N2775,1)-1)</f>
        <v>music</v>
      </c>
      <c r="R2775" t="str">
        <f>+RIGHT(N2775,LEN(N2775)-FIND("/",N2775,1))</f>
        <v>rock</v>
      </c>
      <c r="S2775" s="5">
        <f t="shared" si="86"/>
        <v>42018.790300925924</v>
      </c>
      <c r="T2775" s="5">
        <f t="shared" si="87"/>
        <v>42048.790300925924</v>
      </c>
    </row>
    <row r="2776" spans="1:20" ht="58" x14ac:dyDescent="0.3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>+E2776/D2776</f>
        <v>1.0731250000000001</v>
      </c>
      <c r="P2776">
        <f>IFERROR(+E2776/L2776,0)</f>
        <v>89.895287958115176</v>
      </c>
      <c r="Q2776" t="str">
        <f>LEFT(N2776,FIND("/",N2776,1)-1)</f>
        <v>music</v>
      </c>
      <c r="R2776" t="str">
        <f>+RIGHT(N2776,LEN(N2776)-FIND("/",N2776,1))</f>
        <v>indie rock</v>
      </c>
      <c r="S2776" s="5">
        <f t="shared" si="86"/>
        <v>41134.967361111107</v>
      </c>
      <c r="T2776" s="5">
        <f t="shared" si="87"/>
        <v>41161.954861111109</v>
      </c>
    </row>
    <row r="2777" spans="1:20" ht="58" x14ac:dyDescent="0.3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>+E2777/D2777</f>
        <v>1.0734999999999999</v>
      </c>
      <c r="P2777">
        <f>IFERROR(+E2777/L2777,0)</f>
        <v>61.342857142857142</v>
      </c>
      <c r="Q2777" t="str">
        <f>LEFT(N2777,FIND("/",N2777,1)-1)</f>
        <v>music</v>
      </c>
      <c r="R2777" t="str">
        <f>+RIGHT(N2777,LEN(N2777)-FIND("/",N2777,1))</f>
        <v>classical music</v>
      </c>
      <c r="S2777" s="5">
        <f t="shared" si="86"/>
        <v>41026.44667824074</v>
      </c>
      <c r="T2777" s="5">
        <f t="shared" si="87"/>
        <v>41057.44667824074</v>
      </c>
    </row>
    <row r="2778" spans="1:20" ht="43.5" x14ac:dyDescent="0.3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>+E2778/D2778</f>
        <v>1.0736666666666668</v>
      </c>
      <c r="P2778">
        <f>IFERROR(+E2778/L2778,0)</f>
        <v>134.20833333333334</v>
      </c>
      <c r="Q2778" t="str">
        <f>LEFT(N2778,FIND("/",N2778,1)-1)</f>
        <v>music</v>
      </c>
      <c r="R2778" t="str">
        <f>+RIGHT(N2778,LEN(N2778)-FIND("/",N2778,1))</f>
        <v>rock</v>
      </c>
      <c r="S2778" s="5">
        <f t="shared" si="86"/>
        <v>40691.579722222217</v>
      </c>
      <c r="T2778" s="5">
        <f t="shared" si="87"/>
        <v>40755.082638888889</v>
      </c>
    </row>
    <row r="2779" spans="1:20" ht="29" x14ac:dyDescent="0.3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6">
        <f>+E2779/D2779</f>
        <v>1.0740000000000001</v>
      </c>
      <c r="P2779">
        <f>IFERROR(+E2779/L2779,0)</f>
        <v>97.63636363636364</v>
      </c>
      <c r="Q2779" t="str">
        <f>LEFT(N2779,FIND("/",N2779,1)-1)</f>
        <v>film &amp; video</v>
      </c>
      <c r="R2779" t="str">
        <f>+RIGHT(N2779,LEN(N2779)-FIND("/",N2779,1))</f>
        <v>documentary</v>
      </c>
      <c r="S2779" s="5">
        <f t="shared" si="86"/>
        <v>41017.677129629628</v>
      </c>
      <c r="T2779" s="5">
        <f t="shared" si="87"/>
        <v>41067.413194444445</v>
      </c>
    </row>
    <row r="2780" spans="1:20" ht="43.5" x14ac:dyDescent="0.3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6">
        <f>+E2780/D2780</f>
        <v>1.0740000000000001</v>
      </c>
      <c r="P2780">
        <f>IFERROR(+E2780/L2780,0)</f>
        <v>169.57894736842104</v>
      </c>
      <c r="Q2780" t="str">
        <f>LEFT(N2780,FIND("/",N2780,1)-1)</f>
        <v>publishing</v>
      </c>
      <c r="R2780" t="str">
        <f>+RIGHT(N2780,LEN(N2780)-FIND("/",N2780,1))</f>
        <v>nonfiction</v>
      </c>
      <c r="S2780" s="5">
        <f t="shared" si="86"/>
        <v>42161.93844907407</v>
      </c>
      <c r="T2780" s="5">
        <f t="shared" si="87"/>
        <v>42175.93844907407</v>
      </c>
    </row>
    <row r="2781" spans="1:20" ht="58" x14ac:dyDescent="0.3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6">
        <f>+E2781/D2781</f>
        <v>1.0740000000000001</v>
      </c>
      <c r="P2781">
        <f>IFERROR(+E2781/L2781,0)</f>
        <v>108.48484848484848</v>
      </c>
      <c r="Q2781" t="str">
        <f>LEFT(N2781,FIND("/",N2781,1)-1)</f>
        <v>music</v>
      </c>
      <c r="R2781" t="str">
        <f>+RIGHT(N2781,LEN(N2781)-FIND("/",N2781,1))</f>
        <v>electronic music</v>
      </c>
      <c r="S2781" s="5">
        <f t="shared" si="86"/>
        <v>42324.555671296293</v>
      </c>
      <c r="T2781" s="5">
        <f t="shared" si="87"/>
        <v>42354.555671296293</v>
      </c>
    </row>
    <row r="2782" spans="1:20" ht="43.5" x14ac:dyDescent="0.3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6">
        <f>+E2782/D2782</f>
        <v>1.0740000000000001</v>
      </c>
      <c r="P2782">
        <f>IFERROR(+E2782/L2782,0)</f>
        <v>64.44</v>
      </c>
      <c r="Q2782" t="str">
        <f>LEFT(N2782,FIND("/",N2782,1)-1)</f>
        <v>music</v>
      </c>
      <c r="R2782" t="str">
        <f>+RIGHT(N2782,LEN(N2782)-FIND("/",N2782,1))</f>
        <v>rock</v>
      </c>
      <c r="S2782" s="5">
        <f t="shared" si="86"/>
        <v>41571.790046296293</v>
      </c>
      <c r="T2782" s="5">
        <f t="shared" si="87"/>
        <v>41614.765277777777</v>
      </c>
    </row>
    <row r="2783" spans="1:20" ht="58" x14ac:dyDescent="0.3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6">
        <f>+E2783/D2783</f>
        <v>1.0740000000000001</v>
      </c>
      <c r="P2783">
        <f>IFERROR(+E2783/L2783,0)</f>
        <v>204.57142857142858</v>
      </c>
      <c r="Q2783" t="str">
        <f>LEFT(N2783,FIND("/",N2783,1)-1)</f>
        <v>theater</v>
      </c>
      <c r="R2783" t="str">
        <f>+RIGHT(N2783,LEN(N2783)-FIND("/",N2783,1))</f>
        <v>plays</v>
      </c>
      <c r="S2783" s="5">
        <f t="shared" si="86"/>
        <v>42611.5930787037</v>
      </c>
      <c r="T2783" s="5">
        <f t="shared" si="87"/>
        <v>42627.583333333336</v>
      </c>
    </row>
    <row r="2784" spans="1:20" ht="43.5" x14ac:dyDescent="0.3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6">
        <f>+E2784/D2784</f>
        <v>1.0740000000000001</v>
      </c>
      <c r="P2784">
        <f>IFERROR(+E2784/L2784,0)</f>
        <v>35.799999999999997</v>
      </c>
      <c r="Q2784" t="str">
        <f>LEFT(N2784,FIND("/",N2784,1)-1)</f>
        <v>theater</v>
      </c>
      <c r="R2784" t="str">
        <f>+RIGHT(N2784,LEN(N2784)-FIND("/",N2784,1))</f>
        <v>plays</v>
      </c>
      <c r="S2784" s="5">
        <f t="shared" si="86"/>
        <v>41913.891956018517</v>
      </c>
      <c r="T2784" s="5">
        <f t="shared" si="87"/>
        <v>41927.957638888889</v>
      </c>
    </row>
    <row r="2785" spans="1:20" ht="43.5" x14ac:dyDescent="0.3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>+E2785/D2785</f>
        <v>1.074090909090909</v>
      </c>
      <c r="P2785">
        <f>IFERROR(+E2785/L2785,0)</f>
        <v>39.383333333333333</v>
      </c>
      <c r="Q2785" t="str">
        <f>LEFT(N2785,FIND("/",N2785,1)-1)</f>
        <v>film &amp; video</v>
      </c>
      <c r="R2785" t="str">
        <f>+RIGHT(N2785,LEN(N2785)-FIND("/",N2785,1))</f>
        <v>shorts</v>
      </c>
      <c r="S2785" s="5">
        <f t="shared" si="86"/>
        <v>42485.516435185178</v>
      </c>
      <c r="T2785" s="5">
        <f t="shared" si="87"/>
        <v>42503.791666666664</v>
      </c>
    </row>
    <row r="2786" spans="1:20" ht="43.5" x14ac:dyDescent="0.3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>+E2786/D2786</f>
        <v>1.0742157000000001</v>
      </c>
      <c r="P2786">
        <f>IFERROR(+E2786/L2786,0)</f>
        <v>60.965703745743475</v>
      </c>
      <c r="Q2786" t="str">
        <f>LEFT(N2786,FIND("/",N2786,1)-1)</f>
        <v>technology</v>
      </c>
      <c r="R2786" t="str">
        <f>+RIGHT(N2786,LEN(N2786)-FIND("/",N2786,1))</f>
        <v>space exploration</v>
      </c>
      <c r="S2786" s="5">
        <f t="shared" si="86"/>
        <v>42508.33321759259</v>
      </c>
      <c r="T2786" s="5">
        <f t="shared" si="87"/>
        <v>42538.33321759259</v>
      </c>
    </row>
    <row r="2787" spans="1:20" ht="58" x14ac:dyDescent="0.3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>+E2787/D2787</f>
        <v>1.0742857142857143</v>
      </c>
      <c r="P2787">
        <f>IFERROR(+E2787/L2787,0)</f>
        <v>62.666666666666664</v>
      </c>
      <c r="Q2787" t="str">
        <f>LEFT(N2787,FIND("/",N2787,1)-1)</f>
        <v>theater</v>
      </c>
      <c r="R2787" t="str">
        <f>+RIGHT(N2787,LEN(N2787)-FIND("/",N2787,1))</f>
        <v>plays</v>
      </c>
      <c r="S2787" s="5">
        <f t="shared" si="86"/>
        <v>42489.925543981481</v>
      </c>
      <c r="T2787" s="5">
        <f t="shared" si="87"/>
        <v>42526.874999999993</v>
      </c>
    </row>
    <row r="2788" spans="1:20" ht="43.5" x14ac:dyDescent="0.3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6">
        <f>+E2788/D2788</f>
        <v>1.075</v>
      </c>
      <c r="P2788">
        <f>IFERROR(+E2788/L2788,0)</f>
        <v>47.777777777777779</v>
      </c>
      <c r="Q2788" t="str">
        <f>LEFT(N2788,FIND("/",N2788,1)-1)</f>
        <v>food</v>
      </c>
      <c r="R2788" t="str">
        <f>+RIGHT(N2788,LEN(N2788)-FIND("/",N2788,1))</f>
        <v>small batch</v>
      </c>
      <c r="S2788" s="5">
        <f t="shared" si="86"/>
        <v>42607.107789351845</v>
      </c>
      <c r="T2788" s="5">
        <f t="shared" si="87"/>
        <v>42613.025000000001</v>
      </c>
    </row>
    <row r="2789" spans="1:20" ht="43.5" x14ac:dyDescent="0.3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6">
        <f>+E2789/D2789</f>
        <v>1.075</v>
      </c>
      <c r="P2789">
        <f>IFERROR(+E2789/L2789,0)</f>
        <v>76.785714285714292</v>
      </c>
      <c r="Q2789" t="str">
        <f>LEFT(N2789,FIND("/",N2789,1)-1)</f>
        <v>theater</v>
      </c>
      <c r="R2789" t="str">
        <f>+RIGHT(N2789,LEN(N2789)-FIND("/",N2789,1))</f>
        <v>spaces</v>
      </c>
      <c r="S2789" s="5">
        <f t="shared" si="86"/>
        <v>42177.583576388883</v>
      </c>
      <c r="T2789" s="5">
        <f t="shared" si="87"/>
        <v>42181.749999999993</v>
      </c>
    </row>
    <row r="2790" spans="1:20" ht="43.5" x14ac:dyDescent="0.3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>+E2790/D2790</f>
        <v>1.0751999999999999</v>
      </c>
      <c r="P2790">
        <f>IFERROR(+E2790/L2790,0)</f>
        <v>76.8</v>
      </c>
      <c r="Q2790" t="str">
        <f>LEFT(N2790,FIND("/",N2790,1)-1)</f>
        <v>theater</v>
      </c>
      <c r="R2790" t="str">
        <f>+RIGHT(N2790,LEN(N2790)-FIND("/",N2790,1))</f>
        <v>plays</v>
      </c>
      <c r="S2790" s="5">
        <f t="shared" si="86"/>
        <v>42495.784467592595</v>
      </c>
      <c r="T2790" s="5">
        <f t="shared" si="87"/>
        <v>42552.749999999993</v>
      </c>
    </row>
    <row r="2791" spans="1:20" ht="43.5" x14ac:dyDescent="0.3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>+E2791/D2791</f>
        <v>1.0752857142857142</v>
      </c>
      <c r="P2791">
        <f>IFERROR(+E2791/L2791,0)</f>
        <v>132.05263157894737</v>
      </c>
      <c r="Q2791" t="str">
        <f>LEFT(N2791,FIND("/",N2791,1)-1)</f>
        <v>film &amp; video</v>
      </c>
      <c r="R2791" t="str">
        <f>+RIGHT(N2791,LEN(N2791)-FIND("/",N2791,1))</f>
        <v>shorts</v>
      </c>
      <c r="S2791" s="5">
        <f t="shared" si="86"/>
        <v>41835.612893518519</v>
      </c>
      <c r="T2791" s="5">
        <f t="shared" si="87"/>
        <v>41862.040972222218</v>
      </c>
    </row>
    <row r="2792" spans="1:20" ht="43.5" x14ac:dyDescent="0.3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>+E2792/D2792</f>
        <v>1.0753333333333333</v>
      </c>
      <c r="P2792">
        <f>IFERROR(+E2792/L2792,0)</f>
        <v>45.436619718309856</v>
      </c>
      <c r="Q2792" t="str">
        <f>LEFT(N2792,FIND("/",N2792,1)-1)</f>
        <v>music</v>
      </c>
      <c r="R2792" t="str">
        <f>+RIGHT(N2792,LEN(N2792)-FIND("/",N2792,1))</f>
        <v>rock</v>
      </c>
      <c r="S2792" s="5">
        <f t="shared" si="86"/>
        <v>40996.785740740735</v>
      </c>
      <c r="T2792" s="5">
        <f t="shared" si="87"/>
        <v>41027.958333333328</v>
      </c>
    </row>
    <row r="2793" spans="1:20" ht="43.5" x14ac:dyDescent="0.3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>+E2793/D2793</f>
        <v>1.07538</v>
      </c>
      <c r="P2793">
        <f>IFERROR(+E2793/L2793,0)</f>
        <v>451.84033613445376</v>
      </c>
      <c r="Q2793" t="str">
        <f>LEFT(N2793,FIND("/",N2793,1)-1)</f>
        <v>technology</v>
      </c>
      <c r="R2793" t="str">
        <f>+RIGHT(N2793,LEN(N2793)-FIND("/",N2793,1))</f>
        <v>hardware</v>
      </c>
      <c r="S2793" s="5">
        <f t="shared" si="86"/>
        <v>42044.064513888887</v>
      </c>
      <c r="T2793" s="5">
        <f t="shared" si="87"/>
        <v>42104.022847222215</v>
      </c>
    </row>
    <row r="2794" spans="1:20" ht="43.5" x14ac:dyDescent="0.3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>+E2794/D2794</f>
        <v>1.0755999999999999</v>
      </c>
      <c r="P2794">
        <f>IFERROR(+E2794/L2794,0)</f>
        <v>70.763157894736835</v>
      </c>
      <c r="Q2794" t="str">
        <f>LEFT(N2794,FIND("/",N2794,1)-1)</f>
        <v>theater</v>
      </c>
      <c r="R2794" t="str">
        <f>+RIGHT(N2794,LEN(N2794)-FIND("/",N2794,1))</f>
        <v>plays</v>
      </c>
      <c r="S2794" s="5">
        <f t="shared" si="86"/>
        <v>42545.27</v>
      </c>
      <c r="T2794" s="5">
        <f t="shared" si="87"/>
        <v>42575.27</v>
      </c>
    </row>
    <row r="2795" spans="1:20" ht="43.5" x14ac:dyDescent="0.3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>+E2795/D2795</f>
        <v>1.0760000000000001</v>
      </c>
      <c r="P2795">
        <f>IFERROR(+E2795/L2795,0)</f>
        <v>89.666666666666671</v>
      </c>
      <c r="Q2795" t="str">
        <f>LEFT(N2795,FIND("/",N2795,1)-1)</f>
        <v>theater</v>
      </c>
      <c r="R2795" t="str">
        <f>+RIGHT(N2795,LEN(N2795)-FIND("/",N2795,1))</f>
        <v>plays</v>
      </c>
      <c r="S2795" s="5">
        <f t="shared" si="86"/>
        <v>42183.022673611107</v>
      </c>
      <c r="T2795" s="5">
        <f t="shared" si="87"/>
        <v>42228.022673611107</v>
      </c>
    </row>
    <row r="2796" spans="1:20" ht="58" x14ac:dyDescent="0.3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>+E2796/D2796</f>
        <v>1.0761100000000001</v>
      </c>
      <c r="P2796">
        <f>IFERROR(+E2796/L2796,0)</f>
        <v>76.865000000000009</v>
      </c>
      <c r="Q2796" t="str">
        <f>LEFT(N2796,FIND("/",N2796,1)-1)</f>
        <v>film &amp; video</v>
      </c>
      <c r="R2796" t="str">
        <f>+RIGHT(N2796,LEN(N2796)-FIND("/",N2796,1))</f>
        <v>television</v>
      </c>
      <c r="S2796" s="5">
        <f t="shared" si="86"/>
        <v>41932.611192129625</v>
      </c>
      <c r="T2796" s="5">
        <f t="shared" si="87"/>
        <v>41992.652858796289</v>
      </c>
    </row>
    <row r="2797" spans="1:20" ht="43.5" x14ac:dyDescent="0.3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>+E2797/D2797</f>
        <v>1.0763413333333334</v>
      </c>
      <c r="P2797">
        <f>IFERROR(+E2797/L2797,0)</f>
        <v>117.84759124087591</v>
      </c>
      <c r="Q2797" t="str">
        <f>LEFT(N2797,FIND("/",N2797,1)-1)</f>
        <v>film &amp; video</v>
      </c>
      <c r="R2797" t="str">
        <f>+RIGHT(N2797,LEN(N2797)-FIND("/",N2797,1))</f>
        <v>documentary</v>
      </c>
      <c r="S2797" s="5">
        <f t="shared" si="86"/>
        <v>41354.500127314815</v>
      </c>
      <c r="T2797" s="5">
        <f t="shared" si="87"/>
        <v>41399.500127314815</v>
      </c>
    </row>
    <row r="2798" spans="1:20" ht="43.5" x14ac:dyDescent="0.3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>+E2798/D2798</f>
        <v>1.0763636363636364</v>
      </c>
      <c r="P2798">
        <f>IFERROR(+E2798/L2798,0)</f>
        <v>28.19047619047619</v>
      </c>
      <c r="Q2798" t="str">
        <f>LEFT(N2798,FIND("/",N2798,1)-1)</f>
        <v>theater</v>
      </c>
      <c r="R2798" t="str">
        <f>+RIGHT(N2798,LEN(N2798)-FIND("/",N2798,1))</f>
        <v>plays</v>
      </c>
      <c r="S2798" s="5">
        <f t="shared" si="86"/>
        <v>41858.147060185183</v>
      </c>
      <c r="T2798" s="5">
        <f t="shared" si="87"/>
        <v>41882.338888888888</v>
      </c>
    </row>
    <row r="2799" spans="1:20" ht="43.5" x14ac:dyDescent="0.3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>+E2799/D2799</f>
        <v>1.0765217391304347</v>
      </c>
      <c r="P2799">
        <f>IFERROR(+E2799/L2799,0)</f>
        <v>65.15789473684211</v>
      </c>
      <c r="Q2799" t="str">
        <f>LEFT(N2799,FIND("/",N2799,1)-1)</f>
        <v>music</v>
      </c>
      <c r="R2799" t="str">
        <f>+RIGHT(N2799,LEN(N2799)-FIND("/",N2799,1))</f>
        <v>electronic music</v>
      </c>
      <c r="S2799" s="5">
        <f t="shared" si="86"/>
        <v>42016.43310185185</v>
      </c>
      <c r="T2799" s="5">
        <f t="shared" si="87"/>
        <v>42046.43310185185</v>
      </c>
    </row>
    <row r="2800" spans="1:20" ht="43.5" x14ac:dyDescent="0.3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>+E2800/D2800</f>
        <v>1.0765274999999999</v>
      </c>
      <c r="P2800">
        <f>IFERROR(+E2800/L2800,0)</f>
        <v>74.243275862068955</v>
      </c>
      <c r="Q2800" t="str">
        <f>LEFT(N2800,FIND("/",N2800,1)-1)</f>
        <v>theater</v>
      </c>
      <c r="R2800" t="str">
        <f>+RIGHT(N2800,LEN(N2800)-FIND("/",N2800,1))</f>
        <v>musical</v>
      </c>
      <c r="S2800" s="5">
        <f t="shared" si="86"/>
        <v>41772.519560185181</v>
      </c>
      <c r="T2800" s="5">
        <f t="shared" si="87"/>
        <v>41802.519560185181</v>
      </c>
    </row>
    <row r="2801" spans="1:20" ht="29" x14ac:dyDescent="0.3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>+E2801/D2801</f>
        <v>1.0765957446808512</v>
      </c>
      <c r="P2801">
        <f>IFERROR(+E2801/L2801,0)</f>
        <v>55.2</v>
      </c>
      <c r="Q2801" t="str">
        <f>LEFT(N2801,FIND("/",N2801,1)-1)</f>
        <v>film &amp; video</v>
      </c>
      <c r="R2801" t="str">
        <f>+RIGHT(N2801,LEN(N2801)-FIND("/",N2801,1))</f>
        <v>documentary</v>
      </c>
      <c r="S2801" s="5">
        <f t="shared" si="86"/>
        <v>41673.876608796294</v>
      </c>
      <c r="T2801" s="5">
        <f t="shared" si="87"/>
        <v>41703.876608796294</v>
      </c>
    </row>
    <row r="2802" spans="1:20" ht="43.5" x14ac:dyDescent="0.3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>+E2802/D2802</f>
        <v>1.077</v>
      </c>
      <c r="P2802">
        <f>IFERROR(+E2802/L2802,0)</f>
        <v>41.961038961038959</v>
      </c>
      <c r="Q2802" t="str">
        <f>LEFT(N2802,FIND("/",N2802,1)-1)</f>
        <v>music</v>
      </c>
      <c r="R2802" t="str">
        <f>+RIGHT(N2802,LEN(N2802)-FIND("/",N2802,1))</f>
        <v>indie rock</v>
      </c>
      <c r="S2802" s="5">
        <f t="shared" si="86"/>
        <v>41592.873668981476</v>
      </c>
      <c r="T2802" s="5">
        <f t="shared" si="87"/>
        <v>41622.873668981476</v>
      </c>
    </row>
    <row r="2803" spans="1:20" ht="43.5" x14ac:dyDescent="0.3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>+E2803/D2803</f>
        <v>1.0770464285714285</v>
      </c>
      <c r="P2803">
        <f>IFERROR(+E2803/L2803,0)</f>
        <v>86.163714285714292</v>
      </c>
      <c r="Q2803" t="str">
        <f>LEFT(N2803,FIND("/",N2803,1)-1)</f>
        <v>film &amp; video</v>
      </c>
      <c r="R2803" t="str">
        <f>+RIGHT(N2803,LEN(N2803)-FIND("/",N2803,1))</f>
        <v>documentary</v>
      </c>
      <c r="S2803" s="5">
        <f t="shared" si="86"/>
        <v>40637.95413194444</v>
      </c>
      <c r="T2803" s="5">
        <f t="shared" si="87"/>
        <v>40672.040972222218</v>
      </c>
    </row>
    <row r="2804" spans="1:20" ht="43.5" x14ac:dyDescent="0.3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>+E2804/D2804</f>
        <v>1.0772727272727274</v>
      </c>
      <c r="P2804">
        <f>IFERROR(+E2804/L2804,0)</f>
        <v>79</v>
      </c>
      <c r="Q2804" t="str">
        <f>LEFT(N2804,FIND("/",N2804,1)-1)</f>
        <v>theater</v>
      </c>
      <c r="R2804" t="str">
        <f>+RIGHT(N2804,LEN(N2804)-FIND("/",N2804,1))</f>
        <v>plays</v>
      </c>
      <c r="S2804" s="5">
        <f t="shared" si="86"/>
        <v>41856.506736111107</v>
      </c>
      <c r="T2804" s="5">
        <f t="shared" si="87"/>
        <v>41877.506736111107</v>
      </c>
    </row>
    <row r="2805" spans="1:20" ht="43.5" x14ac:dyDescent="0.3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>+E2805/D2805</f>
        <v>1.0773299999999999</v>
      </c>
      <c r="P2805">
        <f>IFERROR(+E2805/L2805,0)</f>
        <v>37.149310344827583</v>
      </c>
      <c r="Q2805" t="str">
        <f>LEFT(N2805,FIND("/",N2805,1)-1)</f>
        <v>music</v>
      </c>
      <c r="R2805" t="str">
        <f>+RIGHT(N2805,LEN(N2805)-FIND("/",N2805,1))</f>
        <v>indie rock</v>
      </c>
      <c r="S2805" s="5">
        <f t="shared" si="86"/>
        <v>41934.502233796295</v>
      </c>
      <c r="T2805" s="5">
        <f t="shared" si="87"/>
        <v>41955.543900462959</v>
      </c>
    </row>
    <row r="2806" spans="1:20" ht="43.5" x14ac:dyDescent="0.3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>+E2806/D2806</f>
        <v>1.0773333333333333</v>
      </c>
      <c r="P2806">
        <f>IFERROR(+E2806/L2806,0)</f>
        <v>25.25</v>
      </c>
      <c r="Q2806" t="str">
        <f>LEFT(N2806,FIND("/",N2806,1)-1)</f>
        <v>theater</v>
      </c>
      <c r="R2806" t="str">
        <f>+RIGHT(N2806,LEN(N2806)-FIND("/",N2806,1))</f>
        <v>plays</v>
      </c>
      <c r="S2806" s="5">
        <f t="shared" si="86"/>
        <v>42103.191145833327</v>
      </c>
      <c r="T2806" s="5">
        <f t="shared" si="87"/>
        <v>42133.191145833327</v>
      </c>
    </row>
    <row r="2807" spans="1:20" ht="43.5" x14ac:dyDescent="0.3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6">
        <f>+E2807/D2807</f>
        <v>1.0774999999999999</v>
      </c>
      <c r="P2807">
        <f>IFERROR(+E2807/L2807,0)</f>
        <v>113.42105263157895</v>
      </c>
      <c r="Q2807" t="str">
        <f>LEFT(N2807,FIND("/",N2807,1)-1)</f>
        <v>theater</v>
      </c>
      <c r="R2807" t="str">
        <f>+RIGHT(N2807,LEN(N2807)-FIND("/",N2807,1))</f>
        <v>plays</v>
      </c>
      <c r="S2807" s="5">
        <f t="shared" si="86"/>
        <v>42170.826527777775</v>
      </c>
      <c r="T2807" s="5">
        <f t="shared" si="87"/>
        <v>42195.083333333336</v>
      </c>
    </row>
    <row r="2808" spans="1:20" ht="29" x14ac:dyDescent="0.3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6">
        <f>+E2808/D2808</f>
        <v>1.0774999999999999</v>
      </c>
      <c r="P2808">
        <f>IFERROR(+E2808/L2808,0)</f>
        <v>88.865979381443296</v>
      </c>
      <c r="Q2808" t="str">
        <f>LEFT(N2808,FIND("/",N2808,1)-1)</f>
        <v>theater</v>
      </c>
      <c r="R2808" t="str">
        <f>+RIGHT(N2808,LEN(N2808)-FIND("/",N2808,1))</f>
        <v>spaces</v>
      </c>
      <c r="S2808" s="5">
        <f t="shared" si="86"/>
        <v>41957.54850694444</v>
      </c>
      <c r="T2808" s="5">
        <f t="shared" si="87"/>
        <v>41987.54850694444</v>
      </c>
    </row>
    <row r="2809" spans="1:20" ht="43.5" x14ac:dyDescent="0.3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>+E2809/D2809</f>
        <v>1.077758</v>
      </c>
      <c r="P2809">
        <f>IFERROR(+E2809/L2809,0)</f>
        <v>45.667711864406776</v>
      </c>
      <c r="Q2809" t="str">
        <f>LEFT(N2809,FIND("/",N2809,1)-1)</f>
        <v>film &amp; video</v>
      </c>
      <c r="R2809" t="str">
        <f>+RIGHT(N2809,LEN(N2809)-FIND("/",N2809,1))</f>
        <v>documentary</v>
      </c>
      <c r="S2809" s="5">
        <f t="shared" si="86"/>
        <v>40697.29011574074</v>
      </c>
      <c r="T2809" s="5">
        <f t="shared" si="87"/>
        <v>40727.29011574074</v>
      </c>
    </row>
    <row r="2810" spans="1:20" ht="43.5" x14ac:dyDescent="0.3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6">
        <f>+E2810/D2810</f>
        <v>1.0777777777777777</v>
      </c>
      <c r="P2810">
        <f>IFERROR(+E2810/L2810,0)</f>
        <v>112.79069767441861</v>
      </c>
      <c r="Q2810" t="str">
        <f>LEFT(N2810,FIND("/",N2810,1)-1)</f>
        <v>photography</v>
      </c>
      <c r="R2810" t="str">
        <f>+RIGHT(N2810,LEN(N2810)-FIND("/",N2810,1))</f>
        <v>photobooks</v>
      </c>
      <c r="S2810" s="5">
        <f t="shared" si="86"/>
        <v>42529.770775462959</v>
      </c>
      <c r="T2810" s="5">
        <f t="shared" si="87"/>
        <v>42550.770775462959</v>
      </c>
    </row>
    <row r="2811" spans="1:20" ht="58" x14ac:dyDescent="0.3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6">
        <f>+E2811/D2811</f>
        <v>1.0777777777777777</v>
      </c>
      <c r="P2811">
        <f>IFERROR(+E2811/L2811,0)</f>
        <v>44.090909090909093</v>
      </c>
      <c r="Q2811" t="str">
        <f>LEFT(N2811,FIND("/",N2811,1)-1)</f>
        <v>theater</v>
      </c>
      <c r="R2811" t="str">
        <f>+RIGHT(N2811,LEN(N2811)-FIND("/",N2811,1))</f>
        <v>plays</v>
      </c>
      <c r="S2811" s="5">
        <f t="shared" si="86"/>
        <v>42746.053449074076</v>
      </c>
      <c r="T2811" s="5">
        <f t="shared" si="87"/>
        <v>42783.999305555553</v>
      </c>
    </row>
    <row r="2812" spans="1:20" ht="43.5" x14ac:dyDescent="0.3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>+E2812/D2812</f>
        <v>1.0778267254038179</v>
      </c>
      <c r="P2812">
        <f>IFERROR(+E2812/L2812,0)</f>
        <v>126.55172413793103</v>
      </c>
      <c r="Q2812" t="str">
        <f>LEFT(N2812,FIND("/",N2812,1)-1)</f>
        <v>theater</v>
      </c>
      <c r="R2812" t="str">
        <f>+RIGHT(N2812,LEN(N2812)-FIND("/",N2812,1))</f>
        <v>plays</v>
      </c>
      <c r="S2812" s="5">
        <f t="shared" si="86"/>
        <v>42157.382731481477</v>
      </c>
      <c r="T2812" s="5">
        <f t="shared" si="87"/>
        <v>42178.874999999993</v>
      </c>
    </row>
    <row r="2813" spans="1:20" ht="29" x14ac:dyDescent="0.3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>+E2813/D2813</f>
        <v>1.0780000000000001</v>
      </c>
      <c r="P2813">
        <f>IFERROR(+E2813/L2813,0)</f>
        <v>77</v>
      </c>
      <c r="Q2813" t="str">
        <f>LEFT(N2813,FIND("/",N2813,1)-1)</f>
        <v>theater</v>
      </c>
      <c r="R2813" t="str">
        <f>+RIGHT(N2813,LEN(N2813)-FIND("/",N2813,1))</f>
        <v>plays</v>
      </c>
      <c r="S2813" s="5">
        <f t="shared" si="86"/>
        <v>42402.680694444447</v>
      </c>
      <c r="T2813" s="5">
        <f t="shared" si="87"/>
        <v>42447.639027777775</v>
      </c>
    </row>
    <row r="2814" spans="1:20" ht="43.5" x14ac:dyDescent="0.3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>+E2814/D2814</f>
        <v>1.0783333333333334</v>
      </c>
      <c r="P2814">
        <f>IFERROR(+E2814/L2814,0)</f>
        <v>60.65625</v>
      </c>
      <c r="Q2814" t="str">
        <f>LEFT(N2814,FIND("/",N2814,1)-1)</f>
        <v>music</v>
      </c>
      <c r="R2814" t="str">
        <f>+RIGHT(N2814,LEN(N2814)-FIND("/",N2814,1))</f>
        <v>rock</v>
      </c>
      <c r="S2814" s="5">
        <f t="shared" si="86"/>
        <v>41325.317418981482</v>
      </c>
      <c r="T2814" s="5">
        <f t="shared" si="87"/>
        <v>41355.27575231481</v>
      </c>
    </row>
    <row r="2815" spans="1:20" ht="43.5" x14ac:dyDescent="0.3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>+E2815/D2815</f>
        <v>1.0786500000000001</v>
      </c>
      <c r="P2815">
        <f>IFERROR(+E2815/L2815,0)</f>
        <v>106.79702970297029</v>
      </c>
      <c r="Q2815" t="str">
        <f>LEFT(N2815,FIND("/",N2815,1)-1)</f>
        <v>theater</v>
      </c>
      <c r="R2815" t="str">
        <f>+RIGHT(N2815,LEN(N2815)-FIND("/",N2815,1))</f>
        <v>plays</v>
      </c>
      <c r="S2815" s="5">
        <f t="shared" si="86"/>
        <v>41933.083310185182</v>
      </c>
      <c r="T2815" s="5">
        <f t="shared" si="87"/>
        <v>41963.124976851854</v>
      </c>
    </row>
    <row r="2816" spans="1:20" ht="43.5" x14ac:dyDescent="0.3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>+E2816/D2816</f>
        <v>1.0786666666666667</v>
      </c>
      <c r="P2816">
        <f>IFERROR(+E2816/L2816,0)</f>
        <v>40.962025316455694</v>
      </c>
      <c r="Q2816" t="str">
        <f>LEFT(N2816,FIND("/",N2816,1)-1)</f>
        <v>music</v>
      </c>
      <c r="R2816" t="str">
        <f>+RIGHT(N2816,LEN(N2816)-FIND("/",N2816,1))</f>
        <v>indie rock</v>
      </c>
      <c r="S2816" s="5">
        <f t="shared" si="86"/>
        <v>41716.424513888887</v>
      </c>
      <c r="T2816" s="5">
        <f t="shared" si="87"/>
        <v>41747.75</v>
      </c>
    </row>
    <row r="2817" spans="1:20" ht="43.5" x14ac:dyDescent="0.3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>+E2817/D2817</f>
        <v>1.0787731249999999</v>
      </c>
      <c r="P2817">
        <f>IFERROR(+E2817/L2817,0)</f>
        <v>69.598266129032254</v>
      </c>
      <c r="Q2817" t="str">
        <f>LEFT(N2817,FIND("/",N2817,1)-1)</f>
        <v>publishing</v>
      </c>
      <c r="R2817" t="str">
        <f>+RIGHT(N2817,LEN(N2817)-FIND("/",N2817,1))</f>
        <v>radio &amp; podcasts</v>
      </c>
      <c r="S2817" s="5">
        <f t="shared" si="86"/>
        <v>42339.963726851849</v>
      </c>
      <c r="T2817" s="5">
        <f t="shared" si="87"/>
        <v>42380.999999999993</v>
      </c>
    </row>
    <row r="2818" spans="1:20" ht="29" x14ac:dyDescent="0.3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>+E2818/D2818</f>
        <v>1.0788</v>
      </c>
      <c r="P2818">
        <f>IFERROR(+E2818/L2818,0)</f>
        <v>74.22935779816514</v>
      </c>
      <c r="Q2818" t="str">
        <f>LEFT(N2818,FIND("/",N2818,1)-1)</f>
        <v>food</v>
      </c>
      <c r="R2818" t="str">
        <f>+RIGHT(N2818,LEN(N2818)-FIND("/",N2818,1))</f>
        <v>small batch</v>
      </c>
      <c r="S2818" s="5">
        <f t="shared" si="86"/>
        <v>42186.917291666665</v>
      </c>
      <c r="T2818" s="5">
        <f t="shared" si="87"/>
        <v>42207.999305555553</v>
      </c>
    </row>
    <row r="2819" spans="1:20" ht="43.5" x14ac:dyDescent="0.3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>+E2819/D2819</f>
        <v>1.0789146666666667</v>
      </c>
      <c r="P2819">
        <f>IFERROR(+E2819/L2819,0)</f>
        <v>56.98492957746479</v>
      </c>
      <c r="Q2819" t="str">
        <f>LEFT(N2819,FIND("/",N2819,1)-1)</f>
        <v>photography</v>
      </c>
      <c r="R2819" t="str">
        <f>+RIGHT(N2819,LEN(N2819)-FIND("/",N2819,1))</f>
        <v>photobooks</v>
      </c>
      <c r="S2819" s="5">
        <f t="shared" ref="S2819:S2882" si="88">(J2819/86400)+25569+(-5/24)</f>
        <v>42606.13890046296</v>
      </c>
      <c r="T2819" s="5">
        <f t="shared" ref="T2819:T2882" si="89">(I2819/86400)+25569+(-5/24)</f>
        <v>42666.13890046296</v>
      </c>
    </row>
    <row r="2820" spans="1:20" ht="43.5" x14ac:dyDescent="0.3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>+E2820/D2820</f>
        <v>1.0791200000000001</v>
      </c>
      <c r="P2820">
        <f>IFERROR(+E2820/L2820,0)</f>
        <v>145.04301075268816</v>
      </c>
      <c r="Q2820" t="str">
        <f>LEFT(N2820,FIND("/",N2820,1)-1)</f>
        <v>film &amp; video</v>
      </c>
      <c r="R2820" t="str">
        <f>+RIGHT(N2820,LEN(N2820)-FIND("/",N2820,1))</f>
        <v>documentary</v>
      </c>
      <c r="S2820" s="5">
        <f t="shared" si="88"/>
        <v>42473.361666666664</v>
      </c>
      <c r="T2820" s="5">
        <f t="shared" si="89"/>
        <v>42503.361666666664</v>
      </c>
    </row>
    <row r="2821" spans="1:20" ht="43.5" x14ac:dyDescent="0.3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>+E2821/D2821</f>
        <v>1.0791999999999999</v>
      </c>
      <c r="P2821">
        <f>IFERROR(+E2821/L2821,0)</f>
        <v>154.17142857142858</v>
      </c>
      <c r="Q2821" t="str">
        <f>LEFT(N2821,FIND("/",N2821,1)-1)</f>
        <v>technology</v>
      </c>
      <c r="R2821" t="str">
        <f>+RIGHT(N2821,LEN(N2821)-FIND("/",N2821,1))</f>
        <v>hardware</v>
      </c>
      <c r="S2821" s="5">
        <f t="shared" si="88"/>
        <v>42705.556180555555</v>
      </c>
      <c r="T2821" s="5">
        <f t="shared" si="89"/>
        <v>42735.556180555555</v>
      </c>
    </row>
    <row r="2822" spans="1:20" ht="43.5" x14ac:dyDescent="0.3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>+E2822/D2822</f>
        <v>1.0794999999999999</v>
      </c>
      <c r="P2822">
        <f>IFERROR(+E2822/L2822,0)</f>
        <v>56.815789473684212</v>
      </c>
      <c r="Q2822" t="str">
        <f>LEFT(N2822,FIND("/",N2822,1)-1)</f>
        <v>film &amp; video</v>
      </c>
      <c r="R2822" t="str">
        <f>+RIGHT(N2822,LEN(N2822)-FIND("/",N2822,1))</f>
        <v>television</v>
      </c>
      <c r="S2822" s="5">
        <f t="shared" si="88"/>
        <v>42033.308564814812</v>
      </c>
      <c r="T2822" s="5">
        <f t="shared" si="89"/>
        <v>42064.291666666664</v>
      </c>
    </row>
    <row r="2823" spans="1:20" ht="43.5" x14ac:dyDescent="0.35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6">
        <f>+E2823/D2823</f>
        <v>1.08</v>
      </c>
      <c r="P2823">
        <f>IFERROR(+E2823/L2823,0)</f>
        <v>33.75</v>
      </c>
      <c r="Q2823" t="str">
        <f>LEFT(N2823,FIND("/",N2823,1)-1)</f>
        <v>music</v>
      </c>
      <c r="R2823" t="str">
        <f>+RIGHT(N2823,LEN(N2823)-FIND("/",N2823,1))</f>
        <v>pop</v>
      </c>
      <c r="S2823" s="5">
        <f t="shared" si="88"/>
        <v>42005.813738425924</v>
      </c>
      <c r="T2823" s="5">
        <f t="shared" si="89"/>
        <v>42035.813738425924</v>
      </c>
    </row>
    <row r="2824" spans="1:20" ht="43.5" x14ac:dyDescent="0.35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6">
        <f>+E2824/D2824</f>
        <v>1.08</v>
      </c>
      <c r="P2824">
        <f>IFERROR(+E2824/L2824,0)</f>
        <v>462.85714285714283</v>
      </c>
      <c r="Q2824" t="str">
        <f>LEFT(N2824,FIND("/",N2824,1)-1)</f>
        <v>photography</v>
      </c>
      <c r="R2824" t="str">
        <f>+RIGHT(N2824,LEN(N2824)-FIND("/",N2824,1))</f>
        <v>photobooks</v>
      </c>
      <c r="S2824" s="5">
        <f t="shared" si="88"/>
        <v>42420.541296296295</v>
      </c>
      <c r="T2824" s="5">
        <f t="shared" si="89"/>
        <v>42450.499629629623</v>
      </c>
    </row>
    <row r="2825" spans="1:20" ht="43.5" x14ac:dyDescent="0.35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6">
        <f>+E2825/D2825</f>
        <v>1.08</v>
      </c>
      <c r="P2825">
        <f>IFERROR(+E2825/L2825,0)</f>
        <v>90</v>
      </c>
      <c r="Q2825" t="str">
        <f>LEFT(N2825,FIND("/",N2825,1)-1)</f>
        <v>food</v>
      </c>
      <c r="R2825" t="str">
        <f>+RIGHT(N2825,LEN(N2825)-FIND("/",N2825,1))</f>
        <v>small batch</v>
      </c>
      <c r="S2825" s="5">
        <f t="shared" si="88"/>
        <v>41942.934201388889</v>
      </c>
      <c r="T2825" s="5">
        <f t="shared" si="89"/>
        <v>41972.975868055553</v>
      </c>
    </row>
    <row r="2826" spans="1:20" ht="43.5" x14ac:dyDescent="0.35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6">
        <f>+E2826/D2826</f>
        <v>1.08</v>
      </c>
      <c r="P2826">
        <f>IFERROR(+E2826/L2826,0)</f>
        <v>72.972972972972968</v>
      </c>
      <c r="Q2826" t="str">
        <f>LEFT(N2826,FIND("/",N2826,1)-1)</f>
        <v>theater</v>
      </c>
      <c r="R2826" t="str">
        <f>+RIGHT(N2826,LEN(N2826)-FIND("/",N2826,1))</f>
        <v>musical</v>
      </c>
      <c r="S2826" s="5">
        <f t="shared" si="88"/>
        <v>41775.427824074075</v>
      </c>
      <c r="T2826" s="5">
        <f t="shared" si="89"/>
        <v>41805.427824074075</v>
      </c>
    </row>
    <row r="2827" spans="1:20" ht="43.5" x14ac:dyDescent="0.35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6">
        <f>+E2827/D2827</f>
        <v>1.08</v>
      </c>
      <c r="P2827">
        <f>IFERROR(+E2827/L2827,0)</f>
        <v>33.75</v>
      </c>
      <c r="Q2827" t="str">
        <f>LEFT(N2827,FIND("/",N2827,1)-1)</f>
        <v>theater</v>
      </c>
      <c r="R2827" t="str">
        <f>+RIGHT(N2827,LEN(N2827)-FIND("/",N2827,1))</f>
        <v>plays</v>
      </c>
      <c r="S2827" s="5">
        <f t="shared" si="88"/>
        <v>42788.356874999998</v>
      </c>
      <c r="T2827" s="5">
        <f t="shared" si="89"/>
        <v>42818.315208333333</v>
      </c>
    </row>
    <row r="2828" spans="1:20" ht="43.5" x14ac:dyDescent="0.3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6">
        <f>+E2828/D2828</f>
        <v>1.08</v>
      </c>
      <c r="P2828">
        <f>IFERROR(+E2828/L2828,0)</f>
        <v>33.75</v>
      </c>
      <c r="Q2828" t="str">
        <f>LEFT(N2828,FIND("/",N2828,1)-1)</f>
        <v>theater</v>
      </c>
      <c r="R2828" t="str">
        <f>+RIGHT(N2828,LEN(N2828)-FIND("/",N2828,1))</f>
        <v>plays</v>
      </c>
      <c r="S2828" s="5">
        <f t="shared" si="88"/>
        <v>41990.377152777779</v>
      </c>
      <c r="T2828" s="5">
        <f t="shared" si="89"/>
        <v>42035.377152777779</v>
      </c>
    </row>
    <row r="2829" spans="1:20" ht="43.5" x14ac:dyDescent="0.3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6">
        <f>+E2829/D2829</f>
        <v>1.08</v>
      </c>
      <c r="P2829">
        <f>IFERROR(+E2829/L2829,0)</f>
        <v>72</v>
      </c>
      <c r="Q2829" t="str">
        <f>LEFT(N2829,FIND("/",N2829,1)-1)</f>
        <v>theater</v>
      </c>
      <c r="R2829" t="str">
        <f>+RIGHT(N2829,LEN(N2829)-FIND("/",N2829,1))</f>
        <v>plays</v>
      </c>
      <c r="S2829" s="5">
        <f t="shared" si="88"/>
        <v>42479.2575</v>
      </c>
      <c r="T2829" s="5">
        <f t="shared" si="89"/>
        <v>42500.2575</v>
      </c>
    </row>
    <row r="2830" spans="1:20" ht="43.5" x14ac:dyDescent="0.3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6">
        <f>+E2830/D2830</f>
        <v>1.08</v>
      </c>
      <c r="P2830">
        <f>IFERROR(+E2830/L2830,0)</f>
        <v>38.571428571428569</v>
      </c>
      <c r="Q2830" t="str">
        <f>LEFT(N2830,FIND("/",N2830,1)-1)</f>
        <v>theater</v>
      </c>
      <c r="R2830" t="str">
        <f>+RIGHT(N2830,LEN(N2830)-FIND("/",N2830,1))</f>
        <v>plays</v>
      </c>
      <c r="S2830" s="5">
        <f t="shared" si="88"/>
        <v>42571.417858796289</v>
      </c>
      <c r="T2830" s="5">
        <f t="shared" si="89"/>
        <v>42583.361805555549</v>
      </c>
    </row>
    <row r="2831" spans="1:20" ht="43.5" x14ac:dyDescent="0.3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>+E2831/D2831</f>
        <v>1.0804450000000001</v>
      </c>
      <c r="P2831">
        <f>IFERROR(+E2831/L2831,0)</f>
        <v>58.719836956521746</v>
      </c>
      <c r="Q2831" t="str">
        <f>LEFT(N2831,FIND("/",N2831,1)-1)</f>
        <v>film &amp; video</v>
      </c>
      <c r="R2831" t="str">
        <f>+RIGHT(N2831,LEN(N2831)-FIND("/",N2831,1))</f>
        <v>documentary</v>
      </c>
      <c r="S2831" s="5">
        <f t="shared" si="88"/>
        <v>40990.700925925921</v>
      </c>
      <c r="T2831" s="5">
        <f t="shared" si="89"/>
        <v>41026.688888888886</v>
      </c>
    </row>
    <row r="2832" spans="1:20" ht="43.5" x14ac:dyDescent="0.3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>+E2832/D2832</f>
        <v>1.0808333333333333</v>
      </c>
      <c r="P2832">
        <f>IFERROR(+E2832/L2832,0)</f>
        <v>72.865168539325836</v>
      </c>
      <c r="Q2832" t="str">
        <f>LEFT(N2832,FIND("/",N2832,1)-1)</f>
        <v>film &amp; video</v>
      </c>
      <c r="R2832" t="str">
        <f>+RIGHT(N2832,LEN(N2832)-FIND("/",N2832,1))</f>
        <v>documentary</v>
      </c>
      <c r="S2832" s="5">
        <f t="shared" si="88"/>
        <v>42093.551712962959</v>
      </c>
      <c r="T2832" s="5">
        <f t="shared" si="89"/>
        <v>42123.551712962959</v>
      </c>
    </row>
    <row r="2833" spans="1:20" ht="43.5" x14ac:dyDescent="0.3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>+E2833/D2833</f>
        <v>1.0811999999999999</v>
      </c>
      <c r="P2833">
        <f>IFERROR(+E2833/L2833,0)</f>
        <v>37.197247706422019</v>
      </c>
      <c r="Q2833" t="str">
        <f>LEFT(N2833,FIND("/",N2833,1)-1)</f>
        <v>games</v>
      </c>
      <c r="R2833" t="str">
        <f>+RIGHT(N2833,LEN(N2833)-FIND("/",N2833,1))</f>
        <v>tabletop games</v>
      </c>
      <c r="S2833" s="5">
        <f t="shared" si="88"/>
        <v>42452.458437499998</v>
      </c>
      <c r="T2833" s="5">
        <f t="shared" si="89"/>
        <v>42482.791666666664</v>
      </c>
    </row>
    <row r="2834" spans="1:20" ht="43.5" x14ac:dyDescent="0.3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>+E2834/D2834</f>
        <v>1.0813333333333333</v>
      </c>
      <c r="P2834">
        <f>IFERROR(+E2834/L2834,0)</f>
        <v>46.609195402298852</v>
      </c>
      <c r="Q2834" t="str">
        <f>LEFT(N2834,FIND("/",N2834,1)-1)</f>
        <v>theater</v>
      </c>
      <c r="R2834" t="str">
        <f>+RIGHT(N2834,LEN(N2834)-FIND("/",N2834,1))</f>
        <v>plays</v>
      </c>
      <c r="S2834" s="5">
        <f t="shared" si="88"/>
        <v>41883.848414351851</v>
      </c>
      <c r="T2834" s="5">
        <f t="shared" si="89"/>
        <v>41902.875</v>
      </c>
    </row>
    <row r="2835" spans="1:20" ht="43.5" x14ac:dyDescent="0.3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6">
        <f>+E2835/D2835</f>
        <v>1.0820000000000001</v>
      </c>
      <c r="P2835">
        <f>IFERROR(+E2835/L2835,0)</f>
        <v>47.456140350877192</v>
      </c>
      <c r="Q2835" t="str">
        <f>LEFT(N2835,FIND("/",N2835,1)-1)</f>
        <v>theater</v>
      </c>
      <c r="R2835" t="str">
        <f>+RIGHT(N2835,LEN(N2835)-FIND("/",N2835,1))</f>
        <v>plays</v>
      </c>
      <c r="S2835" s="5">
        <f t="shared" si="88"/>
        <v>41758.931296296294</v>
      </c>
      <c r="T2835" s="5">
        <f t="shared" si="89"/>
        <v>41790.957638888889</v>
      </c>
    </row>
    <row r="2836" spans="1:20" ht="43.5" x14ac:dyDescent="0.3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6">
        <f>+E2836/D2836</f>
        <v>1.0820000000000001</v>
      </c>
      <c r="P2836">
        <f>IFERROR(+E2836/L2836,0)</f>
        <v>43.28</v>
      </c>
      <c r="Q2836" t="str">
        <f>LEFT(N2836,FIND("/",N2836,1)-1)</f>
        <v>theater</v>
      </c>
      <c r="R2836" t="str">
        <f>+RIGHT(N2836,LEN(N2836)-FIND("/",N2836,1))</f>
        <v>plays</v>
      </c>
      <c r="S2836" s="5">
        <f t="shared" si="88"/>
        <v>42016.624131944445</v>
      </c>
      <c r="T2836" s="5">
        <f t="shared" si="89"/>
        <v>42040.305555555555</v>
      </c>
    </row>
    <row r="2837" spans="1:20" ht="29" x14ac:dyDescent="0.3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6">
        <f>+E2837/D2837</f>
        <v>1.0820000000000001</v>
      </c>
      <c r="P2837">
        <f>IFERROR(+E2837/L2837,0)</f>
        <v>94.912280701754383</v>
      </c>
      <c r="Q2837" t="str">
        <f>LEFT(N2837,FIND("/",N2837,1)-1)</f>
        <v>theater</v>
      </c>
      <c r="R2837" t="str">
        <f>+RIGHT(N2837,LEN(N2837)-FIND("/",N2837,1))</f>
        <v>musical</v>
      </c>
      <c r="S2837" s="5">
        <f t="shared" si="88"/>
        <v>42655.796840277777</v>
      </c>
      <c r="T2837" s="5">
        <f t="shared" si="89"/>
        <v>42688.880555555552</v>
      </c>
    </row>
    <row r="2838" spans="1:20" ht="43.5" x14ac:dyDescent="0.3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>+E2838/D2838</f>
        <v>1.0821333333333334</v>
      </c>
      <c r="P2838">
        <f>IFERROR(+E2838/L2838,0)</f>
        <v>90.177777777777777</v>
      </c>
      <c r="Q2838" t="str">
        <f>LEFT(N2838,FIND("/",N2838,1)-1)</f>
        <v>technology</v>
      </c>
      <c r="R2838" t="str">
        <f>+RIGHT(N2838,LEN(N2838)-FIND("/",N2838,1))</f>
        <v>hardware</v>
      </c>
      <c r="S2838" s="5">
        <f t="shared" si="88"/>
        <v>42138.475856481477</v>
      </c>
      <c r="T2838" s="5">
        <f t="shared" si="89"/>
        <v>42168.475856481477</v>
      </c>
    </row>
    <row r="2839" spans="1:20" ht="29" x14ac:dyDescent="0.3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>+E2839/D2839</f>
        <v>1.0823529411764705</v>
      </c>
      <c r="P2839">
        <f>IFERROR(+E2839/L2839,0)</f>
        <v>34.074074074074076</v>
      </c>
      <c r="Q2839" t="str">
        <f>LEFT(N2839,FIND("/",N2839,1)-1)</f>
        <v>music</v>
      </c>
      <c r="R2839" t="str">
        <f>+RIGHT(N2839,LEN(N2839)-FIND("/",N2839,1))</f>
        <v>rock</v>
      </c>
      <c r="S2839" s="5">
        <f t="shared" si="88"/>
        <v>41151.499988425923</v>
      </c>
      <c r="T2839" s="5">
        <f t="shared" si="89"/>
        <v>41176.957638888889</v>
      </c>
    </row>
    <row r="2840" spans="1:20" ht="43.5" x14ac:dyDescent="0.3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>+E2840/D2840</f>
        <v>1.082492</v>
      </c>
      <c r="P2840">
        <f>IFERROR(+E2840/L2840,0)</f>
        <v>48.325535714285714</v>
      </c>
      <c r="Q2840" t="str">
        <f>LEFT(N2840,FIND("/",N2840,1)-1)</f>
        <v>music</v>
      </c>
      <c r="R2840" t="str">
        <f>+RIGHT(N2840,LEN(N2840)-FIND("/",N2840,1))</f>
        <v>rock</v>
      </c>
      <c r="S2840" s="5">
        <f t="shared" si="88"/>
        <v>40637.884641203702</v>
      </c>
      <c r="T2840" s="5">
        <f t="shared" si="89"/>
        <v>40667.884641203702</v>
      </c>
    </row>
    <row r="2841" spans="1:20" ht="43.5" x14ac:dyDescent="0.3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>+E2841/D2841</f>
        <v>1.0825</v>
      </c>
      <c r="P2841">
        <f>IFERROR(+E2841/L2841,0)</f>
        <v>30.928571428571427</v>
      </c>
      <c r="Q2841" t="str">
        <f>LEFT(N2841,FIND("/",N2841,1)-1)</f>
        <v>theater</v>
      </c>
      <c r="R2841" t="str">
        <f>+RIGHT(N2841,LEN(N2841)-FIND("/",N2841,1))</f>
        <v>plays</v>
      </c>
      <c r="S2841" s="5">
        <f t="shared" si="88"/>
        <v>41785.499374999999</v>
      </c>
      <c r="T2841" s="5">
        <f t="shared" si="89"/>
        <v>41815.499374999999</v>
      </c>
    </row>
    <row r="2842" spans="1:20" x14ac:dyDescent="0.3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>+E2842/D2842</f>
        <v>1.0825925925925926</v>
      </c>
      <c r="P2842">
        <f>IFERROR(+E2842/L2842,0)</f>
        <v>83.51428571428572</v>
      </c>
      <c r="Q2842" t="str">
        <f>LEFT(N2842,FIND("/",N2842,1)-1)</f>
        <v>theater</v>
      </c>
      <c r="R2842" t="str">
        <f>+RIGHT(N2842,LEN(N2842)-FIND("/",N2842,1))</f>
        <v>plays</v>
      </c>
      <c r="S2842" s="5">
        <f t="shared" si="88"/>
        <v>42267.919363425921</v>
      </c>
      <c r="T2842" s="5">
        <f t="shared" si="89"/>
        <v>42287.874999999993</v>
      </c>
    </row>
    <row r="2843" spans="1:20" ht="43.5" x14ac:dyDescent="0.3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6">
        <f>+E2843/D2843</f>
        <v>1.0833333333333333</v>
      </c>
      <c r="P2843">
        <f>IFERROR(+E2843/L2843,0)</f>
        <v>81.25</v>
      </c>
      <c r="Q2843" t="str">
        <f>LEFT(N2843,FIND("/",N2843,1)-1)</f>
        <v>theater</v>
      </c>
      <c r="R2843" t="str">
        <f>+RIGHT(N2843,LEN(N2843)-FIND("/",N2843,1))</f>
        <v>plays</v>
      </c>
      <c r="S2843" s="5">
        <f t="shared" si="88"/>
        <v>42039.176238425927</v>
      </c>
      <c r="T2843" s="5">
        <f t="shared" si="89"/>
        <v>42052.374999999993</v>
      </c>
    </row>
    <row r="2844" spans="1:20" ht="43.5" x14ac:dyDescent="0.3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6">
        <f>+E2844/D2844</f>
        <v>1.0833333333333333</v>
      </c>
      <c r="P2844">
        <f>IFERROR(+E2844/L2844,0)</f>
        <v>70.652173913043484</v>
      </c>
      <c r="Q2844" t="str">
        <f>LEFT(N2844,FIND("/",N2844,1)-1)</f>
        <v>music</v>
      </c>
      <c r="R2844" t="str">
        <f>+RIGHT(N2844,LEN(N2844)-FIND("/",N2844,1))</f>
        <v>indie rock</v>
      </c>
      <c r="S2844" s="5">
        <f t="shared" si="88"/>
        <v>41731.624791666662</v>
      </c>
      <c r="T2844" s="5">
        <f t="shared" si="89"/>
        <v>41763.082638888889</v>
      </c>
    </row>
    <row r="2845" spans="1:20" ht="43.5" x14ac:dyDescent="0.3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>+E2845/D2845</f>
        <v>1.08395</v>
      </c>
      <c r="P2845">
        <f>IFERROR(+E2845/L2845,0)</f>
        <v>65.298192771084331</v>
      </c>
      <c r="Q2845" t="str">
        <f>LEFT(N2845,FIND("/",N2845,1)-1)</f>
        <v>film &amp; video</v>
      </c>
      <c r="R2845" t="str">
        <f>+RIGHT(N2845,LEN(N2845)-FIND("/",N2845,1))</f>
        <v>documentary</v>
      </c>
      <c r="S2845" s="5">
        <f t="shared" si="88"/>
        <v>41192.823680555557</v>
      </c>
      <c r="T2845" s="5">
        <f t="shared" si="89"/>
        <v>41222.865347222221</v>
      </c>
    </row>
    <row r="2846" spans="1:20" ht="43.5" x14ac:dyDescent="0.3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>+E2846/D2846</f>
        <v>1.0840000000000001</v>
      </c>
      <c r="P2846">
        <f>IFERROR(+E2846/L2846,0)</f>
        <v>54.2</v>
      </c>
      <c r="Q2846" t="str">
        <f>LEFT(N2846,FIND("/",N2846,1)-1)</f>
        <v>music</v>
      </c>
      <c r="R2846" t="str">
        <f>+RIGHT(N2846,LEN(N2846)-FIND("/",N2846,1))</f>
        <v>indie rock</v>
      </c>
      <c r="S2846" s="5">
        <f t="shared" si="88"/>
        <v>41773.724201388883</v>
      </c>
      <c r="T2846" s="5">
        <f t="shared" si="89"/>
        <v>41810.999305555553</v>
      </c>
    </row>
    <row r="2847" spans="1:20" ht="43.5" x14ac:dyDescent="0.3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>+E2847/D2847</f>
        <v>1.084090909090909</v>
      </c>
      <c r="P2847">
        <f>IFERROR(+E2847/L2847,0)</f>
        <v>58.170731707317074</v>
      </c>
      <c r="Q2847" t="str">
        <f>LEFT(N2847,FIND("/",N2847,1)-1)</f>
        <v>film &amp; video</v>
      </c>
      <c r="R2847" t="str">
        <f>+RIGHT(N2847,LEN(N2847)-FIND("/",N2847,1))</f>
        <v>shorts</v>
      </c>
      <c r="S2847" s="5">
        <f t="shared" si="88"/>
        <v>41207.801863425928</v>
      </c>
      <c r="T2847" s="5">
        <f t="shared" si="89"/>
        <v>41227.791666666664</v>
      </c>
    </row>
    <row r="2848" spans="1:20" ht="43.5" x14ac:dyDescent="0.3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>+E2848/D2848</f>
        <v>1.0842485875706214</v>
      </c>
      <c r="P2848">
        <f>IFERROR(+E2848/L2848,0)</f>
        <v>149.46417445482865</v>
      </c>
      <c r="Q2848" t="str">
        <f>LEFT(N2848,FIND("/",N2848,1)-1)</f>
        <v>publishing</v>
      </c>
      <c r="R2848" t="str">
        <f>+RIGHT(N2848,LEN(N2848)-FIND("/",N2848,1))</f>
        <v>radio &amp; podcasts</v>
      </c>
      <c r="S2848" s="5">
        <f t="shared" si="88"/>
        <v>41290.390150462961</v>
      </c>
      <c r="T2848" s="5">
        <f t="shared" si="89"/>
        <v>41320.390150462961</v>
      </c>
    </row>
    <row r="2849" spans="1:20" ht="43.5" x14ac:dyDescent="0.3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>+E2849/D2849</f>
        <v>1.0843750000000001</v>
      </c>
      <c r="P2849">
        <f>IFERROR(+E2849/L2849,0)</f>
        <v>46.891891891891895</v>
      </c>
      <c r="Q2849" t="str">
        <f>LEFT(N2849,FIND("/",N2849,1)-1)</f>
        <v>theater</v>
      </c>
      <c r="R2849" t="str">
        <f>+RIGHT(N2849,LEN(N2849)-FIND("/",N2849,1))</f>
        <v>plays</v>
      </c>
      <c r="S2849" s="5">
        <f t="shared" si="88"/>
        <v>42115.68131944444</v>
      </c>
      <c r="T2849" s="5">
        <f t="shared" si="89"/>
        <v>42150.906249999993</v>
      </c>
    </row>
    <row r="2850" spans="1:20" ht="43.5" x14ac:dyDescent="0.3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>+E2850/D2850</f>
        <v>1.0846283333333333</v>
      </c>
      <c r="P2850">
        <f>IFERROR(+E2850/L2850,0)</f>
        <v>60.820280373831778</v>
      </c>
      <c r="Q2850" t="str">
        <f>LEFT(N2850,FIND("/",N2850,1)-1)</f>
        <v>games</v>
      </c>
      <c r="R2850" t="str">
        <f>+RIGHT(N2850,LEN(N2850)-FIND("/",N2850,1))</f>
        <v>tabletop games</v>
      </c>
      <c r="S2850" s="5">
        <f t="shared" si="88"/>
        <v>42381.590532407405</v>
      </c>
      <c r="T2850" s="5">
        <f t="shared" si="89"/>
        <v>42411.999305555553</v>
      </c>
    </row>
    <row r="2851" spans="1:20" x14ac:dyDescent="0.3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>+E2851/D2851</f>
        <v>1.0849703703703704</v>
      </c>
      <c r="P2851">
        <f>IFERROR(+E2851/L2851,0)</f>
        <v>61.029583333333335</v>
      </c>
      <c r="Q2851" t="str">
        <f>LEFT(N2851,FIND("/",N2851,1)-1)</f>
        <v>music</v>
      </c>
      <c r="R2851" t="str">
        <f>+RIGHT(N2851,LEN(N2851)-FIND("/",N2851,1))</f>
        <v>electronic music</v>
      </c>
      <c r="S2851" s="5">
        <f t="shared" si="88"/>
        <v>42514.458622685182</v>
      </c>
      <c r="T2851" s="5">
        <f t="shared" si="89"/>
        <v>42544.458622685182</v>
      </c>
    </row>
    <row r="2852" spans="1:20" ht="43.5" x14ac:dyDescent="0.3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6">
        <f>+E2852/D2852</f>
        <v>1.085</v>
      </c>
      <c r="P2852">
        <f>IFERROR(+E2852/L2852,0)</f>
        <v>81.375</v>
      </c>
      <c r="Q2852" t="str">
        <f>LEFT(N2852,FIND("/",N2852,1)-1)</f>
        <v>theater</v>
      </c>
      <c r="R2852" t="str">
        <f>+RIGHT(N2852,LEN(N2852)-FIND("/",N2852,1))</f>
        <v>plays</v>
      </c>
      <c r="S2852" s="5">
        <f t="shared" si="88"/>
        <v>42499.83321759259</v>
      </c>
      <c r="T2852" s="5">
        <f t="shared" si="89"/>
        <v>42527.083333333336</v>
      </c>
    </row>
    <row r="2853" spans="1:20" ht="43.5" x14ac:dyDescent="0.3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6">
        <f>+E2853/D2853</f>
        <v>1.085</v>
      </c>
      <c r="P2853">
        <f>IFERROR(+E2853/L2853,0)</f>
        <v>135.625</v>
      </c>
      <c r="Q2853" t="str">
        <f>LEFT(N2853,FIND("/",N2853,1)-1)</f>
        <v>theater</v>
      </c>
      <c r="R2853" t="str">
        <f>+RIGHT(N2853,LEN(N2853)-FIND("/",N2853,1))</f>
        <v>plays</v>
      </c>
      <c r="S2853" s="5">
        <f t="shared" si="88"/>
        <v>42418.217650462961</v>
      </c>
      <c r="T2853" s="5">
        <f t="shared" si="89"/>
        <v>42478.175983796296</v>
      </c>
    </row>
    <row r="2854" spans="1:20" ht="29" x14ac:dyDescent="0.3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>+E2854/D2854</f>
        <v>1.0850614285714286</v>
      </c>
      <c r="P2854">
        <f>IFERROR(+E2854/L2854,0)</f>
        <v>73.032980769230775</v>
      </c>
      <c r="Q2854" t="str">
        <f>LEFT(N2854,FIND("/",N2854,1)-1)</f>
        <v>theater</v>
      </c>
      <c r="R2854" t="str">
        <f>+RIGHT(N2854,LEN(N2854)-FIND("/",N2854,1))</f>
        <v>spaces</v>
      </c>
      <c r="S2854" s="5">
        <f t="shared" si="88"/>
        <v>41239.627916666665</v>
      </c>
      <c r="T2854" s="5">
        <f t="shared" si="89"/>
        <v>41269.627916666665</v>
      </c>
    </row>
    <row r="2855" spans="1:20" ht="43.5" x14ac:dyDescent="0.3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>+E2855/D2855</f>
        <v>1.0851428571428572</v>
      </c>
      <c r="P2855">
        <f>IFERROR(+E2855/L2855,0)</f>
        <v>75.959999999999994</v>
      </c>
      <c r="Q2855" t="str">
        <f>LEFT(N2855,FIND("/",N2855,1)-1)</f>
        <v>theater</v>
      </c>
      <c r="R2855" t="str">
        <f>+RIGHT(N2855,LEN(N2855)-FIND("/",N2855,1))</f>
        <v>musical</v>
      </c>
      <c r="S2855" s="5">
        <f t="shared" si="88"/>
        <v>41954.642534722218</v>
      </c>
      <c r="T2855" s="5">
        <f t="shared" si="89"/>
        <v>41974.642534722218</v>
      </c>
    </row>
    <row r="2856" spans="1:20" ht="29" x14ac:dyDescent="0.3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>+E2856/D2856</f>
        <v>1.085175</v>
      </c>
      <c r="P2856">
        <f>IFERROR(+E2856/L2856,0)</f>
        <v>28.937999999999999</v>
      </c>
      <c r="Q2856" t="str">
        <f>LEFT(N2856,FIND("/",N2856,1)-1)</f>
        <v>publishing</v>
      </c>
      <c r="R2856" t="str">
        <f>+RIGHT(N2856,LEN(N2856)-FIND("/",N2856,1))</f>
        <v>radio &amp; podcasts</v>
      </c>
      <c r="S2856" s="5">
        <f t="shared" si="88"/>
        <v>41344.454525462963</v>
      </c>
      <c r="T2856" s="5">
        <f t="shared" si="89"/>
        <v>41374.454525462963</v>
      </c>
    </row>
    <row r="2857" spans="1:20" ht="43.5" x14ac:dyDescent="0.3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>+E2857/D2857</f>
        <v>1.0854949999999999</v>
      </c>
      <c r="P2857">
        <f>IFERROR(+E2857/L2857,0)</f>
        <v>30.152638888888887</v>
      </c>
      <c r="Q2857" t="str">
        <f>LEFT(N2857,FIND("/",N2857,1)-1)</f>
        <v>theater</v>
      </c>
      <c r="R2857" t="str">
        <f>+RIGHT(N2857,LEN(N2857)-FIND("/",N2857,1))</f>
        <v>plays</v>
      </c>
      <c r="S2857" s="5">
        <f t="shared" si="88"/>
        <v>41820.737280092588</v>
      </c>
      <c r="T2857" s="5">
        <f t="shared" si="89"/>
        <v>41850.737280092588</v>
      </c>
    </row>
    <row r="2858" spans="1:20" ht="29" x14ac:dyDescent="0.3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>+E2858/D2858</f>
        <v>1.0857142857142856</v>
      </c>
      <c r="P2858">
        <f>IFERROR(+E2858/L2858,0)</f>
        <v>44.186046511627907</v>
      </c>
      <c r="Q2858" t="str">
        <f>LEFT(N2858,FIND("/",N2858,1)-1)</f>
        <v>theater</v>
      </c>
      <c r="R2858" t="str">
        <f>+RIGHT(N2858,LEN(N2858)-FIND("/",N2858,1))</f>
        <v>plays</v>
      </c>
      <c r="S2858" s="5">
        <f t="shared" si="88"/>
        <v>42086.406608796293</v>
      </c>
      <c r="T2858" s="5">
        <f t="shared" si="89"/>
        <v>42117.082638888889</v>
      </c>
    </row>
    <row r="2859" spans="1:20" ht="43.5" x14ac:dyDescent="0.3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6">
        <f>+E2859/D2859</f>
        <v>1.0860000000000001</v>
      </c>
      <c r="P2859">
        <f>IFERROR(+E2859/L2859,0)</f>
        <v>53.409836065573771</v>
      </c>
      <c r="Q2859" t="str">
        <f>LEFT(N2859,FIND("/",N2859,1)-1)</f>
        <v>food</v>
      </c>
      <c r="R2859" t="str">
        <f>+RIGHT(N2859,LEN(N2859)-FIND("/",N2859,1))</f>
        <v>small batch</v>
      </c>
      <c r="S2859" s="5">
        <f t="shared" si="88"/>
        <v>42485.54619212963</v>
      </c>
      <c r="T2859" s="5">
        <f t="shared" si="89"/>
        <v>42515.54619212963</v>
      </c>
    </row>
    <row r="2860" spans="1:20" ht="43.5" x14ac:dyDescent="0.3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6">
        <f>+E2860/D2860</f>
        <v>1.0860000000000001</v>
      </c>
      <c r="P2860">
        <f>IFERROR(+E2860/L2860,0)</f>
        <v>54.3</v>
      </c>
      <c r="Q2860" t="str">
        <f>LEFT(N2860,FIND("/",N2860,1)-1)</f>
        <v>theater</v>
      </c>
      <c r="R2860" t="str">
        <f>+RIGHT(N2860,LEN(N2860)-FIND("/",N2860,1))</f>
        <v>plays</v>
      </c>
      <c r="S2860" s="5">
        <f t="shared" si="88"/>
        <v>41931.474606481475</v>
      </c>
      <c r="T2860" s="5">
        <f t="shared" si="89"/>
        <v>41961.516273148147</v>
      </c>
    </row>
    <row r="2861" spans="1:20" ht="43.5" x14ac:dyDescent="0.3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>+E2861/D2861</f>
        <v>1.0860666666666667</v>
      </c>
      <c r="P2861">
        <f>IFERROR(+E2861/L2861,0)</f>
        <v>139.23931623931625</v>
      </c>
      <c r="Q2861" t="str">
        <f>LEFT(N2861,FIND("/",N2861,1)-1)</f>
        <v>theater</v>
      </c>
      <c r="R2861" t="str">
        <f>+RIGHT(N2861,LEN(N2861)-FIND("/",N2861,1))</f>
        <v>plays</v>
      </c>
      <c r="S2861" s="5">
        <f t="shared" si="88"/>
        <v>42780.617372685178</v>
      </c>
      <c r="T2861" s="5">
        <f t="shared" si="89"/>
        <v>42810.575706018521</v>
      </c>
    </row>
    <row r="2862" spans="1:20" ht="43.5" x14ac:dyDescent="0.3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>+E2862/D2862</f>
        <v>1.0861819426615318</v>
      </c>
      <c r="P2862">
        <f>IFERROR(+E2862/L2862,0)</f>
        <v>103.52394779771615</v>
      </c>
      <c r="Q2862" t="str">
        <f>LEFT(N2862,FIND("/",N2862,1)-1)</f>
        <v>film &amp; video</v>
      </c>
      <c r="R2862" t="str">
        <f>+RIGHT(N2862,LEN(N2862)-FIND("/",N2862,1))</f>
        <v>documentary</v>
      </c>
      <c r="S2862" s="5">
        <f t="shared" si="88"/>
        <v>42297.583553240744</v>
      </c>
      <c r="T2862" s="5">
        <f t="shared" si="89"/>
        <v>42327.625219907401</v>
      </c>
    </row>
    <row r="2863" spans="1:20" ht="43.5" x14ac:dyDescent="0.3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>+E2863/D2863</f>
        <v>1.0864893617021276</v>
      </c>
      <c r="P2863">
        <f>IFERROR(+E2863/L2863,0)</f>
        <v>99.15533980582525</v>
      </c>
      <c r="Q2863" t="str">
        <f>LEFT(N2863,FIND("/",N2863,1)-1)</f>
        <v>music</v>
      </c>
      <c r="R2863" t="str">
        <f>+RIGHT(N2863,LEN(N2863)-FIND("/",N2863,1))</f>
        <v>rock</v>
      </c>
      <c r="S2863" s="5">
        <f t="shared" si="88"/>
        <v>42445.614722222221</v>
      </c>
      <c r="T2863" s="5">
        <f t="shared" si="89"/>
        <v>42475.791666666664</v>
      </c>
    </row>
    <row r="2864" spans="1:20" ht="43.5" x14ac:dyDescent="0.3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>+E2864/D2864</f>
        <v>1.0865882352941176</v>
      </c>
      <c r="P2864">
        <f>IFERROR(+E2864/L2864,0)</f>
        <v>159.24137931034483</v>
      </c>
      <c r="Q2864" t="str">
        <f>LEFT(N2864,FIND("/",N2864,1)-1)</f>
        <v>photography</v>
      </c>
      <c r="R2864" t="str">
        <f>+RIGHT(N2864,LEN(N2864)-FIND("/",N2864,1))</f>
        <v>photobooks</v>
      </c>
      <c r="S2864" s="5">
        <f t="shared" si="88"/>
        <v>42619.258009259262</v>
      </c>
      <c r="T2864" s="5">
        <f t="shared" si="89"/>
        <v>42649.374999999993</v>
      </c>
    </row>
    <row r="2865" spans="1:20" ht="43.5" x14ac:dyDescent="0.3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>+E2865/D2865</f>
        <v>1.0866</v>
      </c>
      <c r="P2865">
        <f>IFERROR(+E2865/L2865,0)</f>
        <v>61.044943820224717</v>
      </c>
      <c r="Q2865" t="str">
        <f>LEFT(N2865,FIND("/",N2865,1)-1)</f>
        <v>music</v>
      </c>
      <c r="R2865" t="str">
        <f>+RIGHT(N2865,LEN(N2865)-FIND("/",N2865,1))</f>
        <v>indie rock</v>
      </c>
      <c r="S2865" s="5">
        <f t="shared" si="88"/>
        <v>41696.608796296292</v>
      </c>
      <c r="T2865" s="5">
        <f t="shared" si="89"/>
        <v>41731.567129629628</v>
      </c>
    </row>
    <row r="2866" spans="1:20" ht="43.5" x14ac:dyDescent="0.3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>+E2866/D2866</f>
        <v>1.0867285714285715</v>
      </c>
      <c r="P2866">
        <f>IFERROR(+E2866/L2866,0)</f>
        <v>29.258076923076924</v>
      </c>
      <c r="Q2866" t="str">
        <f>LEFT(N2866,FIND("/",N2866,1)-1)</f>
        <v>theater</v>
      </c>
      <c r="R2866" t="str">
        <f>+RIGHT(N2866,LEN(N2866)-FIND("/",N2866,1))</f>
        <v>plays</v>
      </c>
      <c r="S2866" s="5">
        <f t="shared" si="88"/>
        <v>42492.508900462963</v>
      </c>
      <c r="T2866" s="5">
        <f t="shared" si="89"/>
        <v>42522.508900462963</v>
      </c>
    </row>
    <row r="2867" spans="1:20" ht="58" x14ac:dyDescent="0.3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>+E2867/D2867</f>
        <v>1.0870406189555126</v>
      </c>
      <c r="P2867">
        <f>IFERROR(+E2867/L2867,0)</f>
        <v>34.408163265306122</v>
      </c>
      <c r="Q2867" t="str">
        <f>LEFT(N2867,FIND("/",N2867,1)-1)</f>
        <v>theater</v>
      </c>
      <c r="R2867" t="str">
        <f>+RIGHT(N2867,LEN(N2867)-FIND("/",N2867,1))</f>
        <v>plays</v>
      </c>
      <c r="S2867" s="5">
        <f t="shared" si="88"/>
        <v>42511.53361111111</v>
      </c>
      <c r="T2867" s="5">
        <f t="shared" si="89"/>
        <v>42523.708333333336</v>
      </c>
    </row>
    <row r="2868" spans="1:20" ht="43.5" x14ac:dyDescent="0.3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>+E2868/D2868</f>
        <v>1.0871389999999999</v>
      </c>
      <c r="P2868">
        <f>IFERROR(+E2868/L2868,0)</f>
        <v>92.130423728813554</v>
      </c>
      <c r="Q2868" t="str">
        <f>LEFT(N2868,FIND("/",N2868,1)-1)</f>
        <v>theater</v>
      </c>
      <c r="R2868" t="str">
        <f>+RIGHT(N2868,LEN(N2868)-FIND("/",N2868,1))</f>
        <v>spaces</v>
      </c>
      <c r="S2868" s="5">
        <f t="shared" si="88"/>
        <v>41610.586087962962</v>
      </c>
      <c r="T2868" s="5">
        <f t="shared" si="89"/>
        <v>41637.124305555553</v>
      </c>
    </row>
    <row r="2869" spans="1:20" ht="43.5" x14ac:dyDescent="0.3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>+E2869/D2869</f>
        <v>1.0874800874800874</v>
      </c>
      <c r="P2869">
        <f>IFERROR(+E2869/L2869,0)</f>
        <v>40.547315436241611</v>
      </c>
      <c r="Q2869" t="str">
        <f>LEFT(N2869,FIND("/",N2869,1)-1)</f>
        <v>music</v>
      </c>
      <c r="R2869" t="str">
        <f>+RIGHT(N2869,LEN(N2869)-FIND("/",N2869,1))</f>
        <v>rock</v>
      </c>
      <c r="S2869" s="5">
        <f t="shared" si="88"/>
        <v>40832.9921412037</v>
      </c>
      <c r="T2869" s="5">
        <f t="shared" si="89"/>
        <v>40893.033807870372</v>
      </c>
    </row>
    <row r="2870" spans="1:20" ht="29" x14ac:dyDescent="0.3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6">
        <f>+E2870/D2870</f>
        <v>1.0874999999999999</v>
      </c>
      <c r="P2870">
        <f>IFERROR(+E2870/L2870,0)</f>
        <v>31.071428571428573</v>
      </c>
      <c r="Q2870" t="str">
        <f>LEFT(N2870,FIND("/",N2870,1)-1)</f>
        <v>music</v>
      </c>
      <c r="R2870" t="str">
        <f>+RIGHT(N2870,LEN(N2870)-FIND("/",N2870,1))</f>
        <v>rock</v>
      </c>
      <c r="S2870" s="5">
        <f t="shared" si="88"/>
        <v>41619.789976851847</v>
      </c>
      <c r="T2870" s="5">
        <f t="shared" si="89"/>
        <v>41628.988888888889</v>
      </c>
    </row>
    <row r="2871" spans="1:20" ht="43.5" x14ac:dyDescent="0.3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6">
        <f>+E2871/D2871</f>
        <v>1.0874999999999999</v>
      </c>
      <c r="P2871">
        <f>IFERROR(+E2871/L2871,0)</f>
        <v>63.970588235294116</v>
      </c>
      <c r="Q2871" t="str">
        <f>LEFT(N2871,FIND("/",N2871,1)-1)</f>
        <v>photography</v>
      </c>
      <c r="R2871" t="str">
        <f>+RIGHT(N2871,LEN(N2871)-FIND("/",N2871,1))</f>
        <v>photobooks</v>
      </c>
      <c r="S2871" s="5">
        <f t="shared" si="88"/>
        <v>42710.668634259258</v>
      </c>
      <c r="T2871" s="5">
        <f t="shared" si="89"/>
        <v>42742.666666666664</v>
      </c>
    </row>
    <row r="2872" spans="1:20" ht="29" x14ac:dyDescent="0.3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>+E2872/D2872</f>
        <v>1.0878684000000001</v>
      </c>
      <c r="P2872">
        <f>IFERROR(+E2872/L2872,0)</f>
        <v>88.588631921824103</v>
      </c>
      <c r="Q2872" t="str">
        <f>LEFT(N2872,FIND("/",N2872,1)-1)</f>
        <v>theater</v>
      </c>
      <c r="R2872" t="str">
        <f>+RIGHT(N2872,LEN(N2872)-FIND("/",N2872,1))</f>
        <v>spaces</v>
      </c>
      <c r="S2872" s="5">
        <f t="shared" si="88"/>
        <v>41368.351956018516</v>
      </c>
      <c r="T2872" s="5">
        <f t="shared" si="89"/>
        <v>41398.351956018516</v>
      </c>
    </row>
    <row r="2873" spans="1:20" ht="43.5" x14ac:dyDescent="0.3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>+E2873/D2873</f>
        <v>1.0880000000000001</v>
      </c>
      <c r="P2873">
        <f>IFERROR(+E2873/L2873,0)</f>
        <v>26.536585365853657</v>
      </c>
      <c r="Q2873" t="str">
        <f>LEFT(N2873,FIND("/",N2873,1)-1)</f>
        <v>theater</v>
      </c>
      <c r="R2873" t="str">
        <f>+RIGHT(N2873,LEN(N2873)-FIND("/",N2873,1))</f>
        <v>plays</v>
      </c>
      <c r="S2873" s="5">
        <f t="shared" si="88"/>
        <v>42135.602361111109</v>
      </c>
      <c r="T2873" s="5">
        <f t="shared" si="89"/>
        <v>42165.602361111109</v>
      </c>
    </row>
    <row r="2874" spans="1:20" ht="29" x14ac:dyDescent="0.3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>+E2874/D2874</f>
        <v>1.0880768571428572</v>
      </c>
      <c r="P2874">
        <f>IFERROR(+E2874/L2874,0)</f>
        <v>66.346149825783982</v>
      </c>
      <c r="Q2874" t="str">
        <f>LEFT(N2874,FIND("/",N2874,1)-1)</f>
        <v>film &amp; video</v>
      </c>
      <c r="R2874" t="str">
        <f>+RIGHT(N2874,LEN(N2874)-FIND("/",N2874,1))</f>
        <v>television</v>
      </c>
      <c r="S2874" s="5">
        <f t="shared" si="88"/>
        <v>42229.611840277772</v>
      </c>
      <c r="T2874" s="5">
        <f t="shared" si="89"/>
        <v>42262.610416666663</v>
      </c>
    </row>
    <row r="2875" spans="1:20" ht="58" x14ac:dyDescent="0.3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>+E2875/D2875</f>
        <v>1.0881428571428571</v>
      </c>
      <c r="P2875">
        <f>IFERROR(+E2875/L2875,0)</f>
        <v>65.102564102564102</v>
      </c>
      <c r="Q2875" t="str">
        <f>LEFT(N2875,FIND("/",N2875,1)-1)</f>
        <v>theater</v>
      </c>
      <c r="R2875" t="str">
        <f>+RIGHT(N2875,LEN(N2875)-FIND("/",N2875,1))</f>
        <v>plays</v>
      </c>
      <c r="S2875" s="5">
        <f t="shared" si="88"/>
        <v>42466.399976851848</v>
      </c>
      <c r="T2875" s="5">
        <f t="shared" si="89"/>
        <v>42496.399976851848</v>
      </c>
    </row>
    <row r="2876" spans="1:20" ht="43.5" x14ac:dyDescent="0.3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>+E2876/D2876</f>
        <v>1.0883333333333334</v>
      </c>
      <c r="P2876">
        <f>IFERROR(+E2876/L2876,0)</f>
        <v>94.637681159420296</v>
      </c>
      <c r="Q2876" t="str">
        <f>LEFT(N2876,FIND("/",N2876,1)-1)</f>
        <v>theater</v>
      </c>
      <c r="R2876" t="str">
        <f>+RIGHT(N2876,LEN(N2876)-FIND("/",N2876,1))</f>
        <v>spaces</v>
      </c>
      <c r="S2876" s="5">
        <f t="shared" si="88"/>
        <v>42417.822847222218</v>
      </c>
      <c r="T2876" s="5">
        <f t="shared" si="89"/>
        <v>42477.781180555554</v>
      </c>
    </row>
    <row r="2877" spans="1:20" ht="43.5" x14ac:dyDescent="0.3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>+E2877/D2877</f>
        <v>1.0888</v>
      </c>
      <c r="P2877">
        <f>IFERROR(+E2877/L2877,0)</f>
        <v>75.611111111111114</v>
      </c>
      <c r="Q2877" t="str">
        <f>LEFT(N2877,FIND("/",N2877,1)-1)</f>
        <v>music</v>
      </c>
      <c r="R2877" t="str">
        <f>+RIGHT(N2877,LEN(N2877)-FIND("/",N2877,1))</f>
        <v>classical music</v>
      </c>
      <c r="S2877" s="5">
        <f t="shared" si="88"/>
        <v>42093.651689814811</v>
      </c>
      <c r="T2877" s="5">
        <f t="shared" si="89"/>
        <v>42125.374305555553</v>
      </c>
    </row>
    <row r="2878" spans="1:20" ht="43.5" x14ac:dyDescent="0.3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>+E2878/D2878</f>
        <v>1.0888888888888888</v>
      </c>
      <c r="P2878">
        <f>IFERROR(+E2878/L2878,0)</f>
        <v>75.384615384615387</v>
      </c>
      <c r="Q2878" t="str">
        <f>LEFT(N2878,FIND("/",N2878,1)-1)</f>
        <v>music</v>
      </c>
      <c r="R2878" t="str">
        <f>+RIGHT(N2878,LEN(N2878)-FIND("/",N2878,1))</f>
        <v>rock</v>
      </c>
      <c r="S2878" s="5">
        <f t="shared" si="88"/>
        <v>41381.88784722222</v>
      </c>
      <c r="T2878" s="5">
        <f t="shared" si="89"/>
        <v>41400.999305555553</v>
      </c>
    </row>
    <row r="2879" spans="1:20" ht="29" x14ac:dyDescent="0.3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>+E2879/D2879</f>
        <v>1.089324126984127</v>
      </c>
      <c r="P2879">
        <f>IFERROR(+E2879/L2879,0)</f>
        <v>56.344351395730705</v>
      </c>
      <c r="Q2879" t="str">
        <f>LEFT(N2879,FIND("/",N2879,1)-1)</f>
        <v>film &amp; video</v>
      </c>
      <c r="R2879" t="str">
        <f>+RIGHT(N2879,LEN(N2879)-FIND("/",N2879,1))</f>
        <v>documentary</v>
      </c>
      <c r="S2879" s="5">
        <f t="shared" si="88"/>
        <v>41709.255185185182</v>
      </c>
      <c r="T2879" s="5">
        <f t="shared" si="89"/>
        <v>41768.666666666664</v>
      </c>
    </row>
    <row r="2880" spans="1:20" ht="58" x14ac:dyDescent="0.3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6">
        <f>+E2880/D2880</f>
        <v>1.0900000000000001</v>
      </c>
      <c r="P2880">
        <f>IFERROR(+E2880/L2880,0)</f>
        <v>41.92307692307692</v>
      </c>
      <c r="Q2880" t="str">
        <f>LEFT(N2880,FIND("/",N2880,1)-1)</f>
        <v>theater</v>
      </c>
      <c r="R2880" t="str">
        <f>+RIGHT(N2880,LEN(N2880)-FIND("/",N2880,1))</f>
        <v>plays</v>
      </c>
      <c r="S2880" s="5">
        <f t="shared" si="88"/>
        <v>42162.521215277775</v>
      </c>
      <c r="T2880" s="5">
        <f t="shared" si="89"/>
        <v>42192.521215277775</v>
      </c>
    </row>
    <row r="2881" spans="1:20" ht="43.5" x14ac:dyDescent="0.3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6">
        <f>+E2881/D2881</f>
        <v>1.0900000000000001</v>
      </c>
      <c r="P2881">
        <f>IFERROR(+E2881/L2881,0)</f>
        <v>36.333333333333336</v>
      </c>
      <c r="Q2881" t="str">
        <f>LEFT(N2881,FIND("/",N2881,1)-1)</f>
        <v>theater</v>
      </c>
      <c r="R2881" t="str">
        <f>+RIGHT(N2881,LEN(N2881)-FIND("/",N2881,1))</f>
        <v>plays</v>
      </c>
      <c r="S2881" s="5">
        <f t="shared" si="88"/>
        <v>41779.101701388885</v>
      </c>
      <c r="T2881" s="5">
        <f t="shared" si="89"/>
        <v>41805.458333333328</v>
      </c>
    </row>
    <row r="2882" spans="1:20" ht="43.5" x14ac:dyDescent="0.3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6">
        <f>+E2882/D2882</f>
        <v>1.0900000000000001</v>
      </c>
      <c r="P2882">
        <f>IFERROR(+E2882/L2882,0)</f>
        <v>40.073529411764703</v>
      </c>
      <c r="Q2882" t="str">
        <f>LEFT(N2882,FIND("/",N2882,1)-1)</f>
        <v>theater</v>
      </c>
      <c r="R2882" t="str">
        <f>+RIGHT(N2882,LEN(N2882)-FIND("/",N2882,1))</f>
        <v>plays</v>
      </c>
      <c r="S2882" s="5">
        <f t="shared" si="88"/>
        <v>41491.586446759255</v>
      </c>
      <c r="T2882" s="5">
        <f t="shared" si="89"/>
        <v>41509.586446759255</v>
      </c>
    </row>
    <row r="2883" spans="1:20" ht="43.5" x14ac:dyDescent="0.3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>+E2883/D2883</f>
        <v>1.0903333333333334</v>
      </c>
      <c r="P2883">
        <f>IFERROR(+E2883/L2883,0)</f>
        <v>57.385964912280699</v>
      </c>
      <c r="Q2883" t="str">
        <f>LEFT(N2883,FIND("/",N2883,1)-1)</f>
        <v>theater</v>
      </c>
      <c r="R2883" t="str">
        <f>+RIGHT(N2883,LEN(N2883)-FIND("/",N2883,1))</f>
        <v>plays</v>
      </c>
      <c r="S2883" s="5">
        <f t="shared" ref="S2883:S2946" si="90">(J2883/86400)+25569+(-5/24)</f>
        <v>42143.236886574072</v>
      </c>
      <c r="T2883" s="5">
        <f t="shared" ref="T2883:T2946" si="91">(I2883/86400)+25569+(-5/24)</f>
        <v>42173.236886574072</v>
      </c>
    </row>
    <row r="2884" spans="1:20" ht="43.5" x14ac:dyDescent="0.3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>+E2884/D2884</f>
        <v>1.0907407407407408</v>
      </c>
      <c r="P2884">
        <f>IFERROR(+E2884/L2884,0)</f>
        <v>89.242424242424249</v>
      </c>
      <c r="Q2884" t="str">
        <f>LEFT(N2884,FIND("/",N2884,1)-1)</f>
        <v>photography</v>
      </c>
      <c r="R2884" t="str">
        <f>+RIGHT(N2884,LEN(N2884)-FIND("/",N2884,1))</f>
        <v>photobooks</v>
      </c>
      <c r="S2884" s="5">
        <f t="shared" si="90"/>
        <v>42419.395370370366</v>
      </c>
      <c r="T2884" s="5">
        <f t="shared" si="91"/>
        <v>42449.353703703702</v>
      </c>
    </row>
    <row r="2885" spans="1:20" ht="29" x14ac:dyDescent="0.3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6">
        <f>+E2885/D2885</f>
        <v>1.091</v>
      </c>
      <c r="P2885">
        <f>IFERROR(+E2885/L2885,0)</f>
        <v>43.64</v>
      </c>
      <c r="Q2885" t="str">
        <f>LEFT(N2885,FIND("/",N2885,1)-1)</f>
        <v>publishing</v>
      </c>
      <c r="R2885" t="str">
        <f>+RIGHT(N2885,LEN(N2885)-FIND("/",N2885,1))</f>
        <v>nonfiction</v>
      </c>
      <c r="S2885" s="5">
        <f t="shared" si="90"/>
        <v>41464.726053240738</v>
      </c>
      <c r="T2885" s="5">
        <f t="shared" si="91"/>
        <v>41524.726053240738</v>
      </c>
    </row>
    <row r="2886" spans="1:20" ht="43.5" x14ac:dyDescent="0.3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6">
        <f>+E2886/D2886</f>
        <v>1.091</v>
      </c>
      <c r="P2886">
        <f>IFERROR(+E2886/L2886,0)</f>
        <v>71.152173913043484</v>
      </c>
      <c r="Q2886" t="str">
        <f>LEFT(N2886,FIND("/",N2886,1)-1)</f>
        <v>theater</v>
      </c>
      <c r="R2886" t="str">
        <f>+RIGHT(N2886,LEN(N2886)-FIND("/",N2886,1))</f>
        <v>plays</v>
      </c>
      <c r="S2886" s="5">
        <f t="shared" si="90"/>
        <v>42323.353888888887</v>
      </c>
      <c r="T2886" s="5">
        <f t="shared" si="91"/>
        <v>42351.791666666664</v>
      </c>
    </row>
    <row r="2887" spans="1:20" ht="43.5" x14ac:dyDescent="0.3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>+E2887/D2887</f>
        <v>1.0910714285714285</v>
      </c>
      <c r="P2887">
        <f>IFERROR(+E2887/L2887,0)</f>
        <v>160.78947368421052</v>
      </c>
      <c r="Q2887" t="str">
        <f>LEFT(N2887,FIND("/",N2887,1)-1)</f>
        <v>music</v>
      </c>
      <c r="R2887" t="str">
        <f>+RIGHT(N2887,LEN(N2887)-FIND("/",N2887,1))</f>
        <v>rock</v>
      </c>
      <c r="S2887" s="5">
        <f t="shared" si="90"/>
        <v>42087.594976851855</v>
      </c>
      <c r="T2887" s="5">
        <f t="shared" si="91"/>
        <v>42121.508333333331</v>
      </c>
    </row>
    <row r="2888" spans="1:20" ht="29" x14ac:dyDescent="0.3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>+E2888/D2888</f>
        <v>1.0912500000000001</v>
      </c>
      <c r="P2888">
        <f>IFERROR(+E2888/L2888,0)</f>
        <v>86.43564356435644</v>
      </c>
      <c r="Q2888" t="str">
        <f>LEFT(N2888,FIND("/",N2888,1)-1)</f>
        <v>music</v>
      </c>
      <c r="R2888" t="str">
        <f>+RIGHT(N2888,LEN(N2888)-FIND("/",N2888,1))</f>
        <v>faith</v>
      </c>
      <c r="S2888" s="5">
        <f t="shared" si="90"/>
        <v>42783.606956018521</v>
      </c>
      <c r="T2888" s="5">
        <f t="shared" si="91"/>
        <v>42811.565289351849</v>
      </c>
    </row>
    <row r="2889" spans="1:20" ht="43.5" x14ac:dyDescent="0.3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>+E2889/D2889</f>
        <v>1.0913513513513513</v>
      </c>
      <c r="P2889">
        <f>IFERROR(+E2889/L2889,0)</f>
        <v>199.9009900990099</v>
      </c>
      <c r="Q2889" t="str">
        <f>LEFT(N2889,FIND("/",N2889,1)-1)</f>
        <v>film &amp; video</v>
      </c>
      <c r="R2889" t="str">
        <f>+RIGHT(N2889,LEN(N2889)-FIND("/",N2889,1))</f>
        <v>television</v>
      </c>
      <c r="S2889" s="5">
        <f t="shared" si="90"/>
        <v>41878.418854166666</v>
      </c>
      <c r="T2889" s="5">
        <f t="shared" si="91"/>
        <v>41908.418854166666</v>
      </c>
    </row>
    <row r="2890" spans="1:20" ht="43.5" x14ac:dyDescent="0.3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>+E2890/D2890</f>
        <v>1.0915333333333332</v>
      </c>
      <c r="P2890">
        <f>IFERROR(+E2890/L2890,0)</f>
        <v>121.28148148148148</v>
      </c>
      <c r="Q2890" t="str">
        <f>LEFT(N2890,FIND("/",N2890,1)-1)</f>
        <v>film &amp; video</v>
      </c>
      <c r="R2890" t="str">
        <f>+RIGHT(N2890,LEN(N2890)-FIND("/",N2890,1))</f>
        <v>documentary</v>
      </c>
      <c r="S2890" s="5">
        <f t="shared" si="90"/>
        <v>41313.607916666668</v>
      </c>
      <c r="T2890" s="5">
        <f t="shared" si="91"/>
        <v>41358.566249999996</v>
      </c>
    </row>
    <row r="2891" spans="1:20" ht="43.5" x14ac:dyDescent="0.3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>+E2891/D2891</f>
        <v>1.0915999999999999</v>
      </c>
      <c r="P2891">
        <f>IFERROR(+E2891/L2891,0)</f>
        <v>24.150442477876105</v>
      </c>
      <c r="Q2891" t="str">
        <f>LEFT(N2891,FIND("/",N2891,1)-1)</f>
        <v>music</v>
      </c>
      <c r="R2891" t="str">
        <f>+RIGHT(N2891,LEN(N2891)-FIND("/",N2891,1))</f>
        <v>rock</v>
      </c>
      <c r="S2891" s="5">
        <f t="shared" si="90"/>
        <v>42064.845034722217</v>
      </c>
      <c r="T2891" s="5">
        <f t="shared" si="91"/>
        <v>42124.803368055553</v>
      </c>
    </row>
    <row r="2892" spans="1:20" ht="43.5" x14ac:dyDescent="0.3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6">
        <f>+E2892/D2892</f>
        <v>1.0916666666666666</v>
      </c>
      <c r="P2892">
        <f>IFERROR(+E2892/L2892,0)</f>
        <v>136.45833333333334</v>
      </c>
      <c r="Q2892" t="str">
        <f>LEFT(N2892,FIND("/",N2892,1)-1)</f>
        <v>theater</v>
      </c>
      <c r="R2892" t="str">
        <f>+RIGHT(N2892,LEN(N2892)-FIND("/",N2892,1))</f>
        <v>plays</v>
      </c>
      <c r="S2892" s="5">
        <f t="shared" si="90"/>
        <v>42219.70752314815</v>
      </c>
      <c r="T2892" s="5">
        <f t="shared" si="91"/>
        <v>42239.874999999993</v>
      </c>
    </row>
    <row r="2893" spans="1:20" ht="43.5" x14ac:dyDescent="0.3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6">
        <f>+E2893/D2893</f>
        <v>1.0916666666666666</v>
      </c>
      <c r="P2893">
        <f>IFERROR(+E2893/L2893,0)</f>
        <v>83.974358974358978</v>
      </c>
      <c r="Q2893" t="str">
        <f>LEFT(N2893,FIND("/",N2893,1)-1)</f>
        <v>theater</v>
      </c>
      <c r="R2893" t="str">
        <f>+RIGHT(N2893,LEN(N2893)-FIND("/",N2893,1))</f>
        <v>plays</v>
      </c>
      <c r="S2893" s="5">
        <f t="shared" si="90"/>
        <v>41829.578749999993</v>
      </c>
      <c r="T2893" s="5">
        <f t="shared" si="91"/>
        <v>41859.578749999993</v>
      </c>
    </row>
    <row r="2894" spans="1:20" ht="58" x14ac:dyDescent="0.3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6">
        <f>+E2894/D2894</f>
        <v>1.0916666666666666</v>
      </c>
      <c r="P2894">
        <f>IFERROR(+E2894/L2894,0)</f>
        <v>155.95238095238096</v>
      </c>
      <c r="Q2894" t="str">
        <f>LEFT(N2894,FIND("/",N2894,1)-1)</f>
        <v>theater</v>
      </c>
      <c r="R2894" t="str">
        <f>+RIGHT(N2894,LEN(N2894)-FIND("/",N2894,1))</f>
        <v>plays</v>
      </c>
      <c r="S2894" s="5">
        <f t="shared" si="90"/>
        <v>42524.329675925925</v>
      </c>
      <c r="T2894" s="5">
        <f t="shared" si="91"/>
        <v>42561.749305555553</v>
      </c>
    </row>
    <row r="2895" spans="1:20" ht="43.5" x14ac:dyDescent="0.3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>+E2895/D2895</f>
        <v>1.0924</v>
      </c>
      <c r="P2895">
        <f>IFERROR(+E2895/L2895,0)</f>
        <v>74.821917808219183</v>
      </c>
      <c r="Q2895" t="str">
        <f>LEFT(N2895,FIND("/",N2895,1)-1)</f>
        <v>theater</v>
      </c>
      <c r="R2895" t="str">
        <f>+RIGHT(N2895,LEN(N2895)-FIND("/",N2895,1))</f>
        <v>plays</v>
      </c>
      <c r="S2895" s="5">
        <f t="shared" si="90"/>
        <v>42303.464328703696</v>
      </c>
      <c r="T2895" s="5">
        <f t="shared" si="91"/>
        <v>42338.505995370368</v>
      </c>
    </row>
    <row r="2896" spans="1:20" ht="43.5" x14ac:dyDescent="0.3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>+E2896/D2896</f>
        <v>1.0934166666666667</v>
      </c>
      <c r="P2896">
        <f>IFERROR(+E2896/L2896,0)</f>
        <v>84.108974358974365</v>
      </c>
      <c r="Q2896" t="str">
        <f>LEFT(N2896,FIND("/",N2896,1)-1)</f>
        <v>theater</v>
      </c>
      <c r="R2896" t="str">
        <f>+RIGHT(N2896,LEN(N2896)-FIND("/",N2896,1))</f>
        <v>spaces</v>
      </c>
      <c r="S2896" s="5">
        <f t="shared" si="90"/>
        <v>42387.518495370365</v>
      </c>
      <c r="T2896" s="5">
        <f t="shared" si="91"/>
        <v>42402.518495370365</v>
      </c>
    </row>
    <row r="2897" spans="1:20" ht="43.5" x14ac:dyDescent="0.3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>+E2897/D2897</f>
        <v>1.0935829457364341</v>
      </c>
      <c r="P2897">
        <f>IFERROR(+E2897/L2897,0)</f>
        <v>68.481650485436887</v>
      </c>
      <c r="Q2897" t="str">
        <f>LEFT(N2897,FIND("/",N2897,1)-1)</f>
        <v>music</v>
      </c>
      <c r="R2897" t="str">
        <f>+RIGHT(N2897,LEN(N2897)-FIND("/",N2897,1))</f>
        <v>indie rock</v>
      </c>
      <c r="S2897" s="5">
        <f t="shared" si="90"/>
        <v>40849.902731481481</v>
      </c>
      <c r="T2897" s="5">
        <f t="shared" si="91"/>
        <v>40889.944398148145</v>
      </c>
    </row>
    <row r="2898" spans="1:20" ht="43.5" x14ac:dyDescent="0.3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>+E2898/D2898</f>
        <v>1.0936440000000001</v>
      </c>
      <c r="P2898">
        <f>IFERROR(+E2898/L2898,0)</f>
        <v>50.631666666666668</v>
      </c>
      <c r="Q2898" t="str">
        <f>LEFT(N2898,FIND("/",N2898,1)-1)</f>
        <v>music</v>
      </c>
      <c r="R2898" t="str">
        <f>+RIGHT(N2898,LEN(N2898)-FIND("/",N2898,1))</f>
        <v>indie rock</v>
      </c>
      <c r="S2898" s="5">
        <f t="shared" si="90"/>
        <v>41160.663553240738</v>
      </c>
      <c r="T2898" s="5">
        <f t="shared" si="91"/>
        <v>41188.207638888889</v>
      </c>
    </row>
    <row r="2899" spans="1:20" ht="43.5" x14ac:dyDescent="0.3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>+E2899/D2899</f>
        <v>1.09375</v>
      </c>
      <c r="P2899">
        <f>IFERROR(+E2899/L2899,0)</f>
        <v>46.05263157894737</v>
      </c>
      <c r="Q2899" t="str">
        <f>LEFT(N2899,FIND("/",N2899,1)-1)</f>
        <v>theater</v>
      </c>
      <c r="R2899" t="str">
        <f>+RIGHT(N2899,LEN(N2899)-FIND("/",N2899,1))</f>
        <v>plays</v>
      </c>
      <c r="S2899" s="5">
        <f t="shared" si="90"/>
        <v>42523.04038194444</v>
      </c>
      <c r="T2899" s="5">
        <f t="shared" si="91"/>
        <v>42537.04038194444</v>
      </c>
    </row>
    <row r="2900" spans="1:20" ht="29" x14ac:dyDescent="0.3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>+E2900/D2900</f>
        <v>1.0938000000000001</v>
      </c>
      <c r="P2900">
        <f>IFERROR(+E2900/L2900,0)</f>
        <v>54.69</v>
      </c>
      <c r="Q2900" t="str">
        <f>LEFT(N2900,FIND("/",N2900,1)-1)</f>
        <v>publishing</v>
      </c>
      <c r="R2900" t="str">
        <f>+RIGHT(N2900,LEN(N2900)-FIND("/",N2900,1))</f>
        <v>nonfiction</v>
      </c>
      <c r="S2900" s="5">
        <f t="shared" si="90"/>
        <v>42184.608206018514</v>
      </c>
      <c r="T2900" s="5">
        <f t="shared" si="91"/>
        <v>42214.957638888889</v>
      </c>
    </row>
    <row r="2901" spans="1:20" ht="43.5" x14ac:dyDescent="0.3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>+E2901/D2901</f>
        <v>1.0941176470588236</v>
      </c>
      <c r="P2901">
        <f>IFERROR(+E2901/L2901,0)</f>
        <v>132.85714285714286</v>
      </c>
      <c r="Q2901" t="str">
        <f>LEFT(N2901,FIND("/",N2901,1)-1)</f>
        <v>music</v>
      </c>
      <c r="R2901" t="str">
        <f>+RIGHT(N2901,LEN(N2901)-FIND("/",N2901,1))</f>
        <v>rock</v>
      </c>
      <c r="S2901" s="5">
        <f t="shared" si="90"/>
        <v>41276.977777777771</v>
      </c>
      <c r="T2901" s="5">
        <f t="shared" si="91"/>
        <v>41295.124305555553</v>
      </c>
    </row>
    <row r="2902" spans="1:20" x14ac:dyDescent="0.3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>+E2902/D2902</f>
        <v>1.0942666666666667</v>
      </c>
      <c r="P2902">
        <f>IFERROR(+E2902/L2902,0)</f>
        <v>151.9814814814815</v>
      </c>
      <c r="Q2902" t="str">
        <f>LEFT(N2902,FIND("/",N2902,1)-1)</f>
        <v>theater</v>
      </c>
      <c r="R2902" t="str">
        <f>+RIGHT(N2902,LEN(N2902)-FIND("/",N2902,1))</f>
        <v>plays</v>
      </c>
      <c r="S2902" s="5">
        <f t="shared" si="90"/>
        <v>42576.489236111105</v>
      </c>
      <c r="T2902" s="5">
        <f t="shared" si="91"/>
        <v>42636.489236111105</v>
      </c>
    </row>
    <row r="2903" spans="1:20" ht="58" x14ac:dyDescent="0.3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>+E2903/D2903</f>
        <v>1.0948792000000001</v>
      </c>
      <c r="P2903">
        <f>IFERROR(+E2903/L2903,0)</f>
        <v>103.68174242424243</v>
      </c>
      <c r="Q2903" t="str">
        <f>LEFT(N2903,FIND("/",N2903,1)-1)</f>
        <v>music</v>
      </c>
      <c r="R2903" t="str">
        <f>+RIGHT(N2903,LEN(N2903)-FIND("/",N2903,1))</f>
        <v>classical music</v>
      </c>
      <c r="S2903" s="5">
        <f t="shared" si="90"/>
        <v>42269.75950231481</v>
      </c>
      <c r="T2903" s="5">
        <f t="shared" si="91"/>
        <v>42290.75950231481</v>
      </c>
    </row>
    <row r="2904" spans="1:20" ht="43.5" x14ac:dyDescent="0.3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>+E2904/D2904</f>
        <v>1.095</v>
      </c>
      <c r="P2904">
        <f>IFERROR(+E2904/L2904,0)</f>
        <v>85.546875</v>
      </c>
      <c r="Q2904" t="str">
        <f>LEFT(N2904,FIND("/",N2904,1)-1)</f>
        <v>music</v>
      </c>
      <c r="R2904" t="str">
        <f>+RIGHT(N2904,LEN(N2904)-FIND("/",N2904,1))</f>
        <v>pop</v>
      </c>
      <c r="S2904" s="5">
        <f t="shared" si="90"/>
        <v>41174.851388888885</v>
      </c>
      <c r="T2904" s="5">
        <f t="shared" si="91"/>
        <v>41234.893055555549</v>
      </c>
    </row>
    <row r="2905" spans="1:20" ht="29" x14ac:dyDescent="0.3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>+E2905/D2905</f>
        <v>1.0951612903225807</v>
      </c>
      <c r="P2905">
        <f>IFERROR(+E2905/L2905,0)</f>
        <v>45.878378378378379</v>
      </c>
      <c r="Q2905" t="str">
        <f>LEFT(N2905,FIND("/",N2905,1)-1)</f>
        <v>theater</v>
      </c>
      <c r="R2905" t="str">
        <f>+RIGHT(N2905,LEN(N2905)-FIND("/",N2905,1))</f>
        <v>plays</v>
      </c>
      <c r="S2905" s="5">
        <f t="shared" si="90"/>
        <v>42206.627037037033</v>
      </c>
      <c r="T2905" s="5">
        <f t="shared" si="91"/>
        <v>42236.627037037033</v>
      </c>
    </row>
    <row r="2906" spans="1:20" ht="43.5" x14ac:dyDescent="0.3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>+E2906/D2906</f>
        <v>1.0952500000000001</v>
      </c>
      <c r="P2906">
        <f>IFERROR(+E2906/L2906,0)</f>
        <v>92.037815126050418</v>
      </c>
      <c r="Q2906" t="str">
        <f>LEFT(N2906,FIND("/",N2906,1)-1)</f>
        <v>theater</v>
      </c>
      <c r="R2906" t="str">
        <f>+RIGHT(N2906,LEN(N2906)-FIND("/",N2906,1))</f>
        <v>plays</v>
      </c>
      <c r="S2906" s="5">
        <f t="shared" si="90"/>
        <v>42461.538865740738</v>
      </c>
      <c r="T2906" s="5">
        <f t="shared" si="91"/>
        <v>42491.538865740738</v>
      </c>
    </row>
    <row r="2907" spans="1:20" ht="43.5" x14ac:dyDescent="0.3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>+E2907/D2907</f>
        <v>1.0954545454545455</v>
      </c>
      <c r="P2907">
        <f>IFERROR(+E2907/L2907,0)</f>
        <v>20.083333333333332</v>
      </c>
      <c r="Q2907" t="str">
        <f>LEFT(N2907,FIND("/",N2907,1)-1)</f>
        <v>theater</v>
      </c>
      <c r="R2907" t="str">
        <f>+RIGHT(N2907,LEN(N2907)-FIND("/",N2907,1))</f>
        <v>plays</v>
      </c>
      <c r="S2907" s="5">
        <f t="shared" si="90"/>
        <v>42142.305682870363</v>
      </c>
      <c r="T2907" s="5">
        <f t="shared" si="91"/>
        <v>42155.749999999993</v>
      </c>
    </row>
    <row r="2908" spans="1:20" ht="43.5" x14ac:dyDescent="0.3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6">
        <f>+E2908/D2908</f>
        <v>1.0954999999999999</v>
      </c>
      <c r="P2908">
        <f>IFERROR(+E2908/L2908,0)</f>
        <v>43.82</v>
      </c>
      <c r="Q2908" t="str">
        <f>LEFT(N2908,FIND("/",N2908,1)-1)</f>
        <v>music</v>
      </c>
      <c r="R2908" t="str">
        <f>+RIGHT(N2908,LEN(N2908)-FIND("/",N2908,1))</f>
        <v>electronic music</v>
      </c>
      <c r="S2908" s="5">
        <f t="shared" si="90"/>
        <v>42241.651412037034</v>
      </c>
      <c r="T2908" s="5">
        <f t="shared" si="91"/>
        <v>42271.651412037034</v>
      </c>
    </row>
    <row r="2909" spans="1:20" ht="43.5" x14ac:dyDescent="0.3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6">
        <f>+E2909/D2909</f>
        <v>1.0954999999999999</v>
      </c>
      <c r="P2909">
        <f>IFERROR(+E2909/L2909,0)</f>
        <v>199.18181818181819</v>
      </c>
      <c r="Q2909" t="str">
        <f>LEFT(N2909,FIND("/",N2909,1)-1)</f>
        <v>theater</v>
      </c>
      <c r="R2909" t="str">
        <f>+RIGHT(N2909,LEN(N2909)-FIND("/",N2909,1))</f>
        <v>plays</v>
      </c>
      <c r="S2909" s="5">
        <f t="shared" si="90"/>
        <v>42109.542916666665</v>
      </c>
      <c r="T2909" s="5">
        <f t="shared" si="91"/>
        <v>42155.957638888889</v>
      </c>
    </row>
    <row r="2910" spans="1:20" ht="58" x14ac:dyDescent="0.3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>+E2910/D2910</f>
        <v>1.0955999999999999</v>
      </c>
      <c r="P2910">
        <f>IFERROR(+E2910/L2910,0)</f>
        <v>91.3</v>
      </c>
      <c r="Q2910" t="str">
        <f>LEFT(N2910,FIND("/",N2910,1)-1)</f>
        <v>theater</v>
      </c>
      <c r="R2910" t="str">
        <f>+RIGHT(N2910,LEN(N2910)-FIND("/",N2910,1))</f>
        <v>plays</v>
      </c>
      <c r="S2910" s="5">
        <f t="shared" si="90"/>
        <v>40531.678553240738</v>
      </c>
      <c r="T2910" s="5">
        <f t="shared" si="91"/>
        <v>40591.678553240738</v>
      </c>
    </row>
    <row r="2911" spans="1:20" ht="43.5" x14ac:dyDescent="0.3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>+E2911/D2911</f>
        <v>1.0962000000000001</v>
      </c>
      <c r="P2911">
        <f>IFERROR(+E2911/L2911,0)</f>
        <v>50.75</v>
      </c>
      <c r="Q2911" t="str">
        <f>LEFT(N2911,FIND("/",N2911,1)-1)</f>
        <v>theater</v>
      </c>
      <c r="R2911" t="str">
        <f>+RIGHT(N2911,LEN(N2911)-FIND("/",N2911,1))</f>
        <v>plays</v>
      </c>
      <c r="S2911" s="5">
        <f t="shared" si="90"/>
        <v>42061.004155092589</v>
      </c>
      <c r="T2911" s="5">
        <f t="shared" si="91"/>
        <v>42088.958333333336</v>
      </c>
    </row>
    <row r="2912" spans="1:20" ht="29" x14ac:dyDescent="0.3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>+E2912/D2912</f>
        <v>1.0963333333333334</v>
      </c>
      <c r="P2912">
        <f>IFERROR(+E2912/L2912,0)</f>
        <v>28.111111111111111</v>
      </c>
      <c r="Q2912" t="str">
        <f>LEFT(N2912,FIND("/",N2912,1)-1)</f>
        <v>film &amp; video</v>
      </c>
      <c r="R2912" t="str">
        <f>+RIGHT(N2912,LEN(N2912)-FIND("/",N2912,1))</f>
        <v>television</v>
      </c>
      <c r="S2912" s="5">
        <f t="shared" si="90"/>
        <v>41719.340798611105</v>
      </c>
      <c r="T2912" s="5">
        <f t="shared" si="91"/>
        <v>41733.708333333328</v>
      </c>
    </row>
    <row r="2913" spans="1:20" ht="43.5" x14ac:dyDescent="0.3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>+E2913/D2913</f>
        <v>1.0965</v>
      </c>
      <c r="P2913">
        <f>IFERROR(+E2913/L2913,0)</f>
        <v>52.214285714285715</v>
      </c>
      <c r="Q2913" t="str">
        <f>LEFT(N2913,FIND("/",N2913,1)-1)</f>
        <v>theater</v>
      </c>
      <c r="R2913" t="str">
        <f>+RIGHT(N2913,LEN(N2913)-FIND("/",N2913,1))</f>
        <v>plays</v>
      </c>
      <c r="S2913" s="5">
        <f t="shared" si="90"/>
        <v>42380.372847222221</v>
      </c>
      <c r="T2913" s="5">
        <f t="shared" si="91"/>
        <v>42405.708333333336</v>
      </c>
    </row>
    <row r="2914" spans="1:20" ht="58" x14ac:dyDescent="0.3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>+E2914/D2914</f>
        <v>1.0966666666666667</v>
      </c>
      <c r="P2914">
        <f>IFERROR(+E2914/L2914,0)</f>
        <v>94.90384615384616</v>
      </c>
      <c r="Q2914" t="str">
        <f>LEFT(N2914,FIND("/",N2914,1)-1)</f>
        <v>theater</v>
      </c>
      <c r="R2914" t="str">
        <f>+RIGHT(N2914,LEN(N2914)-FIND("/",N2914,1))</f>
        <v>musical</v>
      </c>
      <c r="S2914" s="5">
        <f t="shared" si="90"/>
        <v>41865.674594907403</v>
      </c>
      <c r="T2914" s="5">
        <f t="shared" si="91"/>
        <v>41890.674594907403</v>
      </c>
    </row>
    <row r="2915" spans="1:20" ht="43.5" x14ac:dyDescent="0.3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>+E2915/D2915</f>
        <v>1.0967499999999999</v>
      </c>
      <c r="P2915">
        <f>IFERROR(+E2915/L2915,0)</f>
        <v>55.956632653061227</v>
      </c>
      <c r="Q2915" t="str">
        <f>LEFT(N2915,FIND("/",N2915,1)-1)</f>
        <v>games</v>
      </c>
      <c r="R2915" t="str">
        <f>+RIGHT(N2915,LEN(N2915)-FIND("/",N2915,1))</f>
        <v>tabletop games</v>
      </c>
      <c r="S2915" s="5">
        <f t="shared" si="90"/>
        <v>42583.406747685185</v>
      </c>
      <c r="T2915" s="5">
        <f t="shared" si="91"/>
        <v>42619.874999999993</v>
      </c>
    </row>
    <row r="2916" spans="1:20" ht="43.5" x14ac:dyDescent="0.3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>+E2916/D2916</f>
        <v>1.0967666666666667</v>
      </c>
      <c r="P2916">
        <f>IFERROR(+E2916/L2916,0)</f>
        <v>94.548850574712645</v>
      </c>
      <c r="Q2916" t="str">
        <f>LEFT(N2916,FIND("/",N2916,1)-1)</f>
        <v>theater</v>
      </c>
      <c r="R2916" t="str">
        <f>+RIGHT(N2916,LEN(N2916)-FIND("/",N2916,1))</f>
        <v>spaces</v>
      </c>
      <c r="S2916" s="5">
        <f t="shared" si="90"/>
        <v>41932.500543981478</v>
      </c>
      <c r="T2916" s="5">
        <f t="shared" si="91"/>
        <v>41960.982638888883</v>
      </c>
    </row>
    <row r="2917" spans="1:20" ht="43.5" x14ac:dyDescent="0.3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>+E2917/D2917</f>
        <v>1.0968181818181819</v>
      </c>
      <c r="P2917">
        <f>IFERROR(+E2917/L2917,0)</f>
        <v>74.246153846153845</v>
      </c>
      <c r="Q2917" t="str">
        <f>LEFT(N2917,FIND("/",N2917,1)-1)</f>
        <v>music</v>
      </c>
      <c r="R2917" t="str">
        <f>+RIGHT(N2917,LEN(N2917)-FIND("/",N2917,1))</f>
        <v>rock</v>
      </c>
      <c r="S2917" s="5">
        <f t="shared" si="90"/>
        <v>42526.665902777771</v>
      </c>
      <c r="T2917" s="5">
        <f t="shared" si="91"/>
        <v>42556.665902777771</v>
      </c>
    </row>
    <row r="2918" spans="1:20" ht="43.5" x14ac:dyDescent="0.3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>+E2918/D2918</f>
        <v>1.0973333333333333</v>
      </c>
      <c r="P2918">
        <f>IFERROR(+E2918/L2918,0)</f>
        <v>47.028571428571432</v>
      </c>
      <c r="Q2918" t="str">
        <f>LEFT(N2918,FIND("/",N2918,1)-1)</f>
        <v>theater</v>
      </c>
      <c r="R2918" t="str">
        <f>+RIGHT(N2918,LEN(N2918)-FIND("/",N2918,1))</f>
        <v>plays</v>
      </c>
      <c r="S2918" s="5">
        <f t="shared" si="90"/>
        <v>42619.727361111109</v>
      </c>
      <c r="T2918" s="5">
        <f t="shared" si="91"/>
        <v>42643.666666666664</v>
      </c>
    </row>
    <row r="2919" spans="1:20" ht="43.5" x14ac:dyDescent="0.3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>+E2919/D2919</f>
        <v>1.0976190476190477</v>
      </c>
      <c r="P2919">
        <f>IFERROR(+E2919/L2919,0)</f>
        <v>51.222222222222221</v>
      </c>
      <c r="Q2919" t="str">
        <f>LEFT(N2919,FIND("/",N2919,1)-1)</f>
        <v>theater</v>
      </c>
      <c r="R2919" t="str">
        <f>+RIGHT(N2919,LEN(N2919)-FIND("/",N2919,1))</f>
        <v>plays</v>
      </c>
      <c r="S2919" s="5">
        <f t="shared" si="90"/>
        <v>41959.910752314812</v>
      </c>
      <c r="T2919" s="5">
        <f t="shared" si="91"/>
        <v>41989.910752314812</v>
      </c>
    </row>
    <row r="2920" spans="1:20" ht="43.5" x14ac:dyDescent="0.3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>+E2920/D2920</f>
        <v>1.0976666666666666</v>
      </c>
      <c r="P2920">
        <f>IFERROR(+E2920/L2920,0)</f>
        <v>99.787878787878782</v>
      </c>
      <c r="Q2920" t="str">
        <f>LEFT(N2920,FIND("/",N2920,1)-1)</f>
        <v>theater</v>
      </c>
      <c r="R2920" t="str">
        <f>+RIGHT(N2920,LEN(N2920)-FIND("/",N2920,1))</f>
        <v>plays</v>
      </c>
      <c r="S2920" s="5">
        <f t="shared" si="90"/>
        <v>42290.410219907404</v>
      </c>
      <c r="T2920" s="5">
        <f t="shared" si="91"/>
        <v>42319.896527777775</v>
      </c>
    </row>
    <row r="2921" spans="1:20" ht="43.5" x14ac:dyDescent="0.3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>+E2921/D2921</f>
        <v>1.0977744436109027</v>
      </c>
      <c r="P2921">
        <f>IFERROR(+E2921/L2921,0)</f>
        <v>93.40425531914893</v>
      </c>
      <c r="Q2921" t="str">
        <f>LEFT(N2921,FIND("/",N2921,1)-1)</f>
        <v>film &amp; video</v>
      </c>
      <c r="R2921" t="str">
        <f>+RIGHT(N2921,LEN(N2921)-FIND("/",N2921,1))</f>
        <v>television</v>
      </c>
      <c r="S2921" s="5">
        <f t="shared" si="90"/>
        <v>42563.724618055552</v>
      </c>
      <c r="T2921" s="5">
        <f t="shared" si="91"/>
        <v>42580.024305555555</v>
      </c>
    </row>
    <row r="2922" spans="1:20" ht="43.5" x14ac:dyDescent="0.3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>+E2922/D2922</f>
        <v>1.0984</v>
      </c>
      <c r="P2922">
        <f>IFERROR(+E2922/L2922,0)</f>
        <v>61.022222222222226</v>
      </c>
      <c r="Q2922" t="str">
        <f>LEFT(N2922,FIND("/",N2922,1)-1)</f>
        <v>theater</v>
      </c>
      <c r="R2922" t="str">
        <f>+RIGHT(N2922,LEN(N2922)-FIND("/",N2922,1))</f>
        <v>plays</v>
      </c>
      <c r="S2922" s="5">
        <f t="shared" si="90"/>
        <v>42264.083449074074</v>
      </c>
      <c r="T2922" s="5">
        <f t="shared" si="91"/>
        <v>42294.083449074074</v>
      </c>
    </row>
    <row r="2923" spans="1:20" ht="43.5" x14ac:dyDescent="0.3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>+E2923/D2923</f>
        <v>1.0988461538461538</v>
      </c>
      <c r="P2923">
        <f>IFERROR(+E2923/L2923,0)</f>
        <v>77.21621621621621</v>
      </c>
      <c r="Q2923" t="str">
        <f>LEFT(N2923,FIND("/",N2923,1)-1)</f>
        <v>theater</v>
      </c>
      <c r="R2923" t="str">
        <f>+RIGHT(N2923,LEN(N2923)-FIND("/",N2923,1))</f>
        <v>plays</v>
      </c>
      <c r="S2923" s="5">
        <f t="shared" si="90"/>
        <v>41897.959791666661</v>
      </c>
      <c r="T2923" s="5">
        <f t="shared" si="91"/>
        <v>41912.957638888889</v>
      </c>
    </row>
    <row r="2924" spans="1:20" ht="29" x14ac:dyDescent="0.3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>+E2924/D2924</f>
        <v>1.099283142857143</v>
      </c>
      <c r="P2924">
        <f>IFERROR(+E2924/L2924,0)</f>
        <v>71.848571428571432</v>
      </c>
      <c r="Q2924" t="str">
        <f>LEFT(N2924,FIND("/",N2924,1)-1)</f>
        <v>music</v>
      </c>
      <c r="R2924" t="str">
        <f>+RIGHT(N2924,LEN(N2924)-FIND("/",N2924,1))</f>
        <v>electronic music</v>
      </c>
      <c r="S2924" s="5">
        <f t="shared" si="90"/>
        <v>42049.625428240739</v>
      </c>
      <c r="T2924" s="5">
        <f t="shared" si="91"/>
        <v>42079.583761574067</v>
      </c>
    </row>
    <row r="2925" spans="1:20" ht="58" x14ac:dyDescent="0.3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6">
        <f>+E2925/D2925</f>
        <v>1.1000000000000001</v>
      </c>
      <c r="P2925">
        <f>IFERROR(+E2925/L2925,0)</f>
        <v>35.96153846153846</v>
      </c>
      <c r="Q2925" t="str">
        <f>LEFT(N2925,FIND("/",N2925,1)-1)</f>
        <v>theater</v>
      </c>
      <c r="R2925" t="str">
        <f>+RIGHT(N2925,LEN(N2925)-FIND("/",N2925,1))</f>
        <v>plays</v>
      </c>
      <c r="S2925" s="5">
        <f t="shared" si="90"/>
        <v>42256.555879629632</v>
      </c>
      <c r="T2925" s="5">
        <f t="shared" si="91"/>
        <v>42283.749305555553</v>
      </c>
    </row>
    <row r="2926" spans="1:20" ht="43.5" x14ac:dyDescent="0.3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6">
        <f>+E2926/D2926</f>
        <v>1.1000000000000001</v>
      </c>
      <c r="P2926">
        <f>IFERROR(+E2926/L2926,0)</f>
        <v>50</v>
      </c>
      <c r="Q2926" t="str">
        <f>LEFT(N2926,FIND("/",N2926,1)-1)</f>
        <v>music</v>
      </c>
      <c r="R2926" t="str">
        <f>+RIGHT(N2926,LEN(N2926)-FIND("/",N2926,1))</f>
        <v>rock</v>
      </c>
      <c r="S2926" s="5">
        <f t="shared" si="90"/>
        <v>41246.666481481479</v>
      </c>
      <c r="T2926" s="5">
        <f t="shared" si="91"/>
        <v>41276.666481481479</v>
      </c>
    </row>
    <row r="2927" spans="1:20" ht="43.5" x14ac:dyDescent="0.3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6">
        <f>+E2927/D2927</f>
        <v>1.1000000000000001</v>
      </c>
      <c r="P2927">
        <f>IFERROR(+E2927/L2927,0)</f>
        <v>100</v>
      </c>
      <c r="Q2927" t="str">
        <f>LEFT(N2927,FIND("/",N2927,1)-1)</f>
        <v>music</v>
      </c>
      <c r="R2927" t="str">
        <f>+RIGHT(N2927,LEN(N2927)-FIND("/",N2927,1))</f>
        <v>classical music</v>
      </c>
      <c r="S2927" s="5">
        <f t="shared" si="90"/>
        <v>40696.440451388888</v>
      </c>
      <c r="T2927" s="5">
        <f t="shared" si="91"/>
        <v>40756.440451388888</v>
      </c>
    </row>
    <row r="2928" spans="1:20" ht="58" x14ac:dyDescent="0.3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6">
        <f>+E2928/D2928</f>
        <v>1.1000000000000001</v>
      </c>
      <c r="P2928">
        <f>IFERROR(+E2928/L2928,0)</f>
        <v>24.444444444444443</v>
      </c>
      <c r="Q2928" t="str">
        <f>LEFT(N2928,FIND("/",N2928,1)-1)</f>
        <v>theater</v>
      </c>
      <c r="R2928" t="str">
        <f>+RIGHT(N2928,LEN(N2928)-FIND("/",N2928,1))</f>
        <v>plays</v>
      </c>
      <c r="S2928" s="5">
        <f t="shared" si="90"/>
        <v>42213.2971412037</v>
      </c>
      <c r="T2928" s="5">
        <f t="shared" si="91"/>
        <v>42238.2971412037</v>
      </c>
    </row>
    <row r="2929" spans="1:20" ht="43.5" x14ac:dyDescent="0.3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6">
        <f>+E2929/D2929</f>
        <v>1.1000000000000001</v>
      </c>
      <c r="P2929">
        <f>IFERROR(+E2929/L2929,0)</f>
        <v>49.438202247191015</v>
      </c>
      <c r="Q2929" t="str">
        <f>LEFT(N2929,FIND("/",N2929,1)-1)</f>
        <v>theater</v>
      </c>
      <c r="R2929" t="str">
        <f>+RIGHT(N2929,LEN(N2929)-FIND("/",N2929,1))</f>
        <v>plays</v>
      </c>
      <c r="S2929" s="5">
        <f t="shared" si="90"/>
        <v>42466.09538194444</v>
      </c>
      <c r="T2929" s="5">
        <f t="shared" si="91"/>
        <v>42496.09538194444</v>
      </c>
    </row>
    <row r="2930" spans="1:20" ht="43.5" x14ac:dyDescent="0.3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6">
        <f>+E2930/D2930</f>
        <v>1.1000000000000001</v>
      </c>
      <c r="P2930">
        <f>IFERROR(+E2930/L2930,0)</f>
        <v>91.666666666666671</v>
      </c>
      <c r="Q2930" t="str">
        <f>LEFT(N2930,FIND("/",N2930,1)-1)</f>
        <v>theater</v>
      </c>
      <c r="R2930" t="str">
        <f>+RIGHT(N2930,LEN(N2930)-FIND("/",N2930,1))</f>
        <v>plays</v>
      </c>
      <c r="S2930" s="5">
        <f t="shared" si="90"/>
        <v>42053.816087962965</v>
      </c>
      <c r="T2930" s="5">
        <f t="shared" si="91"/>
        <v>42060.816087962965</v>
      </c>
    </row>
    <row r="2931" spans="1:20" ht="43.5" x14ac:dyDescent="0.3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6">
        <f>+E2931/D2931</f>
        <v>1.1000000000000001</v>
      </c>
      <c r="P2931">
        <f>IFERROR(+E2931/L2931,0)</f>
        <v>55</v>
      </c>
      <c r="Q2931" t="str">
        <f>LEFT(N2931,FIND("/",N2931,1)-1)</f>
        <v>theater</v>
      </c>
      <c r="R2931" t="str">
        <f>+RIGHT(N2931,LEN(N2931)-FIND("/",N2931,1))</f>
        <v>plays</v>
      </c>
      <c r="S2931" s="5">
        <f t="shared" si="90"/>
        <v>42020.638333333329</v>
      </c>
      <c r="T2931" s="5">
        <f t="shared" si="91"/>
        <v>42036.999305555553</v>
      </c>
    </row>
    <row r="2932" spans="1:20" ht="43.5" x14ac:dyDescent="0.3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>+E2932/D2932</f>
        <v>1.1000666666666667</v>
      </c>
      <c r="P2932">
        <f>IFERROR(+E2932/L2932,0)</f>
        <v>128.9140625</v>
      </c>
      <c r="Q2932" t="str">
        <f>LEFT(N2932,FIND("/",N2932,1)-1)</f>
        <v>theater</v>
      </c>
      <c r="R2932" t="str">
        <f>+RIGHT(N2932,LEN(N2932)-FIND("/",N2932,1))</f>
        <v>spaces</v>
      </c>
      <c r="S2932" s="5">
        <f t="shared" si="90"/>
        <v>42082.862256944441</v>
      </c>
      <c r="T2932" s="5">
        <f t="shared" si="91"/>
        <v>42109.909722222219</v>
      </c>
    </row>
    <row r="2933" spans="1:20" ht="58" x14ac:dyDescent="0.3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>+E2933/D2933</f>
        <v>1.1002000000000001</v>
      </c>
      <c r="P2933">
        <f>IFERROR(+E2933/L2933,0)</f>
        <v>72.381578947368425</v>
      </c>
      <c r="Q2933" t="str">
        <f>LEFT(N2933,FIND("/",N2933,1)-1)</f>
        <v>theater</v>
      </c>
      <c r="R2933" t="str">
        <f>+RIGHT(N2933,LEN(N2933)-FIND("/",N2933,1))</f>
        <v>plays</v>
      </c>
      <c r="S2933" s="5">
        <f t="shared" si="90"/>
        <v>42329.629826388882</v>
      </c>
      <c r="T2933" s="5">
        <f t="shared" si="91"/>
        <v>42388.749305555553</v>
      </c>
    </row>
    <row r="2934" spans="1:20" ht="43.5" x14ac:dyDescent="0.3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>+E2934/D2934</f>
        <v>1.1004</v>
      </c>
      <c r="P2934">
        <f>IFERROR(+E2934/L2934,0)</f>
        <v>41.68181818181818</v>
      </c>
      <c r="Q2934" t="str">
        <f>LEFT(N2934,FIND("/",N2934,1)-1)</f>
        <v>film &amp; video</v>
      </c>
      <c r="R2934" t="str">
        <f>+RIGHT(N2934,LEN(N2934)-FIND("/",N2934,1))</f>
        <v>television</v>
      </c>
      <c r="S2934" s="5">
        <f t="shared" si="90"/>
        <v>41374.84888888889</v>
      </c>
      <c r="T2934" s="5">
        <f t="shared" si="91"/>
        <v>41404.84888888889</v>
      </c>
    </row>
    <row r="2935" spans="1:20" ht="43.5" x14ac:dyDescent="0.3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>+E2935/D2935</f>
        <v>1.10046</v>
      </c>
      <c r="P2935">
        <f>IFERROR(+E2935/L2935,0)</f>
        <v>50.020909090909093</v>
      </c>
      <c r="Q2935" t="str">
        <f>LEFT(N2935,FIND("/",N2935,1)-1)</f>
        <v>theater</v>
      </c>
      <c r="R2935" t="str">
        <f>+RIGHT(N2935,LEN(N2935)-FIND("/",N2935,1))</f>
        <v>plays</v>
      </c>
      <c r="S2935" s="5">
        <f t="shared" si="90"/>
        <v>41893.575219907405</v>
      </c>
      <c r="T2935" s="5">
        <f t="shared" si="91"/>
        <v>41914.38958333333</v>
      </c>
    </row>
    <row r="2936" spans="1:20" ht="58" x14ac:dyDescent="0.3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>+E2936/D2936</f>
        <v>1.1005454545454545</v>
      </c>
      <c r="P2936">
        <f>IFERROR(+E2936/L2936,0)</f>
        <v>31.444155844155844</v>
      </c>
      <c r="Q2936" t="str">
        <f>LEFT(N2936,FIND("/",N2936,1)-1)</f>
        <v>technology</v>
      </c>
      <c r="R2936" t="str">
        <f>+RIGHT(N2936,LEN(N2936)-FIND("/",N2936,1))</f>
        <v>space exploration</v>
      </c>
      <c r="S2936" s="5">
        <f t="shared" si="90"/>
        <v>41726.504421296289</v>
      </c>
      <c r="T2936" s="5">
        <f t="shared" si="91"/>
        <v>41758.504421296289</v>
      </c>
    </row>
    <row r="2937" spans="1:20" ht="43.5" x14ac:dyDescent="0.3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6">
        <f>+E2937/D2937</f>
        <v>1.101</v>
      </c>
      <c r="P2937">
        <f>IFERROR(+E2937/L2937,0)</f>
        <v>40.777777777777779</v>
      </c>
      <c r="Q2937" t="str">
        <f>LEFT(N2937,FIND("/",N2937,1)-1)</f>
        <v>theater</v>
      </c>
      <c r="R2937" t="str">
        <f>+RIGHT(N2937,LEN(N2937)-FIND("/",N2937,1))</f>
        <v>plays</v>
      </c>
      <c r="S2937" s="5">
        <f t="shared" si="90"/>
        <v>41866.590532407405</v>
      </c>
      <c r="T2937" s="5">
        <f t="shared" si="91"/>
        <v>41884.999305555553</v>
      </c>
    </row>
    <row r="2938" spans="1:20" ht="43.5" x14ac:dyDescent="0.3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6">
        <f>+E2938/D2938</f>
        <v>1.101</v>
      </c>
      <c r="P2938">
        <f>IFERROR(+E2938/L2938,0)</f>
        <v>73.400000000000006</v>
      </c>
      <c r="Q2938" t="str">
        <f>LEFT(N2938,FIND("/",N2938,1)-1)</f>
        <v>theater</v>
      </c>
      <c r="R2938" t="str">
        <f>+RIGHT(N2938,LEN(N2938)-FIND("/",N2938,1))</f>
        <v>plays</v>
      </c>
      <c r="S2938" s="5">
        <f t="shared" si="90"/>
        <v>41786.553020833329</v>
      </c>
      <c r="T2938" s="5">
        <f t="shared" si="91"/>
        <v>41820.999305555553</v>
      </c>
    </row>
    <row r="2939" spans="1:20" ht="43.5" x14ac:dyDescent="0.3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>+E2939/D2939</f>
        <v>1.1013360000000001</v>
      </c>
      <c r="P2939">
        <f>IFERROR(+E2939/L2939,0)</f>
        <v>70.000169491525426</v>
      </c>
      <c r="Q2939" t="str">
        <f>LEFT(N2939,FIND("/",N2939,1)-1)</f>
        <v>film &amp; video</v>
      </c>
      <c r="R2939" t="str">
        <f>+RIGHT(N2939,LEN(N2939)-FIND("/",N2939,1))</f>
        <v>documentary</v>
      </c>
      <c r="S2939" s="5">
        <f t="shared" si="90"/>
        <v>42559.547337962962</v>
      </c>
      <c r="T2939" s="5">
        <f t="shared" si="91"/>
        <v>42615.833333333336</v>
      </c>
    </row>
    <row r="2940" spans="1:20" ht="43.5" x14ac:dyDescent="0.3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>+E2940/D2940</f>
        <v>1.1015569230769231</v>
      </c>
      <c r="P2940">
        <f>IFERROR(+E2940/L2940,0)</f>
        <v>42.874970059880241</v>
      </c>
      <c r="Q2940" t="str">
        <f>LEFT(N2940,FIND("/",N2940,1)-1)</f>
        <v>film &amp; video</v>
      </c>
      <c r="R2940" t="str">
        <f>+RIGHT(N2940,LEN(N2940)-FIND("/",N2940,1))</f>
        <v>documentary</v>
      </c>
      <c r="S2940" s="5">
        <f t="shared" si="90"/>
        <v>40893.3433912037</v>
      </c>
      <c r="T2940" s="5">
        <f t="shared" si="91"/>
        <v>40923.3433912037</v>
      </c>
    </row>
    <row r="2941" spans="1:20" ht="43.5" x14ac:dyDescent="0.3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>+E2941/D2941</f>
        <v>1.1016142857142857</v>
      </c>
      <c r="P2941">
        <f>IFERROR(+E2941/L2941,0)</f>
        <v>68.24159292035398</v>
      </c>
      <c r="Q2941" t="str">
        <f>LEFT(N2941,FIND("/",N2941,1)-1)</f>
        <v>film &amp; video</v>
      </c>
      <c r="R2941" t="str">
        <f>+RIGHT(N2941,LEN(N2941)-FIND("/",N2941,1))</f>
        <v>documentary</v>
      </c>
      <c r="S2941" s="5">
        <f t="shared" si="90"/>
        <v>41780.651296296295</v>
      </c>
      <c r="T2941" s="5">
        <f t="shared" si="91"/>
        <v>41810.957638888889</v>
      </c>
    </row>
    <row r="2942" spans="1:20" ht="58" x14ac:dyDescent="0.3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>+E2942/D2942</f>
        <v>1.1017999999999999</v>
      </c>
      <c r="P2942">
        <f>IFERROR(+E2942/L2942,0)</f>
        <v>68.862499999999997</v>
      </c>
      <c r="Q2942" t="str">
        <f>LEFT(N2942,FIND("/",N2942,1)-1)</f>
        <v>food</v>
      </c>
      <c r="R2942" t="str">
        <f>+RIGHT(N2942,LEN(N2942)-FIND("/",N2942,1))</f>
        <v>small batch</v>
      </c>
      <c r="S2942" s="5">
        <f t="shared" si="90"/>
        <v>42495.663402777776</v>
      </c>
      <c r="T2942" s="5">
        <f t="shared" si="91"/>
        <v>42530.583333333336</v>
      </c>
    </row>
    <row r="2943" spans="1:20" ht="43.5" x14ac:dyDescent="0.3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6">
        <f>+E2943/D2943</f>
        <v>1.1020000000000001</v>
      </c>
      <c r="P2943">
        <f>IFERROR(+E2943/L2943,0)</f>
        <v>42.384615384615387</v>
      </c>
      <c r="Q2943" t="str">
        <f>LEFT(N2943,FIND("/",N2943,1)-1)</f>
        <v>music</v>
      </c>
      <c r="R2943" t="str">
        <f>+RIGHT(N2943,LEN(N2943)-FIND("/",N2943,1))</f>
        <v>rock</v>
      </c>
      <c r="S2943" s="5">
        <f t="shared" si="90"/>
        <v>42193.442337962959</v>
      </c>
      <c r="T2943" s="5">
        <f t="shared" si="91"/>
        <v>42237.999305555553</v>
      </c>
    </row>
    <row r="2944" spans="1:20" ht="58" x14ac:dyDescent="0.3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6">
        <f>+E2944/D2944</f>
        <v>1.1020000000000001</v>
      </c>
      <c r="P2944">
        <f>IFERROR(+E2944/L2944,0)</f>
        <v>26.554216867469879</v>
      </c>
      <c r="Q2944" t="str">
        <f>LEFT(N2944,FIND("/",N2944,1)-1)</f>
        <v>music</v>
      </c>
      <c r="R2944" t="str">
        <f>+RIGHT(N2944,LEN(N2944)-FIND("/",N2944,1))</f>
        <v>pop</v>
      </c>
      <c r="S2944" s="5">
        <f t="shared" si="90"/>
        <v>41833.241932870369</v>
      </c>
      <c r="T2944" s="5">
        <f t="shared" si="91"/>
        <v>41865.549305555549</v>
      </c>
    </row>
    <row r="2945" spans="1:20" ht="43.5" x14ac:dyDescent="0.3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6">
        <f>+E2945/D2945</f>
        <v>1.1020000000000001</v>
      </c>
      <c r="P2945">
        <f>IFERROR(+E2945/L2945,0)</f>
        <v>81.029411764705884</v>
      </c>
      <c r="Q2945" t="str">
        <f>LEFT(N2945,FIND("/",N2945,1)-1)</f>
        <v>theater</v>
      </c>
      <c r="R2945" t="str">
        <f>+RIGHT(N2945,LEN(N2945)-FIND("/",N2945,1))</f>
        <v>plays</v>
      </c>
      <c r="S2945" s="5">
        <f t="shared" si="90"/>
        <v>41901.073692129627</v>
      </c>
      <c r="T2945" s="5">
        <f t="shared" si="91"/>
        <v>41922.666666666664</v>
      </c>
    </row>
    <row r="2946" spans="1:20" ht="43.5" x14ac:dyDescent="0.3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6">
        <f>+E2946/D2946</f>
        <v>1.1020000000000001</v>
      </c>
      <c r="P2946">
        <f>IFERROR(+E2946/L2946,0)</f>
        <v>166.96969696969697</v>
      </c>
      <c r="Q2946" t="str">
        <f>LEFT(N2946,FIND("/",N2946,1)-1)</f>
        <v>theater</v>
      </c>
      <c r="R2946" t="str">
        <f>+RIGHT(N2946,LEN(N2946)-FIND("/",N2946,1))</f>
        <v>musical</v>
      </c>
      <c r="S2946" s="5">
        <f t="shared" si="90"/>
        <v>42682.408634259256</v>
      </c>
      <c r="T2946" s="5">
        <f t="shared" si="91"/>
        <v>42703.041666666664</v>
      </c>
    </row>
    <row r="2947" spans="1:20" ht="29" x14ac:dyDescent="0.3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>+E2947/D2947</f>
        <v>1.1024425000000002</v>
      </c>
      <c r="P2947">
        <f>IFERROR(+E2947/L2947,0)</f>
        <v>50.111022727272733</v>
      </c>
      <c r="Q2947" t="str">
        <f>LEFT(N2947,FIND("/",N2947,1)-1)</f>
        <v>theater</v>
      </c>
      <c r="R2947" t="str">
        <f>+RIGHT(N2947,LEN(N2947)-FIND("/",N2947,1))</f>
        <v>musical</v>
      </c>
      <c r="S2947" s="5">
        <f t="shared" ref="S2947:S3010" si="92">(J2947/86400)+25569+(-5/24)</f>
        <v>42181.899918981479</v>
      </c>
      <c r="T2947" s="5">
        <f t="shared" ref="T2947:T3010" si="93">(I2947/86400)+25569+(-5/24)</f>
        <v>42241.899918981479</v>
      </c>
    </row>
    <row r="2948" spans="1:20" ht="43.5" x14ac:dyDescent="0.3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>+E2948/D2948</f>
        <v>1.1033333333333333</v>
      </c>
      <c r="P2948">
        <f>IFERROR(+E2948/L2948,0)</f>
        <v>31.826923076923077</v>
      </c>
      <c r="Q2948" t="str">
        <f>LEFT(N2948,FIND("/",N2948,1)-1)</f>
        <v>music</v>
      </c>
      <c r="R2948" t="str">
        <f>+RIGHT(N2948,LEN(N2948)-FIND("/",N2948,1))</f>
        <v>indie rock</v>
      </c>
      <c r="S2948" s="5">
        <f t="shared" si="92"/>
        <v>41535.693148148144</v>
      </c>
      <c r="T2948" s="5">
        <f t="shared" si="93"/>
        <v>41557.791666666664</v>
      </c>
    </row>
    <row r="2949" spans="1:20" ht="29" x14ac:dyDescent="0.3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>+E2949/D2949</f>
        <v>1.1036948748510131</v>
      </c>
      <c r="P2949">
        <f>IFERROR(+E2949/L2949,0)</f>
        <v>44.095238095238095</v>
      </c>
      <c r="Q2949" t="str">
        <f>LEFT(N2949,FIND("/",N2949,1)-1)</f>
        <v>technology</v>
      </c>
      <c r="R2949" t="str">
        <f>+RIGHT(N2949,LEN(N2949)-FIND("/",N2949,1))</f>
        <v>space exploration</v>
      </c>
      <c r="S2949" s="5">
        <f t="shared" si="92"/>
        <v>41953.757719907408</v>
      </c>
      <c r="T2949" s="5">
        <f t="shared" si="93"/>
        <v>41973.757719907408</v>
      </c>
    </row>
    <row r="2950" spans="1:20" ht="43.5" x14ac:dyDescent="0.3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>+E2950/D2950</f>
        <v>1.1038153846153846</v>
      </c>
      <c r="P2950">
        <f>IFERROR(+E2950/L2950,0)</f>
        <v>75.444794952681391</v>
      </c>
      <c r="Q2950" t="str">
        <f>LEFT(N2950,FIND("/",N2950,1)-1)</f>
        <v>film &amp; video</v>
      </c>
      <c r="R2950" t="str">
        <f>+RIGHT(N2950,LEN(N2950)-FIND("/",N2950,1))</f>
        <v>documentary</v>
      </c>
      <c r="S2950" s="5">
        <f t="shared" si="92"/>
        <v>42117.68309027778</v>
      </c>
      <c r="T2950" s="5">
        <f t="shared" si="93"/>
        <v>42147.68309027778</v>
      </c>
    </row>
    <row r="2951" spans="1:20" ht="58" x14ac:dyDescent="0.3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>+E2951/D2951</f>
        <v>1.1040080000000001</v>
      </c>
      <c r="P2951">
        <f>IFERROR(+E2951/L2951,0)</f>
        <v>104.15169811320754</v>
      </c>
      <c r="Q2951" t="str">
        <f>LEFT(N2951,FIND("/",N2951,1)-1)</f>
        <v>theater</v>
      </c>
      <c r="R2951" t="str">
        <f>+RIGHT(N2951,LEN(N2951)-FIND("/",N2951,1))</f>
        <v>spaces</v>
      </c>
      <c r="S2951" s="5">
        <f t="shared" si="92"/>
        <v>42627.098969907405</v>
      </c>
      <c r="T2951" s="5">
        <f t="shared" si="93"/>
        <v>42655.791666666664</v>
      </c>
    </row>
    <row r="2952" spans="1:20" ht="43.5" x14ac:dyDescent="0.3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>+E2952/D2952</f>
        <v>1.10406125</v>
      </c>
      <c r="P2952">
        <f>IFERROR(+E2952/L2952,0)</f>
        <v>65.914104477611943</v>
      </c>
      <c r="Q2952" t="str">
        <f>LEFT(N2952,FIND("/",N2952,1)-1)</f>
        <v>music</v>
      </c>
      <c r="R2952" t="str">
        <f>+RIGHT(N2952,LEN(N2952)-FIND("/",N2952,1))</f>
        <v>rock</v>
      </c>
      <c r="S2952" s="5">
        <f t="shared" si="92"/>
        <v>42433.480567129627</v>
      </c>
      <c r="T2952" s="5">
        <f t="shared" si="93"/>
        <v>42489.299305555549</v>
      </c>
    </row>
    <row r="2953" spans="1:20" ht="43.5" x14ac:dyDescent="0.3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>+E2953/D2953</f>
        <v>1.1044428571428573</v>
      </c>
      <c r="P2953">
        <f>IFERROR(+E2953/L2953,0)</f>
        <v>55.222142857142863</v>
      </c>
      <c r="Q2953" t="str">
        <f>LEFT(N2953,FIND("/",N2953,1)-1)</f>
        <v>photography</v>
      </c>
      <c r="R2953" t="str">
        <f>+RIGHT(N2953,LEN(N2953)-FIND("/",N2953,1))</f>
        <v>photobooks</v>
      </c>
      <c r="S2953" s="5">
        <f t="shared" si="92"/>
        <v>42780.392199074071</v>
      </c>
      <c r="T2953" s="5">
        <f t="shared" si="93"/>
        <v>42808.350532407407</v>
      </c>
    </row>
    <row r="2954" spans="1:20" ht="43.5" x14ac:dyDescent="0.3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>+E2954/D2954</f>
        <v>1.10446</v>
      </c>
      <c r="P2954">
        <f>IFERROR(+E2954/L2954,0)</f>
        <v>157.33048433048432</v>
      </c>
      <c r="Q2954" t="str">
        <f>LEFT(N2954,FIND("/",N2954,1)-1)</f>
        <v>film &amp; video</v>
      </c>
      <c r="R2954" t="str">
        <f>+RIGHT(N2954,LEN(N2954)-FIND("/",N2954,1))</f>
        <v>documentary</v>
      </c>
      <c r="S2954" s="5">
        <f t="shared" si="92"/>
        <v>41526.500601851847</v>
      </c>
      <c r="T2954" s="5">
        <f t="shared" si="93"/>
        <v>41557.500601851847</v>
      </c>
    </row>
    <row r="2955" spans="1:20" ht="29" x14ac:dyDescent="0.3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>+E2955/D2955</f>
        <v>1.1048192771084338</v>
      </c>
      <c r="P2955">
        <f>IFERROR(+E2955/L2955,0)</f>
        <v>96.526315789473685</v>
      </c>
      <c r="Q2955" t="str">
        <f>LEFT(N2955,FIND("/",N2955,1)-1)</f>
        <v>theater</v>
      </c>
      <c r="R2955" t="str">
        <f>+RIGHT(N2955,LEN(N2955)-FIND("/",N2955,1))</f>
        <v>spaces</v>
      </c>
      <c r="S2955" s="5">
        <f t="shared" si="92"/>
        <v>42359.660277777781</v>
      </c>
      <c r="T2955" s="5">
        <f t="shared" si="93"/>
        <v>42389.660277777781</v>
      </c>
    </row>
    <row r="2956" spans="1:20" ht="43.5" x14ac:dyDescent="0.3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>+E2956/D2956</f>
        <v>1.1052</v>
      </c>
      <c r="P2956">
        <f>IFERROR(+E2956/L2956,0)</f>
        <v>40.632352941176471</v>
      </c>
      <c r="Q2956" t="str">
        <f>LEFT(N2956,FIND("/",N2956,1)-1)</f>
        <v>theater</v>
      </c>
      <c r="R2956" t="str">
        <f>+RIGHT(N2956,LEN(N2956)-FIND("/",N2956,1))</f>
        <v>plays</v>
      </c>
      <c r="S2956" s="5">
        <f t="shared" si="92"/>
        <v>42401.598229166666</v>
      </c>
      <c r="T2956" s="5">
        <f t="shared" si="93"/>
        <v>42431.598229166666</v>
      </c>
    </row>
    <row r="2957" spans="1:20" ht="43.5" x14ac:dyDescent="0.3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>+E2957/D2957</f>
        <v>1.1052941176470588</v>
      </c>
      <c r="P2957">
        <f>IFERROR(+E2957/L2957,0)</f>
        <v>104.38888888888889</v>
      </c>
      <c r="Q2957" t="str">
        <f>LEFT(N2957,FIND("/",N2957,1)-1)</f>
        <v>photography</v>
      </c>
      <c r="R2957" t="str">
        <f>+RIGHT(N2957,LEN(N2957)-FIND("/",N2957,1))</f>
        <v>photobooks</v>
      </c>
      <c r="S2957" s="5">
        <f t="shared" si="92"/>
        <v>42067.668437499997</v>
      </c>
      <c r="T2957" s="5">
        <f t="shared" si="93"/>
        <v>42097.626770833333</v>
      </c>
    </row>
    <row r="2958" spans="1:20" ht="58" x14ac:dyDescent="0.3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>+E2958/D2958</f>
        <v>1.105675</v>
      </c>
      <c r="P2958">
        <f>IFERROR(+E2958/L2958,0)</f>
        <v>151.4623287671233</v>
      </c>
      <c r="Q2958" t="str">
        <f>LEFT(N2958,FIND("/",N2958,1)-1)</f>
        <v>theater</v>
      </c>
      <c r="R2958" t="str">
        <f>+RIGHT(N2958,LEN(N2958)-FIND("/",N2958,1))</f>
        <v>plays</v>
      </c>
      <c r="S2958" s="5">
        <f t="shared" si="92"/>
        <v>42176.210706018515</v>
      </c>
      <c r="T2958" s="5">
        <f t="shared" si="93"/>
        <v>42206.210706018515</v>
      </c>
    </row>
    <row r="2959" spans="1:20" ht="58" x14ac:dyDescent="0.3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>+E2959/D2959</f>
        <v>1.1060000000000001</v>
      </c>
      <c r="P2959">
        <f>IFERROR(+E2959/L2959,0)</f>
        <v>73.733333333333334</v>
      </c>
      <c r="Q2959" t="str">
        <f>LEFT(N2959,FIND("/",N2959,1)-1)</f>
        <v>film &amp; video</v>
      </c>
      <c r="R2959" t="str">
        <f>+RIGHT(N2959,LEN(N2959)-FIND("/",N2959,1))</f>
        <v>shorts</v>
      </c>
      <c r="S2959" s="5">
        <f t="shared" si="92"/>
        <v>41065.649733796294</v>
      </c>
      <c r="T2959" s="5">
        <f t="shared" si="93"/>
        <v>41093.666666666664</v>
      </c>
    </row>
    <row r="2960" spans="1:20" ht="43.5" x14ac:dyDescent="0.3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>+E2960/D2960</f>
        <v>1.1063333333333334</v>
      </c>
      <c r="P2960">
        <f>IFERROR(+E2960/L2960,0)</f>
        <v>77.186046511627907</v>
      </c>
      <c r="Q2960" t="str">
        <f>LEFT(N2960,FIND("/",N2960,1)-1)</f>
        <v>theater</v>
      </c>
      <c r="R2960" t="str">
        <f>+RIGHT(N2960,LEN(N2960)-FIND("/",N2960,1))</f>
        <v>plays</v>
      </c>
      <c r="S2960" s="5">
        <f t="shared" si="92"/>
        <v>41974.690266203703</v>
      </c>
      <c r="T2960" s="5">
        <f t="shared" si="93"/>
        <v>42009.643055555549</v>
      </c>
    </row>
    <row r="2961" spans="1:20" ht="29" x14ac:dyDescent="0.3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>+E2961/D2961</f>
        <v>1.1065833333333333</v>
      </c>
      <c r="P2961">
        <f>IFERROR(+E2961/L2961,0)</f>
        <v>74.184357541899445</v>
      </c>
      <c r="Q2961" t="str">
        <f>LEFT(N2961,FIND("/",N2961,1)-1)</f>
        <v>food</v>
      </c>
      <c r="R2961" t="str">
        <f>+RIGHT(N2961,LEN(N2961)-FIND("/",N2961,1))</f>
        <v>small batch</v>
      </c>
      <c r="S2961" s="5">
        <f t="shared" si="92"/>
        <v>41786.432210648149</v>
      </c>
      <c r="T2961" s="5">
        <f t="shared" si="93"/>
        <v>41816.432210648149</v>
      </c>
    </row>
    <row r="2962" spans="1:20" ht="43.5" x14ac:dyDescent="0.3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6">
        <f>+E2962/D2962</f>
        <v>1.1066666666666667</v>
      </c>
      <c r="P2962">
        <f>IFERROR(+E2962/L2962,0)</f>
        <v>61.029411764705884</v>
      </c>
      <c r="Q2962" t="str">
        <f>LEFT(N2962,FIND("/",N2962,1)-1)</f>
        <v>music</v>
      </c>
      <c r="R2962" t="str">
        <f>+RIGHT(N2962,LEN(N2962)-FIND("/",N2962,1))</f>
        <v>classical music</v>
      </c>
      <c r="S2962" s="5">
        <f t="shared" si="92"/>
        <v>41304.542951388888</v>
      </c>
      <c r="T2962" s="5">
        <f t="shared" si="93"/>
        <v>41334.542453703703</v>
      </c>
    </row>
    <row r="2963" spans="1:20" ht="58" x14ac:dyDescent="0.3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6">
        <f>+E2963/D2963</f>
        <v>1.1066666666666667</v>
      </c>
      <c r="P2963">
        <f>IFERROR(+E2963/L2963,0)</f>
        <v>92.222222222222229</v>
      </c>
      <c r="Q2963" t="str">
        <f>LEFT(N2963,FIND("/",N2963,1)-1)</f>
        <v>technology</v>
      </c>
      <c r="R2963" t="str">
        <f>+RIGHT(N2963,LEN(N2963)-FIND("/",N2963,1))</f>
        <v>makerspaces</v>
      </c>
      <c r="S2963" s="5">
        <f t="shared" si="92"/>
        <v>42380.717777777776</v>
      </c>
      <c r="T2963" s="5">
        <f t="shared" si="93"/>
        <v>42410.717777777776</v>
      </c>
    </row>
    <row r="2964" spans="1:20" ht="29" x14ac:dyDescent="0.3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6">
        <f>+E2964/D2964</f>
        <v>1.1066666666666667</v>
      </c>
      <c r="P2964">
        <f>IFERROR(+E2964/L2964,0)</f>
        <v>63.846153846153847</v>
      </c>
      <c r="Q2964" t="str">
        <f>LEFT(N2964,FIND("/",N2964,1)-1)</f>
        <v>theater</v>
      </c>
      <c r="R2964" t="str">
        <f>+RIGHT(N2964,LEN(N2964)-FIND("/",N2964,1))</f>
        <v>plays</v>
      </c>
      <c r="S2964" s="5">
        <f t="shared" si="92"/>
        <v>42171.616550925923</v>
      </c>
      <c r="T2964" s="5">
        <f t="shared" si="93"/>
        <v>42201.616550925923</v>
      </c>
    </row>
    <row r="2965" spans="1:20" ht="43.5" x14ac:dyDescent="0.3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6">
        <f>+E2965/D2965</f>
        <v>1.107</v>
      </c>
      <c r="P2965">
        <f>IFERROR(+E2965/L2965,0)</f>
        <v>63.620689655172413</v>
      </c>
      <c r="Q2965" t="str">
        <f>LEFT(N2965,FIND("/",N2965,1)-1)</f>
        <v>music</v>
      </c>
      <c r="R2965" t="str">
        <f>+RIGHT(N2965,LEN(N2965)-FIND("/",N2965,1))</f>
        <v>rock</v>
      </c>
      <c r="S2965" s="5">
        <f t="shared" si="92"/>
        <v>42145.982569444437</v>
      </c>
      <c r="T2965" s="5">
        <f t="shared" si="93"/>
        <v>42169.982569444437</v>
      </c>
    </row>
    <row r="2966" spans="1:20" ht="43.5" x14ac:dyDescent="0.3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6">
        <f>+E2966/D2966</f>
        <v>1.107</v>
      </c>
      <c r="P2966">
        <f>IFERROR(+E2966/L2966,0)</f>
        <v>115.3125</v>
      </c>
      <c r="Q2966" t="str">
        <f>LEFT(N2966,FIND("/",N2966,1)-1)</f>
        <v>music</v>
      </c>
      <c r="R2966" t="str">
        <f>+RIGHT(N2966,LEN(N2966)-FIND("/",N2966,1))</f>
        <v>indie rock</v>
      </c>
      <c r="S2966" s="5">
        <f t="shared" si="92"/>
        <v>41313.776712962957</v>
      </c>
      <c r="T2966" s="5">
        <f t="shared" si="93"/>
        <v>41343.735046296293</v>
      </c>
    </row>
    <row r="2967" spans="1:20" ht="43.5" x14ac:dyDescent="0.3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>+E2967/D2967</f>
        <v>1.1070833333333334</v>
      </c>
      <c r="P2967">
        <f>IFERROR(+E2967/L2967,0)</f>
        <v>28.880434782608695</v>
      </c>
      <c r="Q2967" t="str">
        <f>LEFT(N2967,FIND("/",N2967,1)-1)</f>
        <v>music</v>
      </c>
      <c r="R2967" t="str">
        <f>+RIGHT(N2967,LEN(N2967)-FIND("/",N2967,1))</f>
        <v>indie rock</v>
      </c>
      <c r="S2967" s="5">
        <f t="shared" si="92"/>
        <v>41088.977962962963</v>
      </c>
      <c r="T2967" s="5">
        <f t="shared" si="93"/>
        <v>41108.977962962963</v>
      </c>
    </row>
    <row r="2968" spans="1:20" ht="58" x14ac:dyDescent="0.3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6">
        <f>+E2968/D2968</f>
        <v>1.1071428571428572</v>
      </c>
      <c r="P2968">
        <f>IFERROR(+E2968/L2968,0)</f>
        <v>67.391304347826093</v>
      </c>
      <c r="Q2968" t="str">
        <f>LEFT(N2968,FIND("/",N2968,1)-1)</f>
        <v>publishing</v>
      </c>
      <c r="R2968" t="str">
        <f>+RIGHT(N2968,LEN(N2968)-FIND("/",N2968,1))</f>
        <v>nonfiction</v>
      </c>
      <c r="S2968" s="5">
        <f t="shared" si="92"/>
        <v>41689.709629629629</v>
      </c>
      <c r="T2968" s="5">
        <f t="shared" si="93"/>
        <v>41719.667962962958</v>
      </c>
    </row>
    <row r="2969" spans="1:20" ht="43.5" x14ac:dyDescent="0.3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6">
        <f>+E2969/D2969</f>
        <v>1.1071428571428572</v>
      </c>
      <c r="P2969">
        <f>IFERROR(+E2969/L2969,0)</f>
        <v>104.72972972972973</v>
      </c>
      <c r="Q2969" t="str">
        <f>LEFT(N2969,FIND("/",N2969,1)-1)</f>
        <v>music</v>
      </c>
      <c r="R2969" t="str">
        <f>+RIGHT(N2969,LEN(N2969)-FIND("/",N2969,1))</f>
        <v>rock</v>
      </c>
      <c r="S2969" s="5">
        <f t="shared" si="92"/>
        <v>41463.535138888888</v>
      </c>
      <c r="T2969" s="5">
        <f t="shared" si="93"/>
        <v>41483.535138888888</v>
      </c>
    </row>
    <row r="2970" spans="1:20" ht="43.5" x14ac:dyDescent="0.3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>+E2970/D2970</f>
        <v>1.1073146853146854</v>
      </c>
      <c r="P2970">
        <f>IFERROR(+E2970/L2970,0)</f>
        <v>226.20857142857142</v>
      </c>
      <c r="Q2970" t="str">
        <f>LEFT(N2970,FIND("/",N2970,1)-1)</f>
        <v>technology</v>
      </c>
      <c r="R2970" t="str">
        <f>+RIGHT(N2970,LEN(N2970)-FIND("/",N2970,1))</f>
        <v>hardware</v>
      </c>
      <c r="S2970" s="5">
        <f t="shared" si="92"/>
        <v>42467.373055555552</v>
      </c>
      <c r="T2970" s="5">
        <f t="shared" si="93"/>
        <v>42497.373055555552</v>
      </c>
    </row>
    <row r="2971" spans="1:20" ht="43.5" x14ac:dyDescent="0.3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6">
        <f>+E2971/D2971</f>
        <v>1.1073333333333333</v>
      </c>
      <c r="P2971">
        <f>IFERROR(+E2971/L2971,0)</f>
        <v>43.710526315789473</v>
      </c>
      <c r="Q2971" t="str">
        <f>LEFT(N2971,FIND("/",N2971,1)-1)</f>
        <v>music</v>
      </c>
      <c r="R2971" t="str">
        <f>+RIGHT(N2971,LEN(N2971)-FIND("/",N2971,1))</f>
        <v>indie rock</v>
      </c>
      <c r="S2971" s="5">
        <f t="shared" si="92"/>
        <v>40810.911990740737</v>
      </c>
      <c r="T2971" s="5">
        <f t="shared" si="93"/>
        <v>40870.953657407408</v>
      </c>
    </row>
    <row r="2972" spans="1:20" ht="43.5" x14ac:dyDescent="0.3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6">
        <f>+E2972/D2972</f>
        <v>1.1073333333333333</v>
      </c>
      <c r="P2972">
        <f>IFERROR(+E2972/L2972,0)</f>
        <v>83.05</v>
      </c>
      <c r="Q2972" t="str">
        <f>LEFT(N2972,FIND("/",N2972,1)-1)</f>
        <v>theater</v>
      </c>
      <c r="R2972" t="str">
        <f>+RIGHT(N2972,LEN(N2972)-FIND("/",N2972,1))</f>
        <v>plays</v>
      </c>
      <c r="S2972" s="5">
        <f t="shared" si="92"/>
        <v>42146.52275462963</v>
      </c>
      <c r="T2972" s="5">
        <f t="shared" si="93"/>
        <v>42176.52275462963</v>
      </c>
    </row>
    <row r="2973" spans="1:20" ht="43.5" x14ac:dyDescent="0.3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>+E2973/D2973</f>
        <v>1.1074999999999999</v>
      </c>
      <c r="P2973">
        <f>IFERROR(+E2973/L2973,0)</f>
        <v>110.75</v>
      </c>
      <c r="Q2973" t="str">
        <f>LEFT(N2973,FIND("/",N2973,1)-1)</f>
        <v>theater</v>
      </c>
      <c r="R2973" t="str">
        <f>+RIGHT(N2973,LEN(N2973)-FIND("/",N2973,1))</f>
        <v>plays</v>
      </c>
      <c r="S2973" s="5">
        <f t="shared" si="92"/>
        <v>42499.4215162037</v>
      </c>
      <c r="T2973" s="5">
        <f t="shared" si="93"/>
        <v>42522.695833333331</v>
      </c>
    </row>
    <row r="2974" spans="1:20" ht="43.5" x14ac:dyDescent="0.3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>+E2974/D2974</f>
        <v>1.1076216216216217</v>
      </c>
      <c r="P2974">
        <f>IFERROR(+E2974/L2974,0)</f>
        <v>97.113744075829388</v>
      </c>
      <c r="Q2974" t="str">
        <f>LEFT(N2974,FIND("/",N2974,1)-1)</f>
        <v>photography</v>
      </c>
      <c r="R2974" t="str">
        <f>+RIGHT(N2974,LEN(N2974)-FIND("/",N2974,1))</f>
        <v>photobooks</v>
      </c>
      <c r="S2974" s="5">
        <f t="shared" si="92"/>
        <v>41786.406030092592</v>
      </c>
      <c r="T2974" s="5">
        <f t="shared" si="93"/>
        <v>41817.406030092592</v>
      </c>
    </row>
    <row r="2975" spans="1:20" ht="43.5" x14ac:dyDescent="0.3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>+E2975/D2975</f>
        <v>1.1077157238734421</v>
      </c>
      <c r="P2975">
        <f>IFERROR(+E2975/L2975,0)</f>
        <v>73.355396825396824</v>
      </c>
      <c r="Q2975" t="str">
        <f>LEFT(N2975,FIND("/",N2975,1)-1)</f>
        <v>music</v>
      </c>
      <c r="R2975" t="str">
        <f>+RIGHT(N2975,LEN(N2975)-FIND("/",N2975,1))</f>
        <v>rock</v>
      </c>
      <c r="S2975" s="5">
        <f t="shared" si="92"/>
        <v>41681.890856481477</v>
      </c>
      <c r="T2975" s="5">
        <f t="shared" si="93"/>
        <v>41721.849189814813</v>
      </c>
    </row>
    <row r="2976" spans="1:20" ht="43.5" x14ac:dyDescent="0.3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>+E2976/D2976</f>
        <v>1.1080000000000001</v>
      </c>
      <c r="P2976">
        <f>IFERROR(+E2976/L2976,0)</f>
        <v>554</v>
      </c>
      <c r="Q2976" t="str">
        <f>LEFT(N2976,FIND("/",N2976,1)-1)</f>
        <v>music</v>
      </c>
      <c r="R2976" t="str">
        <f>+RIGHT(N2976,LEN(N2976)-FIND("/",N2976,1))</f>
        <v>pop</v>
      </c>
      <c r="S2976" s="5">
        <f t="shared" si="92"/>
        <v>41521.40902777778</v>
      </c>
      <c r="T2976" s="5">
        <f t="shared" si="93"/>
        <v>41535.40902777778</v>
      </c>
    </row>
    <row r="2977" spans="1:20" ht="29" x14ac:dyDescent="0.3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>+E2977/D2977</f>
        <v>1.1083333333333334</v>
      </c>
      <c r="P2977">
        <f>IFERROR(+E2977/L2977,0)</f>
        <v>25.576923076923077</v>
      </c>
      <c r="Q2977" t="str">
        <f>LEFT(N2977,FIND("/",N2977,1)-1)</f>
        <v>photography</v>
      </c>
      <c r="R2977" t="str">
        <f>+RIGHT(N2977,LEN(N2977)-FIND("/",N2977,1))</f>
        <v>photobooks</v>
      </c>
      <c r="S2977" s="5">
        <f t="shared" si="92"/>
        <v>42120.419803240737</v>
      </c>
      <c r="T2977" s="5">
        <f t="shared" si="93"/>
        <v>42165.419803240737</v>
      </c>
    </row>
    <row r="2978" spans="1:20" ht="43.5" x14ac:dyDescent="0.3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>+E2978/D2978</f>
        <v>1.1085714285714285</v>
      </c>
      <c r="P2978">
        <f>IFERROR(+E2978/L2978,0)</f>
        <v>58.787878787878789</v>
      </c>
      <c r="Q2978" t="str">
        <f>LEFT(N2978,FIND("/",N2978,1)-1)</f>
        <v>theater</v>
      </c>
      <c r="R2978" t="str">
        <f>+RIGHT(N2978,LEN(N2978)-FIND("/",N2978,1))</f>
        <v>plays</v>
      </c>
      <c r="S2978" s="5">
        <f t="shared" si="92"/>
        <v>42632.908518518518</v>
      </c>
      <c r="T2978" s="5">
        <f t="shared" si="93"/>
        <v>42662.908518518518</v>
      </c>
    </row>
    <row r="2979" spans="1:20" ht="43.5" x14ac:dyDescent="0.3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>+E2979/D2979</f>
        <v>1.1091186666666666</v>
      </c>
      <c r="P2979">
        <f>IFERROR(+E2979/L2979,0)</f>
        <v>127.97523076923076</v>
      </c>
      <c r="Q2979" t="str">
        <f>LEFT(N2979,FIND("/",N2979,1)-1)</f>
        <v>music</v>
      </c>
      <c r="R2979" t="str">
        <f>+RIGHT(N2979,LEN(N2979)-FIND("/",N2979,1))</f>
        <v>rock</v>
      </c>
      <c r="S2979" s="5">
        <f t="shared" si="92"/>
        <v>40513.54923611111</v>
      </c>
      <c r="T2979" s="5">
        <f t="shared" si="93"/>
        <v>40603.54923611111</v>
      </c>
    </row>
    <row r="2980" spans="1:20" ht="43.5" x14ac:dyDescent="0.3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>+E2980/D2980</f>
        <v>1.109423</v>
      </c>
      <c r="P2980">
        <f>IFERROR(+E2980/L2980,0)</f>
        <v>62.327134831460668</v>
      </c>
      <c r="Q2980" t="str">
        <f>LEFT(N2980,FIND("/",N2980,1)-1)</f>
        <v>film &amp; video</v>
      </c>
      <c r="R2980" t="str">
        <f>+RIGHT(N2980,LEN(N2980)-FIND("/",N2980,1))</f>
        <v>shorts</v>
      </c>
      <c r="S2980" s="5">
        <f t="shared" si="92"/>
        <v>40785.979456018518</v>
      </c>
      <c r="T2980" s="5">
        <f t="shared" si="93"/>
        <v>40818.082638888889</v>
      </c>
    </row>
    <row r="2981" spans="1:20" ht="43.5" x14ac:dyDescent="0.3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>+E2981/D2981</f>
        <v>1.1096666666666666</v>
      </c>
      <c r="P2981">
        <f>IFERROR(+E2981/L2981,0)</f>
        <v>93.774647887323937</v>
      </c>
      <c r="Q2981" t="str">
        <f>LEFT(N2981,FIND("/",N2981,1)-1)</f>
        <v>theater</v>
      </c>
      <c r="R2981" t="str">
        <f>+RIGHT(N2981,LEN(N2981)-FIND("/",N2981,1))</f>
        <v>musical</v>
      </c>
      <c r="S2981" s="5">
        <f t="shared" si="92"/>
        <v>42486.829571759255</v>
      </c>
      <c r="T2981" s="5">
        <f t="shared" si="93"/>
        <v>42516.829571759255</v>
      </c>
    </row>
    <row r="2982" spans="1:20" ht="43.5" x14ac:dyDescent="0.3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6">
        <f>+E2982/D2982</f>
        <v>1.1100000000000001</v>
      </c>
      <c r="P2982">
        <f>IFERROR(+E2982/L2982,0)</f>
        <v>58.421052631578945</v>
      </c>
      <c r="Q2982" t="str">
        <f>LEFT(N2982,FIND("/",N2982,1)-1)</f>
        <v>theater</v>
      </c>
      <c r="R2982" t="str">
        <f>+RIGHT(N2982,LEN(N2982)-FIND("/",N2982,1))</f>
        <v>plays</v>
      </c>
      <c r="S2982" s="5">
        <f t="shared" si="92"/>
        <v>41869.532337962963</v>
      </c>
      <c r="T2982" s="5">
        <f t="shared" si="93"/>
        <v>41899.532337962963</v>
      </c>
    </row>
    <row r="2983" spans="1:20" ht="43.5" x14ac:dyDescent="0.3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6">
        <f>+E2983/D2983</f>
        <v>1.1100000000000001</v>
      </c>
      <c r="P2983">
        <f>IFERROR(+E2983/L2983,0)</f>
        <v>92.5</v>
      </c>
      <c r="Q2983" t="str">
        <f>LEFT(N2983,FIND("/",N2983,1)-1)</f>
        <v>theater</v>
      </c>
      <c r="R2983" t="str">
        <f>+RIGHT(N2983,LEN(N2983)-FIND("/",N2983,1))</f>
        <v>plays</v>
      </c>
      <c r="S2983" s="5">
        <f t="shared" si="92"/>
        <v>42447.688333333332</v>
      </c>
      <c r="T2983" s="5">
        <f t="shared" si="93"/>
        <v>42469.958333333336</v>
      </c>
    </row>
    <row r="2984" spans="1:20" ht="43.5" x14ac:dyDescent="0.3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>+E2984/D2984</f>
        <v>1.1107499999999999</v>
      </c>
      <c r="P2984">
        <f>IFERROR(+E2984/L2984,0)</f>
        <v>68.353846153846149</v>
      </c>
      <c r="Q2984" t="str">
        <f>LEFT(N2984,FIND("/",N2984,1)-1)</f>
        <v>theater</v>
      </c>
      <c r="R2984" t="str">
        <f>+RIGHT(N2984,LEN(N2984)-FIND("/",N2984,1))</f>
        <v>plays</v>
      </c>
      <c r="S2984" s="5">
        <f t="shared" si="92"/>
        <v>41941.543703703697</v>
      </c>
      <c r="T2984" s="5">
        <f t="shared" si="93"/>
        <v>41964.499999999993</v>
      </c>
    </row>
    <row r="2985" spans="1:20" ht="43.5" x14ac:dyDescent="0.3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>+E2985/D2985</f>
        <v>1.1107699999999998</v>
      </c>
      <c r="P2985">
        <f>IFERROR(+E2985/L2985,0)</f>
        <v>109.82189265536722</v>
      </c>
      <c r="Q2985" t="str">
        <f>LEFT(N2985,FIND("/",N2985,1)-1)</f>
        <v>film &amp; video</v>
      </c>
      <c r="R2985" t="str">
        <f>+RIGHT(N2985,LEN(N2985)-FIND("/",N2985,1))</f>
        <v>documentary</v>
      </c>
      <c r="S2985" s="5">
        <f t="shared" si="92"/>
        <v>41935.792893518512</v>
      </c>
      <c r="T2985" s="5">
        <f t="shared" si="93"/>
        <v>41965.834560185183</v>
      </c>
    </row>
    <row r="2986" spans="1:20" ht="29" x14ac:dyDescent="0.3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>+E2986/D2986</f>
        <v>1.1108135252761968</v>
      </c>
      <c r="P2986">
        <f>IFERROR(+E2986/L2986,0)</f>
        <v>34.206185567010309</v>
      </c>
      <c r="Q2986" t="str">
        <f>LEFT(N2986,FIND("/",N2986,1)-1)</f>
        <v>publishing</v>
      </c>
      <c r="R2986" t="str">
        <f>+RIGHT(N2986,LEN(N2986)-FIND("/",N2986,1))</f>
        <v>nonfiction</v>
      </c>
      <c r="S2986" s="5">
        <f t="shared" si="92"/>
        <v>41156.834594907406</v>
      </c>
      <c r="T2986" s="5">
        <f t="shared" si="93"/>
        <v>41174.957638888889</v>
      </c>
    </row>
    <row r="2987" spans="1:20" ht="58" x14ac:dyDescent="0.3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6">
        <f>+E2987/D2987</f>
        <v>1.111</v>
      </c>
      <c r="P2987">
        <f>IFERROR(+E2987/L2987,0)</f>
        <v>95.775862068965523</v>
      </c>
      <c r="Q2987" t="str">
        <f>LEFT(N2987,FIND("/",N2987,1)-1)</f>
        <v>film &amp; video</v>
      </c>
      <c r="R2987" t="str">
        <f>+RIGHT(N2987,LEN(N2987)-FIND("/",N2987,1))</f>
        <v>documentary</v>
      </c>
      <c r="S2987" s="5">
        <f t="shared" si="92"/>
        <v>40267.03738425926</v>
      </c>
      <c r="T2987" s="5">
        <f t="shared" si="93"/>
        <v>40308.636111111111</v>
      </c>
    </row>
    <row r="2988" spans="1:20" ht="43.5" x14ac:dyDescent="0.3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6">
        <f>+E2988/D2988</f>
        <v>1.111</v>
      </c>
      <c r="P2988">
        <f>IFERROR(+E2988/L2988,0)</f>
        <v>51.674418604651166</v>
      </c>
      <c r="Q2988" t="str">
        <f>LEFT(N2988,FIND("/",N2988,1)-1)</f>
        <v>music</v>
      </c>
      <c r="R2988" t="str">
        <f>+RIGHT(N2988,LEN(N2988)-FIND("/",N2988,1))</f>
        <v>indie rock</v>
      </c>
      <c r="S2988" s="5">
        <f t="shared" si="92"/>
        <v>42248.692094907405</v>
      </c>
      <c r="T2988" s="5">
        <f t="shared" si="93"/>
        <v>42277.603472222218</v>
      </c>
    </row>
    <row r="2989" spans="1:20" ht="43.5" x14ac:dyDescent="0.3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>+E2989/D2989</f>
        <v>1.1115384615384616</v>
      </c>
      <c r="P2989">
        <f>IFERROR(+E2989/L2989,0)</f>
        <v>200.69444444444446</v>
      </c>
      <c r="Q2989" t="str">
        <f>LEFT(N2989,FIND("/",N2989,1)-1)</f>
        <v>theater</v>
      </c>
      <c r="R2989" t="str">
        <f>+RIGHT(N2989,LEN(N2989)-FIND("/",N2989,1))</f>
        <v>plays</v>
      </c>
      <c r="S2989" s="5">
        <f t="shared" si="92"/>
        <v>41775.545428240737</v>
      </c>
      <c r="T2989" s="5">
        <f t="shared" si="93"/>
        <v>41805.545428240737</v>
      </c>
    </row>
    <row r="2990" spans="1:20" ht="43.5" x14ac:dyDescent="0.3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>+E2990/D2990</f>
        <v>1.1116666666666666</v>
      </c>
      <c r="P2990">
        <f>IFERROR(+E2990/L2990,0)</f>
        <v>416.875</v>
      </c>
      <c r="Q2990" t="str">
        <f>LEFT(N2990,FIND("/",N2990,1)-1)</f>
        <v>music</v>
      </c>
      <c r="R2990" t="str">
        <f>+RIGHT(N2990,LEN(N2990)-FIND("/",N2990,1))</f>
        <v>indie rock</v>
      </c>
      <c r="S2990" s="5">
        <f t="shared" si="92"/>
        <v>42323.591805555552</v>
      </c>
      <c r="T2990" s="5">
        <f t="shared" si="93"/>
        <v>42341.687499999993</v>
      </c>
    </row>
    <row r="2991" spans="1:20" ht="58" x14ac:dyDescent="0.3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>+E2991/D2991</f>
        <v>1.1120000000000001</v>
      </c>
      <c r="P2991">
        <f>IFERROR(+E2991/L2991,0)</f>
        <v>47.657142857142858</v>
      </c>
      <c r="Q2991" t="str">
        <f>LEFT(N2991,FIND("/",N2991,1)-1)</f>
        <v>theater</v>
      </c>
      <c r="R2991" t="str">
        <f>+RIGHT(N2991,LEN(N2991)-FIND("/",N2991,1))</f>
        <v>plays</v>
      </c>
      <c r="S2991" s="5">
        <f t="shared" si="92"/>
        <v>42381.463506944441</v>
      </c>
      <c r="T2991" s="5">
        <f t="shared" si="93"/>
        <v>42411.749305555553</v>
      </c>
    </row>
    <row r="2992" spans="1:20" ht="43.5" x14ac:dyDescent="0.3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>+E2992/D2992</f>
        <v>1.1122000000000001</v>
      </c>
      <c r="P2992">
        <f>IFERROR(+E2992/L2992,0)</f>
        <v>57.626943005181346</v>
      </c>
      <c r="Q2992" t="str">
        <f>LEFT(N2992,FIND("/",N2992,1)-1)</f>
        <v>theater</v>
      </c>
      <c r="R2992" t="str">
        <f>+RIGHT(N2992,LEN(N2992)-FIND("/",N2992,1))</f>
        <v>plays</v>
      </c>
      <c r="S2992" s="5">
        <f t="shared" si="92"/>
        <v>42230.263888888883</v>
      </c>
      <c r="T2992" s="5">
        <f t="shared" si="93"/>
        <v>42258.957638888889</v>
      </c>
    </row>
    <row r="2993" spans="1:20" ht="43.5" x14ac:dyDescent="0.3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>+E2993/D2993</f>
        <v>1.1125</v>
      </c>
      <c r="P2993">
        <f>IFERROR(+E2993/L2993,0)</f>
        <v>35.6</v>
      </c>
      <c r="Q2993" t="str">
        <f>LEFT(N2993,FIND("/",N2993,1)-1)</f>
        <v>music</v>
      </c>
      <c r="R2993" t="str">
        <f>+RIGHT(N2993,LEN(N2993)-FIND("/",N2993,1))</f>
        <v>classical music</v>
      </c>
      <c r="S2993" s="5">
        <f t="shared" si="92"/>
        <v>40829.665324074071</v>
      </c>
      <c r="T2993" s="5">
        <f t="shared" si="93"/>
        <v>40862.609027777777</v>
      </c>
    </row>
    <row r="2994" spans="1:20" ht="43.5" x14ac:dyDescent="0.3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>+E2994/D2994</f>
        <v>1.1131</v>
      </c>
      <c r="P2994">
        <f>IFERROR(+E2994/L2994,0)</f>
        <v>90.495934959349597</v>
      </c>
      <c r="Q2994" t="str">
        <f>LEFT(N2994,FIND("/",N2994,1)-1)</f>
        <v>publishing</v>
      </c>
      <c r="R2994" t="str">
        <f>+RIGHT(N2994,LEN(N2994)-FIND("/",N2994,1))</f>
        <v>radio &amp; podcasts</v>
      </c>
      <c r="S2994" s="5">
        <f t="shared" si="92"/>
        <v>40840.407453703701</v>
      </c>
      <c r="T2994" s="5">
        <f t="shared" si="93"/>
        <v>40899.916666666664</v>
      </c>
    </row>
    <row r="2995" spans="1:20" x14ac:dyDescent="0.3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>+E2995/D2995</f>
        <v>1.1131818181818183</v>
      </c>
      <c r="P2995">
        <f>IFERROR(+E2995/L2995,0)</f>
        <v>42.517361111111114</v>
      </c>
      <c r="Q2995" t="str">
        <f>LEFT(N2995,FIND("/",N2995,1)-1)</f>
        <v>film &amp; video</v>
      </c>
      <c r="R2995" t="str">
        <f>+RIGHT(N2995,LEN(N2995)-FIND("/",N2995,1))</f>
        <v>documentary</v>
      </c>
      <c r="S2995" s="5">
        <f t="shared" si="92"/>
        <v>41282.736122685186</v>
      </c>
      <c r="T2995" s="5">
        <f t="shared" si="93"/>
        <v>41312.736122685186</v>
      </c>
    </row>
    <row r="2996" spans="1:20" ht="43.5" x14ac:dyDescent="0.3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6">
        <f>+E2996/D2996</f>
        <v>1.1140000000000001</v>
      </c>
      <c r="P2996">
        <f>IFERROR(+E2996/L2996,0)</f>
        <v>50.18018018018018</v>
      </c>
      <c r="Q2996" t="str">
        <f>LEFT(N2996,FIND("/",N2996,1)-1)</f>
        <v>film &amp; video</v>
      </c>
      <c r="R2996" t="str">
        <f>+RIGHT(N2996,LEN(N2996)-FIND("/",N2996,1))</f>
        <v>documentary</v>
      </c>
      <c r="S2996" s="5">
        <f t="shared" si="92"/>
        <v>40808.944189814814</v>
      </c>
      <c r="T2996" s="5">
        <f t="shared" si="93"/>
        <v>40853.985856481479</v>
      </c>
    </row>
    <row r="2997" spans="1:20" ht="43.5" x14ac:dyDescent="0.3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6">
        <f>+E2997/D2997</f>
        <v>1.1140000000000001</v>
      </c>
      <c r="P2997">
        <f>IFERROR(+E2997/L2997,0)</f>
        <v>38.860465116279073</v>
      </c>
      <c r="Q2997" t="str">
        <f>LEFT(N2997,FIND("/",N2997,1)-1)</f>
        <v>photography</v>
      </c>
      <c r="R2997" t="str">
        <f>+RIGHT(N2997,LEN(N2997)-FIND("/",N2997,1))</f>
        <v>photobooks</v>
      </c>
      <c r="S2997" s="5">
        <f t="shared" si="92"/>
        <v>41814.577592592592</v>
      </c>
      <c r="T2997" s="5">
        <f t="shared" si="93"/>
        <v>41844.577592592592</v>
      </c>
    </row>
    <row r="2998" spans="1:20" ht="43.5" x14ac:dyDescent="0.3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>+E2998/D2998</f>
        <v>1.1140954545454547</v>
      </c>
      <c r="P2998">
        <f>IFERROR(+E2998/L2998,0)</f>
        <v>23.796213592233013</v>
      </c>
      <c r="Q2998" t="str">
        <f>LEFT(N2998,FIND("/",N2998,1)-1)</f>
        <v>photography</v>
      </c>
      <c r="R2998" t="str">
        <f>+RIGHT(N2998,LEN(N2998)-FIND("/",N2998,1))</f>
        <v>photobooks</v>
      </c>
      <c r="S2998" s="5">
        <f t="shared" si="92"/>
        <v>42680.267222222225</v>
      </c>
      <c r="T2998" s="5">
        <f t="shared" si="93"/>
        <v>42707.791666666664</v>
      </c>
    </row>
    <row r="2999" spans="1:20" ht="43.5" x14ac:dyDescent="0.3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>+E2999/D2999</f>
        <v>1.11425</v>
      </c>
      <c r="P2999">
        <f>IFERROR(+E2999/L2999,0)</f>
        <v>61.902777777777779</v>
      </c>
      <c r="Q2999" t="str">
        <f>LEFT(N2999,FIND("/",N2999,1)-1)</f>
        <v>music</v>
      </c>
      <c r="R2999" t="str">
        <f>+RIGHT(N2999,LEN(N2999)-FIND("/",N2999,1))</f>
        <v>electronic music</v>
      </c>
      <c r="S2999" s="5">
        <f t="shared" si="92"/>
        <v>40955.857754629629</v>
      </c>
      <c r="T2999" s="5">
        <f t="shared" si="93"/>
        <v>41013.525000000001</v>
      </c>
    </row>
    <row r="3000" spans="1:20" ht="43.5" x14ac:dyDescent="0.3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>+E3000/D3000</f>
        <v>1.1142857142857143</v>
      </c>
      <c r="P3000">
        <f>IFERROR(+E3000/L3000,0)</f>
        <v>125.80645161290323</v>
      </c>
      <c r="Q3000" t="str">
        <f>LEFT(N3000,FIND("/",N3000,1)-1)</f>
        <v>theater</v>
      </c>
      <c r="R3000" t="str">
        <f>+RIGHT(N3000,LEN(N3000)-FIND("/",N3000,1))</f>
        <v>plays</v>
      </c>
      <c r="S3000" s="5">
        <f t="shared" si="92"/>
        <v>41853.031874999993</v>
      </c>
      <c r="T3000" s="5">
        <f t="shared" si="93"/>
        <v>41875.999305555553</v>
      </c>
    </row>
    <row r="3001" spans="1:20" ht="43.5" x14ac:dyDescent="0.3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>+E3001/D3001</f>
        <v>1.1152149999999998</v>
      </c>
      <c r="P3001">
        <f>IFERROR(+E3001/L3001,0)</f>
        <v>43.733921568627444</v>
      </c>
      <c r="Q3001" t="str">
        <f>LEFT(N3001,FIND("/",N3001,1)-1)</f>
        <v>music</v>
      </c>
      <c r="R3001" t="str">
        <f>+RIGHT(N3001,LEN(N3001)-FIND("/",N3001,1))</f>
        <v>rock</v>
      </c>
      <c r="S3001" s="5">
        <f t="shared" si="92"/>
        <v>40695.587037037032</v>
      </c>
      <c r="T3001" s="5">
        <f t="shared" si="93"/>
        <v>40725.587037037032</v>
      </c>
    </row>
    <row r="3002" spans="1:20" ht="43.5" x14ac:dyDescent="0.3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>+E3002/D3002</f>
        <v>1.1159049999999999</v>
      </c>
      <c r="P3002">
        <f>IFERROR(+E3002/L3002,0)</f>
        <v>117.77361477572559</v>
      </c>
      <c r="Q3002" t="str">
        <f>LEFT(N3002,FIND("/",N3002,1)-1)</f>
        <v>film &amp; video</v>
      </c>
      <c r="R3002" t="str">
        <f>+RIGHT(N3002,LEN(N3002)-FIND("/",N3002,1))</f>
        <v>documentary</v>
      </c>
      <c r="S3002" s="5">
        <f t="shared" si="92"/>
        <v>42292.287141203698</v>
      </c>
      <c r="T3002" s="5">
        <f t="shared" si="93"/>
        <v>42322.32880787037</v>
      </c>
    </row>
    <row r="3003" spans="1:20" ht="29" x14ac:dyDescent="0.3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>+E3003/D3003</f>
        <v>1.1160000000000001</v>
      </c>
      <c r="P3003">
        <f>IFERROR(+E3003/L3003,0)</f>
        <v>73.907284768211923</v>
      </c>
      <c r="Q3003" t="str">
        <f>LEFT(N3003,FIND("/",N3003,1)-1)</f>
        <v>music</v>
      </c>
      <c r="R3003" t="str">
        <f>+RIGHT(N3003,LEN(N3003)-FIND("/",N3003,1))</f>
        <v>rock</v>
      </c>
      <c r="S3003" s="5">
        <f t="shared" si="92"/>
        <v>42130.283287037033</v>
      </c>
      <c r="T3003" s="5">
        <f t="shared" si="93"/>
        <v>42160.283287037033</v>
      </c>
    </row>
    <row r="3004" spans="1:20" ht="43.5" x14ac:dyDescent="0.3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6">
        <f>+E3004/D3004</f>
        <v>1.1166666666666667</v>
      </c>
      <c r="P3004">
        <f>IFERROR(+E3004/L3004,0)</f>
        <v>68.367346938775512</v>
      </c>
      <c r="Q3004" t="str">
        <f>LEFT(N3004,FIND("/",N3004,1)-1)</f>
        <v>publishing</v>
      </c>
      <c r="R3004" t="str">
        <f>+RIGHT(N3004,LEN(N3004)-FIND("/",N3004,1))</f>
        <v>nonfiction</v>
      </c>
      <c r="S3004" s="5">
        <f t="shared" si="92"/>
        <v>40689.362534722219</v>
      </c>
      <c r="T3004" s="5">
        <f t="shared" si="93"/>
        <v>40719.362534722219</v>
      </c>
    </row>
    <row r="3005" spans="1:20" ht="43.5" x14ac:dyDescent="0.3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6">
        <f>+E3005/D3005</f>
        <v>1.1166666666666667</v>
      </c>
      <c r="P3005">
        <f>IFERROR(+E3005/L3005,0)</f>
        <v>159.52380952380952</v>
      </c>
      <c r="Q3005" t="str">
        <f>LEFT(N3005,FIND("/",N3005,1)-1)</f>
        <v>music</v>
      </c>
      <c r="R3005" t="str">
        <f>+RIGHT(N3005,LEN(N3005)-FIND("/",N3005,1))</f>
        <v>pop</v>
      </c>
      <c r="S3005" s="5">
        <f t="shared" si="92"/>
        <v>42416.198796296296</v>
      </c>
      <c r="T3005" s="5">
        <f t="shared" si="93"/>
        <v>42476.040972222218</v>
      </c>
    </row>
    <row r="3006" spans="1:20" ht="58" x14ac:dyDescent="0.3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>+E3006/D3006</f>
        <v>1.117</v>
      </c>
      <c r="P3006">
        <f>IFERROR(+E3006/L3006,0)</f>
        <v>53.19047619047619</v>
      </c>
      <c r="Q3006" t="str">
        <f>LEFT(N3006,FIND("/",N3006,1)-1)</f>
        <v>publishing</v>
      </c>
      <c r="R3006" t="str">
        <f>+RIGHT(N3006,LEN(N3006)-FIND("/",N3006,1))</f>
        <v>nonfiction</v>
      </c>
      <c r="S3006" s="5">
        <f t="shared" si="92"/>
        <v>42639.213159722225</v>
      </c>
      <c r="T3006" s="5">
        <f t="shared" si="93"/>
        <v>42659.249999999993</v>
      </c>
    </row>
    <row r="3007" spans="1:20" ht="43.5" x14ac:dyDescent="0.3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6">
        <f>+E3007/D3007</f>
        <v>1.1171428571428572</v>
      </c>
      <c r="P3007">
        <f>IFERROR(+E3007/L3007,0)</f>
        <v>60.153846153846153</v>
      </c>
      <c r="Q3007" t="str">
        <f>LEFT(N3007,FIND("/",N3007,1)-1)</f>
        <v>music</v>
      </c>
      <c r="R3007" t="str">
        <f>+RIGHT(N3007,LEN(N3007)-FIND("/",N3007,1))</f>
        <v>classical music</v>
      </c>
      <c r="S3007" s="5">
        <f t="shared" si="92"/>
        <v>41524.650219907409</v>
      </c>
      <c r="T3007" s="5">
        <f t="shared" si="93"/>
        <v>41552</v>
      </c>
    </row>
    <row r="3008" spans="1:20" ht="43.5" x14ac:dyDescent="0.3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6">
        <f>+E3008/D3008</f>
        <v>1.1171428571428572</v>
      </c>
      <c r="P3008">
        <f>IFERROR(+E3008/L3008,0)</f>
        <v>65.166666666666671</v>
      </c>
      <c r="Q3008" t="str">
        <f>LEFT(N3008,FIND("/",N3008,1)-1)</f>
        <v>theater</v>
      </c>
      <c r="R3008" t="str">
        <f>+RIGHT(N3008,LEN(N3008)-FIND("/",N3008,1))</f>
        <v>plays</v>
      </c>
      <c r="S3008" s="5">
        <f t="shared" si="92"/>
        <v>42524.574305555558</v>
      </c>
      <c r="T3008" s="5">
        <f t="shared" si="93"/>
        <v>42544.574305555558</v>
      </c>
    </row>
    <row r="3009" spans="1:20" ht="43.5" x14ac:dyDescent="0.3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>+E3009/D3009</f>
        <v>1.1172500000000001</v>
      </c>
      <c r="P3009">
        <f>IFERROR(+E3009/L3009,0)</f>
        <v>148.96666666666667</v>
      </c>
      <c r="Q3009" t="str">
        <f>LEFT(N3009,FIND("/",N3009,1)-1)</f>
        <v>film &amp; video</v>
      </c>
      <c r="R3009" t="str">
        <f>+RIGHT(N3009,LEN(N3009)-FIND("/",N3009,1))</f>
        <v>television</v>
      </c>
      <c r="S3009" s="5">
        <f t="shared" si="92"/>
        <v>41928.956400462957</v>
      </c>
      <c r="T3009" s="5">
        <f t="shared" si="93"/>
        <v>41958.998067129629</v>
      </c>
    </row>
    <row r="3010" spans="1:20" ht="29" x14ac:dyDescent="0.3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>+E3010/D3010</f>
        <v>1.1175999999999999</v>
      </c>
      <c r="P3010">
        <f>IFERROR(+E3010/L3010,0)</f>
        <v>79.262411347517727</v>
      </c>
      <c r="Q3010" t="str">
        <f>LEFT(N3010,FIND("/",N3010,1)-1)</f>
        <v>music</v>
      </c>
      <c r="R3010" t="str">
        <f>+RIGHT(N3010,LEN(N3010)-FIND("/",N3010,1))</f>
        <v>electronic music</v>
      </c>
      <c r="S3010" s="5">
        <f t="shared" si="92"/>
        <v>42044.503553240742</v>
      </c>
      <c r="T3010" s="5">
        <f t="shared" si="93"/>
        <v>42098.707638888889</v>
      </c>
    </row>
    <row r="3011" spans="1:20" ht="58" x14ac:dyDescent="0.3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>+E3011/D3011</f>
        <v>1.1176666666666666</v>
      </c>
      <c r="P3011">
        <f>IFERROR(+E3011/L3011,0)</f>
        <v>40.397590361445786</v>
      </c>
      <c r="Q3011" t="str">
        <f>LEFT(N3011,FIND("/",N3011,1)-1)</f>
        <v>film &amp; video</v>
      </c>
      <c r="R3011" t="str">
        <f>+RIGHT(N3011,LEN(N3011)-FIND("/",N3011,1))</f>
        <v>documentary</v>
      </c>
      <c r="S3011" s="5">
        <f t="shared" ref="S3011:S3074" si="94">(J3011/86400)+25569+(-5/24)</f>
        <v>42370.363518518519</v>
      </c>
      <c r="T3011" s="5">
        <f t="shared" ref="T3011:T3074" si="95">(I3011/86400)+25569+(-5/24)</f>
        <v>42394.786111111105</v>
      </c>
    </row>
    <row r="3012" spans="1:20" ht="43.5" x14ac:dyDescent="0.3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>+E3012/D3012</f>
        <v>1.1178571428571429</v>
      </c>
      <c r="P3012">
        <f>IFERROR(+E3012/L3012,0)</f>
        <v>85.054347826086953</v>
      </c>
      <c r="Q3012" t="str">
        <f>LEFT(N3012,FIND("/",N3012,1)-1)</f>
        <v>music</v>
      </c>
      <c r="R3012" t="str">
        <f>+RIGHT(N3012,LEN(N3012)-FIND("/",N3012,1))</f>
        <v>rock</v>
      </c>
      <c r="S3012" s="5">
        <f t="shared" si="94"/>
        <v>40963.404699074068</v>
      </c>
      <c r="T3012" s="5">
        <f t="shared" si="95"/>
        <v>41005.999305555553</v>
      </c>
    </row>
    <row r="3013" spans="1:20" ht="58" x14ac:dyDescent="0.3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>+E3013/D3013</f>
        <v>1.1179285714285714</v>
      </c>
      <c r="P3013">
        <f>IFERROR(+E3013/L3013,0)</f>
        <v>75.975728155339809</v>
      </c>
      <c r="Q3013" t="str">
        <f>LEFT(N3013,FIND("/",N3013,1)-1)</f>
        <v>photography</v>
      </c>
      <c r="R3013" t="str">
        <f>+RIGHT(N3013,LEN(N3013)-FIND("/",N3013,1))</f>
        <v>photobooks</v>
      </c>
      <c r="S3013" s="5">
        <f t="shared" si="94"/>
        <v>42296.375046296293</v>
      </c>
      <c r="T3013" s="5">
        <f t="shared" si="95"/>
        <v>42326.416712962957</v>
      </c>
    </row>
    <row r="3014" spans="1:20" ht="58" x14ac:dyDescent="0.3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>+E3014/D3014</f>
        <v>1.1187499999999999</v>
      </c>
      <c r="P3014">
        <f>IFERROR(+E3014/L3014,0)</f>
        <v>61.301369863013697</v>
      </c>
      <c r="Q3014" t="str">
        <f>LEFT(N3014,FIND("/",N3014,1)-1)</f>
        <v>film &amp; video</v>
      </c>
      <c r="R3014" t="str">
        <f>+RIGHT(N3014,LEN(N3014)-FIND("/",N3014,1))</f>
        <v>documentary</v>
      </c>
      <c r="S3014" s="5">
        <f t="shared" si="94"/>
        <v>41348.669351851851</v>
      </c>
      <c r="T3014" s="5">
        <f t="shared" si="95"/>
        <v>41378.669351851851</v>
      </c>
    </row>
    <row r="3015" spans="1:20" x14ac:dyDescent="0.3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>+E3015/D3015</f>
        <v>1.1188571428571428</v>
      </c>
      <c r="P3015">
        <f>IFERROR(+E3015/L3015,0)</f>
        <v>47.756097560975611</v>
      </c>
      <c r="Q3015" t="str">
        <f>LEFT(N3015,FIND("/",N3015,1)-1)</f>
        <v>music</v>
      </c>
      <c r="R3015" t="str">
        <f>+RIGHT(N3015,LEN(N3015)-FIND("/",N3015,1))</f>
        <v>rock</v>
      </c>
      <c r="S3015" s="5">
        <f t="shared" si="94"/>
        <v>42719.700011574074</v>
      </c>
      <c r="T3015" s="5">
        <f t="shared" si="95"/>
        <v>42749.700011574074</v>
      </c>
    </row>
    <row r="3016" spans="1:20" ht="43.5" x14ac:dyDescent="0.3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>+E3016/D3016</f>
        <v>1.118936170212766</v>
      </c>
      <c r="P3016">
        <f>IFERROR(+E3016/L3016,0)</f>
        <v>105.18</v>
      </c>
      <c r="Q3016" t="str">
        <f>LEFT(N3016,FIND("/",N3016,1)-1)</f>
        <v>film &amp; video</v>
      </c>
      <c r="R3016" t="str">
        <f>+RIGHT(N3016,LEN(N3016)-FIND("/",N3016,1))</f>
        <v>documentary</v>
      </c>
      <c r="S3016" s="5">
        <f t="shared" si="94"/>
        <v>42417.60974537037</v>
      </c>
      <c r="T3016" s="5">
        <f t="shared" si="95"/>
        <v>42477.568078703705</v>
      </c>
    </row>
    <row r="3017" spans="1:20" ht="58" x14ac:dyDescent="0.3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>+E3017/D3017</f>
        <v>1.119</v>
      </c>
      <c r="P3017">
        <f>IFERROR(+E3017/L3017,0)</f>
        <v>62.166666666666664</v>
      </c>
      <c r="Q3017" t="str">
        <f>LEFT(N3017,FIND("/",N3017,1)-1)</f>
        <v>theater</v>
      </c>
      <c r="R3017" t="str">
        <f>+RIGHT(N3017,LEN(N3017)-FIND("/",N3017,1))</f>
        <v>plays</v>
      </c>
      <c r="S3017" s="5">
        <f t="shared" si="94"/>
        <v>42374.443171296291</v>
      </c>
      <c r="T3017" s="5">
        <f t="shared" si="95"/>
        <v>42384.443171296291</v>
      </c>
    </row>
    <row r="3018" spans="1:20" ht="43.5" x14ac:dyDescent="0.3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>+E3018/D3018</f>
        <v>1.1199130434782609</v>
      </c>
      <c r="P3018">
        <f>IFERROR(+E3018/L3018,0)</f>
        <v>367.97142857142859</v>
      </c>
      <c r="Q3018" t="str">
        <f>LEFT(N3018,FIND("/",N3018,1)-1)</f>
        <v>technology</v>
      </c>
      <c r="R3018" t="str">
        <f>+RIGHT(N3018,LEN(N3018)-FIND("/",N3018,1))</f>
        <v>wearables</v>
      </c>
      <c r="S3018" s="5">
        <f t="shared" si="94"/>
        <v>42257.674398148149</v>
      </c>
      <c r="T3018" s="5">
        <f t="shared" si="95"/>
        <v>42292.674398148149</v>
      </c>
    </row>
    <row r="3019" spans="1:20" ht="43.5" x14ac:dyDescent="0.3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6">
        <f>+E3019/D3019</f>
        <v>1.1200000000000001</v>
      </c>
      <c r="P3019">
        <f>IFERROR(+E3019/L3019,0)</f>
        <v>56</v>
      </c>
      <c r="Q3019" t="str">
        <f>LEFT(N3019,FIND("/",N3019,1)-1)</f>
        <v>technology</v>
      </c>
      <c r="R3019" t="str">
        <f>+RIGHT(N3019,LEN(N3019)-FIND("/",N3019,1))</f>
        <v>space exploration</v>
      </c>
      <c r="S3019" s="5">
        <f t="shared" si="94"/>
        <v>42128.41978009259</v>
      </c>
      <c r="T3019" s="5">
        <f t="shared" si="95"/>
        <v>42158.41978009259</v>
      </c>
    </row>
    <row r="3020" spans="1:20" ht="29" x14ac:dyDescent="0.3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6">
        <f>+E3020/D3020</f>
        <v>1.1200000000000001</v>
      </c>
      <c r="P3020">
        <f>IFERROR(+E3020/L3020,0)</f>
        <v>11.666666666666666</v>
      </c>
      <c r="Q3020" t="str">
        <f>LEFT(N3020,FIND("/",N3020,1)-1)</f>
        <v>theater</v>
      </c>
      <c r="R3020" t="str">
        <f>+RIGHT(N3020,LEN(N3020)-FIND("/",N3020,1))</f>
        <v>plays</v>
      </c>
      <c r="S3020" s="5">
        <f t="shared" si="94"/>
        <v>42378.270011574066</v>
      </c>
      <c r="T3020" s="5">
        <f t="shared" si="95"/>
        <v>42418.708333333336</v>
      </c>
    </row>
    <row r="3021" spans="1:20" ht="43.5" x14ac:dyDescent="0.3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6">
        <f>+E3021/D3021</f>
        <v>1.1200000000000001</v>
      </c>
      <c r="P3021">
        <f>IFERROR(+E3021/L3021,0)</f>
        <v>58.94736842105263</v>
      </c>
      <c r="Q3021" t="str">
        <f>LEFT(N3021,FIND("/",N3021,1)-1)</f>
        <v>theater</v>
      </c>
      <c r="R3021" t="str">
        <f>+RIGHT(N3021,LEN(N3021)-FIND("/",N3021,1))</f>
        <v>plays</v>
      </c>
      <c r="S3021" s="5">
        <f t="shared" si="94"/>
        <v>42572.408483796295</v>
      </c>
      <c r="T3021" s="5">
        <f t="shared" si="95"/>
        <v>42588.916666666664</v>
      </c>
    </row>
    <row r="3022" spans="1:20" ht="43.5" x14ac:dyDescent="0.3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>+E3022/D3022</f>
        <v>1.121</v>
      </c>
      <c r="P3022">
        <f>IFERROR(+E3022/L3022,0)</f>
        <v>44.25</v>
      </c>
      <c r="Q3022" t="str">
        <f>LEFT(N3022,FIND("/",N3022,1)-1)</f>
        <v>theater</v>
      </c>
      <c r="R3022" t="str">
        <f>+RIGHT(N3022,LEN(N3022)-FIND("/",N3022,1))</f>
        <v>plays</v>
      </c>
      <c r="S3022" s="5">
        <f t="shared" si="94"/>
        <v>42185.058912037035</v>
      </c>
      <c r="T3022" s="5">
        <f t="shared" si="95"/>
        <v>42221.249999999993</v>
      </c>
    </row>
    <row r="3023" spans="1:20" x14ac:dyDescent="0.3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>+E3023/D3023</f>
        <v>1.1210242048409682</v>
      </c>
      <c r="P3023">
        <f>IFERROR(+E3023/L3023,0)</f>
        <v>69.18518518518519</v>
      </c>
      <c r="Q3023" t="str">
        <f>LEFT(N3023,FIND("/",N3023,1)-1)</f>
        <v>theater</v>
      </c>
      <c r="R3023" t="str">
        <f>+RIGHT(N3023,LEN(N3023)-FIND("/",N3023,1))</f>
        <v>plays</v>
      </c>
      <c r="S3023" s="5">
        <f t="shared" si="94"/>
        <v>42762.734097222223</v>
      </c>
      <c r="T3023" s="5">
        <f t="shared" si="95"/>
        <v>42793.999999999993</v>
      </c>
    </row>
    <row r="3024" spans="1:20" ht="43.5" x14ac:dyDescent="0.3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>+E3024/D3024</f>
        <v>1.1210500000000001</v>
      </c>
      <c r="P3024">
        <f>IFERROR(+E3024/L3024,0)</f>
        <v>58.540469973890339</v>
      </c>
      <c r="Q3024" t="str">
        <f>LEFT(N3024,FIND("/",N3024,1)-1)</f>
        <v>film &amp; video</v>
      </c>
      <c r="R3024" t="str">
        <f>+RIGHT(N3024,LEN(N3024)-FIND("/",N3024,1))</f>
        <v>documentary</v>
      </c>
      <c r="S3024" s="5">
        <f t="shared" si="94"/>
        <v>41980.573460648149</v>
      </c>
      <c r="T3024" s="5">
        <f t="shared" si="95"/>
        <v>42010.573460648149</v>
      </c>
    </row>
    <row r="3025" spans="1:20" ht="43.5" x14ac:dyDescent="0.3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>+E3025/D3025</f>
        <v>1.1210606060606061</v>
      </c>
      <c r="P3025">
        <f>IFERROR(+E3025/L3025,0)</f>
        <v>116.21465968586388</v>
      </c>
      <c r="Q3025" t="str">
        <f>LEFT(N3025,FIND("/",N3025,1)-1)</f>
        <v>photography</v>
      </c>
      <c r="R3025" t="str">
        <f>+RIGHT(N3025,LEN(N3025)-FIND("/",N3025,1))</f>
        <v>photobooks</v>
      </c>
      <c r="S3025" s="5">
        <f t="shared" si="94"/>
        <v>42653.968854166662</v>
      </c>
      <c r="T3025" s="5">
        <f t="shared" si="95"/>
        <v>42684.010520833333</v>
      </c>
    </row>
    <row r="3026" spans="1:20" ht="29" x14ac:dyDescent="0.3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>+E3026/D3026</f>
        <v>1.121664</v>
      </c>
      <c r="P3026">
        <f>IFERROR(+E3026/L3026,0)</f>
        <v>41.237647058823526</v>
      </c>
      <c r="Q3026" t="str">
        <f>LEFT(N3026,FIND("/",N3026,1)-1)</f>
        <v>theater</v>
      </c>
      <c r="R3026" t="str">
        <f>+RIGHT(N3026,LEN(N3026)-FIND("/",N3026,1))</f>
        <v>plays</v>
      </c>
      <c r="S3026" s="5">
        <f t="shared" si="94"/>
        <v>42284.30773148148</v>
      </c>
      <c r="T3026" s="5">
        <f t="shared" si="95"/>
        <v>42307.666666666664</v>
      </c>
    </row>
    <row r="3027" spans="1:20" ht="43.5" x14ac:dyDescent="0.3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>+E3027/D3027</f>
        <v>1.1225000000000001</v>
      </c>
      <c r="P3027">
        <f>IFERROR(+E3027/L3027,0)</f>
        <v>31.619718309859156</v>
      </c>
      <c r="Q3027" t="str">
        <f>LEFT(N3027,FIND("/",N3027,1)-1)</f>
        <v>theater</v>
      </c>
      <c r="R3027" t="str">
        <f>+RIGHT(N3027,LEN(N3027)-FIND("/",N3027,1))</f>
        <v>plays</v>
      </c>
      <c r="S3027" s="5">
        <f t="shared" si="94"/>
        <v>41788.872037037036</v>
      </c>
      <c r="T3027" s="5">
        <f t="shared" si="95"/>
        <v>41821.958333333328</v>
      </c>
    </row>
    <row r="3028" spans="1:20" ht="43.5" x14ac:dyDescent="0.3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6">
        <f>+E3028/D3028</f>
        <v>1.1226666666666667</v>
      </c>
      <c r="P3028">
        <f>IFERROR(+E3028/L3028,0)</f>
        <v>44.315789473684212</v>
      </c>
      <c r="Q3028" t="str">
        <f>LEFT(N3028,FIND("/",N3028,1)-1)</f>
        <v>publishing</v>
      </c>
      <c r="R3028" t="str">
        <f>+RIGHT(N3028,LEN(N3028)-FIND("/",N3028,1))</f>
        <v>radio &amp; podcasts</v>
      </c>
      <c r="S3028" s="5">
        <f t="shared" si="94"/>
        <v>41500.519583333335</v>
      </c>
      <c r="T3028" s="5">
        <f t="shared" si="95"/>
        <v>41530.519583333335</v>
      </c>
    </row>
    <row r="3029" spans="1:20" ht="43.5" x14ac:dyDescent="0.3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6">
        <f>+E3029/D3029</f>
        <v>1.1226666666666667</v>
      </c>
      <c r="P3029">
        <f>IFERROR(+E3029/L3029,0)</f>
        <v>87.103448275862064</v>
      </c>
      <c r="Q3029" t="str">
        <f>LEFT(N3029,FIND("/",N3029,1)-1)</f>
        <v>music</v>
      </c>
      <c r="R3029" t="str">
        <f>+RIGHT(N3029,LEN(N3029)-FIND("/",N3029,1))</f>
        <v>rock</v>
      </c>
      <c r="S3029" s="5">
        <f t="shared" si="94"/>
        <v>41813.557766203703</v>
      </c>
      <c r="T3029" s="5">
        <f t="shared" si="95"/>
        <v>41844.557766203703</v>
      </c>
    </row>
    <row r="3030" spans="1:20" ht="43.5" x14ac:dyDescent="0.3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>+E3030/D3030</f>
        <v>1.1229714285714285</v>
      </c>
      <c r="P3030">
        <f>IFERROR(+E3030/L3030,0)</f>
        <v>149.44486692015209</v>
      </c>
      <c r="Q3030" t="str">
        <f>LEFT(N3030,FIND("/",N3030,1)-1)</f>
        <v>theater</v>
      </c>
      <c r="R3030" t="str">
        <f>+RIGHT(N3030,LEN(N3030)-FIND("/",N3030,1))</f>
        <v>spaces</v>
      </c>
      <c r="S3030" s="5">
        <f t="shared" si="94"/>
        <v>41899.086608796293</v>
      </c>
      <c r="T3030" s="5">
        <f t="shared" si="95"/>
        <v>41928.082638888889</v>
      </c>
    </row>
    <row r="3031" spans="1:20" ht="43.5" x14ac:dyDescent="0.3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>+E3031/D3031</f>
        <v>1.1230249999999999</v>
      </c>
      <c r="P3031">
        <f>IFERROR(+E3031/L3031,0)</f>
        <v>181.13306451612902</v>
      </c>
      <c r="Q3031" t="str">
        <f>LEFT(N3031,FIND("/",N3031,1)-1)</f>
        <v>film &amp; video</v>
      </c>
      <c r="R3031" t="str">
        <f>+RIGHT(N3031,LEN(N3031)-FIND("/",N3031,1))</f>
        <v>documentary</v>
      </c>
      <c r="S3031" s="5">
        <f t="shared" si="94"/>
        <v>41745.427627314813</v>
      </c>
      <c r="T3031" s="5">
        <f t="shared" si="95"/>
        <v>41775.9375</v>
      </c>
    </row>
    <row r="3032" spans="1:20" ht="43.5" x14ac:dyDescent="0.3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>+E3032/D3032</f>
        <v>1.1232142857142857</v>
      </c>
      <c r="P3032">
        <f>IFERROR(+E3032/L3032,0)</f>
        <v>39.810126582278478</v>
      </c>
      <c r="Q3032" t="str">
        <f>LEFT(N3032,FIND("/",N3032,1)-1)</f>
        <v>theater</v>
      </c>
      <c r="R3032" t="str">
        <f>+RIGHT(N3032,LEN(N3032)-FIND("/",N3032,1))</f>
        <v>plays</v>
      </c>
      <c r="S3032" s="5">
        <f t="shared" si="94"/>
        <v>42156.302060185182</v>
      </c>
      <c r="T3032" s="5">
        <f t="shared" si="95"/>
        <v>42186.302060185182</v>
      </c>
    </row>
    <row r="3033" spans="1:20" ht="43.5" x14ac:dyDescent="0.3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>+E3033/D3033</f>
        <v>1.1236044444444444</v>
      </c>
      <c r="P3033">
        <f>IFERROR(+E3033/L3033,0)</f>
        <v>23.963127962085309</v>
      </c>
      <c r="Q3033" t="str">
        <f>LEFT(N3033,FIND("/",N3033,1)-1)</f>
        <v>music</v>
      </c>
      <c r="R3033" t="str">
        <f>+RIGHT(N3033,LEN(N3033)-FIND("/",N3033,1))</f>
        <v>electronic music</v>
      </c>
      <c r="S3033" s="5">
        <f t="shared" si="94"/>
        <v>41249.240624999999</v>
      </c>
      <c r="T3033" s="5">
        <f t="shared" si="95"/>
        <v>41281.125</v>
      </c>
    </row>
    <row r="3034" spans="1:20" ht="43.5" x14ac:dyDescent="0.3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>+E3034/D3034</f>
        <v>1.1240000000000001</v>
      </c>
      <c r="P3034">
        <f>IFERROR(+E3034/L3034,0)</f>
        <v>35.125</v>
      </c>
      <c r="Q3034" t="str">
        <f>LEFT(N3034,FIND("/",N3034,1)-1)</f>
        <v>technology</v>
      </c>
      <c r="R3034" t="str">
        <f>+RIGHT(N3034,LEN(N3034)-FIND("/",N3034,1))</f>
        <v>wearables</v>
      </c>
      <c r="S3034" s="5">
        <f t="shared" si="94"/>
        <v>41931.828518518516</v>
      </c>
      <c r="T3034" s="5">
        <f t="shared" si="95"/>
        <v>41991.870185185187</v>
      </c>
    </row>
    <row r="3035" spans="1:20" ht="43.5" x14ac:dyDescent="0.3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6">
        <f>+E3035/D3035</f>
        <v>1.125</v>
      </c>
      <c r="P3035">
        <f>IFERROR(+E3035/L3035,0)</f>
        <v>30</v>
      </c>
      <c r="Q3035" t="str">
        <f>LEFT(N3035,FIND("/",N3035,1)-1)</f>
        <v>theater</v>
      </c>
      <c r="R3035" t="str">
        <f>+RIGHT(N3035,LEN(N3035)-FIND("/",N3035,1))</f>
        <v>plays</v>
      </c>
      <c r="S3035" s="5">
        <f t="shared" si="94"/>
        <v>42064.577280092592</v>
      </c>
      <c r="T3035" s="5">
        <f t="shared" si="95"/>
        <v>42099.535613425927</v>
      </c>
    </row>
    <row r="3036" spans="1:20" ht="43.5" x14ac:dyDescent="0.3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6">
        <f>+E3036/D3036</f>
        <v>1.125</v>
      </c>
      <c r="P3036">
        <f>IFERROR(+E3036/L3036,0)</f>
        <v>64.285714285714292</v>
      </c>
      <c r="Q3036" t="str">
        <f>LEFT(N3036,FIND("/",N3036,1)-1)</f>
        <v>theater</v>
      </c>
      <c r="R3036" t="str">
        <f>+RIGHT(N3036,LEN(N3036)-FIND("/",N3036,1))</f>
        <v>plays</v>
      </c>
      <c r="S3036" s="5">
        <f t="shared" si="94"/>
        <v>42553.718194444438</v>
      </c>
      <c r="T3036" s="5">
        <f t="shared" si="95"/>
        <v>42584.964583333327</v>
      </c>
    </row>
    <row r="3037" spans="1:20" ht="58" x14ac:dyDescent="0.3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>+E3037/D3037</f>
        <v>1.1253599999999999</v>
      </c>
      <c r="P3037">
        <f>IFERROR(+E3037/L3037,0)</f>
        <v>89.314285714285717</v>
      </c>
      <c r="Q3037" t="str">
        <f>LEFT(N3037,FIND("/",N3037,1)-1)</f>
        <v>theater</v>
      </c>
      <c r="R3037" t="str">
        <f>+RIGHT(N3037,LEN(N3037)-FIND("/",N3037,1))</f>
        <v>spaces</v>
      </c>
      <c r="S3037" s="5">
        <f t="shared" si="94"/>
        <v>42644.327025462961</v>
      </c>
      <c r="T3037" s="5">
        <f t="shared" si="95"/>
        <v>42674.957638888889</v>
      </c>
    </row>
    <row r="3038" spans="1:20" ht="43.5" x14ac:dyDescent="0.3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>+E3038/D3038</f>
        <v>1.1263736263736264</v>
      </c>
      <c r="P3038">
        <f>IFERROR(+E3038/L3038,0)</f>
        <v>109.04255319148936</v>
      </c>
      <c r="Q3038" t="str">
        <f>LEFT(N3038,FIND("/",N3038,1)-1)</f>
        <v>film &amp; video</v>
      </c>
      <c r="R3038" t="str">
        <f>+RIGHT(N3038,LEN(N3038)-FIND("/",N3038,1))</f>
        <v>documentary</v>
      </c>
      <c r="S3038" s="5">
        <f t="shared" si="94"/>
        <v>41949.489629629628</v>
      </c>
      <c r="T3038" s="5">
        <f t="shared" si="95"/>
        <v>41994.489629629628</v>
      </c>
    </row>
    <row r="3039" spans="1:20" ht="58" x14ac:dyDescent="0.3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>+E3039/D3039</f>
        <v>1.1268</v>
      </c>
      <c r="P3039">
        <f>IFERROR(+E3039/L3039,0)</f>
        <v>110.47058823529412</v>
      </c>
      <c r="Q3039" t="str">
        <f>LEFT(N3039,FIND("/",N3039,1)-1)</f>
        <v>film &amp; video</v>
      </c>
      <c r="R3039" t="str">
        <f>+RIGHT(N3039,LEN(N3039)-FIND("/",N3039,1))</f>
        <v>documentary</v>
      </c>
      <c r="S3039" s="5">
        <f t="shared" si="94"/>
        <v>40123.629965277774</v>
      </c>
      <c r="T3039" s="5">
        <f t="shared" si="95"/>
        <v>40211.124305555553</v>
      </c>
    </row>
    <row r="3040" spans="1:20" ht="43.5" x14ac:dyDescent="0.3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>+E3040/D3040</f>
        <v>1.1268750000000001</v>
      </c>
      <c r="P3040">
        <f>IFERROR(+E3040/L3040,0)</f>
        <v>107.32142857142857</v>
      </c>
      <c r="Q3040" t="str">
        <f>LEFT(N3040,FIND("/",N3040,1)-1)</f>
        <v>games</v>
      </c>
      <c r="R3040" t="str">
        <f>+RIGHT(N3040,LEN(N3040)-FIND("/",N3040,1))</f>
        <v>tabletop games</v>
      </c>
      <c r="S3040" s="5">
        <f t="shared" si="94"/>
        <v>42296.422997685186</v>
      </c>
      <c r="T3040" s="5">
        <f t="shared" si="95"/>
        <v>42326.46466435185</v>
      </c>
    </row>
    <row r="3041" spans="1:20" ht="43.5" x14ac:dyDescent="0.3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>+E3041/D3041</f>
        <v>1.127</v>
      </c>
      <c r="P3041">
        <f>IFERROR(+E3041/L3041,0)</f>
        <v>78.263888888888886</v>
      </c>
      <c r="Q3041" t="str">
        <f>LEFT(N3041,FIND("/",N3041,1)-1)</f>
        <v>theater</v>
      </c>
      <c r="R3041" t="str">
        <f>+RIGHT(N3041,LEN(N3041)-FIND("/",N3041,1))</f>
        <v>plays</v>
      </c>
      <c r="S3041" s="5">
        <f t="shared" si="94"/>
        <v>41753.427442129629</v>
      </c>
      <c r="T3041" s="5">
        <f t="shared" si="95"/>
        <v>41783.666666666664</v>
      </c>
    </row>
    <row r="3042" spans="1:20" ht="43.5" x14ac:dyDescent="0.3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>+E3042/D3042</f>
        <v>1.1276666666666666</v>
      </c>
      <c r="P3042">
        <f>IFERROR(+E3042/L3042,0)</f>
        <v>99.5</v>
      </c>
      <c r="Q3042" t="str">
        <f>LEFT(N3042,FIND("/",N3042,1)-1)</f>
        <v>theater</v>
      </c>
      <c r="R3042" t="str">
        <f>+RIGHT(N3042,LEN(N3042)-FIND("/",N3042,1))</f>
        <v>plays</v>
      </c>
      <c r="S3042" s="5">
        <f t="shared" si="94"/>
        <v>42627.245763888888</v>
      </c>
      <c r="T3042" s="5">
        <f t="shared" si="95"/>
        <v>42648.245763888888</v>
      </c>
    </row>
    <row r="3043" spans="1:20" ht="43.5" x14ac:dyDescent="0.3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>+E3043/D3043</f>
        <v>1.127715</v>
      </c>
      <c r="P3043">
        <f>IFERROR(+E3043/L3043,0)</f>
        <v>80.551071428571419</v>
      </c>
      <c r="Q3043" t="str">
        <f>LEFT(N3043,FIND("/",N3043,1)-1)</f>
        <v>music</v>
      </c>
      <c r="R3043" t="str">
        <f>+RIGHT(N3043,LEN(N3043)-FIND("/",N3043,1))</f>
        <v>indie rock</v>
      </c>
      <c r="S3043" s="5">
        <f t="shared" si="94"/>
        <v>40730.670578703699</v>
      </c>
      <c r="T3043" s="5">
        <f t="shared" si="95"/>
        <v>40760.670578703699</v>
      </c>
    </row>
    <row r="3044" spans="1:20" ht="43.5" x14ac:dyDescent="0.3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>+E3044/D3044</f>
        <v>1.1279999999999999</v>
      </c>
      <c r="P3044">
        <f>IFERROR(+E3044/L3044,0)</f>
        <v>12.533333333333333</v>
      </c>
      <c r="Q3044" t="str">
        <f>LEFT(N3044,FIND("/",N3044,1)-1)</f>
        <v>music</v>
      </c>
      <c r="R3044" t="str">
        <f>+RIGHT(N3044,LEN(N3044)-FIND("/",N3044,1))</f>
        <v>pop</v>
      </c>
      <c r="S3044" s="5">
        <f t="shared" si="94"/>
        <v>41596.705104166664</v>
      </c>
      <c r="T3044" s="5">
        <f t="shared" si="95"/>
        <v>41625.291666666664</v>
      </c>
    </row>
    <row r="3045" spans="1:20" ht="43.5" x14ac:dyDescent="0.3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>+E3045/D3045</f>
        <v>1.12815</v>
      </c>
      <c r="P3045">
        <f>IFERROR(+E3045/L3045,0)</f>
        <v>162.90974729241879</v>
      </c>
      <c r="Q3045" t="str">
        <f>LEFT(N3045,FIND("/",N3045,1)-1)</f>
        <v>theater</v>
      </c>
      <c r="R3045" t="str">
        <f>+RIGHT(N3045,LEN(N3045)-FIND("/",N3045,1))</f>
        <v>spaces</v>
      </c>
      <c r="S3045" s="5">
        <f t="shared" si="94"/>
        <v>41928.672731481478</v>
      </c>
      <c r="T3045" s="5">
        <f t="shared" si="95"/>
        <v>41958.714398148142</v>
      </c>
    </row>
    <row r="3046" spans="1:20" ht="43.5" x14ac:dyDescent="0.3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>+E3046/D3046</f>
        <v>1.1283333333333334</v>
      </c>
      <c r="P3046">
        <f>IFERROR(+E3046/L3046,0)</f>
        <v>49.05797101449275</v>
      </c>
      <c r="Q3046" t="str">
        <f>LEFT(N3046,FIND("/",N3046,1)-1)</f>
        <v>theater</v>
      </c>
      <c r="R3046" t="str">
        <f>+RIGHT(N3046,LEN(N3046)-FIND("/",N3046,1))</f>
        <v>plays</v>
      </c>
      <c r="S3046" s="5">
        <f t="shared" si="94"/>
        <v>42482.80736111111</v>
      </c>
      <c r="T3046" s="5">
        <f t="shared" si="95"/>
        <v>42489.082638888889</v>
      </c>
    </row>
    <row r="3047" spans="1:20" ht="43.5" x14ac:dyDescent="0.3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>+E3047/D3047</f>
        <v>1.1285000000000001</v>
      </c>
      <c r="P3047">
        <f>IFERROR(+E3047/L3047,0)</f>
        <v>39.596491228070178</v>
      </c>
      <c r="Q3047" t="str">
        <f>LEFT(N3047,FIND("/",N3047,1)-1)</f>
        <v>theater</v>
      </c>
      <c r="R3047" t="str">
        <f>+RIGHT(N3047,LEN(N3047)-FIND("/",N3047,1))</f>
        <v>plays</v>
      </c>
      <c r="S3047" s="5">
        <f t="shared" si="94"/>
        <v>42053.708587962959</v>
      </c>
      <c r="T3047" s="5">
        <f t="shared" si="95"/>
        <v>42079.666666666664</v>
      </c>
    </row>
    <row r="3048" spans="1:20" ht="43.5" x14ac:dyDescent="0.3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>+E3048/D3048</f>
        <v>1.1291099999999998</v>
      </c>
      <c r="P3048">
        <f>IFERROR(+E3048/L3048,0)</f>
        <v>47.541473684210523</v>
      </c>
      <c r="Q3048" t="str">
        <f>LEFT(N3048,FIND("/",N3048,1)-1)</f>
        <v>music</v>
      </c>
      <c r="R3048" t="str">
        <f>+RIGHT(N3048,LEN(N3048)-FIND("/",N3048,1))</f>
        <v>indie rock</v>
      </c>
      <c r="S3048" s="5">
        <f t="shared" si="94"/>
        <v>40999.437592592592</v>
      </c>
      <c r="T3048" s="5">
        <f t="shared" si="95"/>
        <v>41029.437592592592</v>
      </c>
    </row>
    <row r="3049" spans="1:20" ht="58" x14ac:dyDescent="0.3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>+E3049/D3049</f>
        <v>1.1292</v>
      </c>
      <c r="P3049">
        <f>IFERROR(+E3049/L3049,0)</f>
        <v>48.051063829787232</v>
      </c>
      <c r="Q3049" t="str">
        <f>LEFT(N3049,FIND("/",N3049,1)-1)</f>
        <v>film &amp; video</v>
      </c>
      <c r="R3049" t="str">
        <f>+RIGHT(N3049,LEN(N3049)-FIND("/",N3049,1))</f>
        <v>documentary</v>
      </c>
      <c r="S3049" s="5">
        <f t="shared" si="94"/>
        <v>40332.715509259258</v>
      </c>
      <c r="T3049" s="5">
        <f t="shared" si="95"/>
        <v>40412.527777777774</v>
      </c>
    </row>
    <row r="3050" spans="1:20" ht="43.5" x14ac:dyDescent="0.3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>+E3050/D3050</f>
        <v>1.1292857142857142</v>
      </c>
      <c r="P3050">
        <f>IFERROR(+E3050/L3050,0)</f>
        <v>64.268292682926827</v>
      </c>
      <c r="Q3050" t="str">
        <f>LEFT(N3050,FIND("/",N3050,1)-1)</f>
        <v>theater</v>
      </c>
      <c r="R3050" t="str">
        <f>+RIGHT(N3050,LEN(N3050)-FIND("/",N3050,1))</f>
        <v>plays</v>
      </c>
      <c r="S3050" s="5">
        <f t="shared" si="94"/>
        <v>40970.667337962957</v>
      </c>
      <c r="T3050" s="5">
        <f t="shared" si="95"/>
        <v>41000.625671296293</v>
      </c>
    </row>
    <row r="3051" spans="1:20" ht="43.5" x14ac:dyDescent="0.3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>+E3051/D3051</f>
        <v>1.1292973333333334</v>
      </c>
      <c r="P3051">
        <f>IFERROR(+E3051/L3051,0)</f>
        <v>147.17167680278018</v>
      </c>
      <c r="Q3051" t="str">
        <f>LEFT(N3051,FIND("/",N3051,1)-1)</f>
        <v>film &amp; video</v>
      </c>
      <c r="R3051" t="str">
        <f>+RIGHT(N3051,LEN(N3051)-FIND("/",N3051,1))</f>
        <v>documentary</v>
      </c>
      <c r="S3051" s="5">
        <f t="shared" si="94"/>
        <v>42775.106550925928</v>
      </c>
      <c r="T3051" s="5">
        <f t="shared" si="95"/>
        <v>42808.747916666667</v>
      </c>
    </row>
    <row r="3052" spans="1:20" ht="43.5" x14ac:dyDescent="0.3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>+E3052/D3052</f>
        <v>1.1293199999999999</v>
      </c>
      <c r="P3052">
        <f>IFERROR(+E3052/L3052,0)</f>
        <v>19.471034482758618</v>
      </c>
      <c r="Q3052" t="str">
        <f>LEFT(N3052,FIND("/",N3052,1)-1)</f>
        <v>film &amp; video</v>
      </c>
      <c r="R3052" t="str">
        <f>+RIGHT(N3052,LEN(N3052)-FIND("/",N3052,1))</f>
        <v>shorts</v>
      </c>
      <c r="S3052" s="5">
        <f t="shared" si="94"/>
        <v>42360.278877314813</v>
      </c>
      <c r="T3052" s="5">
        <f t="shared" si="95"/>
        <v>42390.278877314813</v>
      </c>
    </row>
    <row r="3053" spans="1:20" ht="43.5" x14ac:dyDescent="0.3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>+E3053/D3053</f>
        <v>1.1294117647058823</v>
      </c>
      <c r="P3053">
        <f>IFERROR(+E3053/L3053,0)</f>
        <v>39.183673469387756</v>
      </c>
      <c r="Q3053" t="str">
        <f>LEFT(N3053,FIND("/",N3053,1)-1)</f>
        <v>music</v>
      </c>
      <c r="R3053" t="str">
        <f>+RIGHT(N3053,LEN(N3053)-FIND("/",N3053,1))</f>
        <v>pop</v>
      </c>
      <c r="S3053" s="5">
        <f t="shared" si="94"/>
        <v>41034.448263888888</v>
      </c>
      <c r="T3053" s="5">
        <f t="shared" si="95"/>
        <v>41064.448263888888</v>
      </c>
    </row>
    <row r="3054" spans="1:20" ht="43.5" x14ac:dyDescent="0.3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>+E3054/D3054</f>
        <v>1.1294999999999999</v>
      </c>
      <c r="P3054">
        <f>IFERROR(+E3054/L3054,0)</f>
        <v>136.90909090909091</v>
      </c>
      <c r="Q3054" t="str">
        <f>LEFT(N3054,FIND("/",N3054,1)-1)</f>
        <v>music</v>
      </c>
      <c r="R3054" t="str">
        <f>+RIGHT(N3054,LEN(N3054)-FIND("/",N3054,1))</f>
        <v>classical music</v>
      </c>
      <c r="S3054" s="5">
        <f t="shared" si="94"/>
        <v>41952.882800925923</v>
      </c>
      <c r="T3054" s="5">
        <f t="shared" si="95"/>
        <v>41980.999305555553</v>
      </c>
    </row>
    <row r="3055" spans="1:20" ht="29" x14ac:dyDescent="0.3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6">
        <f>+E3055/D3055</f>
        <v>1.1299999999999999</v>
      </c>
      <c r="P3055">
        <f>IFERROR(+E3055/L3055,0)</f>
        <v>66.470588235294116</v>
      </c>
      <c r="Q3055" t="str">
        <f>LEFT(N3055,FIND("/",N3055,1)-1)</f>
        <v>music</v>
      </c>
      <c r="R3055" t="str">
        <f>+RIGHT(N3055,LEN(N3055)-FIND("/",N3055,1))</f>
        <v>rock</v>
      </c>
      <c r="S3055" s="5">
        <f t="shared" si="94"/>
        <v>41321.131249999999</v>
      </c>
      <c r="T3055" s="5">
        <f t="shared" si="95"/>
        <v>41328.131249999999</v>
      </c>
    </row>
    <row r="3056" spans="1:20" ht="43.5" x14ac:dyDescent="0.3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6">
        <f>+E3056/D3056</f>
        <v>1.1299999999999999</v>
      </c>
      <c r="P3056">
        <f>IFERROR(+E3056/L3056,0)</f>
        <v>66.470588235294116</v>
      </c>
      <c r="Q3056" t="str">
        <f>LEFT(N3056,FIND("/",N3056,1)-1)</f>
        <v>theater</v>
      </c>
      <c r="R3056" t="str">
        <f>+RIGHT(N3056,LEN(N3056)-FIND("/",N3056,1))</f>
        <v>plays</v>
      </c>
      <c r="S3056" s="5">
        <f t="shared" si="94"/>
        <v>42660.923912037033</v>
      </c>
      <c r="T3056" s="5">
        <f t="shared" si="95"/>
        <v>42693.708333333336</v>
      </c>
    </row>
    <row r="3057" spans="1:20" ht="58" x14ac:dyDescent="0.3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6">
        <f>+E3057/D3057</f>
        <v>1.1299999999999999</v>
      </c>
      <c r="P3057">
        <f>IFERROR(+E3057/L3057,0)</f>
        <v>37.666666666666664</v>
      </c>
      <c r="Q3057" t="str">
        <f>LEFT(N3057,FIND("/",N3057,1)-1)</f>
        <v>theater</v>
      </c>
      <c r="R3057" t="str">
        <f>+RIGHT(N3057,LEN(N3057)-FIND("/",N3057,1))</f>
        <v>musical</v>
      </c>
      <c r="S3057" s="5">
        <f t="shared" si="94"/>
        <v>42619.594155092585</v>
      </c>
      <c r="T3057" s="5">
        <f t="shared" si="95"/>
        <v>42659.666666666664</v>
      </c>
    </row>
    <row r="3058" spans="1:20" ht="43.5" x14ac:dyDescent="0.3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>+E3058/D3058</f>
        <v>1.1300013888888889</v>
      </c>
      <c r="P3058">
        <f>IFERROR(+E3058/L3058,0)</f>
        <v>50.222283950617282</v>
      </c>
      <c r="Q3058" t="str">
        <f>LEFT(N3058,FIND("/",N3058,1)-1)</f>
        <v>technology</v>
      </c>
      <c r="R3058" t="str">
        <f>+RIGHT(N3058,LEN(N3058)-FIND("/",N3058,1))</f>
        <v>hardware</v>
      </c>
      <c r="S3058" s="5">
        <f t="shared" si="94"/>
        <v>40765.668553240735</v>
      </c>
      <c r="T3058" s="5">
        <f t="shared" si="95"/>
        <v>40795.668553240735</v>
      </c>
    </row>
    <row r="3059" spans="1:20" ht="43.5" x14ac:dyDescent="0.3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>+E3059/D3059</f>
        <v>1.13015</v>
      </c>
      <c r="P3059">
        <f>IFERROR(+E3059/L3059,0)</f>
        <v>203.63063063063063</v>
      </c>
      <c r="Q3059" t="str">
        <f>LEFT(N3059,FIND("/",N3059,1)-1)</f>
        <v>film &amp; video</v>
      </c>
      <c r="R3059" t="str">
        <f>+RIGHT(N3059,LEN(N3059)-FIND("/",N3059,1))</f>
        <v>documentary</v>
      </c>
      <c r="S3059" s="5">
        <f t="shared" si="94"/>
        <v>42263.471956018511</v>
      </c>
      <c r="T3059" s="5">
        <f t="shared" si="95"/>
        <v>42305.124999999993</v>
      </c>
    </row>
    <row r="3060" spans="1:20" ht="29" x14ac:dyDescent="0.3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>+E3060/D3060</f>
        <v>1.130176111111111</v>
      </c>
      <c r="P3060">
        <f>IFERROR(+E3060/L3060,0)</f>
        <v>109.96308108108107</v>
      </c>
      <c r="Q3060" t="str">
        <f>LEFT(N3060,FIND("/",N3060,1)-1)</f>
        <v>music</v>
      </c>
      <c r="R3060" t="str">
        <f>+RIGHT(N3060,LEN(N3060)-FIND("/",N3060,1))</f>
        <v>classical music</v>
      </c>
      <c r="S3060" s="5">
        <f t="shared" si="94"/>
        <v>41298.301631944443</v>
      </c>
      <c r="T3060" s="5">
        <f t="shared" si="95"/>
        <v>41328.999305555553</v>
      </c>
    </row>
    <row r="3061" spans="1:20" ht="29" x14ac:dyDescent="0.3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>+E3061/D3061</f>
        <v>1.1303159999999999</v>
      </c>
      <c r="P3061">
        <f>IFERROR(+E3061/L3061,0)</f>
        <v>144.91230769230768</v>
      </c>
      <c r="Q3061" t="str">
        <f>LEFT(N3061,FIND("/",N3061,1)-1)</f>
        <v>film &amp; video</v>
      </c>
      <c r="R3061" t="str">
        <f>+RIGHT(N3061,LEN(N3061)-FIND("/",N3061,1))</f>
        <v>shorts</v>
      </c>
      <c r="S3061" s="5">
        <f t="shared" si="94"/>
        <v>40722.845324074071</v>
      </c>
      <c r="T3061" s="5">
        <f t="shared" si="95"/>
        <v>40752.845324074071</v>
      </c>
    </row>
    <row r="3062" spans="1:20" ht="43.5" x14ac:dyDescent="0.3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>+E3062/D3062</f>
        <v>1.13104</v>
      </c>
      <c r="P3062">
        <f>IFERROR(+E3062/L3062,0)</f>
        <v>50.764811490125673</v>
      </c>
      <c r="Q3062" t="str">
        <f>LEFT(N3062,FIND("/",N3062,1)-1)</f>
        <v>theater</v>
      </c>
      <c r="R3062" t="str">
        <f>+RIGHT(N3062,LEN(N3062)-FIND("/",N3062,1))</f>
        <v>spaces</v>
      </c>
      <c r="S3062" s="5">
        <f t="shared" si="94"/>
        <v>41919.915277777771</v>
      </c>
      <c r="T3062" s="5">
        <f t="shared" si="95"/>
        <v>41948</v>
      </c>
    </row>
    <row r="3063" spans="1:20" ht="43.5" x14ac:dyDescent="0.3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>+E3063/D3063</f>
        <v>1.1325000000000001</v>
      </c>
      <c r="P3063">
        <f>IFERROR(+E3063/L3063,0)</f>
        <v>51.477272727272727</v>
      </c>
      <c r="Q3063" t="str">
        <f>LEFT(N3063,FIND("/",N3063,1)-1)</f>
        <v>music</v>
      </c>
      <c r="R3063" t="str">
        <f>+RIGHT(N3063,LEN(N3063)-FIND("/",N3063,1))</f>
        <v>indie rock</v>
      </c>
      <c r="S3063" s="5">
        <f t="shared" si="94"/>
        <v>40891.941134259258</v>
      </c>
      <c r="T3063" s="5">
        <f t="shared" si="95"/>
        <v>40951.941134259258</v>
      </c>
    </row>
    <row r="3064" spans="1:20" ht="43.5" x14ac:dyDescent="0.3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>+E3064/D3064</f>
        <v>1.133</v>
      </c>
      <c r="P3064">
        <f>IFERROR(+E3064/L3064,0)</f>
        <v>68.253012048192772</v>
      </c>
      <c r="Q3064" t="str">
        <f>LEFT(N3064,FIND("/",N3064,1)-1)</f>
        <v>theater</v>
      </c>
      <c r="R3064" t="str">
        <f>+RIGHT(N3064,LEN(N3064)-FIND("/",N3064,1))</f>
        <v>plays</v>
      </c>
      <c r="S3064" s="5">
        <f t="shared" si="94"/>
        <v>42054.535856481474</v>
      </c>
      <c r="T3064" s="5">
        <f t="shared" si="95"/>
        <v>42099.958333333336</v>
      </c>
    </row>
    <row r="3065" spans="1:20" ht="43.5" x14ac:dyDescent="0.3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6">
        <f>+E3065/D3065</f>
        <v>1.1333333333333333</v>
      </c>
      <c r="P3065">
        <f>IFERROR(+E3065/L3065,0)</f>
        <v>34</v>
      </c>
      <c r="Q3065" t="str">
        <f>LEFT(N3065,FIND("/",N3065,1)-1)</f>
        <v>music</v>
      </c>
      <c r="R3065" t="str">
        <f>+RIGHT(N3065,LEN(N3065)-FIND("/",N3065,1))</f>
        <v>indie rock</v>
      </c>
      <c r="S3065" s="5">
        <f t="shared" si="94"/>
        <v>41034.513831018514</v>
      </c>
      <c r="T3065" s="5">
        <f t="shared" si="95"/>
        <v>41064.513831018514</v>
      </c>
    </row>
    <row r="3066" spans="1:20" ht="43.5" x14ac:dyDescent="0.3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>+E3066/D3066</f>
        <v>1.1333333333333333</v>
      </c>
      <c r="P3066">
        <f>IFERROR(+E3066/L3066,0)</f>
        <v>23.448275862068964</v>
      </c>
      <c r="Q3066" t="str">
        <f>LEFT(N3066,FIND("/",N3066,1)-1)</f>
        <v>music</v>
      </c>
      <c r="R3066" t="str">
        <f>+RIGHT(N3066,LEN(N3066)-FIND("/",N3066,1))</f>
        <v>indie rock</v>
      </c>
      <c r="S3066" s="5">
        <f t="shared" si="94"/>
        <v>41053.564525462956</v>
      </c>
      <c r="T3066" s="5">
        <f t="shared" si="95"/>
        <v>41083.564525462956</v>
      </c>
    </row>
    <row r="3067" spans="1:20" ht="43.5" x14ac:dyDescent="0.3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6">
        <f>+E3067/D3067</f>
        <v>1.1333333333333333</v>
      </c>
      <c r="P3067">
        <f>IFERROR(+E3067/L3067,0)</f>
        <v>20</v>
      </c>
      <c r="Q3067" t="str">
        <f>LEFT(N3067,FIND("/",N3067,1)-1)</f>
        <v>theater</v>
      </c>
      <c r="R3067" t="str">
        <f>+RIGHT(N3067,LEN(N3067)-FIND("/",N3067,1))</f>
        <v>plays</v>
      </c>
      <c r="S3067" s="5">
        <f t="shared" si="94"/>
        <v>41918.672499999993</v>
      </c>
      <c r="T3067" s="5">
        <f t="shared" si="95"/>
        <v>41945.791666666664</v>
      </c>
    </row>
    <row r="3068" spans="1:20" ht="58" x14ac:dyDescent="0.3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>+E3068/D3068</f>
        <v>1.1339285714285714</v>
      </c>
      <c r="P3068">
        <f>IFERROR(+E3068/L3068,0)</f>
        <v>50.396825396825399</v>
      </c>
      <c r="Q3068" t="str">
        <f>LEFT(N3068,FIND("/",N3068,1)-1)</f>
        <v>theater</v>
      </c>
      <c r="R3068" t="str">
        <f>+RIGHT(N3068,LEN(N3068)-FIND("/",N3068,1))</f>
        <v>plays</v>
      </c>
      <c r="S3068" s="5">
        <f t="shared" si="94"/>
        <v>42458.433391203704</v>
      </c>
      <c r="T3068" s="5">
        <f t="shared" si="95"/>
        <v>42488.433391203704</v>
      </c>
    </row>
    <row r="3069" spans="1:20" ht="43.5" x14ac:dyDescent="0.3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>+E3069/D3069</f>
        <v>1.1342219999999998</v>
      </c>
      <c r="P3069">
        <f>IFERROR(+E3069/L3069,0)</f>
        <v>107.00207547169811</v>
      </c>
      <c r="Q3069" t="str">
        <f>LEFT(N3069,FIND("/",N3069,1)-1)</f>
        <v>theater</v>
      </c>
      <c r="R3069" t="str">
        <f>+RIGHT(N3069,LEN(N3069)-FIND("/",N3069,1))</f>
        <v>plays</v>
      </c>
      <c r="S3069" s="5">
        <f t="shared" si="94"/>
        <v>42015.842118055552</v>
      </c>
      <c r="T3069" s="5">
        <f t="shared" si="95"/>
        <v>42046.499999999993</v>
      </c>
    </row>
    <row r="3070" spans="1:20" ht="43.5" x14ac:dyDescent="0.3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>+E3070/D3070</f>
        <v>1.1345714285714286</v>
      </c>
      <c r="P3070">
        <f>IFERROR(+E3070/L3070,0)</f>
        <v>74.224299065420567</v>
      </c>
      <c r="Q3070" t="str">
        <f>LEFT(N3070,FIND("/",N3070,1)-1)</f>
        <v>theater</v>
      </c>
      <c r="R3070" t="str">
        <f>+RIGHT(N3070,LEN(N3070)-FIND("/",N3070,1))</f>
        <v>musical</v>
      </c>
      <c r="S3070" s="5">
        <f t="shared" si="94"/>
        <v>41820.568078703705</v>
      </c>
      <c r="T3070" s="5">
        <f t="shared" si="95"/>
        <v>41850.568078703705</v>
      </c>
    </row>
    <row r="3071" spans="1:20" ht="58" x14ac:dyDescent="0.3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>+E3071/D3071</f>
        <v>1.1346000000000001</v>
      </c>
      <c r="P3071">
        <f>IFERROR(+E3071/L3071,0)</f>
        <v>83.42647058823529</v>
      </c>
      <c r="Q3071" t="str">
        <f>LEFT(N3071,FIND("/",N3071,1)-1)</f>
        <v>theater</v>
      </c>
      <c r="R3071" t="str">
        <f>+RIGHT(N3071,LEN(N3071)-FIND("/",N3071,1))</f>
        <v>plays</v>
      </c>
      <c r="S3071" s="5">
        <f t="shared" si="94"/>
        <v>41865.817013888889</v>
      </c>
      <c r="T3071" s="5">
        <f t="shared" si="95"/>
        <v>41883.457638888889</v>
      </c>
    </row>
    <row r="3072" spans="1:20" ht="43.5" x14ac:dyDescent="0.3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>+E3072/D3072</f>
        <v>1.1346153846153846</v>
      </c>
      <c r="P3072">
        <f>IFERROR(+E3072/L3072,0)</f>
        <v>73.019801980198025</v>
      </c>
      <c r="Q3072" t="str">
        <f>LEFT(N3072,FIND("/",N3072,1)-1)</f>
        <v>film &amp; video</v>
      </c>
      <c r="R3072" t="str">
        <f>+RIGHT(N3072,LEN(N3072)-FIND("/",N3072,1))</f>
        <v>documentary</v>
      </c>
      <c r="S3072" s="5">
        <f t="shared" si="94"/>
        <v>40862.28460648148</v>
      </c>
      <c r="T3072" s="5">
        <f t="shared" si="95"/>
        <v>40897.28460648148</v>
      </c>
    </row>
    <row r="3073" spans="1:20" ht="43.5" x14ac:dyDescent="0.3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>+E3073/D3073</f>
        <v>1.1351849999999999</v>
      </c>
      <c r="P3073">
        <f>IFERROR(+E3073/L3073,0)</f>
        <v>35.474531249999998</v>
      </c>
      <c r="Q3073" t="str">
        <f>LEFT(N3073,FIND("/",N3073,1)-1)</f>
        <v>film &amp; video</v>
      </c>
      <c r="R3073" t="str">
        <f>+RIGHT(N3073,LEN(N3073)-FIND("/",N3073,1))</f>
        <v>shorts</v>
      </c>
      <c r="S3073" s="5">
        <f t="shared" si="94"/>
        <v>41612.703854166662</v>
      </c>
      <c r="T3073" s="5">
        <f t="shared" si="95"/>
        <v>41635.999305555553</v>
      </c>
    </row>
    <row r="3074" spans="1:20" ht="58" x14ac:dyDescent="0.3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>+E3074/D3074</f>
        <v>1.1356666666666666</v>
      </c>
      <c r="P3074">
        <f>IFERROR(+E3074/L3074,0)</f>
        <v>113.56666666666666</v>
      </c>
      <c r="Q3074" t="str">
        <f>LEFT(N3074,FIND("/",N3074,1)-1)</f>
        <v>theater</v>
      </c>
      <c r="R3074" t="str">
        <f>+RIGHT(N3074,LEN(N3074)-FIND("/",N3074,1))</f>
        <v>plays</v>
      </c>
      <c r="S3074" s="5">
        <f t="shared" si="94"/>
        <v>42026.672847222224</v>
      </c>
      <c r="T3074" s="5">
        <f t="shared" si="95"/>
        <v>42085.884722222218</v>
      </c>
    </row>
    <row r="3075" spans="1:20" ht="43.5" x14ac:dyDescent="0.3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>+E3075/D3075</f>
        <v>1.1359142857142857</v>
      </c>
      <c r="P3075">
        <f>IFERROR(+E3075/L3075,0)</f>
        <v>64.020933977455712</v>
      </c>
      <c r="Q3075" t="str">
        <f>LEFT(N3075,FIND("/",N3075,1)-1)</f>
        <v>technology</v>
      </c>
      <c r="R3075" t="str">
        <f>+RIGHT(N3075,LEN(N3075)-FIND("/",N3075,1))</f>
        <v>hardware</v>
      </c>
      <c r="S3075" s="5">
        <f t="shared" ref="S3075:S3138" si="96">(J3075/86400)+25569+(-5/24)</f>
        <v>41731.312615740739</v>
      </c>
      <c r="T3075" s="5">
        <f t="shared" ref="T3075:T3138" si="97">(I3075/86400)+25569+(-5/24)</f>
        <v>41761.312615740739</v>
      </c>
    </row>
    <row r="3076" spans="1:20" ht="43.5" x14ac:dyDescent="0.3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>+E3076/D3076</f>
        <v>1.13625</v>
      </c>
      <c r="P3076">
        <f>IFERROR(+E3076/L3076,0)</f>
        <v>39.868421052631582</v>
      </c>
      <c r="Q3076" t="str">
        <f>LEFT(N3076,FIND("/",N3076,1)-1)</f>
        <v>theater</v>
      </c>
      <c r="R3076" t="str">
        <f>+RIGHT(N3076,LEN(N3076)-FIND("/",N3076,1))</f>
        <v>plays</v>
      </c>
      <c r="S3076" s="5">
        <f t="shared" si="96"/>
        <v>41914.086770833332</v>
      </c>
      <c r="T3076" s="5">
        <f t="shared" si="97"/>
        <v>41948.327777777777</v>
      </c>
    </row>
    <row r="3077" spans="1:20" ht="43.5" x14ac:dyDescent="0.3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>+E3077/D3077</f>
        <v>1.1363000000000001</v>
      </c>
      <c r="P3077">
        <f>IFERROR(+E3077/L3077,0)</f>
        <v>88.7734375</v>
      </c>
      <c r="Q3077" t="str">
        <f>LEFT(N3077,FIND("/",N3077,1)-1)</f>
        <v>theater</v>
      </c>
      <c r="R3077" t="str">
        <f>+RIGHT(N3077,LEN(N3077)-FIND("/",N3077,1))</f>
        <v>plays</v>
      </c>
      <c r="S3077" s="5">
        <f t="shared" si="96"/>
        <v>42233.530231481483</v>
      </c>
      <c r="T3077" s="5">
        <f t="shared" si="97"/>
        <v>42263.530231481483</v>
      </c>
    </row>
    <row r="3078" spans="1:20" ht="43.5" x14ac:dyDescent="0.3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>+E3078/D3078</f>
        <v>1.1364000000000001</v>
      </c>
      <c r="P3078">
        <f>IFERROR(+E3078/L3078,0)</f>
        <v>27.317307692307693</v>
      </c>
      <c r="Q3078" t="str">
        <f>LEFT(N3078,FIND("/",N3078,1)-1)</f>
        <v>music</v>
      </c>
      <c r="R3078" t="str">
        <f>+RIGHT(N3078,LEN(N3078)-FIND("/",N3078,1))</f>
        <v>rock</v>
      </c>
      <c r="S3078" s="5">
        <f t="shared" si="96"/>
        <v>42400.946597222217</v>
      </c>
      <c r="T3078" s="5">
        <f t="shared" si="97"/>
        <v>42431.946597222217</v>
      </c>
    </row>
    <row r="3079" spans="1:20" ht="43.5" x14ac:dyDescent="0.3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>+E3079/D3079</f>
        <v>1.1365000000000001</v>
      </c>
      <c r="P3079">
        <f>IFERROR(+E3079/L3079,0)</f>
        <v>56.825000000000003</v>
      </c>
      <c r="Q3079" t="str">
        <f>LEFT(N3079,FIND("/",N3079,1)-1)</f>
        <v>theater</v>
      </c>
      <c r="R3079" t="str">
        <f>+RIGHT(N3079,LEN(N3079)-FIND("/",N3079,1))</f>
        <v>plays</v>
      </c>
      <c r="S3079" s="5">
        <f t="shared" si="96"/>
        <v>42581.189212962963</v>
      </c>
      <c r="T3079" s="5">
        <f t="shared" si="97"/>
        <v>42638.749999999993</v>
      </c>
    </row>
    <row r="3080" spans="1:20" ht="43.5" x14ac:dyDescent="0.3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>+E3080/D3080</f>
        <v>1.1365714285714286</v>
      </c>
      <c r="P3080">
        <f>IFERROR(+E3080/L3080,0)</f>
        <v>69.78947368421052</v>
      </c>
      <c r="Q3080" t="str">
        <f>LEFT(N3080,FIND("/",N3080,1)-1)</f>
        <v>film &amp; video</v>
      </c>
      <c r="R3080" t="str">
        <f>+RIGHT(N3080,LEN(N3080)-FIND("/",N3080,1))</f>
        <v>shorts</v>
      </c>
      <c r="S3080" s="5">
        <f t="shared" si="96"/>
        <v>40595.288831018515</v>
      </c>
      <c r="T3080" s="5">
        <f t="shared" si="97"/>
        <v>40641.247164351851</v>
      </c>
    </row>
    <row r="3081" spans="1:20" ht="43.5" x14ac:dyDescent="0.3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6">
        <f>+E3081/D3081</f>
        <v>1.1366666666666667</v>
      </c>
      <c r="P3081">
        <f>IFERROR(+E3081/L3081,0)</f>
        <v>50.689189189189186</v>
      </c>
      <c r="Q3081" t="str">
        <f>LEFT(N3081,FIND("/",N3081,1)-1)</f>
        <v>music</v>
      </c>
      <c r="R3081" t="str">
        <f>+RIGHT(N3081,LEN(N3081)-FIND("/",N3081,1))</f>
        <v>rock</v>
      </c>
      <c r="S3081" s="5">
        <f t="shared" si="96"/>
        <v>41666.63449074074</v>
      </c>
      <c r="T3081" s="5">
        <f t="shared" si="97"/>
        <v>41696.63449074074</v>
      </c>
    </row>
    <row r="3082" spans="1:20" ht="43.5" x14ac:dyDescent="0.3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6">
        <f>+E3082/D3082</f>
        <v>1.1366666666666667</v>
      </c>
      <c r="P3082">
        <f>IFERROR(+E3082/L3082,0)</f>
        <v>29.021276595744681</v>
      </c>
      <c r="Q3082" t="str">
        <f>LEFT(N3082,FIND("/",N3082,1)-1)</f>
        <v>music</v>
      </c>
      <c r="R3082" t="str">
        <f>+RIGHT(N3082,LEN(N3082)-FIND("/",N3082,1))</f>
        <v>indie rock</v>
      </c>
      <c r="S3082" s="5">
        <f t="shared" si="96"/>
        <v>40557.221400462957</v>
      </c>
      <c r="T3082" s="5">
        <f t="shared" si="97"/>
        <v>40582.221400462957</v>
      </c>
    </row>
    <row r="3083" spans="1:20" ht="43.5" x14ac:dyDescent="0.3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>+E3083/D3083</f>
        <v>1.1372727272727272</v>
      </c>
      <c r="P3083">
        <f>IFERROR(+E3083/L3083,0)</f>
        <v>65.84210526315789</v>
      </c>
      <c r="Q3083" t="str">
        <f>LEFT(N3083,FIND("/",N3083,1)-1)</f>
        <v>music</v>
      </c>
      <c r="R3083" t="str">
        <f>+RIGHT(N3083,LEN(N3083)-FIND("/",N3083,1))</f>
        <v>indie rock</v>
      </c>
      <c r="S3083" s="5">
        <f t="shared" si="96"/>
        <v>40970.541701388887</v>
      </c>
      <c r="T3083" s="5">
        <f t="shared" si="97"/>
        <v>41030.500034722216</v>
      </c>
    </row>
    <row r="3084" spans="1:20" ht="58" x14ac:dyDescent="0.3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>+E3084/D3084</f>
        <v>1.1375714285714287</v>
      </c>
      <c r="P3084">
        <f>IFERROR(+E3084/L3084,0)</f>
        <v>47.398809523809526</v>
      </c>
      <c r="Q3084" t="str">
        <f>LEFT(N3084,FIND("/",N3084,1)-1)</f>
        <v>film &amp; video</v>
      </c>
      <c r="R3084" t="str">
        <f>+RIGHT(N3084,LEN(N3084)-FIND("/",N3084,1))</f>
        <v>documentary</v>
      </c>
      <c r="S3084" s="5">
        <f t="shared" si="96"/>
        <v>40213.115266203698</v>
      </c>
      <c r="T3084" s="5">
        <f t="shared" si="97"/>
        <v>40253.087500000001</v>
      </c>
    </row>
    <row r="3085" spans="1:20" ht="29" x14ac:dyDescent="0.3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>+E3085/D3085</f>
        <v>1.1377333333333333</v>
      </c>
      <c r="P3085">
        <f>IFERROR(+E3085/L3085,0)</f>
        <v>108.01265822784811</v>
      </c>
      <c r="Q3085" t="str">
        <f>LEFT(N3085,FIND("/",N3085,1)-1)</f>
        <v>film &amp; video</v>
      </c>
      <c r="R3085" t="str">
        <f>+RIGHT(N3085,LEN(N3085)-FIND("/",N3085,1))</f>
        <v>documentary</v>
      </c>
      <c r="S3085" s="5">
        <f t="shared" si="96"/>
        <v>41950.715243055551</v>
      </c>
      <c r="T3085" s="5">
        <f t="shared" si="97"/>
        <v>41983.999305555553</v>
      </c>
    </row>
    <row r="3086" spans="1:20" ht="29" x14ac:dyDescent="0.3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>+E3086/D3086</f>
        <v>1.1383571428571428</v>
      </c>
      <c r="P3086">
        <f>IFERROR(+E3086/L3086,0)</f>
        <v>68.106837606837601</v>
      </c>
      <c r="Q3086" t="str">
        <f>LEFT(N3086,FIND("/",N3086,1)-1)</f>
        <v>games</v>
      </c>
      <c r="R3086" t="str">
        <f>+RIGHT(N3086,LEN(N3086)-FIND("/",N3086,1))</f>
        <v>tabletop games</v>
      </c>
      <c r="S3086" s="5">
        <f t="shared" si="96"/>
        <v>42675.278958333329</v>
      </c>
      <c r="T3086" s="5">
        <f t="shared" si="97"/>
        <v>42706.083333333336</v>
      </c>
    </row>
    <row r="3087" spans="1:20" ht="43.5" x14ac:dyDescent="0.3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>+E3087/D3087</f>
        <v>1.1385000000000001</v>
      </c>
      <c r="P3087">
        <f>IFERROR(+E3087/L3087,0)</f>
        <v>72.056962025316452</v>
      </c>
      <c r="Q3087" t="str">
        <f>LEFT(N3087,FIND("/",N3087,1)-1)</f>
        <v>music</v>
      </c>
      <c r="R3087" t="str">
        <f>+RIGHT(N3087,LEN(N3087)-FIND("/",N3087,1))</f>
        <v>rock</v>
      </c>
      <c r="S3087" s="5">
        <f t="shared" si="96"/>
        <v>42640.709606481476</v>
      </c>
      <c r="T3087" s="5">
        <f t="shared" si="97"/>
        <v>42670.679861111108</v>
      </c>
    </row>
    <row r="3088" spans="1:20" ht="43.5" x14ac:dyDescent="0.3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>+E3088/D3088</f>
        <v>1.1388888888888888</v>
      </c>
      <c r="P3088">
        <f>IFERROR(+E3088/L3088,0)</f>
        <v>37.962962962962962</v>
      </c>
      <c r="Q3088" t="str">
        <f>LEFT(N3088,FIND("/",N3088,1)-1)</f>
        <v>theater</v>
      </c>
      <c r="R3088" t="str">
        <f>+RIGHT(N3088,LEN(N3088)-FIND("/",N3088,1))</f>
        <v>plays</v>
      </c>
      <c r="S3088" s="5">
        <f t="shared" si="96"/>
        <v>42025.967847222222</v>
      </c>
      <c r="T3088" s="5">
        <f t="shared" si="97"/>
        <v>42063.999305555553</v>
      </c>
    </row>
    <row r="3089" spans="1:20" ht="43.5" x14ac:dyDescent="0.3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>+E3089/D3089</f>
        <v>1.1392</v>
      </c>
      <c r="P3089">
        <f>IFERROR(+E3089/L3089,0)</f>
        <v>80.225352112676063</v>
      </c>
      <c r="Q3089" t="str">
        <f>LEFT(N3089,FIND("/",N3089,1)-1)</f>
        <v>theater</v>
      </c>
      <c r="R3089" t="str">
        <f>+RIGHT(N3089,LEN(N3089)-FIND("/",N3089,1))</f>
        <v>plays</v>
      </c>
      <c r="S3089" s="5">
        <f t="shared" si="96"/>
        <v>42041.989490740736</v>
      </c>
      <c r="T3089" s="5">
        <f t="shared" si="97"/>
        <v>42071.947824074072</v>
      </c>
    </row>
    <row r="3090" spans="1:20" ht="43.5" x14ac:dyDescent="0.3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6">
        <f>+E3090/D3090</f>
        <v>1.1399999999999999</v>
      </c>
      <c r="P3090">
        <f>IFERROR(+E3090/L3090,0)</f>
        <v>74.347826086956516</v>
      </c>
      <c r="Q3090" t="str">
        <f>LEFT(N3090,FIND("/",N3090,1)-1)</f>
        <v>theater</v>
      </c>
      <c r="R3090" t="str">
        <f>+RIGHT(N3090,LEN(N3090)-FIND("/",N3090,1))</f>
        <v>plays</v>
      </c>
      <c r="S3090" s="5">
        <f t="shared" si="96"/>
        <v>42192.383611111109</v>
      </c>
      <c r="T3090" s="5">
        <f t="shared" si="97"/>
        <v>42223.499999999993</v>
      </c>
    </row>
    <row r="3091" spans="1:20" ht="43.5" x14ac:dyDescent="0.3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6">
        <f>+E3091/D3091</f>
        <v>1.1399999999999999</v>
      </c>
      <c r="P3091">
        <f>IFERROR(+E3091/L3091,0)</f>
        <v>36.774193548387096</v>
      </c>
      <c r="Q3091" t="str">
        <f>LEFT(N3091,FIND("/",N3091,1)-1)</f>
        <v>technology</v>
      </c>
      <c r="R3091" t="str">
        <f>+RIGHT(N3091,LEN(N3091)-FIND("/",N3091,1))</f>
        <v>space exploration</v>
      </c>
      <c r="S3091" s="5">
        <f t="shared" si="96"/>
        <v>42692.048217592594</v>
      </c>
      <c r="T3091" s="5">
        <f t="shared" si="97"/>
        <v>42706.048217592594</v>
      </c>
    </row>
    <row r="3092" spans="1:20" ht="29" x14ac:dyDescent="0.3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6">
        <f>+E3092/D3092</f>
        <v>1.1399999999999999</v>
      </c>
      <c r="P3092">
        <f>IFERROR(+E3092/L3092,0)</f>
        <v>82.608695652173907</v>
      </c>
      <c r="Q3092" t="str">
        <f>LEFT(N3092,FIND("/",N3092,1)-1)</f>
        <v>theater</v>
      </c>
      <c r="R3092" t="str">
        <f>+RIGHT(N3092,LEN(N3092)-FIND("/",N3092,1))</f>
        <v>plays</v>
      </c>
      <c r="S3092" s="5">
        <f t="shared" si="96"/>
        <v>41447.631388888891</v>
      </c>
      <c r="T3092" s="5">
        <f t="shared" si="97"/>
        <v>41477.631388888891</v>
      </c>
    </row>
    <row r="3093" spans="1:20" ht="43.5" x14ac:dyDescent="0.3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6">
        <f>+E3093/D3093</f>
        <v>1.1399999999999999</v>
      </c>
      <c r="P3093">
        <f>IFERROR(+E3093/L3093,0)</f>
        <v>40.714285714285715</v>
      </c>
      <c r="Q3093" t="str">
        <f>LEFT(N3093,FIND("/",N3093,1)-1)</f>
        <v>theater</v>
      </c>
      <c r="R3093" t="str">
        <f>+RIGHT(N3093,LEN(N3093)-FIND("/",N3093,1))</f>
        <v>plays</v>
      </c>
      <c r="S3093" s="5">
        <f t="shared" si="96"/>
        <v>42232.494212962956</v>
      </c>
      <c r="T3093" s="5">
        <f t="shared" si="97"/>
        <v>42263.957638888889</v>
      </c>
    </row>
    <row r="3094" spans="1:20" ht="29" x14ac:dyDescent="0.3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6">
        <f>+E3094/D3094</f>
        <v>1.1399999999999999</v>
      </c>
      <c r="P3094">
        <f>IFERROR(+E3094/L3094,0)</f>
        <v>27.142857142857142</v>
      </c>
      <c r="Q3094" t="str">
        <f>LEFT(N3094,FIND("/",N3094,1)-1)</f>
        <v>theater</v>
      </c>
      <c r="R3094" t="str">
        <f>+RIGHT(N3094,LEN(N3094)-FIND("/",N3094,1))</f>
        <v>plays</v>
      </c>
      <c r="S3094" s="5">
        <f t="shared" si="96"/>
        <v>41779.5158912037</v>
      </c>
      <c r="T3094" s="5">
        <f t="shared" si="97"/>
        <v>41805.458333333328</v>
      </c>
    </row>
    <row r="3095" spans="1:20" ht="43.5" x14ac:dyDescent="0.3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>+E3095/D3095</f>
        <v>1.1401428571428571</v>
      </c>
      <c r="P3095">
        <f>IFERROR(+E3095/L3095,0)</f>
        <v>89.674157303370791</v>
      </c>
      <c r="Q3095" t="str">
        <f>LEFT(N3095,FIND("/",N3095,1)-1)</f>
        <v>photography</v>
      </c>
      <c r="R3095" t="str">
        <f>+RIGHT(N3095,LEN(N3095)-FIND("/",N3095,1))</f>
        <v>photobooks</v>
      </c>
      <c r="S3095" s="5">
        <f t="shared" si="96"/>
        <v>42690.051365740735</v>
      </c>
      <c r="T3095" s="5">
        <f t="shared" si="97"/>
        <v>42725.874999999993</v>
      </c>
    </row>
    <row r="3096" spans="1:20" ht="43.5" x14ac:dyDescent="0.3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>+E3096/D3096</f>
        <v>1.1412500000000001</v>
      </c>
      <c r="P3096">
        <f>IFERROR(+E3096/L3096,0)</f>
        <v>67.132352941176464</v>
      </c>
      <c r="Q3096" t="str">
        <f>LEFT(N3096,FIND("/",N3096,1)-1)</f>
        <v>music</v>
      </c>
      <c r="R3096" t="str">
        <f>+RIGHT(N3096,LEN(N3096)-FIND("/",N3096,1))</f>
        <v>rock</v>
      </c>
      <c r="S3096" s="5">
        <f t="shared" si="96"/>
        <v>40844.842546296291</v>
      </c>
      <c r="T3096" s="5">
        <f t="shared" si="97"/>
        <v>40889.884212962963</v>
      </c>
    </row>
    <row r="3097" spans="1:20" ht="29" x14ac:dyDescent="0.3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>+E3097/D3097</f>
        <v>1.1416238095238094</v>
      </c>
      <c r="P3097">
        <f>IFERROR(+E3097/L3097,0)</f>
        <v>77.335806451612896</v>
      </c>
      <c r="Q3097" t="str">
        <f>LEFT(N3097,FIND("/",N3097,1)-1)</f>
        <v>theater</v>
      </c>
      <c r="R3097" t="str">
        <f>+RIGHT(N3097,LEN(N3097)-FIND("/",N3097,1))</f>
        <v>plays</v>
      </c>
      <c r="S3097" s="5">
        <f t="shared" si="96"/>
        <v>41375.49387731481</v>
      </c>
      <c r="T3097" s="5">
        <f t="shared" si="97"/>
        <v>41400.49387731481</v>
      </c>
    </row>
    <row r="3098" spans="1:20" ht="43.5" x14ac:dyDescent="0.3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>+E3098/D3098</f>
        <v>1.1416666666666666</v>
      </c>
      <c r="P3098">
        <f>IFERROR(+E3098/L3098,0)</f>
        <v>80.588235294117652</v>
      </c>
      <c r="Q3098" t="str">
        <f>LEFT(N3098,FIND("/",N3098,1)-1)</f>
        <v>music</v>
      </c>
      <c r="R3098" t="str">
        <f>+RIGHT(N3098,LEN(N3098)-FIND("/",N3098,1))</f>
        <v>rock</v>
      </c>
      <c r="S3098" s="5">
        <f t="shared" si="96"/>
        <v>41549.419282407405</v>
      </c>
      <c r="T3098" s="5">
        <f t="shared" si="97"/>
        <v>41579.419282407405</v>
      </c>
    </row>
    <row r="3099" spans="1:20" ht="43.5" x14ac:dyDescent="0.3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>+E3099/D3099</f>
        <v>1.1416866666666667</v>
      </c>
      <c r="P3099">
        <f>IFERROR(+E3099/L3099,0)</f>
        <v>161.25517890772127</v>
      </c>
      <c r="Q3099" t="str">
        <f>LEFT(N3099,FIND("/",N3099,1)-1)</f>
        <v>film &amp; video</v>
      </c>
      <c r="R3099" t="str">
        <f>+RIGHT(N3099,LEN(N3099)-FIND("/",N3099,1))</f>
        <v>documentary</v>
      </c>
      <c r="S3099" s="5">
        <f t="shared" si="96"/>
        <v>41261.559479166666</v>
      </c>
      <c r="T3099" s="5">
        <f t="shared" si="97"/>
        <v>41306.559479166666</v>
      </c>
    </row>
    <row r="3100" spans="1:20" ht="43.5" x14ac:dyDescent="0.3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>+E3100/D3100</f>
        <v>1.1424000000000001</v>
      </c>
      <c r="P3100">
        <f>IFERROR(+E3100/L3100,0)</f>
        <v>64.909090909090907</v>
      </c>
      <c r="Q3100" t="str">
        <f>LEFT(N3100,FIND("/",N3100,1)-1)</f>
        <v>theater</v>
      </c>
      <c r="R3100" t="str">
        <f>+RIGHT(N3100,LEN(N3100)-FIND("/",N3100,1))</f>
        <v>plays</v>
      </c>
      <c r="S3100" s="5">
        <f t="shared" si="96"/>
        <v>42506.552071759252</v>
      </c>
      <c r="T3100" s="5">
        <f t="shared" si="97"/>
        <v>42536.552071759252</v>
      </c>
    </row>
    <row r="3101" spans="1:20" ht="43.5" x14ac:dyDescent="0.3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>+E3101/D3101</f>
        <v>1.1426000000000001</v>
      </c>
      <c r="P3101">
        <f>IFERROR(+E3101/L3101,0)</f>
        <v>63.477777777777774</v>
      </c>
      <c r="Q3101" t="str">
        <f>LEFT(N3101,FIND("/",N3101,1)-1)</f>
        <v>music</v>
      </c>
      <c r="R3101" t="str">
        <f>+RIGHT(N3101,LEN(N3101)-FIND("/",N3101,1))</f>
        <v>rock</v>
      </c>
      <c r="S3101" s="5">
        <f t="shared" si="96"/>
        <v>42291.794560185182</v>
      </c>
      <c r="T3101" s="5">
        <f t="shared" si="97"/>
        <v>42321.836226851847</v>
      </c>
    </row>
    <row r="3102" spans="1:20" ht="29" x14ac:dyDescent="0.3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>+E3102/D3102</f>
        <v>1.142725</v>
      </c>
      <c r="P3102">
        <f>IFERROR(+E3102/L3102,0)</f>
        <v>101.8269801980198</v>
      </c>
      <c r="Q3102" t="str">
        <f>LEFT(N3102,FIND("/",N3102,1)-1)</f>
        <v>film &amp; video</v>
      </c>
      <c r="R3102" t="str">
        <f>+RIGHT(N3102,LEN(N3102)-FIND("/",N3102,1))</f>
        <v>documentary</v>
      </c>
      <c r="S3102" s="5">
        <f t="shared" si="96"/>
        <v>40675.501666666663</v>
      </c>
      <c r="T3102" s="5">
        <f t="shared" si="97"/>
        <v>40694.999305555553</v>
      </c>
    </row>
    <row r="3103" spans="1:20" ht="58" x14ac:dyDescent="0.3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>+E3103/D3103</f>
        <v>1.1427586206896552</v>
      </c>
      <c r="P3103">
        <f>IFERROR(+E3103/L3103,0)</f>
        <v>105.2063492063492</v>
      </c>
      <c r="Q3103" t="str">
        <f>LEFT(N3103,FIND("/",N3103,1)-1)</f>
        <v>theater</v>
      </c>
      <c r="R3103" t="str">
        <f>+RIGHT(N3103,LEN(N3103)-FIND("/",N3103,1))</f>
        <v>plays</v>
      </c>
      <c r="S3103" s="5">
        <f t="shared" si="96"/>
        <v>42430.894201388888</v>
      </c>
      <c r="T3103" s="5">
        <f t="shared" si="97"/>
        <v>42460.852534722224</v>
      </c>
    </row>
    <row r="3104" spans="1:20" ht="43.5" x14ac:dyDescent="0.3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>+E3104/D3104</f>
        <v>1.1435</v>
      </c>
      <c r="P3104">
        <f>IFERROR(+E3104/L3104,0)</f>
        <v>87.961538461538467</v>
      </c>
      <c r="Q3104" t="str">
        <f>LEFT(N3104,FIND("/",N3104,1)-1)</f>
        <v>theater</v>
      </c>
      <c r="R3104" t="str">
        <f>+RIGHT(N3104,LEN(N3104)-FIND("/",N3104,1))</f>
        <v>plays</v>
      </c>
      <c r="S3104" s="5">
        <f t="shared" si="96"/>
        <v>41976.12364583333</v>
      </c>
      <c r="T3104" s="5">
        <f t="shared" si="97"/>
        <v>42004.083333333336</v>
      </c>
    </row>
    <row r="3105" spans="1:20" ht="43.5" x14ac:dyDescent="0.3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>+E3105/D3105</f>
        <v>1.1438333333333333</v>
      </c>
      <c r="P3105">
        <f>IFERROR(+E3105/L3105,0)</f>
        <v>55.796747967479675</v>
      </c>
      <c r="Q3105" t="str">
        <f>LEFT(N3105,FIND("/",N3105,1)-1)</f>
        <v>music</v>
      </c>
      <c r="R3105" t="str">
        <f>+RIGHT(N3105,LEN(N3105)-FIND("/",N3105,1))</f>
        <v>electronic music</v>
      </c>
      <c r="S3105" s="5">
        <f t="shared" si="96"/>
        <v>41548.539085648146</v>
      </c>
      <c r="T3105" s="5">
        <f t="shared" si="97"/>
        <v>41581.833333333328</v>
      </c>
    </row>
    <row r="3106" spans="1:20" ht="43.5" x14ac:dyDescent="0.3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6">
        <f>+E3106/D3106</f>
        <v>1.1439999999999999</v>
      </c>
      <c r="P3106">
        <f>IFERROR(+E3106/L3106,0)</f>
        <v>103.21804511278195</v>
      </c>
      <c r="Q3106" t="str">
        <f>LEFT(N3106,FIND("/",N3106,1)-1)</f>
        <v>film &amp; video</v>
      </c>
      <c r="R3106" t="str">
        <f>+RIGHT(N3106,LEN(N3106)-FIND("/",N3106,1))</f>
        <v>documentary</v>
      </c>
      <c r="S3106" s="5">
        <f t="shared" si="96"/>
        <v>42292.042453703696</v>
      </c>
      <c r="T3106" s="5">
        <f t="shared" si="97"/>
        <v>42322.084027777775</v>
      </c>
    </row>
    <row r="3107" spans="1:20" ht="58" x14ac:dyDescent="0.3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6">
        <f>+E3107/D3107</f>
        <v>1.1439999999999999</v>
      </c>
      <c r="P3107">
        <f>IFERROR(+E3107/L3107,0)</f>
        <v>104</v>
      </c>
      <c r="Q3107" t="str">
        <f>LEFT(N3107,FIND("/",N3107,1)-1)</f>
        <v>music</v>
      </c>
      <c r="R3107" t="str">
        <f>+RIGHT(N3107,LEN(N3107)-FIND("/",N3107,1))</f>
        <v>indie rock</v>
      </c>
      <c r="S3107" s="5">
        <f t="shared" si="96"/>
        <v>41626.552719907406</v>
      </c>
      <c r="T3107" s="5">
        <f t="shared" si="97"/>
        <v>41654.606249999997</v>
      </c>
    </row>
    <row r="3108" spans="1:20" ht="43.5" x14ac:dyDescent="0.3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>+E3108/D3108</f>
        <v>1.1440638297872341</v>
      </c>
      <c r="P3108">
        <f>IFERROR(+E3108/L3108,0)</f>
        <v>234.80786026200875</v>
      </c>
      <c r="Q3108" t="str">
        <f>LEFT(N3108,FIND("/",N3108,1)-1)</f>
        <v>publishing</v>
      </c>
      <c r="R3108" t="str">
        <f>+RIGHT(N3108,LEN(N3108)-FIND("/",N3108,1))</f>
        <v>nonfiction</v>
      </c>
      <c r="S3108" s="5">
        <f t="shared" si="96"/>
        <v>41945.821134259255</v>
      </c>
      <c r="T3108" s="5">
        <f t="shared" si="97"/>
        <v>41976.818749999999</v>
      </c>
    </row>
    <row r="3109" spans="1:20" ht="43.5" x14ac:dyDescent="0.3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>+E3109/D3109</f>
        <v>1.1440928571428572</v>
      </c>
      <c r="P3109">
        <f>IFERROR(+E3109/L3109,0)</f>
        <v>119.17633928571429</v>
      </c>
      <c r="Q3109" t="str">
        <f>LEFT(N3109,FIND("/",N3109,1)-1)</f>
        <v>theater</v>
      </c>
      <c r="R3109" t="str">
        <f>+RIGHT(N3109,LEN(N3109)-FIND("/",N3109,1))</f>
        <v>plays</v>
      </c>
      <c r="S3109" s="5">
        <f t="shared" si="96"/>
        <v>42479.870381944442</v>
      </c>
      <c r="T3109" s="5">
        <f t="shared" si="97"/>
        <v>42503.957638888889</v>
      </c>
    </row>
    <row r="3110" spans="1:20" ht="29" x14ac:dyDescent="0.3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6">
        <f>+E3110/D3110</f>
        <v>1.145</v>
      </c>
      <c r="P3110">
        <f>IFERROR(+E3110/L3110,0)</f>
        <v>57.25</v>
      </c>
      <c r="Q3110" t="str">
        <f>LEFT(N3110,FIND("/",N3110,1)-1)</f>
        <v>music</v>
      </c>
      <c r="R3110" t="str">
        <f>+RIGHT(N3110,LEN(N3110)-FIND("/",N3110,1))</f>
        <v>indie rock</v>
      </c>
      <c r="S3110" s="5">
        <f t="shared" si="96"/>
        <v>40920.696562499994</v>
      </c>
      <c r="T3110" s="5">
        <f t="shared" si="97"/>
        <v>40951.696562499994</v>
      </c>
    </row>
    <row r="3111" spans="1:20" ht="43.5" x14ac:dyDescent="0.3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6">
        <f>+E3111/D3111</f>
        <v>1.145</v>
      </c>
      <c r="P3111">
        <f>IFERROR(+E3111/L3111,0)</f>
        <v>18.770491803278688</v>
      </c>
      <c r="Q3111" t="str">
        <f>LEFT(N3111,FIND("/",N3111,1)-1)</f>
        <v>theater</v>
      </c>
      <c r="R3111" t="str">
        <f>+RIGHT(N3111,LEN(N3111)-FIND("/",N3111,1))</f>
        <v>plays</v>
      </c>
      <c r="S3111" s="5">
        <f t="shared" si="96"/>
        <v>42103.326921296299</v>
      </c>
      <c r="T3111" s="5">
        <f t="shared" si="97"/>
        <v>42117.326921296299</v>
      </c>
    </row>
    <row r="3112" spans="1:20" ht="43.5" x14ac:dyDescent="0.3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6">
        <f>+E3112/D3112</f>
        <v>1.145</v>
      </c>
      <c r="P3112">
        <f>IFERROR(+E3112/L3112,0)</f>
        <v>184.67741935483872</v>
      </c>
      <c r="Q3112" t="str">
        <f>LEFT(N3112,FIND("/",N3112,1)-1)</f>
        <v>theater</v>
      </c>
      <c r="R3112" t="str">
        <f>+RIGHT(N3112,LEN(N3112)-FIND("/",N3112,1))</f>
        <v>plays</v>
      </c>
      <c r="S3112" s="5">
        <f t="shared" si="96"/>
        <v>42494.355115740742</v>
      </c>
      <c r="T3112" s="5">
        <f t="shared" si="97"/>
        <v>42524.355115740742</v>
      </c>
    </row>
    <row r="3113" spans="1:20" ht="43.5" x14ac:dyDescent="0.3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>+E3113/D3113</f>
        <v>1.14534</v>
      </c>
      <c r="P3113">
        <f>IFERROR(+E3113/L3113,0)</f>
        <v>120.30882352941177</v>
      </c>
      <c r="Q3113" t="str">
        <f>LEFT(N3113,FIND("/",N3113,1)-1)</f>
        <v>technology</v>
      </c>
      <c r="R3113" t="str">
        <f>+RIGHT(N3113,LEN(N3113)-FIND("/",N3113,1))</f>
        <v>space exploration</v>
      </c>
      <c r="S3113" s="5">
        <f t="shared" si="96"/>
        <v>42211.786215277774</v>
      </c>
      <c r="T3113" s="5">
        <f t="shared" si="97"/>
        <v>42241.786215277774</v>
      </c>
    </row>
    <row r="3114" spans="1:20" ht="43.5" x14ac:dyDescent="0.3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>+E3114/D3114</f>
        <v>1.1457142857142857</v>
      </c>
      <c r="P3114">
        <f>IFERROR(+E3114/L3114,0)</f>
        <v>72.909090909090907</v>
      </c>
      <c r="Q3114" t="str">
        <f>LEFT(N3114,FIND("/",N3114,1)-1)</f>
        <v>music</v>
      </c>
      <c r="R3114" t="str">
        <f>+RIGHT(N3114,LEN(N3114)-FIND("/",N3114,1))</f>
        <v>indie rock</v>
      </c>
      <c r="S3114" s="5">
        <f t="shared" si="96"/>
        <v>41003.948553240734</v>
      </c>
      <c r="T3114" s="5">
        <f t="shared" si="97"/>
        <v>41044.999305555553</v>
      </c>
    </row>
    <row r="3115" spans="1:20" ht="43.5" x14ac:dyDescent="0.3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>+E3115/D3115</f>
        <v>1.1466525000000001</v>
      </c>
      <c r="P3115">
        <f>IFERROR(+E3115/L3115,0)</f>
        <v>80.185489510489504</v>
      </c>
      <c r="Q3115" t="str">
        <f>LEFT(N3115,FIND("/",N3115,1)-1)</f>
        <v>technology</v>
      </c>
      <c r="R3115" t="str">
        <f>+RIGHT(N3115,LEN(N3115)-FIND("/",N3115,1))</f>
        <v>space exploration</v>
      </c>
      <c r="S3115" s="5">
        <f t="shared" si="96"/>
        <v>42217.960960648146</v>
      </c>
      <c r="T3115" s="5">
        <f t="shared" si="97"/>
        <v>42245.960960648146</v>
      </c>
    </row>
    <row r="3116" spans="1:20" ht="58" x14ac:dyDescent="0.3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6">
        <f>+E3116/D3116</f>
        <v>1.1466666666666667</v>
      </c>
      <c r="P3116">
        <f>IFERROR(+E3116/L3116,0)</f>
        <v>50.588235294117645</v>
      </c>
      <c r="Q3116" t="str">
        <f>LEFT(N3116,FIND("/",N3116,1)-1)</f>
        <v>film &amp; video</v>
      </c>
      <c r="R3116" t="str">
        <f>+RIGHT(N3116,LEN(N3116)-FIND("/",N3116,1))</f>
        <v>shorts</v>
      </c>
      <c r="S3116" s="5">
        <f t="shared" si="96"/>
        <v>40324.45417824074</v>
      </c>
      <c r="T3116" s="5">
        <f t="shared" si="97"/>
        <v>40390.916666666664</v>
      </c>
    </row>
    <row r="3117" spans="1:20" ht="43.5" x14ac:dyDescent="0.3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6">
        <f>+E3117/D3117</f>
        <v>1.1466666666666667</v>
      </c>
      <c r="P3117">
        <f>IFERROR(+E3117/L3117,0)</f>
        <v>110.96774193548387</v>
      </c>
      <c r="Q3117" t="str">
        <f>LEFT(N3117,FIND("/",N3117,1)-1)</f>
        <v>theater</v>
      </c>
      <c r="R3117" t="str">
        <f>+RIGHT(N3117,LEN(N3117)-FIND("/",N3117,1))</f>
        <v>plays</v>
      </c>
      <c r="S3117" s="5">
        <f t="shared" si="96"/>
        <v>42429.832465277774</v>
      </c>
      <c r="T3117" s="5">
        <f t="shared" si="97"/>
        <v>42449.790798611109</v>
      </c>
    </row>
    <row r="3118" spans="1:20" ht="43.5" x14ac:dyDescent="0.3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>+E3118/D3118</f>
        <v>1.147</v>
      </c>
      <c r="P3118">
        <f>IFERROR(+E3118/L3118,0)</f>
        <v>42.481481481481481</v>
      </c>
      <c r="Q3118" t="str">
        <f>LEFT(N3118,FIND("/",N3118,1)-1)</f>
        <v>photography</v>
      </c>
      <c r="R3118" t="str">
        <f>+RIGHT(N3118,LEN(N3118)-FIND("/",N3118,1))</f>
        <v>photobooks</v>
      </c>
      <c r="S3118" s="5">
        <f t="shared" si="96"/>
        <v>42505.74759259259</v>
      </c>
      <c r="T3118" s="5">
        <f t="shared" si="97"/>
        <v>42565.74759259259</v>
      </c>
    </row>
    <row r="3119" spans="1:20" ht="43.5" x14ac:dyDescent="0.3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>+E3119/D3119</f>
        <v>1.1471959999999999</v>
      </c>
      <c r="P3119">
        <f>IFERROR(+E3119/L3119,0)</f>
        <v>30.189368421052631</v>
      </c>
      <c r="Q3119" t="str">
        <f>LEFT(N3119,FIND("/",N3119,1)-1)</f>
        <v>theater</v>
      </c>
      <c r="R3119" t="str">
        <f>+RIGHT(N3119,LEN(N3119)-FIND("/",N3119,1))</f>
        <v>plays</v>
      </c>
      <c r="S3119" s="5">
        <f t="shared" si="96"/>
        <v>41938.501087962963</v>
      </c>
      <c r="T3119" s="5">
        <f t="shared" si="97"/>
        <v>41966.708333333336</v>
      </c>
    </row>
    <row r="3120" spans="1:20" ht="29" x14ac:dyDescent="0.3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>+E3120/D3120</f>
        <v>1.1472</v>
      </c>
      <c r="P3120">
        <f>IFERROR(+E3120/L3120,0)</f>
        <v>67.881656804733723</v>
      </c>
      <c r="Q3120" t="str">
        <f>LEFT(N3120,FIND("/",N3120,1)-1)</f>
        <v>music</v>
      </c>
      <c r="R3120" t="str">
        <f>+RIGHT(N3120,LEN(N3120)-FIND("/",N3120,1))</f>
        <v>rock</v>
      </c>
      <c r="S3120" s="5">
        <f t="shared" si="96"/>
        <v>40933.648634259254</v>
      </c>
      <c r="T3120" s="5">
        <f t="shared" si="97"/>
        <v>40993.60696759259</v>
      </c>
    </row>
    <row r="3121" spans="1:20" ht="43.5" x14ac:dyDescent="0.3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>+E3121/D3121</f>
        <v>1.1476</v>
      </c>
      <c r="P3121">
        <f>IFERROR(+E3121/L3121,0)</f>
        <v>129.81900452488688</v>
      </c>
      <c r="Q3121" t="str">
        <f>LEFT(N3121,FIND("/",N3121,1)-1)</f>
        <v>film &amp; video</v>
      </c>
      <c r="R3121" t="str">
        <f>+RIGHT(N3121,LEN(N3121)-FIND("/",N3121,1))</f>
        <v>documentary</v>
      </c>
      <c r="S3121" s="5">
        <f t="shared" si="96"/>
        <v>42585.857743055552</v>
      </c>
      <c r="T3121" s="5">
        <f t="shared" si="97"/>
        <v>42623.957638888889</v>
      </c>
    </row>
    <row r="3122" spans="1:20" ht="43.5" x14ac:dyDescent="0.3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>+E3122/D3122</f>
        <v>1.148421052631579</v>
      </c>
      <c r="P3122">
        <f>IFERROR(+E3122/L3122,0)</f>
        <v>39.672727272727272</v>
      </c>
      <c r="Q3122" t="str">
        <f>LEFT(N3122,FIND("/",N3122,1)-1)</f>
        <v>theater</v>
      </c>
      <c r="R3122" t="str">
        <f>+RIGHT(N3122,LEN(N3122)-FIND("/",N3122,1))</f>
        <v>plays</v>
      </c>
      <c r="S3122" s="5">
        <f t="shared" si="96"/>
        <v>41477.722581018512</v>
      </c>
      <c r="T3122" s="5">
        <f t="shared" si="97"/>
        <v>41504.416666666664</v>
      </c>
    </row>
    <row r="3123" spans="1:20" ht="43.5" x14ac:dyDescent="0.3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>+E3123/D3123</f>
        <v>1.1488571428571428</v>
      </c>
      <c r="P3123">
        <f>IFERROR(+E3123/L3123,0)</f>
        <v>46.218390804597703</v>
      </c>
      <c r="Q3123" t="str">
        <f>LEFT(N3123,FIND("/",N3123,1)-1)</f>
        <v>music</v>
      </c>
      <c r="R3123" t="str">
        <f>+RIGHT(N3123,LEN(N3123)-FIND("/",N3123,1))</f>
        <v>rock</v>
      </c>
      <c r="S3123" s="5">
        <f t="shared" si="96"/>
        <v>41882.381793981483</v>
      </c>
      <c r="T3123" s="5">
        <f t="shared" si="97"/>
        <v>41912.381793981483</v>
      </c>
    </row>
    <row r="3124" spans="1:20" ht="29" x14ac:dyDescent="0.3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>+E3124/D3124</f>
        <v>1.149</v>
      </c>
      <c r="P3124">
        <f>IFERROR(+E3124/L3124,0)</f>
        <v>31.054054054054053</v>
      </c>
      <c r="Q3124" t="str">
        <f>LEFT(N3124,FIND("/",N3124,1)-1)</f>
        <v>music</v>
      </c>
      <c r="R3124" t="str">
        <f>+RIGHT(N3124,LEN(N3124)-FIND("/",N3124,1))</f>
        <v>electronic music</v>
      </c>
      <c r="S3124" s="5">
        <f t="shared" si="96"/>
        <v>42111.438391203701</v>
      </c>
      <c r="T3124" s="5">
        <f t="shared" si="97"/>
        <v>42141.438391203701</v>
      </c>
    </row>
    <row r="3125" spans="1:20" ht="43.5" x14ac:dyDescent="0.3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>+E3125/D3125</f>
        <v>1.14901155</v>
      </c>
      <c r="P3125">
        <f>IFERROR(+E3125/L3125,0)</f>
        <v>282.65966789667897</v>
      </c>
      <c r="Q3125" t="str">
        <f>LEFT(N3125,FIND("/",N3125,1)-1)</f>
        <v>technology</v>
      </c>
      <c r="R3125" t="str">
        <f>+RIGHT(N3125,LEN(N3125)-FIND("/",N3125,1))</f>
        <v>hardware</v>
      </c>
      <c r="S3125" s="5">
        <f t="shared" si="96"/>
        <v>42290.25168981481</v>
      </c>
      <c r="T3125" s="5">
        <f t="shared" si="97"/>
        <v>42326.999305555553</v>
      </c>
    </row>
    <row r="3126" spans="1:20" ht="43.5" x14ac:dyDescent="0.3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>+E3126/D3126</f>
        <v>1.14977</v>
      </c>
      <c r="P3126">
        <f>IFERROR(+E3126/L3126,0)</f>
        <v>566.38916256157631</v>
      </c>
      <c r="Q3126" t="str">
        <f>LEFT(N3126,FIND("/",N3126,1)-1)</f>
        <v>technology</v>
      </c>
      <c r="R3126" t="str">
        <f>+RIGHT(N3126,LEN(N3126)-FIND("/",N3126,1))</f>
        <v>hardware</v>
      </c>
      <c r="S3126" s="5">
        <f t="shared" si="96"/>
        <v>42423.174745370365</v>
      </c>
      <c r="T3126" s="5">
        <f t="shared" si="97"/>
        <v>42453.1330787037</v>
      </c>
    </row>
    <row r="3127" spans="1:20" ht="43.5" x14ac:dyDescent="0.3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6">
        <f>+E3127/D3127</f>
        <v>1.1499999999999999</v>
      </c>
      <c r="P3127">
        <f>IFERROR(+E3127/L3127,0)</f>
        <v>32.34375</v>
      </c>
      <c r="Q3127" t="str">
        <f>LEFT(N3127,FIND("/",N3127,1)-1)</f>
        <v>photography</v>
      </c>
      <c r="R3127" t="str">
        <f>+RIGHT(N3127,LEN(N3127)-FIND("/",N3127,1))</f>
        <v>photobooks</v>
      </c>
      <c r="S3127" s="5">
        <f t="shared" si="96"/>
        <v>42772.567743055552</v>
      </c>
      <c r="T3127" s="5">
        <f t="shared" si="97"/>
        <v>42805.353472222218</v>
      </c>
    </row>
    <row r="3128" spans="1:20" ht="43.5" x14ac:dyDescent="0.3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6">
        <f>+E3128/D3128</f>
        <v>1.1499999999999999</v>
      </c>
      <c r="P3128">
        <f>IFERROR(+E3128/L3128,0)</f>
        <v>50</v>
      </c>
      <c r="Q3128" t="str">
        <f>LEFT(N3128,FIND("/",N3128,1)-1)</f>
        <v>theater</v>
      </c>
      <c r="R3128" t="str">
        <f>+RIGHT(N3128,LEN(N3128)-FIND("/",N3128,1))</f>
        <v>plays</v>
      </c>
      <c r="S3128" s="5">
        <f t="shared" si="96"/>
        <v>41881.245254629626</v>
      </c>
      <c r="T3128" s="5">
        <f t="shared" si="97"/>
        <v>41911.245254629626</v>
      </c>
    </row>
    <row r="3129" spans="1:20" ht="43.5" x14ac:dyDescent="0.3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6">
        <f>+E3129/D3129</f>
        <v>1.1499999999999999</v>
      </c>
      <c r="P3129">
        <f>IFERROR(+E3129/L3129,0)</f>
        <v>79.310344827586206</v>
      </c>
      <c r="Q3129" t="str">
        <f>LEFT(N3129,FIND("/",N3129,1)-1)</f>
        <v>theater</v>
      </c>
      <c r="R3129" t="str">
        <f>+RIGHT(N3129,LEN(N3129)-FIND("/",N3129,1))</f>
        <v>plays</v>
      </c>
      <c r="S3129" s="5">
        <f t="shared" si="96"/>
        <v>40923.521620370368</v>
      </c>
      <c r="T3129" s="5">
        <f t="shared" si="97"/>
        <v>40953.521620370368</v>
      </c>
    </row>
    <row r="3130" spans="1:20" ht="43.5" x14ac:dyDescent="0.3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6">
        <f>+E3130/D3130</f>
        <v>1.1499999999999999</v>
      </c>
      <c r="P3130">
        <f>IFERROR(+E3130/L3130,0)</f>
        <v>115</v>
      </c>
      <c r="Q3130" t="str">
        <f>LEFT(N3130,FIND("/",N3130,1)-1)</f>
        <v>theater</v>
      </c>
      <c r="R3130" t="str">
        <f>+RIGHT(N3130,LEN(N3130)-FIND("/",N3130,1))</f>
        <v>musical</v>
      </c>
      <c r="S3130" s="5">
        <f t="shared" si="96"/>
        <v>42531.772361111107</v>
      </c>
      <c r="T3130" s="5">
        <f t="shared" si="97"/>
        <v>42561.772361111107</v>
      </c>
    </row>
    <row r="3131" spans="1:20" ht="43.5" x14ac:dyDescent="0.3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>+E3131/D3131</f>
        <v>1.1504037499999999</v>
      </c>
      <c r="P3131">
        <f>IFERROR(+E3131/L3131,0)</f>
        <v>57.520187499999999</v>
      </c>
      <c r="Q3131" t="str">
        <f>LEFT(N3131,FIND("/",N3131,1)-1)</f>
        <v>music</v>
      </c>
      <c r="R3131" t="str">
        <f>+RIGHT(N3131,LEN(N3131)-FIND("/",N3131,1))</f>
        <v>indie rock</v>
      </c>
      <c r="S3131" s="5">
        <f t="shared" si="96"/>
        <v>41299.173090277771</v>
      </c>
      <c r="T3131" s="5">
        <f t="shared" si="97"/>
        <v>41329.173090277771</v>
      </c>
    </row>
    <row r="3132" spans="1:20" ht="43.5" x14ac:dyDescent="0.3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>+E3132/D3132</f>
        <v>1.1506666666666667</v>
      </c>
      <c r="P3132">
        <f>IFERROR(+E3132/L3132,0)</f>
        <v>123.28571428571429</v>
      </c>
      <c r="Q3132" t="str">
        <f>LEFT(N3132,FIND("/",N3132,1)-1)</f>
        <v>film &amp; video</v>
      </c>
      <c r="R3132" t="str">
        <f>+RIGHT(N3132,LEN(N3132)-FIND("/",N3132,1))</f>
        <v>shorts</v>
      </c>
      <c r="S3132" s="5">
        <f t="shared" si="96"/>
        <v>41402.543888888882</v>
      </c>
      <c r="T3132" s="5">
        <f t="shared" si="97"/>
        <v>41427.543888888882</v>
      </c>
    </row>
    <row r="3133" spans="1:20" ht="29" x14ac:dyDescent="0.3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>+E3133/D3133</f>
        <v>1.1508</v>
      </c>
      <c r="P3133">
        <f>IFERROR(+E3133/L3133,0)</f>
        <v>76.72</v>
      </c>
      <c r="Q3133" t="str">
        <f>LEFT(N3133,FIND("/",N3133,1)-1)</f>
        <v>publishing</v>
      </c>
      <c r="R3133" t="str">
        <f>+RIGHT(N3133,LEN(N3133)-FIND("/",N3133,1))</f>
        <v>radio &amp; podcasts</v>
      </c>
      <c r="S3133" s="5">
        <f t="shared" si="96"/>
        <v>40933.593576388885</v>
      </c>
      <c r="T3133" s="5">
        <f t="shared" si="97"/>
        <v>40993.55190972222</v>
      </c>
    </row>
    <row r="3134" spans="1:20" ht="29" x14ac:dyDescent="0.3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>+E3134/D3134</f>
        <v>1.1512214285714286</v>
      </c>
      <c r="P3134">
        <f>IFERROR(+E3134/L3134,0)</f>
        <v>39.31</v>
      </c>
      <c r="Q3134" t="str">
        <f>LEFT(N3134,FIND("/",N3134,1)-1)</f>
        <v>music</v>
      </c>
      <c r="R3134" t="str">
        <f>+RIGHT(N3134,LEN(N3134)-FIND("/",N3134,1))</f>
        <v>rock</v>
      </c>
      <c r="S3134" s="5">
        <f t="shared" si="96"/>
        <v>41341.662534722222</v>
      </c>
      <c r="T3134" s="5">
        <f t="shared" si="97"/>
        <v>41373.0625</v>
      </c>
    </row>
    <row r="3135" spans="1:20" ht="43.5" x14ac:dyDescent="0.3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>+E3135/D3135</f>
        <v>1.1516129032258065</v>
      </c>
      <c r="P3135">
        <f>IFERROR(+E3135/L3135,0)</f>
        <v>51</v>
      </c>
      <c r="Q3135" t="str">
        <f>LEFT(N3135,FIND("/",N3135,1)-1)</f>
        <v>theater</v>
      </c>
      <c r="R3135" t="str">
        <f>+RIGHT(N3135,LEN(N3135)-FIND("/",N3135,1))</f>
        <v>plays</v>
      </c>
      <c r="S3135" s="5">
        <f t="shared" si="96"/>
        <v>42294.59979166666</v>
      </c>
      <c r="T3135" s="5">
        <f t="shared" si="97"/>
        <v>42305.620833333327</v>
      </c>
    </row>
    <row r="3136" spans="1:20" ht="58" x14ac:dyDescent="0.3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>+E3136/D3136</f>
        <v>1.1530588235294117</v>
      </c>
      <c r="P3136">
        <f>IFERROR(+E3136/L3136,0)</f>
        <v>58.688622754491021</v>
      </c>
      <c r="Q3136" t="str">
        <f>LEFT(N3136,FIND("/",N3136,1)-1)</f>
        <v>theater</v>
      </c>
      <c r="R3136" t="str">
        <f>+RIGHT(N3136,LEN(N3136)-FIND("/",N3136,1))</f>
        <v>plays</v>
      </c>
      <c r="S3136" s="5">
        <f t="shared" si="96"/>
        <v>41893.116550925923</v>
      </c>
      <c r="T3136" s="5">
        <f t="shared" si="97"/>
        <v>41926.082638888889</v>
      </c>
    </row>
    <row r="3137" spans="1:20" ht="29" x14ac:dyDescent="0.3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6">
        <f>+E3137/D3137</f>
        <v>1.1533333333333333</v>
      </c>
      <c r="P3137">
        <f>IFERROR(+E3137/L3137,0)</f>
        <v>82.38095238095238</v>
      </c>
      <c r="Q3137" t="str">
        <f>LEFT(N3137,FIND("/",N3137,1)-1)</f>
        <v>music</v>
      </c>
      <c r="R3137" t="str">
        <f>+RIGHT(N3137,LEN(N3137)-FIND("/",N3137,1))</f>
        <v>pop</v>
      </c>
      <c r="S3137" s="5">
        <f t="shared" si="96"/>
        <v>40973.517905092587</v>
      </c>
      <c r="T3137" s="5">
        <f t="shared" si="97"/>
        <v>41019.957638888889</v>
      </c>
    </row>
    <row r="3138" spans="1:20" ht="43.5" x14ac:dyDescent="0.3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6">
        <f>+E3138/D3138</f>
        <v>1.1533333333333333</v>
      </c>
      <c r="P3138">
        <f>IFERROR(+E3138/L3138,0)</f>
        <v>53.230769230769234</v>
      </c>
      <c r="Q3138" t="str">
        <f>LEFT(N3138,FIND("/",N3138,1)-1)</f>
        <v>theater</v>
      </c>
      <c r="R3138" t="str">
        <f>+RIGHT(N3138,LEN(N3138)-FIND("/",N3138,1))</f>
        <v>plays</v>
      </c>
      <c r="S3138" s="5">
        <f t="shared" si="96"/>
        <v>42128.528275462959</v>
      </c>
      <c r="T3138" s="5">
        <f t="shared" si="97"/>
        <v>42140.916666666664</v>
      </c>
    </row>
    <row r="3139" spans="1:20" ht="43.5" x14ac:dyDescent="0.3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>+E3139/D3139</f>
        <v>1.1542857142857144</v>
      </c>
      <c r="P3139">
        <f>IFERROR(+E3139/L3139,0)</f>
        <v>85.957446808510639</v>
      </c>
      <c r="Q3139" t="str">
        <f>LEFT(N3139,FIND("/",N3139,1)-1)</f>
        <v>film &amp; video</v>
      </c>
      <c r="R3139" t="str">
        <f>+RIGHT(N3139,LEN(N3139)-FIND("/",N3139,1))</f>
        <v>shorts</v>
      </c>
      <c r="S3139" s="5">
        <f t="shared" ref="S3139:S3202" si="98">(J3139/86400)+25569+(-5/24)</f>
        <v>41357.000833333332</v>
      </c>
      <c r="T3139" s="5">
        <f t="shared" ref="T3139:T3202" si="99">(I3139/86400)+25569+(-5/24)</f>
        <v>41387.000833333332</v>
      </c>
    </row>
    <row r="3140" spans="1:20" ht="43.5" x14ac:dyDescent="0.3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>+E3140/D3140</f>
        <v>1.1545000000000001</v>
      </c>
      <c r="P3140">
        <f>IFERROR(+E3140/L3140,0)</f>
        <v>62.06989247311828</v>
      </c>
      <c r="Q3140" t="str">
        <f>LEFT(N3140,FIND("/",N3140,1)-1)</f>
        <v>food</v>
      </c>
      <c r="R3140" t="str">
        <f>+RIGHT(N3140,LEN(N3140)-FIND("/",N3140,1))</f>
        <v>small batch</v>
      </c>
      <c r="S3140" s="5">
        <f t="shared" si="98"/>
        <v>42779.700115740743</v>
      </c>
      <c r="T3140" s="5">
        <f t="shared" si="99"/>
        <v>42799.700115740743</v>
      </c>
    </row>
    <row r="3141" spans="1:20" ht="43.5" x14ac:dyDescent="0.3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6">
        <f>+E3141/D3141</f>
        <v>1.155</v>
      </c>
      <c r="P3141">
        <f>IFERROR(+E3141/L3141,0)</f>
        <v>44</v>
      </c>
      <c r="Q3141" t="str">
        <f>LEFT(N3141,FIND("/",N3141,1)-1)</f>
        <v>theater</v>
      </c>
      <c r="R3141" t="str">
        <f>+RIGHT(N3141,LEN(N3141)-FIND("/",N3141,1))</f>
        <v>plays</v>
      </c>
      <c r="S3141" s="5">
        <f t="shared" si="98"/>
        <v>41795.319768518515</v>
      </c>
      <c r="T3141" s="5">
        <f t="shared" si="99"/>
        <v>41825.319768518515</v>
      </c>
    </row>
    <row r="3142" spans="1:20" ht="87" x14ac:dyDescent="0.3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6">
        <f>+E3142/D3142</f>
        <v>1.155</v>
      </c>
      <c r="P3142">
        <f>IFERROR(+E3142/L3142,0)</f>
        <v>30.9375</v>
      </c>
      <c r="Q3142" t="str">
        <f>LEFT(N3142,FIND("/",N3142,1)-1)</f>
        <v>theater</v>
      </c>
      <c r="R3142" t="str">
        <f>+RIGHT(N3142,LEN(N3142)-FIND("/",N3142,1))</f>
        <v>plays</v>
      </c>
      <c r="S3142" s="5">
        <f t="shared" si="98"/>
        <v>42168.108148148145</v>
      </c>
      <c r="T3142" s="5">
        <f t="shared" si="99"/>
        <v>42198.108148148145</v>
      </c>
    </row>
    <row r="3143" spans="1:20" ht="43.5" x14ac:dyDescent="0.3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>+E3143/D3143</f>
        <v>1.1550800000000001</v>
      </c>
      <c r="P3143">
        <f>IFERROR(+E3143/L3143,0)</f>
        <v>307.20212765957444</v>
      </c>
      <c r="Q3143" t="str">
        <f>LEFT(N3143,FIND("/",N3143,1)-1)</f>
        <v>technology</v>
      </c>
      <c r="R3143" t="str">
        <f>+RIGHT(N3143,LEN(N3143)-FIND("/",N3143,1))</f>
        <v>hardware</v>
      </c>
      <c r="S3143" s="5">
        <f t="shared" si="98"/>
        <v>42102.83421296296</v>
      </c>
      <c r="T3143" s="5">
        <f t="shared" si="99"/>
        <v>42160.666666666664</v>
      </c>
    </row>
    <row r="3144" spans="1:20" ht="43.5" x14ac:dyDescent="0.3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>+E3144/D3144</f>
        <v>1.1551066666666667</v>
      </c>
      <c r="P3144">
        <f>IFERROR(+E3144/L3144,0)</f>
        <v>46.204266666666669</v>
      </c>
      <c r="Q3144" t="str">
        <f>LEFT(N3144,FIND("/",N3144,1)-1)</f>
        <v>music</v>
      </c>
      <c r="R3144" t="str">
        <f>+RIGHT(N3144,LEN(N3144)-FIND("/",N3144,1))</f>
        <v>indie rock</v>
      </c>
      <c r="S3144" s="5">
        <f t="shared" si="98"/>
        <v>40395.506388888891</v>
      </c>
      <c r="T3144" s="5">
        <f t="shared" si="99"/>
        <v>40431.957638888889</v>
      </c>
    </row>
    <row r="3145" spans="1:20" ht="43.5" x14ac:dyDescent="0.3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>+E3145/D3145</f>
        <v>1.1554666666666666</v>
      </c>
      <c r="P3145">
        <f>IFERROR(+E3145/L3145,0)</f>
        <v>144.43333333333334</v>
      </c>
      <c r="Q3145" t="str">
        <f>LEFT(N3145,FIND("/",N3145,1)-1)</f>
        <v>games</v>
      </c>
      <c r="R3145" t="str">
        <f>+RIGHT(N3145,LEN(N3145)-FIND("/",N3145,1))</f>
        <v>tabletop games</v>
      </c>
      <c r="S3145" s="5">
        <f t="shared" si="98"/>
        <v>42014.623993055553</v>
      </c>
      <c r="T3145" s="5">
        <f t="shared" si="99"/>
        <v>42035.623993055553</v>
      </c>
    </row>
    <row r="3146" spans="1:20" ht="43.5" x14ac:dyDescent="0.3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>+E3146/D3146</f>
        <v>1.1555</v>
      </c>
      <c r="P3146">
        <f>IFERROR(+E3146/L3146,0)</f>
        <v>36.109375</v>
      </c>
      <c r="Q3146" t="str">
        <f>LEFT(N3146,FIND("/",N3146,1)-1)</f>
        <v>music</v>
      </c>
      <c r="R3146" t="str">
        <f>+RIGHT(N3146,LEN(N3146)-FIND("/",N3146,1))</f>
        <v>indie rock</v>
      </c>
      <c r="S3146" s="5">
        <f t="shared" si="98"/>
        <v>41590.047534722216</v>
      </c>
      <c r="T3146" s="5">
        <f t="shared" si="99"/>
        <v>41620.047534722216</v>
      </c>
    </row>
    <row r="3147" spans="1:20" ht="29" x14ac:dyDescent="0.3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>+E3147/D3147</f>
        <v>1.1565217391304348</v>
      </c>
      <c r="P3147">
        <f>IFERROR(+E3147/L3147,0)</f>
        <v>44.333333333333336</v>
      </c>
      <c r="Q3147" t="str">
        <f>LEFT(N3147,FIND("/",N3147,1)-1)</f>
        <v>theater</v>
      </c>
      <c r="R3147" t="str">
        <f>+RIGHT(N3147,LEN(N3147)-FIND("/",N3147,1))</f>
        <v>plays</v>
      </c>
      <c r="S3147" s="5">
        <f t="shared" si="98"/>
        <v>42155.71188657407</v>
      </c>
      <c r="T3147" s="5">
        <f t="shared" si="99"/>
        <v>42176.680555555555</v>
      </c>
    </row>
    <row r="3148" spans="1:20" ht="58" x14ac:dyDescent="0.3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>+E3148/D3148</f>
        <v>1.157092</v>
      </c>
      <c r="P3148">
        <f>IFERROR(+E3148/L3148,0)</f>
        <v>84.459270072992695</v>
      </c>
      <c r="Q3148" t="str">
        <f>LEFT(N3148,FIND("/",N3148,1)-1)</f>
        <v>technology</v>
      </c>
      <c r="R3148" t="str">
        <f>+RIGHT(N3148,LEN(N3148)-FIND("/",N3148,1))</f>
        <v>hardware</v>
      </c>
      <c r="S3148" s="5">
        <f t="shared" si="98"/>
        <v>40347.629467592589</v>
      </c>
      <c r="T3148" s="5">
        <f t="shared" si="99"/>
        <v>40413.958333333328</v>
      </c>
    </row>
    <row r="3149" spans="1:20" ht="29" x14ac:dyDescent="0.3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>+E3149/D3149</f>
        <v>1.1575</v>
      </c>
      <c r="P3149">
        <f>IFERROR(+E3149/L3149,0)</f>
        <v>35.615384615384613</v>
      </c>
      <c r="Q3149" t="str">
        <f>LEFT(N3149,FIND("/",N3149,1)-1)</f>
        <v>music</v>
      </c>
      <c r="R3149" t="str">
        <f>+RIGHT(N3149,LEN(N3149)-FIND("/",N3149,1))</f>
        <v>rock</v>
      </c>
      <c r="S3149" s="5">
        <f t="shared" si="98"/>
        <v>42240.644201388888</v>
      </c>
      <c r="T3149" s="5">
        <f t="shared" si="99"/>
        <v>42270.644201388888</v>
      </c>
    </row>
    <row r="3150" spans="1:20" ht="43.5" x14ac:dyDescent="0.3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>+E3150/D3150</f>
        <v>1.1575757575757575</v>
      </c>
      <c r="P3150">
        <f>IFERROR(+E3150/L3150,0)</f>
        <v>40.210526315789473</v>
      </c>
      <c r="Q3150" t="str">
        <f>LEFT(N3150,FIND("/",N3150,1)-1)</f>
        <v>publishing</v>
      </c>
      <c r="R3150" t="str">
        <f>+RIGHT(N3150,LEN(N3150)-FIND("/",N3150,1))</f>
        <v>nonfiction</v>
      </c>
      <c r="S3150" s="5">
        <f t="shared" si="98"/>
        <v>40668.606365740736</v>
      </c>
      <c r="T3150" s="5">
        <f t="shared" si="99"/>
        <v>40730.606365740736</v>
      </c>
    </row>
    <row r="3151" spans="1:20" ht="43.5" x14ac:dyDescent="0.3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>+E3151/D3151</f>
        <v>1.1585714285714286</v>
      </c>
      <c r="P3151">
        <f>IFERROR(+E3151/L3151,0)</f>
        <v>24.575757575757574</v>
      </c>
      <c r="Q3151" t="str">
        <f>LEFT(N3151,FIND("/",N3151,1)-1)</f>
        <v>music</v>
      </c>
      <c r="R3151" t="str">
        <f>+RIGHT(N3151,LEN(N3151)-FIND("/",N3151,1))</f>
        <v>rock</v>
      </c>
      <c r="S3151" s="5">
        <f t="shared" si="98"/>
        <v>41176.47657407407</v>
      </c>
      <c r="T3151" s="5">
        <f t="shared" si="99"/>
        <v>41206.47657407407</v>
      </c>
    </row>
    <row r="3152" spans="1:20" ht="43.5" x14ac:dyDescent="0.3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>+E3152/D3152</f>
        <v>1.1588888888888889</v>
      </c>
      <c r="P3152">
        <f>IFERROR(+E3152/L3152,0)</f>
        <v>59.6</v>
      </c>
      <c r="Q3152" t="str">
        <f>LEFT(N3152,FIND("/",N3152,1)-1)</f>
        <v>theater</v>
      </c>
      <c r="R3152" t="str">
        <f>+RIGHT(N3152,LEN(N3152)-FIND("/",N3152,1))</f>
        <v>plays</v>
      </c>
      <c r="S3152" s="5">
        <f t="shared" si="98"/>
        <v>42056.443101851844</v>
      </c>
      <c r="T3152" s="5">
        <f t="shared" si="99"/>
        <v>42091.401435185187</v>
      </c>
    </row>
    <row r="3153" spans="1:20" ht="43.5" x14ac:dyDescent="0.3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>+E3153/D3153</f>
        <v>1.1593333333333333</v>
      </c>
      <c r="P3153">
        <f>IFERROR(+E3153/L3153,0)</f>
        <v>152.54385964912279</v>
      </c>
      <c r="Q3153" t="str">
        <f>LEFT(N3153,FIND("/",N3153,1)-1)</f>
        <v>music</v>
      </c>
      <c r="R3153" t="str">
        <f>+RIGHT(N3153,LEN(N3153)-FIND("/",N3153,1))</f>
        <v>indie rock</v>
      </c>
      <c r="S3153" s="5">
        <f t="shared" si="98"/>
        <v>41426.05128472222</v>
      </c>
      <c r="T3153" s="5">
        <f t="shared" si="99"/>
        <v>41457</v>
      </c>
    </row>
    <row r="3154" spans="1:20" ht="29" x14ac:dyDescent="0.3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6">
        <f>+E3154/D3154</f>
        <v>1.1599999999999999</v>
      </c>
      <c r="P3154">
        <f>IFERROR(+E3154/L3154,0)</f>
        <v>414.28571428571428</v>
      </c>
      <c r="Q3154" t="str">
        <f>LEFT(N3154,FIND("/",N3154,1)-1)</f>
        <v>photography</v>
      </c>
      <c r="R3154" t="str">
        <f>+RIGHT(N3154,LEN(N3154)-FIND("/",N3154,1))</f>
        <v>photobooks</v>
      </c>
      <c r="S3154" s="5">
        <f t="shared" si="98"/>
        <v>42733.619016203702</v>
      </c>
      <c r="T3154" s="5">
        <f t="shared" si="99"/>
        <v>42763.603472222218</v>
      </c>
    </row>
    <row r="3155" spans="1:20" ht="43.5" x14ac:dyDescent="0.3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6">
        <f>+E3155/D3155</f>
        <v>1.1599999999999999</v>
      </c>
      <c r="P3155">
        <f>IFERROR(+E3155/L3155,0)</f>
        <v>7.25</v>
      </c>
      <c r="Q3155" t="str">
        <f>LEFT(N3155,FIND("/",N3155,1)-1)</f>
        <v>music</v>
      </c>
      <c r="R3155" t="str">
        <f>+RIGHT(N3155,LEN(N3155)-FIND("/",N3155,1))</f>
        <v>classical music</v>
      </c>
      <c r="S3155" s="5">
        <f t="shared" si="98"/>
        <v>41463.89775462963</v>
      </c>
      <c r="T3155" s="5">
        <f t="shared" si="99"/>
        <v>41484.89775462963</v>
      </c>
    </row>
    <row r="3156" spans="1:20" ht="43.5" x14ac:dyDescent="0.3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6">
        <f>+E3156/D3156</f>
        <v>1.1602222222222223</v>
      </c>
      <c r="P3156">
        <f>IFERROR(+E3156/L3156,0)</f>
        <v>50.689320388349515</v>
      </c>
      <c r="Q3156" t="str">
        <f>LEFT(N3156,FIND("/",N3156,1)-1)</f>
        <v>theater</v>
      </c>
      <c r="R3156" t="str">
        <f>+RIGHT(N3156,LEN(N3156)-FIND("/",N3156,1))</f>
        <v>spaces</v>
      </c>
      <c r="S3156" s="5">
        <f t="shared" si="98"/>
        <v>42660.410520833328</v>
      </c>
      <c r="T3156" s="5">
        <f t="shared" si="99"/>
        <v>42696.040972222218</v>
      </c>
    </row>
    <row r="3157" spans="1:20" ht="29" x14ac:dyDescent="0.3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6">
        <f>+E3157/D3157</f>
        <v>1.1602222222222223</v>
      </c>
      <c r="P3157">
        <f>IFERROR(+E3157/L3157,0)</f>
        <v>50.20192307692308</v>
      </c>
      <c r="Q3157" t="str">
        <f>LEFT(N3157,FIND("/",N3157,1)-1)</f>
        <v>theater</v>
      </c>
      <c r="R3157" t="str">
        <f>+RIGHT(N3157,LEN(N3157)-FIND("/",N3157,1))</f>
        <v>plays</v>
      </c>
      <c r="S3157" s="5">
        <f t="shared" si="98"/>
        <v>42648.337777777771</v>
      </c>
      <c r="T3157" s="5">
        <f t="shared" si="99"/>
        <v>42678.337777777771</v>
      </c>
    </row>
    <row r="3158" spans="1:20" ht="43.5" x14ac:dyDescent="0.3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>+E3158/D3158</f>
        <v>1.1605000000000001</v>
      </c>
      <c r="P3158">
        <f>IFERROR(+E3158/L3158,0)</f>
        <v>80.034482758620683</v>
      </c>
      <c r="Q3158" t="str">
        <f>LEFT(N3158,FIND("/",N3158,1)-1)</f>
        <v>theater</v>
      </c>
      <c r="R3158" t="str">
        <f>+RIGHT(N3158,LEN(N3158)-FIND("/",N3158,1))</f>
        <v>plays</v>
      </c>
      <c r="S3158" s="5">
        <f t="shared" si="98"/>
        <v>42382.036076388882</v>
      </c>
      <c r="T3158" s="5">
        <f t="shared" si="99"/>
        <v>42395.833333333336</v>
      </c>
    </row>
    <row r="3159" spans="1:20" ht="43.5" x14ac:dyDescent="0.3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>+E3159/D3159</f>
        <v>1.1608000000000001</v>
      </c>
      <c r="P3159">
        <f>IFERROR(+E3159/L3159,0)</f>
        <v>116.85906040268456</v>
      </c>
      <c r="Q3159" t="str">
        <f>LEFT(N3159,FIND("/",N3159,1)-1)</f>
        <v>film &amp; video</v>
      </c>
      <c r="R3159" t="str">
        <f>+RIGHT(N3159,LEN(N3159)-FIND("/",N3159,1))</f>
        <v>documentary</v>
      </c>
      <c r="S3159" s="5">
        <f t="shared" si="98"/>
        <v>40987.479999999996</v>
      </c>
      <c r="T3159" s="5">
        <f t="shared" si="99"/>
        <v>41032.479999999996</v>
      </c>
    </row>
    <row r="3160" spans="1:20" ht="43.5" x14ac:dyDescent="0.3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>+E3160/D3160</f>
        <v>1.1615384615384616</v>
      </c>
      <c r="P3160">
        <f>IFERROR(+E3160/L3160,0)</f>
        <v>48.70967741935484</v>
      </c>
      <c r="Q3160" t="str">
        <f>LEFT(N3160,FIND("/",N3160,1)-1)</f>
        <v>music</v>
      </c>
      <c r="R3160" t="str">
        <f>+RIGHT(N3160,LEN(N3160)-FIND("/",N3160,1))</f>
        <v>rock</v>
      </c>
      <c r="S3160" s="5">
        <f t="shared" si="98"/>
        <v>42747.01122685185</v>
      </c>
      <c r="T3160" s="5">
        <f t="shared" si="99"/>
        <v>42768.96597222222</v>
      </c>
    </row>
    <row r="3161" spans="1:20" ht="29" x14ac:dyDescent="0.3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>+E3161/D3161</f>
        <v>1.1616666666666666</v>
      </c>
      <c r="P3161">
        <f>IFERROR(+E3161/L3161,0)</f>
        <v>63.363636363636367</v>
      </c>
      <c r="Q3161" t="str">
        <f>LEFT(N3161,FIND("/",N3161,1)-1)</f>
        <v>theater</v>
      </c>
      <c r="R3161" t="str">
        <f>+RIGHT(N3161,LEN(N3161)-FIND("/",N3161,1))</f>
        <v>plays</v>
      </c>
      <c r="S3161" s="5">
        <f t="shared" si="98"/>
        <v>41838.967372685183</v>
      </c>
      <c r="T3161" s="5">
        <f t="shared" si="99"/>
        <v>41852.967372685183</v>
      </c>
    </row>
    <row r="3162" spans="1:20" ht="43.5" x14ac:dyDescent="0.3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>+E3162/D3162</f>
        <v>1.1619999999999999</v>
      </c>
      <c r="P3162">
        <f>IFERROR(+E3162/L3162,0)</f>
        <v>55.333333333333336</v>
      </c>
      <c r="Q3162" t="str">
        <f>LEFT(N3162,FIND("/",N3162,1)-1)</f>
        <v>theater</v>
      </c>
      <c r="R3162" t="str">
        <f>+RIGHT(N3162,LEN(N3162)-FIND("/",N3162,1))</f>
        <v>plays</v>
      </c>
      <c r="S3162" s="5">
        <f t="shared" si="98"/>
        <v>42261.709062499998</v>
      </c>
      <c r="T3162" s="5">
        <f t="shared" si="99"/>
        <v>42291.709062499998</v>
      </c>
    </row>
    <row r="3163" spans="1:20" ht="43.5" x14ac:dyDescent="0.3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>+E3163/D3163</f>
        <v>1.1620999999999999</v>
      </c>
      <c r="P3163">
        <f>IFERROR(+E3163/L3163,0)</f>
        <v>223.48076923076923</v>
      </c>
      <c r="Q3163" t="str">
        <f>LEFT(N3163,FIND("/",N3163,1)-1)</f>
        <v>film &amp; video</v>
      </c>
      <c r="R3163" t="str">
        <f>+RIGHT(N3163,LEN(N3163)-FIND("/",N3163,1))</f>
        <v>television</v>
      </c>
      <c r="S3163" s="5">
        <f t="shared" si="98"/>
        <v>41807.493587962963</v>
      </c>
      <c r="T3163" s="5">
        <f t="shared" si="99"/>
        <v>41837.493587962963</v>
      </c>
    </row>
    <row r="3164" spans="1:20" ht="43.5" x14ac:dyDescent="0.3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6">
        <f>+E3164/D3164</f>
        <v>1.1625000000000001</v>
      </c>
      <c r="P3164">
        <f>IFERROR(+E3164/L3164,0)</f>
        <v>116.25</v>
      </c>
      <c r="Q3164" t="str">
        <f>LEFT(N3164,FIND("/",N3164,1)-1)</f>
        <v>film &amp; video</v>
      </c>
      <c r="R3164" t="str">
        <f>+RIGHT(N3164,LEN(N3164)-FIND("/",N3164,1))</f>
        <v>shorts</v>
      </c>
      <c r="S3164" s="5">
        <f t="shared" si="98"/>
        <v>41075.375046296293</v>
      </c>
      <c r="T3164" s="5">
        <f t="shared" si="99"/>
        <v>41105.375046296293</v>
      </c>
    </row>
    <row r="3165" spans="1:20" x14ac:dyDescent="0.3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6">
        <f>+E3165/D3165</f>
        <v>1.1625000000000001</v>
      </c>
      <c r="P3165">
        <f>IFERROR(+E3165/L3165,0)</f>
        <v>31</v>
      </c>
      <c r="Q3165" t="str">
        <f>LEFT(N3165,FIND("/",N3165,1)-1)</f>
        <v>music</v>
      </c>
      <c r="R3165" t="str">
        <f>+RIGHT(N3165,LEN(N3165)-FIND("/",N3165,1))</f>
        <v>indie rock</v>
      </c>
      <c r="S3165" s="5">
        <f t="shared" si="98"/>
        <v>41340.903067129628</v>
      </c>
      <c r="T3165" s="5">
        <f t="shared" si="99"/>
        <v>41380.583333333328</v>
      </c>
    </row>
    <row r="3166" spans="1:20" ht="29" x14ac:dyDescent="0.3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>+E3166/D3166</f>
        <v>1.1625714285714286</v>
      </c>
      <c r="P3166">
        <f>IFERROR(+E3166/L3166,0)</f>
        <v>246.60606060606059</v>
      </c>
      <c r="Q3166" t="str">
        <f>LEFT(N3166,FIND("/",N3166,1)-1)</f>
        <v>film &amp; video</v>
      </c>
      <c r="R3166" t="str">
        <f>+RIGHT(N3166,LEN(N3166)-FIND("/",N3166,1))</f>
        <v>documentary</v>
      </c>
      <c r="S3166" s="5">
        <f t="shared" si="98"/>
        <v>41943.0855787037</v>
      </c>
      <c r="T3166" s="5">
        <f t="shared" si="99"/>
        <v>41974.127245370364</v>
      </c>
    </row>
    <row r="3167" spans="1:20" ht="58" x14ac:dyDescent="0.3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>+E3167/D3167</f>
        <v>1.1626000000000001</v>
      </c>
      <c r="P3167">
        <f>IFERROR(+E3167/L3167,0)</f>
        <v>73.582278481012665</v>
      </c>
      <c r="Q3167" t="str">
        <f>LEFT(N3167,FIND("/",N3167,1)-1)</f>
        <v>theater</v>
      </c>
      <c r="R3167" t="str">
        <f>+RIGHT(N3167,LEN(N3167)-FIND("/",N3167,1))</f>
        <v>plays</v>
      </c>
      <c r="S3167" s="5">
        <f t="shared" si="98"/>
        <v>42173.594884259255</v>
      </c>
      <c r="T3167" s="5">
        <f t="shared" si="99"/>
        <v>42203.082638888889</v>
      </c>
    </row>
    <row r="3168" spans="1:20" ht="58" x14ac:dyDescent="0.3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>+E3168/D3168</f>
        <v>1.1629333333333334</v>
      </c>
      <c r="P3168">
        <f>IFERROR(+E3168/L3168,0)</f>
        <v>71.491803278688522</v>
      </c>
      <c r="Q3168" t="str">
        <f>LEFT(N3168,FIND("/",N3168,1)-1)</f>
        <v>theater</v>
      </c>
      <c r="R3168" t="str">
        <f>+RIGHT(N3168,LEN(N3168)-FIND("/",N3168,1))</f>
        <v>plays</v>
      </c>
      <c r="S3168" s="5">
        <f t="shared" si="98"/>
        <v>41835.458020833328</v>
      </c>
      <c r="T3168" s="5">
        <f t="shared" si="99"/>
        <v>41855.458020833328</v>
      </c>
    </row>
    <row r="3169" spans="1:20" ht="43.5" x14ac:dyDescent="0.3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>+E3169/D3169</f>
        <v>1.1632786885245903</v>
      </c>
      <c r="P3169">
        <f>IFERROR(+E3169/L3169,0)</f>
        <v>50.685714285714283</v>
      </c>
      <c r="Q3169" t="str">
        <f>LEFT(N3169,FIND("/",N3169,1)-1)</f>
        <v>music</v>
      </c>
      <c r="R3169" t="str">
        <f>+RIGHT(N3169,LEN(N3169)-FIND("/",N3169,1))</f>
        <v>indie rock</v>
      </c>
      <c r="S3169" s="5">
        <f t="shared" si="98"/>
        <v>41098.885532407403</v>
      </c>
      <c r="T3169" s="5">
        <f t="shared" si="99"/>
        <v>41131.708333333328</v>
      </c>
    </row>
    <row r="3170" spans="1:20" ht="29" x14ac:dyDescent="0.3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>+E3170/D3170</f>
        <v>1.1635599999999999</v>
      </c>
      <c r="P3170">
        <f>IFERROR(+E3170/L3170,0)</f>
        <v>95.373770491803285</v>
      </c>
      <c r="Q3170" t="str">
        <f>LEFT(N3170,FIND("/",N3170,1)-1)</f>
        <v>theater</v>
      </c>
      <c r="R3170" t="str">
        <f>+RIGHT(N3170,LEN(N3170)-FIND("/",N3170,1))</f>
        <v>spaces</v>
      </c>
      <c r="S3170" s="5">
        <f t="shared" si="98"/>
        <v>42629.446712962956</v>
      </c>
      <c r="T3170" s="5">
        <f t="shared" si="99"/>
        <v>42657.749999999993</v>
      </c>
    </row>
    <row r="3171" spans="1:20" ht="43.5" x14ac:dyDescent="0.3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>+E3171/D3171</f>
        <v>1.1652013333333333</v>
      </c>
      <c r="P3171">
        <f>IFERROR(+E3171/L3171,0)</f>
        <v>60.26903448275862</v>
      </c>
      <c r="Q3171" t="str">
        <f>LEFT(N3171,FIND("/",N3171,1)-1)</f>
        <v>music</v>
      </c>
      <c r="R3171" t="str">
        <f>+RIGHT(N3171,LEN(N3171)-FIND("/",N3171,1))</f>
        <v>indie rock</v>
      </c>
      <c r="S3171" s="5">
        <f t="shared" si="98"/>
        <v>40852.68136574074</v>
      </c>
      <c r="T3171" s="5">
        <f t="shared" si="99"/>
        <v>40883.040972222218</v>
      </c>
    </row>
    <row r="3172" spans="1:20" ht="43.5" x14ac:dyDescent="0.3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>+E3172/D3172</f>
        <v>1.1656</v>
      </c>
      <c r="P3172">
        <f>IFERROR(+E3172/L3172,0)</f>
        <v>40.755244755244753</v>
      </c>
      <c r="Q3172" t="str">
        <f>LEFT(N3172,FIND("/",N3172,1)-1)</f>
        <v>film &amp; video</v>
      </c>
      <c r="R3172" t="str">
        <f>+RIGHT(N3172,LEN(N3172)-FIND("/",N3172,1))</f>
        <v>documentary</v>
      </c>
      <c r="S3172" s="5">
        <f t="shared" si="98"/>
        <v>41889.959120370368</v>
      </c>
      <c r="T3172" s="5">
        <f t="shared" si="99"/>
        <v>41919.959120370368</v>
      </c>
    </row>
    <row r="3173" spans="1:20" ht="43.5" x14ac:dyDescent="0.3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>+E3173/D3173</f>
        <v>1.166166</v>
      </c>
      <c r="P3173">
        <f>IFERROR(+E3173/L3173,0)</f>
        <v>60.737812499999997</v>
      </c>
      <c r="Q3173" t="str">
        <f>LEFT(N3173,FIND("/",N3173,1)-1)</f>
        <v>music</v>
      </c>
      <c r="R3173" t="str">
        <f>+RIGHT(N3173,LEN(N3173)-FIND("/",N3173,1))</f>
        <v>rock</v>
      </c>
      <c r="S3173" s="5">
        <f t="shared" si="98"/>
        <v>41144.555046296293</v>
      </c>
      <c r="T3173" s="5">
        <f t="shared" si="99"/>
        <v>41174.555046296293</v>
      </c>
    </row>
    <row r="3174" spans="1:20" ht="43.5" x14ac:dyDescent="0.3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>+E3174/D3174</f>
        <v>1.1663479999999999</v>
      </c>
      <c r="P3174">
        <f>IFERROR(+E3174/L3174,0)</f>
        <v>44.859538461538463</v>
      </c>
      <c r="Q3174" t="str">
        <f>LEFT(N3174,FIND("/",N3174,1)-1)</f>
        <v>theater</v>
      </c>
      <c r="R3174" t="str">
        <f>+RIGHT(N3174,LEN(N3174)-FIND("/",N3174,1))</f>
        <v>plays</v>
      </c>
      <c r="S3174" s="5">
        <f t="shared" si="98"/>
        <v>42507.05636574074</v>
      </c>
      <c r="T3174" s="5">
        <f t="shared" si="99"/>
        <v>42538.458333333336</v>
      </c>
    </row>
    <row r="3175" spans="1:20" ht="29" x14ac:dyDescent="0.3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6">
        <f>+E3175/D3175</f>
        <v>1.1666666666666667</v>
      </c>
      <c r="P3175">
        <f>IFERROR(+E3175/L3175,0)</f>
        <v>76.92307692307692</v>
      </c>
      <c r="Q3175" t="str">
        <f>LEFT(N3175,FIND("/",N3175,1)-1)</f>
        <v>music</v>
      </c>
      <c r="R3175" t="str">
        <f>+RIGHT(N3175,LEN(N3175)-FIND("/",N3175,1))</f>
        <v>rock</v>
      </c>
      <c r="S3175" s="5">
        <f t="shared" si="98"/>
        <v>41507.637118055551</v>
      </c>
      <c r="T3175" s="5">
        <f t="shared" si="99"/>
        <v>41537.637118055551</v>
      </c>
    </row>
    <row r="3176" spans="1:20" ht="58" x14ac:dyDescent="0.3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6">
        <f>+E3176/D3176</f>
        <v>1.1666666666666667</v>
      </c>
      <c r="P3176">
        <f>IFERROR(+E3176/L3176,0)</f>
        <v>70</v>
      </c>
      <c r="Q3176" t="str">
        <f>LEFT(N3176,FIND("/",N3176,1)-1)</f>
        <v>theater</v>
      </c>
      <c r="R3176" t="str">
        <f>+RIGHT(N3176,LEN(N3176)-FIND("/",N3176,1))</f>
        <v>plays</v>
      </c>
      <c r="S3176" s="5">
        <f t="shared" si="98"/>
        <v>41963.664027777777</v>
      </c>
      <c r="T3176" s="5">
        <f t="shared" si="99"/>
        <v>41974.589583333327</v>
      </c>
    </row>
    <row r="3177" spans="1:20" ht="43.5" x14ac:dyDescent="0.3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>+E3177/D3177</f>
        <v>1.1675</v>
      </c>
      <c r="P3177">
        <f>IFERROR(+E3177/L3177,0)</f>
        <v>41.696428571428569</v>
      </c>
      <c r="Q3177" t="str">
        <f>LEFT(N3177,FIND("/",N3177,1)-1)</f>
        <v>theater</v>
      </c>
      <c r="R3177" t="str">
        <f>+RIGHT(N3177,LEN(N3177)-FIND("/",N3177,1))</f>
        <v>musical</v>
      </c>
      <c r="S3177" s="5">
        <f t="shared" si="98"/>
        <v>42049.811307870368</v>
      </c>
      <c r="T3177" s="5">
        <f t="shared" si="99"/>
        <v>42063.999305555553</v>
      </c>
    </row>
    <row r="3178" spans="1:20" ht="43.5" x14ac:dyDescent="0.3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>+E3178/D3178</f>
        <v>1.1679999999999999</v>
      </c>
      <c r="P3178">
        <f>IFERROR(+E3178/L3178,0)</f>
        <v>44.92307692307692</v>
      </c>
      <c r="Q3178" t="str">
        <f>LEFT(N3178,FIND("/",N3178,1)-1)</f>
        <v>theater</v>
      </c>
      <c r="R3178" t="str">
        <f>+RIGHT(N3178,LEN(N3178)-FIND("/",N3178,1))</f>
        <v>plays</v>
      </c>
      <c r="S3178" s="5">
        <f t="shared" si="98"/>
        <v>41837.114675925921</v>
      </c>
      <c r="T3178" s="5">
        <f t="shared" si="99"/>
        <v>41847.75</v>
      </c>
    </row>
    <row r="3179" spans="1:20" ht="43.5" x14ac:dyDescent="0.3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>+E3179/D3179</f>
        <v>1.1683911999999999</v>
      </c>
      <c r="P3179">
        <f>IFERROR(+E3179/L3179,0)</f>
        <v>59.249046653144013</v>
      </c>
      <c r="Q3179" t="str">
        <f>LEFT(N3179,FIND("/",N3179,1)-1)</f>
        <v>film &amp; video</v>
      </c>
      <c r="R3179" t="str">
        <f>+RIGHT(N3179,LEN(N3179)-FIND("/",N3179,1))</f>
        <v>documentary</v>
      </c>
      <c r="S3179" s="5">
        <f t="shared" si="98"/>
        <v>42291.387939814813</v>
      </c>
      <c r="T3179" s="5">
        <f t="shared" si="99"/>
        <v>42321.429606481477</v>
      </c>
    </row>
    <row r="3180" spans="1:20" ht="43.5" x14ac:dyDescent="0.3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>+E3180/D3180</f>
        <v>1.1684444444444444</v>
      </c>
      <c r="P3180">
        <f>IFERROR(+E3180/L3180,0)</f>
        <v>52.58</v>
      </c>
      <c r="Q3180" t="str">
        <f>LEFT(N3180,FIND("/",N3180,1)-1)</f>
        <v>theater</v>
      </c>
      <c r="R3180" t="str">
        <f>+RIGHT(N3180,LEN(N3180)-FIND("/",N3180,1))</f>
        <v>plays</v>
      </c>
      <c r="S3180" s="5">
        <f t="shared" si="98"/>
        <v>42426.741655092592</v>
      </c>
      <c r="T3180" s="5">
        <f t="shared" si="99"/>
        <v>42460.957638888889</v>
      </c>
    </row>
    <row r="3181" spans="1:20" ht="58" x14ac:dyDescent="0.3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>+E3181/D3181</f>
        <v>1.1686666666666667</v>
      </c>
      <c r="P3181">
        <f>IFERROR(+E3181/L3181,0)</f>
        <v>100.17142857142858</v>
      </c>
      <c r="Q3181" t="str">
        <f>LEFT(N3181,FIND("/",N3181,1)-1)</f>
        <v>theater</v>
      </c>
      <c r="R3181" t="str">
        <f>+RIGHT(N3181,LEN(N3181)-FIND("/",N3181,1))</f>
        <v>plays</v>
      </c>
      <c r="S3181" s="5">
        <f t="shared" si="98"/>
        <v>41947.554259259261</v>
      </c>
      <c r="T3181" s="5">
        <f t="shared" si="99"/>
        <v>41987.554259259261</v>
      </c>
    </row>
    <row r="3182" spans="1:20" ht="43.5" x14ac:dyDescent="0.3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>+E3182/D3182</f>
        <v>1.1691666666666667</v>
      </c>
      <c r="P3182">
        <f>IFERROR(+E3182/L3182,0)</f>
        <v>81.569767441860463</v>
      </c>
      <c r="Q3182" t="str">
        <f>LEFT(N3182,FIND("/",N3182,1)-1)</f>
        <v>theater</v>
      </c>
      <c r="R3182" t="str">
        <f>+RIGHT(N3182,LEN(N3182)-FIND("/",N3182,1))</f>
        <v>plays</v>
      </c>
      <c r="S3182" s="5">
        <f t="shared" si="98"/>
        <v>42166.814872685187</v>
      </c>
      <c r="T3182" s="5">
        <f t="shared" si="99"/>
        <v>42195.957638888889</v>
      </c>
    </row>
    <row r="3183" spans="1:20" ht="43.5" x14ac:dyDescent="0.3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>+E3183/D3183</f>
        <v>1.1692307692307693</v>
      </c>
      <c r="P3183">
        <f>IFERROR(+E3183/L3183,0)</f>
        <v>50.666666666666664</v>
      </c>
      <c r="Q3183" t="str">
        <f>LEFT(N3183,FIND("/",N3183,1)-1)</f>
        <v>theater</v>
      </c>
      <c r="R3183" t="str">
        <f>+RIGHT(N3183,LEN(N3183)-FIND("/",N3183,1))</f>
        <v>plays</v>
      </c>
      <c r="S3183" s="5">
        <f t="shared" si="98"/>
        <v>42136.0624537037</v>
      </c>
      <c r="T3183" s="5">
        <f t="shared" si="99"/>
        <v>42167.863194444442</v>
      </c>
    </row>
    <row r="3184" spans="1:20" ht="43.5" x14ac:dyDescent="0.3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>+E3184/D3184</f>
        <v>1.1694724999999999</v>
      </c>
      <c r="P3184">
        <f>IFERROR(+E3184/L3184,0)</f>
        <v>89.38643312101911</v>
      </c>
      <c r="Q3184" t="str">
        <f>LEFT(N3184,FIND("/",N3184,1)-1)</f>
        <v>film &amp; video</v>
      </c>
      <c r="R3184" t="str">
        <f>+RIGHT(N3184,LEN(N3184)-FIND("/",N3184,1))</f>
        <v>documentary</v>
      </c>
      <c r="S3184" s="5">
        <f t="shared" si="98"/>
        <v>42263.744328703702</v>
      </c>
      <c r="T3184" s="5">
        <f t="shared" si="99"/>
        <v>42293.874999999993</v>
      </c>
    </row>
    <row r="3185" spans="1:20" ht="43.5" x14ac:dyDescent="0.3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>+E3185/D3185</f>
        <v>1.1696666666666666</v>
      </c>
      <c r="P3185">
        <f>IFERROR(+E3185/L3185,0)</f>
        <v>133.93129770992365</v>
      </c>
      <c r="Q3185" t="str">
        <f>LEFT(N3185,FIND("/",N3185,1)-1)</f>
        <v>music</v>
      </c>
      <c r="R3185" t="str">
        <f>+RIGHT(N3185,LEN(N3185)-FIND("/",N3185,1))</f>
        <v>rock</v>
      </c>
      <c r="S3185" s="5">
        <f t="shared" si="98"/>
        <v>42081.563101851854</v>
      </c>
      <c r="T3185" s="5">
        <f t="shared" si="99"/>
        <v>42118.791666666664</v>
      </c>
    </row>
    <row r="3186" spans="1:20" ht="43.5" x14ac:dyDescent="0.3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6">
        <f>+E3186/D3186</f>
        <v>1.17</v>
      </c>
      <c r="P3186">
        <f>IFERROR(+E3186/L3186,0)</f>
        <v>75.483870967741936</v>
      </c>
      <c r="Q3186" t="str">
        <f>LEFT(N3186,FIND("/",N3186,1)-1)</f>
        <v>music</v>
      </c>
      <c r="R3186" t="str">
        <f>+RIGHT(N3186,LEN(N3186)-FIND("/",N3186,1))</f>
        <v>rock</v>
      </c>
      <c r="S3186" s="5">
        <f t="shared" si="98"/>
        <v>40837.835057870368</v>
      </c>
      <c r="T3186" s="5">
        <f t="shared" si="99"/>
        <v>40882.876724537033</v>
      </c>
    </row>
    <row r="3187" spans="1:20" ht="43.5" x14ac:dyDescent="0.3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6">
        <f>+E3187/D3187</f>
        <v>1.17</v>
      </c>
      <c r="P3187">
        <f>IFERROR(+E3187/L3187,0)</f>
        <v>61.578947368421055</v>
      </c>
      <c r="Q3187" t="str">
        <f>LEFT(N3187,FIND("/",N3187,1)-1)</f>
        <v>music</v>
      </c>
      <c r="R3187" t="str">
        <f>+RIGHT(N3187,LEN(N3187)-FIND("/",N3187,1))</f>
        <v>rock</v>
      </c>
      <c r="S3187" s="5">
        <f t="shared" si="98"/>
        <v>41205.498715277776</v>
      </c>
      <c r="T3187" s="5">
        <f t="shared" si="99"/>
        <v>41238.999305555553</v>
      </c>
    </row>
    <row r="3188" spans="1:20" ht="43.5" x14ac:dyDescent="0.3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>+E3188/D3188</f>
        <v>1.170404</v>
      </c>
      <c r="P3188">
        <f>IFERROR(+E3188/L3188,0)</f>
        <v>92.157795275590544</v>
      </c>
      <c r="Q3188" t="str">
        <f>LEFT(N3188,FIND("/",N3188,1)-1)</f>
        <v>publishing</v>
      </c>
      <c r="R3188" t="str">
        <f>+RIGHT(N3188,LEN(N3188)-FIND("/",N3188,1))</f>
        <v>radio &amp; podcasts</v>
      </c>
      <c r="S3188" s="5">
        <f t="shared" si="98"/>
        <v>41464.725682870368</v>
      </c>
      <c r="T3188" s="5">
        <f t="shared" si="99"/>
        <v>41481.5</v>
      </c>
    </row>
    <row r="3189" spans="1:20" ht="43.5" x14ac:dyDescent="0.3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>+E3189/D3189</f>
        <v>1.1707484768810599</v>
      </c>
      <c r="P3189">
        <f>IFERROR(+E3189/L3189,0)</f>
        <v>44.853658536585364</v>
      </c>
      <c r="Q3189" t="str">
        <f>LEFT(N3189,FIND("/",N3189,1)-1)</f>
        <v>technology</v>
      </c>
      <c r="R3189" t="str">
        <f>+RIGHT(N3189,LEN(N3189)-FIND("/",N3189,1))</f>
        <v>hardware</v>
      </c>
      <c r="S3189" s="5">
        <f t="shared" si="98"/>
        <v>40761.396087962959</v>
      </c>
      <c r="T3189" s="5">
        <f t="shared" si="99"/>
        <v>40805.396087962959</v>
      </c>
    </row>
    <row r="3190" spans="1:20" ht="43.5" x14ac:dyDescent="0.3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>+E3190/D3190</f>
        <v>1.1712499999999999</v>
      </c>
      <c r="P3190">
        <f>IFERROR(+E3190/L3190,0)</f>
        <v>85.181818181818187</v>
      </c>
      <c r="Q3190" t="str">
        <f>LEFT(N3190,FIND("/",N3190,1)-1)</f>
        <v>theater</v>
      </c>
      <c r="R3190" t="str">
        <f>+RIGHT(N3190,LEN(N3190)-FIND("/",N3190,1))</f>
        <v>spaces</v>
      </c>
      <c r="S3190" s="5">
        <f t="shared" si="98"/>
        <v>42024.494560185187</v>
      </c>
      <c r="T3190" s="5">
        <f t="shared" si="99"/>
        <v>42045.494560185187</v>
      </c>
    </row>
    <row r="3191" spans="1:20" ht="29" x14ac:dyDescent="0.3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>+E3191/D3191</f>
        <v>1.1714285714285715</v>
      </c>
      <c r="P3191">
        <f>IFERROR(+E3191/L3191,0)</f>
        <v>51.25</v>
      </c>
      <c r="Q3191" t="str">
        <f>LEFT(N3191,FIND("/",N3191,1)-1)</f>
        <v>film &amp; video</v>
      </c>
      <c r="R3191" t="str">
        <f>+RIGHT(N3191,LEN(N3191)-FIND("/",N3191,1))</f>
        <v>television</v>
      </c>
      <c r="S3191" s="5">
        <f t="shared" si="98"/>
        <v>41989.703009259254</v>
      </c>
      <c r="T3191" s="5">
        <f t="shared" si="99"/>
        <v>42005.124305555553</v>
      </c>
    </row>
    <row r="3192" spans="1:20" ht="43.5" x14ac:dyDescent="0.3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>+E3192/D3192</f>
        <v>1.1725000000000001</v>
      </c>
      <c r="P3192">
        <f>IFERROR(+E3192/L3192,0)</f>
        <v>58.625</v>
      </c>
      <c r="Q3192" t="str">
        <f>LEFT(N3192,FIND("/",N3192,1)-1)</f>
        <v>music</v>
      </c>
      <c r="R3192" t="str">
        <f>+RIGHT(N3192,LEN(N3192)-FIND("/",N3192,1))</f>
        <v>rock</v>
      </c>
      <c r="S3192" s="5">
        <f t="shared" si="98"/>
        <v>41005.249513888884</v>
      </c>
      <c r="T3192" s="5">
        <f t="shared" si="99"/>
        <v>41047.916666666664</v>
      </c>
    </row>
    <row r="3193" spans="1:20" ht="43.5" x14ac:dyDescent="0.3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>+E3193/D3193</f>
        <v>1.1727000000000001</v>
      </c>
      <c r="P3193">
        <f>IFERROR(+E3193/L3193,0)</f>
        <v>45.988235294117644</v>
      </c>
      <c r="Q3193" t="str">
        <f>LEFT(N3193,FIND("/",N3193,1)-1)</f>
        <v>music</v>
      </c>
      <c r="R3193" t="str">
        <f>+RIGHT(N3193,LEN(N3193)-FIND("/",N3193,1))</f>
        <v>electronic music</v>
      </c>
      <c r="S3193" s="5">
        <f t="shared" si="98"/>
        <v>42755.419039351851</v>
      </c>
      <c r="T3193" s="5">
        <f t="shared" si="99"/>
        <v>42800.624999999993</v>
      </c>
    </row>
    <row r="3194" spans="1:20" ht="43.5" x14ac:dyDescent="0.3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>+E3194/D3194</f>
        <v>1.1739999999999999</v>
      </c>
      <c r="P3194">
        <f>IFERROR(+E3194/L3194,0)</f>
        <v>57.549019607843135</v>
      </c>
      <c r="Q3194" t="str">
        <f>LEFT(N3194,FIND("/",N3194,1)-1)</f>
        <v>theater</v>
      </c>
      <c r="R3194" t="str">
        <f>+RIGHT(N3194,LEN(N3194)-FIND("/",N3194,1))</f>
        <v>plays</v>
      </c>
      <c r="S3194" s="5">
        <f t="shared" si="98"/>
        <v>41781.458437499998</v>
      </c>
      <c r="T3194" s="5">
        <f t="shared" si="99"/>
        <v>41811.458437499998</v>
      </c>
    </row>
    <row r="3195" spans="1:20" ht="29" x14ac:dyDescent="0.3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>+E3195/D3195</f>
        <v>1.175</v>
      </c>
      <c r="P3195">
        <f>IFERROR(+E3195/L3195,0)</f>
        <v>47</v>
      </c>
      <c r="Q3195" t="str">
        <f>LEFT(N3195,FIND("/",N3195,1)-1)</f>
        <v>music</v>
      </c>
      <c r="R3195" t="str">
        <f>+RIGHT(N3195,LEN(N3195)-FIND("/",N3195,1))</f>
        <v>pop</v>
      </c>
      <c r="S3195" s="5">
        <f t="shared" si="98"/>
        <v>41802.549386574072</v>
      </c>
      <c r="T3195" s="5">
        <f t="shared" si="99"/>
        <v>41832.549386574072</v>
      </c>
    </row>
    <row r="3196" spans="1:20" ht="43.5" x14ac:dyDescent="0.3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>+E3196/D3196</f>
        <v>1.1752499999999999</v>
      </c>
      <c r="P3196">
        <f>IFERROR(+E3196/L3196,0)</f>
        <v>110.35211267605634</v>
      </c>
      <c r="Q3196" t="str">
        <f>LEFT(N3196,FIND("/",N3196,1)-1)</f>
        <v>theater</v>
      </c>
      <c r="R3196" t="str">
        <f>+RIGHT(N3196,LEN(N3196)-FIND("/",N3196,1))</f>
        <v>plays</v>
      </c>
      <c r="S3196" s="5">
        <f t="shared" si="98"/>
        <v>41909.761053240734</v>
      </c>
      <c r="T3196" s="5">
        <f t="shared" si="99"/>
        <v>41949.802719907406</v>
      </c>
    </row>
    <row r="3197" spans="1:20" ht="43.5" x14ac:dyDescent="0.3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>+E3197/D3197</f>
        <v>1.177142857142857</v>
      </c>
      <c r="P3197">
        <f>IFERROR(+E3197/L3197,0)</f>
        <v>37.454545454545453</v>
      </c>
      <c r="Q3197" t="str">
        <f>LEFT(N3197,FIND("/",N3197,1)-1)</f>
        <v>publishing</v>
      </c>
      <c r="R3197" t="str">
        <f>+RIGHT(N3197,LEN(N3197)-FIND("/",N3197,1))</f>
        <v>nonfiction</v>
      </c>
      <c r="S3197" s="5">
        <f t="shared" si="98"/>
        <v>40590.558553240735</v>
      </c>
      <c r="T3197" s="5">
        <f t="shared" si="99"/>
        <v>40651.516886574071</v>
      </c>
    </row>
    <row r="3198" spans="1:20" ht="29" x14ac:dyDescent="0.3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>+E3198/D3198</f>
        <v>1.1773333333333333</v>
      </c>
      <c r="P3198">
        <f>IFERROR(+E3198/L3198,0)</f>
        <v>67.92307692307692</v>
      </c>
      <c r="Q3198" t="str">
        <f>LEFT(N3198,FIND("/",N3198,1)-1)</f>
        <v>theater</v>
      </c>
      <c r="R3198" t="str">
        <f>+RIGHT(N3198,LEN(N3198)-FIND("/",N3198,1))</f>
        <v>plays</v>
      </c>
      <c r="S3198" s="5">
        <f t="shared" si="98"/>
        <v>42690.125983796293</v>
      </c>
      <c r="T3198" s="5">
        <f t="shared" si="99"/>
        <v>42721.124999999993</v>
      </c>
    </row>
    <row r="3199" spans="1:20" ht="29" x14ac:dyDescent="0.3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>+E3199/D3199</f>
        <v>1.1783999999999999</v>
      </c>
      <c r="P3199">
        <f>IFERROR(+E3199/L3199,0)</f>
        <v>39.810810810810814</v>
      </c>
      <c r="Q3199" t="str">
        <f>LEFT(N3199,FIND("/",N3199,1)-1)</f>
        <v>theater</v>
      </c>
      <c r="R3199" t="str">
        <f>+RIGHT(N3199,LEN(N3199)-FIND("/",N3199,1))</f>
        <v>plays</v>
      </c>
      <c r="S3199" s="5">
        <f t="shared" si="98"/>
        <v>41815.360879629625</v>
      </c>
      <c r="T3199" s="5">
        <f t="shared" si="99"/>
        <v>41829.360879629625</v>
      </c>
    </row>
    <row r="3200" spans="1:20" ht="43.5" x14ac:dyDescent="0.3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>+E3200/D3200</f>
        <v>1.1786666666666668</v>
      </c>
      <c r="P3200">
        <f>IFERROR(+E3200/L3200,0)</f>
        <v>180.40816326530611</v>
      </c>
      <c r="Q3200" t="str">
        <f>LEFT(N3200,FIND("/",N3200,1)-1)</f>
        <v>photography</v>
      </c>
      <c r="R3200" t="str">
        <f>+RIGHT(N3200,LEN(N3200)-FIND("/",N3200,1))</f>
        <v>photobooks</v>
      </c>
      <c r="S3200" s="5">
        <f t="shared" si="98"/>
        <v>41938.798796296294</v>
      </c>
      <c r="T3200" s="5">
        <f t="shared" si="99"/>
        <v>41968.843749999993</v>
      </c>
    </row>
    <row r="3201" spans="1:20" ht="43.5" x14ac:dyDescent="0.3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>+E3201/D3201</f>
        <v>1.1790285714285715</v>
      </c>
      <c r="P3201">
        <f>IFERROR(+E3201/L3201,0)</f>
        <v>2500.969696969697</v>
      </c>
      <c r="Q3201" t="str">
        <f>LEFT(N3201,FIND("/",N3201,1)-1)</f>
        <v>technology</v>
      </c>
      <c r="R3201" t="str">
        <f>+RIGHT(N3201,LEN(N3201)-FIND("/",N3201,1))</f>
        <v>hardware</v>
      </c>
      <c r="S3201" s="5">
        <f t="shared" si="98"/>
        <v>41964.154409722221</v>
      </c>
      <c r="T3201" s="5">
        <f t="shared" si="99"/>
        <v>41994.154409722221</v>
      </c>
    </row>
    <row r="3202" spans="1:20" ht="43.5" x14ac:dyDescent="0.3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>+E3202/D3202</f>
        <v>1.1796376666666666</v>
      </c>
      <c r="P3202">
        <f>IFERROR(+E3202/L3202,0)</f>
        <v>98.030831024930734</v>
      </c>
      <c r="Q3202" t="str">
        <f>LEFT(N3202,FIND("/",N3202,1)-1)</f>
        <v>music</v>
      </c>
      <c r="R3202" t="str">
        <f>+RIGHT(N3202,LEN(N3202)-FIND("/",N3202,1))</f>
        <v>rock</v>
      </c>
      <c r="S3202" s="5">
        <f t="shared" si="98"/>
        <v>40921.711006944439</v>
      </c>
      <c r="T3202" s="5">
        <f t="shared" si="99"/>
        <v>40951.711006944439</v>
      </c>
    </row>
    <row r="3203" spans="1:20" ht="43.5" x14ac:dyDescent="0.3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>+E3203/D3203</f>
        <v>1.18</v>
      </c>
      <c r="P3203">
        <f>IFERROR(+E3203/L3203,0)</f>
        <v>47.2</v>
      </c>
      <c r="Q3203" t="str">
        <f>LEFT(N3203,FIND("/",N3203,1)-1)</f>
        <v>music</v>
      </c>
      <c r="R3203" t="str">
        <f>+RIGHT(N3203,LEN(N3203)-FIND("/",N3203,1))</f>
        <v>rock</v>
      </c>
      <c r="S3203" s="5">
        <f t="shared" ref="S3203:S3266" si="100">(J3203/86400)+25569+(-5/24)</f>
        <v>41243.158969907403</v>
      </c>
      <c r="T3203" s="5">
        <f t="shared" ref="T3203:T3266" si="101">(I3203/86400)+25569+(-5/24)</f>
        <v>41283.158969907403</v>
      </c>
    </row>
    <row r="3204" spans="1:20" ht="29" x14ac:dyDescent="0.3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>+E3204/D3204</f>
        <v>1.1805000000000001</v>
      </c>
      <c r="P3204">
        <f>IFERROR(+E3204/L3204,0)</f>
        <v>131.16666666666666</v>
      </c>
      <c r="Q3204" t="str">
        <f>LEFT(N3204,FIND("/",N3204,1)-1)</f>
        <v>music</v>
      </c>
      <c r="R3204" t="str">
        <f>+RIGHT(N3204,LEN(N3204)-FIND("/",N3204,1))</f>
        <v>rock</v>
      </c>
      <c r="S3204" s="5">
        <f t="shared" si="100"/>
        <v>41988.755729166667</v>
      </c>
      <c r="T3204" s="5">
        <f t="shared" si="101"/>
        <v>42028.755729166667</v>
      </c>
    </row>
    <row r="3205" spans="1:20" ht="58" x14ac:dyDescent="0.3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>+E3205/D3205</f>
        <v>1.1808107999999999</v>
      </c>
      <c r="P3205">
        <f>IFERROR(+E3205/L3205,0)</f>
        <v>30.654485981308412</v>
      </c>
      <c r="Q3205" t="str">
        <f>LEFT(N3205,FIND("/",N3205,1)-1)</f>
        <v>film &amp; video</v>
      </c>
      <c r="R3205" t="str">
        <f>+RIGHT(N3205,LEN(N3205)-FIND("/",N3205,1))</f>
        <v>documentary</v>
      </c>
      <c r="S3205" s="5">
        <f t="shared" si="100"/>
        <v>41149.746458333328</v>
      </c>
      <c r="T3205" s="5">
        <f t="shared" si="101"/>
        <v>41179.746458333328</v>
      </c>
    </row>
    <row r="3206" spans="1:20" ht="43.5" x14ac:dyDescent="0.3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>+E3206/D3206</f>
        <v>1.1812400000000001</v>
      </c>
      <c r="P3206">
        <f>IFERROR(+E3206/L3206,0)</f>
        <v>170.69942196531792</v>
      </c>
      <c r="Q3206" t="str">
        <f>LEFT(N3206,FIND("/",N3206,1)-1)</f>
        <v>theater</v>
      </c>
      <c r="R3206" t="str">
        <f>+RIGHT(N3206,LEN(N3206)-FIND("/",N3206,1))</f>
        <v>spaces</v>
      </c>
      <c r="S3206" s="5">
        <f t="shared" si="100"/>
        <v>42655.257557870369</v>
      </c>
      <c r="T3206" s="5">
        <f t="shared" si="101"/>
        <v>42685.299224537033</v>
      </c>
    </row>
    <row r="3207" spans="1:20" ht="58" x14ac:dyDescent="0.3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>+E3207/D3207</f>
        <v>1.1819999999999999</v>
      </c>
      <c r="P3207">
        <f>IFERROR(+E3207/L3207,0)</f>
        <v>64.945054945054949</v>
      </c>
      <c r="Q3207" t="str">
        <f>LEFT(N3207,FIND("/",N3207,1)-1)</f>
        <v>film &amp; video</v>
      </c>
      <c r="R3207" t="str">
        <f>+RIGHT(N3207,LEN(N3207)-FIND("/",N3207,1))</f>
        <v>documentary</v>
      </c>
      <c r="S3207" s="5">
        <f t="shared" si="100"/>
        <v>41010.411979166667</v>
      </c>
      <c r="T3207" s="5">
        <f t="shared" si="101"/>
        <v>41040.411979166667</v>
      </c>
    </row>
    <row r="3208" spans="1:20" ht="43.5" x14ac:dyDescent="0.3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>+E3208/D3208</f>
        <v>1.1822050359712231</v>
      </c>
      <c r="P3208">
        <f>IFERROR(+E3208/L3208,0)</f>
        <v>65.8623246492986</v>
      </c>
      <c r="Q3208" t="str">
        <f>LEFT(N3208,FIND("/",N3208,1)-1)</f>
        <v>music</v>
      </c>
      <c r="R3208" t="str">
        <f>+RIGHT(N3208,LEN(N3208)-FIND("/",N3208,1))</f>
        <v>metal</v>
      </c>
      <c r="S3208" s="5">
        <f t="shared" si="100"/>
        <v>42702.004004629627</v>
      </c>
      <c r="T3208" s="5">
        <f t="shared" si="101"/>
        <v>42732.004004629627</v>
      </c>
    </row>
    <row r="3209" spans="1:20" ht="43.5" x14ac:dyDescent="0.3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>+E3209/D3209</f>
        <v>1.1825000000000001</v>
      </c>
      <c r="P3209">
        <f>IFERROR(+E3209/L3209,0)</f>
        <v>97.191780821917803</v>
      </c>
      <c r="Q3209" t="str">
        <f>LEFT(N3209,FIND("/",N3209,1)-1)</f>
        <v>technology</v>
      </c>
      <c r="R3209" t="str">
        <f>+RIGHT(N3209,LEN(N3209)-FIND("/",N3209,1))</f>
        <v>hardware</v>
      </c>
      <c r="S3209" s="5">
        <f t="shared" si="100"/>
        <v>41389.599861111106</v>
      </c>
      <c r="T3209" s="5">
        <f t="shared" si="101"/>
        <v>41421.791666666664</v>
      </c>
    </row>
    <row r="3210" spans="1:20" ht="58" x14ac:dyDescent="0.3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>+E3210/D3210</f>
        <v>1.1825757575757576</v>
      </c>
      <c r="P3210">
        <f>IFERROR(+E3210/L3210,0)</f>
        <v>100.06410256410257</v>
      </c>
      <c r="Q3210" t="str">
        <f>LEFT(N3210,FIND("/",N3210,1)-1)</f>
        <v>theater</v>
      </c>
      <c r="R3210" t="str">
        <f>+RIGHT(N3210,LEN(N3210)-FIND("/",N3210,1))</f>
        <v>plays</v>
      </c>
      <c r="S3210" s="5">
        <f t="shared" si="100"/>
        <v>42179.136655092589</v>
      </c>
      <c r="T3210" s="5">
        <f t="shared" si="101"/>
        <v>42219.541666666664</v>
      </c>
    </row>
    <row r="3211" spans="1:20" ht="43.5" x14ac:dyDescent="0.3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6">
        <f>+E3211/D3211</f>
        <v>1.1833333333333333</v>
      </c>
      <c r="P3211">
        <f>IFERROR(+E3211/L3211,0)</f>
        <v>443.75</v>
      </c>
      <c r="Q3211" t="str">
        <f>LEFT(N3211,FIND("/",N3211,1)-1)</f>
        <v>music</v>
      </c>
      <c r="R3211" t="str">
        <f>+RIGHT(N3211,LEN(N3211)-FIND("/",N3211,1))</f>
        <v>rock</v>
      </c>
      <c r="S3211" s="5">
        <f t="shared" si="100"/>
        <v>40795.792928240735</v>
      </c>
      <c r="T3211" s="5">
        <f t="shared" si="101"/>
        <v>40849.125</v>
      </c>
    </row>
    <row r="3212" spans="1:20" ht="43.5" x14ac:dyDescent="0.3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6">
        <f>+E3212/D3212</f>
        <v>1.1833333333333333</v>
      </c>
      <c r="P3212">
        <f>IFERROR(+E3212/L3212,0)</f>
        <v>29.583333333333332</v>
      </c>
      <c r="Q3212" t="str">
        <f>LEFT(N3212,FIND("/",N3212,1)-1)</f>
        <v>theater</v>
      </c>
      <c r="R3212" t="str">
        <f>+RIGHT(N3212,LEN(N3212)-FIND("/",N3212,1))</f>
        <v>plays</v>
      </c>
      <c r="S3212" s="5">
        <f t="shared" si="100"/>
        <v>42141.33280092592</v>
      </c>
      <c r="T3212" s="5">
        <f t="shared" si="101"/>
        <v>42171.33280092592</v>
      </c>
    </row>
    <row r="3213" spans="1:20" ht="43.5" x14ac:dyDescent="0.3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6">
        <f>+E3213/D3213</f>
        <v>1.1833333333333333</v>
      </c>
      <c r="P3213">
        <f>IFERROR(+E3213/L3213,0)</f>
        <v>57.258064516129032</v>
      </c>
      <c r="Q3213" t="str">
        <f>LEFT(N3213,FIND("/",N3213,1)-1)</f>
        <v>theater</v>
      </c>
      <c r="R3213" t="str">
        <f>+RIGHT(N3213,LEN(N3213)-FIND("/",N3213,1))</f>
        <v>plays</v>
      </c>
      <c r="S3213" s="5">
        <f t="shared" si="100"/>
        <v>42147.61850694444</v>
      </c>
      <c r="T3213" s="5">
        <f t="shared" si="101"/>
        <v>42176.725694444445</v>
      </c>
    </row>
    <row r="3214" spans="1:20" ht="43.5" x14ac:dyDescent="0.3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>+E3214/D3214</f>
        <v>1.1839285714285714</v>
      </c>
      <c r="P3214">
        <f>IFERROR(+E3214/L3214,0)</f>
        <v>75.340909090909093</v>
      </c>
      <c r="Q3214" t="str">
        <f>LEFT(N3214,FIND("/",N3214,1)-1)</f>
        <v>theater</v>
      </c>
      <c r="R3214" t="str">
        <f>+RIGHT(N3214,LEN(N3214)-FIND("/",N3214,1))</f>
        <v>plays</v>
      </c>
      <c r="S3214" s="5">
        <f t="shared" si="100"/>
        <v>41780.887870370367</v>
      </c>
      <c r="T3214" s="5">
        <f t="shared" si="101"/>
        <v>41793.999305555553</v>
      </c>
    </row>
    <row r="3215" spans="1:20" ht="43.5" x14ac:dyDescent="0.3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>+E3215/D3215</f>
        <v>1.1839999999999999</v>
      </c>
      <c r="P3215">
        <f>IFERROR(+E3215/L3215,0)</f>
        <v>36.244897959183675</v>
      </c>
      <c r="Q3215" t="str">
        <f>LEFT(N3215,FIND("/",N3215,1)-1)</f>
        <v>music</v>
      </c>
      <c r="R3215" t="str">
        <f>+RIGHT(N3215,LEN(N3215)-FIND("/",N3215,1))</f>
        <v>pop</v>
      </c>
      <c r="S3215" s="5">
        <f t="shared" si="100"/>
        <v>41662.646655092591</v>
      </c>
      <c r="T3215" s="5">
        <f t="shared" si="101"/>
        <v>41676.646655092591</v>
      </c>
    </row>
    <row r="3216" spans="1:20" ht="29" x14ac:dyDescent="0.3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>+E3216/D3216</f>
        <v>1.1844444444444444</v>
      </c>
      <c r="P3216">
        <f>IFERROR(+E3216/L3216,0)</f>
        <v>29.611111111111111</v>
      </c>
      <c r="Q3216" t="str">
        <f>LEFT(N3216,FIND("/",N3216,1)-1)</f>
        <v>music</v>
      </c>
      <c r="R3216" t="str">
        <f>+RIGHT(N3216,LEN(N3216)-FIND("/",N3216,1))</f>
        <v>classical music</v>
      </c>
      <c r="S3216" s="5">
        <f t="shared" si="100"/>
        <v>41744.536874999998</v>
      </c>
      <c r="T3216" s="5">
        <f t="shared" si="101"/>
        <v>41774.536874999998</v>
      </c>
    </row>
    <row r="3217" spans="1:20" ht="43.5" x14ac:dyDescent="0.3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>+E3217/D3217</f>
        <v>1.1845454545454546</v>
      </c>
      <c r="P3217">
        <f>IFERROR(+E3217/L3217,0)</f>
        <v>93.071428571428569</v>
      </c>
      <c r="Q3217" t="str">
        <f>LEFT(N3217,FIND("/",N3217,1)-1)</f>
        <v>photography</v>
      </c>
      <c r="R3217" t="str">
        <f>+RIGHT(N3217,LEN(N3217)-FIND("/",N3217,1))</f>
        <v>photobooks</v>
      </c>
      <c r="S3217" s="5">
        <f t="shared" si="100"/>
        <v>42026.396724537037</v>
      </c>
      <c r="T3217" s="5">
        <f t="shared" si="101"/>
        <v>42071.355057870365</v>
      </c>
    </row>
    <row r="3218" spans="1:20" ht="43.5" x14ac:dyDescent="0.3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6">
        <f>+E3218/D3218</f>
        <v>1.1850000000000001</v>
      </c>
      <c r="P3218">
        <f>IFERROR(+E3218/L3218,0)</f>
        <v>103.04347826086956</v>
      </c>
      <c r="Q3218" t="str">
        <f>LEFT(N3218,FIND("/",N3218,1)-1)</f>
        <v>film &amp; video</v>
      </c>
      <c r="R3218" t="str">
        <f>+RIGHT(N3218,LEN(N3218)-FIND("/",N3218,1))</f>
        <v>television</v>
      </c>
      <c r="S3218" s="5">
        <f t="shared" si="100"/>
        <v>42097.570613425924</v>
      </c>
      <c r="T3218" s="5">
        <f t="shared" si="101"/>
        <v>42124.430555555555</v>
      </c>
    </row>
    <row r="3219" spans="1:20" ht="43.5" x14ac:dyDescent="0.3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6">
        <f>+E3219/D3219</f>
        <v>1.1850000000000001</v>
      </c>
      <c r="P3219">
        <f>IFERROR(+E3219/L3219,0)</f>
        <v>57.338709677419352</v>
      </c>
      <c r="Q3219" t="str">
        <f>LEFT(N3219,FIND("/",N3219,1)-1)</f>
        <v>publishing</v>
      </c>
      <c r="R3219" t="str">
        <f>+RIGHT(N3219,LEN(N3219)-FIND("/",N3219,1))</f>
        <v>nonfiction</v>
      </c>
      <c r="S3219" s="5">
        <f t="shared" si="100"/>
        <v>40713.422164351847</v>
      </c>
      <c r="T3219" s="5">
        <f t="shared" si="101"/>
        <v>40759.422164351847</v>
      </c>
    </row>
    <row r="3220" spans="1:20" ht="43.5" x14ac:dyDescent="0.3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6">
        <f>+E3220/D3220</f>
        <v>1.1850000000000001</v>
      </c>
      <c r="P3220">
        <f>IFERROR(+E3220/L3220,0)</f>
        <v>27.558139534883722</v>
      </c>
      <c r="Q3220" t="str">
        <f>LEFT(N3220,FIND("/",N3220,1)-1)</f>
        <v>music</v>
      </c>
      <c r="R3220" t="str">
        <f>+RIGHT(N3220,LEN(N3220)-FIND("/",N3220,1))</f>
        <v>indie rock</v>
      </c>
      <c r="S3220" s="5">
        <f t="shared" si="100"/>
        <v>41025.665868055556</v>
      </c>
      <c r="T3220" s="5">
        <f t="shared" si="101"/>
        <v>41039.5</v>
      </c>
    </row>
    <row r="3221" spans="1:20" ht="29" x14ac:dyDescent="0.3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6">
        <f>+E3221/D3221</f>
        <v>1.1850000000000001</v>
      </c>
      <c r="P3221">
        <f>IFERROR(+E3221/L3221,0)</f>
        <v>49.693548387096776</v>
      </c>
      <c r="Q3221" t="str">
        <f>LEFT(N3221,FIND("/",N3221,1)-1)</f>
        <v>theater</v>
      </c>
      <c r="R3221" t="str">
        <f>+RIGHT(N3221,LEN(N3221)-FIND("/",N3221,1))</f>
        <v>plays</v>
      </c>
      <c r="S3221" s="5">
        <f t="shared" si="100"/>
        <v>42049.800034722219</v>
      </c>
      <c r="T3221" s="5">
        <f t="shared" si="101"/>
        <v>42076.082638888889</v>
      </c>
    </row>
    <row r="3222" spans="1:20" ht="29" x14ac:dyDescent="0.3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>+E3222/D3222</f>
        <v>1.1859999999999999</v>
      </c>
      <c r="P3222">
        <f>IFERROR(+E3222/L3222,0)</f>
        <v>91.230769230769226</v>
      </c>
      <c r="Q3222" t="str">
        <f>LEFT(N3222,FIND("/",N3222,1)-1)</f>
        <v>film &amp; video</v>
      </c>
      <c r="R3222" t="str">
        <f>+RIGHT(N3222,LEN(N3222)-FIND("/",N3222,1))</f>
        <v>shorts</v>
      </c>
      <c r="S3222" s="5">
        <f t="shared" si="100"/>
        <v>42539.641435185178</v>
      </c>
      <c r="T3222" s="5">
        <f t="shared" si="101"/>
        <v>42569.641435185178</v>
      </c>
    </row>
    <row r="3223" spans="1:20" ht="43.5" x14ac:dyDescent="0.3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>+E3223/D3223</f>
        <v>1.1863774999999999</v>
      </c>
      <c r="P3223">
        <f>IFERROR(+E3223/L3223,0)</f>
        <v>388.9762295081967</v>
      </c>
      <c r="Q3223" t="str">
        <f>LEFT(N3223,FIND("/",N3223,1)-1)</f>
        <v>music</v>
      </c>
      <c r="R3223" t="str">
        <f>+RIGHT(N3223,LEN(N3223)-FIND("/",N3223,1))</f>
        <v>electronic music</v>
      </c>
      <c r="S3223" s="5">
        <f t="shared" si="100"/>
        <v>42370.372256944444</v>
      </c>
      <c r="T3223" s="5">
        <f t="shared" si="101"/>
        <v>42400.372256944444</v>
      </c>
    </row>
    <row r="3224" spans="1:20" ht="58" x14ac:dyDescent="0.3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>+E3224/D3224</f>
        <v>1.1864285714285714</v>
      </c>
      <c r="P3224">
        <f>IFERROR(+E3224/L3224,0)</f>
        <v>346.04166666666669</v>
      </c>
      <c r="Q3224" t="str">
        <f>LEFT(N3224,FIND("/",N3224,1)-1)</f>
        <v>music</v>
      </c>
      <c r="R3224" t="str">
        <f>+RIGHT(N3224,LEN(N3224)-FIND("/",N3224,1))</f>
        <v>rock</v>
      </c>
      <c r="S3224" s="5">
        <f t="shared" si="100"/>
        <v>41951.487337962964</v>
      </c>
      <c r="T3224" s="5">
        <f t="shared" si="101"/>
        <v>42011.487337962964</v>
      </c>
    </row>
    <row r="3225" spans="1:20" ht="43.5" x14ac:dyDescent="0.3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>+E3225/D3225</f>
        <v>1.1866666666666668</v>
      </c>
      <c r="P3225">
        <f>IFERROR(+E3225/L3225,0)</f>
        <v>29.666666666666668</v>
      </c>
      <c r="Q3225" t="str">
        <f>LEFT(N3225,FIND("/",N3225,1)-1)</f>
        <v>theater</v>
      </c>
      <c r="R3225" t="str">
        <f>+RIGHT(N3225,LEN(N3225)-FIND("/",N3225,1))</f>
        <v>plays</v>
      </c>
      <c r="S3225" s="5">
        <f t="shared" si="100"/>
        <v>42192.725624999999</v>
      </c>
      <c r="T3225" s="5">
        <f t="shared" si="101"/>
        <v>42217.725624999999</v>
      </c>
    </row>
    <row r="3226" spans="1:20" ht="43.5" x14ac:dyDescent="0.3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>+E3226/D3226</f>
        <v>1.187262</v>
      </c>
      <c r="P3226">
        <f>IFERROR(+E3226/L3226,0)</f>
        <v>230.08953488372092</v>
      </c>
      <c r="Q3226" t="str">
        <f>LEFT(N3226,FIND("/",N3226,1)-1)</f>
        <v>film &amp; video</v>
      </c>
      <c r="R3226" t="str">
        <f>+RIGHT(N3226,LEN(N3226)-FIND("/",N3226,1))</f>
        <v>documentary</v>
      </c>
      <c r="S3226" s="5">
        <f t="shared" si="100"/>
        <v>41134.267164351848</v>
      </c>
      <c r="T3226" s="5">
        <f t="shared" si="101"/>
        <v>41159.267164351848</v>
      </c>
    </row>
    <row r="3227" spans="1:20" ht="43.5" x14ac:dyDescent="0.3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>+E3227/D3227</f>
        <v>1.1873499999999999</v>
      </c>
      <c r="P3227">
        <f>IFERROR(+E3227/L3227,0)</f>
        <v>61.496215139442228</v>
      </c>
      <c r="Q3227" t="str">
        <f>LEFT(N3227,FIND("/",N3227,1)-1)</f>
        <v>film &amp; video</v>
      </c>
      <c r="R3227" t="str">
        <f>+RIGHT(N3227,LEN(N3227)-FIND("/",N3227,1))</f>
        <v>documentary</v>
      </c>
      <c r="S3227" s="5">
        <f t="shared" si="100"/>
        <v>41312.529340277775</v>
      </c>
      <c r="T3227" s="5">
        <f t="shared" si="101"/>
        <v>41352.487673611111</v>
      </c>
    </row>
    <row r="3228" spans="1:20" ht="43.5" x14ac:dyDescent="0.3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6">
        <f>+E3228/D3228</f>
        <v>1.1879999999999999</v>
      </c>
      <c r="P3228">
        <f>IFERROR(+E3228/L3228,0)</f>
        <v>97.377049180327873</v>
      </c>
      <c r="Q3228" t="str">
        <f>LEFT(N3228,FIND("/",N3228,1)-1)</f>
        <v>theater</v>
      </c>
      <c r="R3228" t="str">
        <f>+RIGHT(N3228,LEN(N3228)-FIND("/",N3228,1))</f>
        <v>plays</v>
      </c>
      <c r="S3228" s="5">
        <f t="shared" si="100"/>
        <v>42766.596701388888</v>
      </c>
      <c r="T3228" s="5">
        <f t="shared" si="101"/>
        <v>42796.596701388888</v>
      </c>
    </row>
    <row r="3229" spans="1:20" ht="43.5" x14ac:dyDescent="0.3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6">
        <f>+E3229/D3229</f>
        <v>1.1879999999999999</v>
      </c>
      <c r="P3229">
        <f>IFERROR(+E3229/L3229,0)</f>
        <v>125.05263157894737</v>
      </c>
      <c r="Q3229" t="str">
        <f>LEFT(N3229,FIND("/",N3229,1)-1)</f>
        <v>theater</v>
      </c>
      <c r="R3229" t="str">
        <f>+RIGHT(N3229,LEN(N3229)-FIND("/",N3229,1))</f>
        <v>plays</v>
      </c>
      <c r="S3229" s="5">
        <f t="shared" si="100"/>
        <v>41989.039212962962</v>
      </c>
      <c r="T3229" s="5">
        <f t="shared" si="101"/>
        <v>42006.039212962962</v>
      </c>
    </row>
    <row r="3230" spans="1:20" ht="43.5" x14ac:dyDescent="0.3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>+E3230/D3230</f>
        <v>1.1888888888888889</v>
      </c>
      <c r="P3230">
        <f>IFERROR(+E3230/L3230,0)</f>
        <v>80.25</v>
      </c>
      <c r="Q3230" t="str">
        <f>LEFT(N3230,FIND("/",N3230,1)-1)</f>
        <v>theater</v>
      </c>
      <c r="R3230" t="str">
        <f>+RIGHT(N3230,LEN(N3230)-FIND("/",N3230,1))</f>
        <v>spaces</v>
      </c>
      <c r="S3230" s="5">
        <f t="shared" si="100"/>
        <v>42780.531944444439</v>
      </c>
      <c r="T3230" s="5">
        <f t="shared" si="101"/>
        <v>42794.874999999993</v>
      </c>
    </row>
    <row r="3231" spans="1:20" ht="43.5" x14ac:dyDescent="0.3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>+E3231/D3231</f>
        <v>1.1891891891891893</v>
      </c>
      <c r="P3231">
        <f>IFERROR(+E3231/L3231,0)</f>
        <v>17.254901960784313</v>
      </c>
      <c r="Q3231" t="str">
        <f>LEFT(N3231,FIND("/",N3231,1)-1)</f>
        <v>theater</v>
      </c>
      <c r="R3231" t="str">
        <f>+RIGHT(N3231,LEN(N3231)-FIND("/",N3231,1))</f>
        <v>plays</v>
      </c>
      <c r="S3231" s="5">
        <f t="shared" si="100"/>
        <v>42779.401956018519</v>
      </c>
      <c r="T3231" s="5">
        <f t="shared" si="101"/>
        <v>42793.791666666664</v>
      </c>
    </row>
    <row r="3232" spans="1:20" ht="43.5" x14ac:dyDescent="0.3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>+E3232/D3232</f>
        <v>1.1894444444444445</v>
      </c>
      <c r="P3232">
        <f>IFERROR(+E3232/L3232,0)</f>
        <v>89.957983193277315</v>
      </c>
      <c r="Q3232" t="str">
        <f>LEFT(N3232,FIND("/",N3232,1)-1)</f>
        <v>film &amp; video</v>
      </c>
      <c r="R3232" t="str">
        <f>+RIGHT(N3232,LEN(N3232)-FIND("/",N3232,1))</f>
        <v>documentary</v>
      </c>
      <c r="S3232" s="5">
        <f t="shared" si="100"/>
        <v>41134.543217592589</v>
      </c>
      <c r="T3232" s="5">
        <f t="shared" si="101"/>
        <v>41155.543217592589</v>
      </c>
    </row>
    <row r="3233" spans="1:20" ht="58" x14ac:dyDescent="0.3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>+E3233/D3233</f>
        <v>1.1895833333333334</v>
      </c>
      <c r="P3233">
        <f>IFERROR(+E3233/L3233,0)</f>
        <v>42.296296296296298</v>
      </c>
      <c r="Q3233" t="str">
        <f>LEFT(N3233,FIND("/",N3233,1)-1)</f>
        <v>theater</v>
      </c>
      <c r="R3233" t="str">
        <f>+RIGHT(N3233,LEN(N3233)-FIND("/",N3233,1))</f>
        <v>plays</v>
      </c>
      <c r="S3233" s="5">
        <f t="shared" si="100"/>
        <v>41884.391516203701</v>
      </c>
      <c r="T3233" s="5">
        <f t="shared" si="101"/>
        <v>41899.957638888889</v>
      </c>
    </row>
    <row r="3234" spans="1:20" ht="29" x14ac:dyDescent="0.3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6">
        <f>+E3234/D3234</f>
        <v>1.19</v>
      </c>
      <c r="P3234">
        <f>IFERROR(+E3234/L3234,0)</f>
        <v>43.536585365853661</v>
      </c>
      <c r="Q3234" t="str">
        <f>LEFT(N3234,FIND("/",N3234,1)-1)</f>
        <v>music</v>
      </c>
      <c r="R3234" t="str">
        <f>+RIGHT(N3234,LEN(N3234)-FIND("/",N3234,1))</f>
        <v>rock</v>
      </c>
      <c r="S3234" s="5">
        <f t="shared" si="100"/>
        <v>41691.875810185185</v>
      </c>
      <c r="T3234" s="5">
        <f t="shared" si="101"/>
        <v>41726.833333333328</v>
      </c>
    </row>
    <row r="3235" spans="1:20" ht="43.5" x14ac:dyDescent="0.3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6">
        <f>+E3235/D3235</f>
        <v>1.19</v>
      </c>
      <c r="P3235">
        <f>IFERROR(+E3235/L3235,0)</f>
        <v>66.111111111111114</v>
      </c>
      <c r="Q3235" t="str">
        <f>LEFT(N3235,FIND("/",N3235,1)-1)</f>
        <v>theater</v>
      </c>
      <c r="R3235" t="str">
        <f>+RIGHT(N3235,LEN(N3235)-FIND("/",N3235,1))</f>
        <v>plays</v>
      </c>
      <c r="S3235" s="5">
        <f t="shared" si="100"/>
        <v>41920.579201388886</v>
      </c>
      <c r="T3235" s="5">
        <f t="shared" si="101"/>
        <v>41941.579201388886</v>
      </c>
    </row>
    <row r="3236" spans="1:20" ht="43.5" x14ac:dyDescent="0.3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>+E3236/D3236</f>
        <v>1.1911764705882353</v>
      </c>
      <c r="P3236">
        <f>IFERROR(+E3236/L3236,0)</f>
        <v>176.08695652173913</v>
      </c>
      <c r="Q3236" t="str">
        <f>LEFT(N3236,FIND("/",N3236,1)-1)</f>
        <v>theater</v>
      </c>
      <c r="R3236" t="str">
        <f>+RIGHT(N3236,LEN(N3236)-FIND("/",N3236,1))</f>
        <v>plays</v>
      </c>
      <c r="S3236" s="5">
        <f t="shared" si="100"/>
        <v>41964.507986111108</v>
      </c>
      <c r="T3236" s="5">
        <f t="shared" si="101"/>
        <v>41994.507986111108</v>
      </c>
    </row>
    <row r="3237" spans="1:20" ht="58" x14ac:dyDescent="0.3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>+E3237/D3237</f>
        <v>1.1914771428571429</v>
      </c>
      <c r="P3237">
        <f>IFERROR(+E3237/L3237,0)</f>
        <v>63.184393939393942</v>
      </c>
      <c r="Q3237" t="str">
        <f>LEFT(N3237,FIND("/",N3237,1)-1)</f>
        <v>music</v>
      </c>
      <c r="R3237" t="str">
        <f>+RIGHT(N3237,LEN(N3237)-FIND("/",N3237,1))</f>
        <v>rock</v>
      </c>
      <c r="S3237" s="5">
        <f t="shared" si="100"/>
        <v>40465.446932870364</v>
      </c>
      <c r="T3237" s="5">
        <f t="shared" si="101"/>
        <v>40512.446932870364</v>
      </c>
    </row>
    <row r="3238" spans="1:20" ht="43.5" x14ac:dyDescent="0.3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>+E3238/D3238</f>
        <v>1.1916249999999999</v>
      </c>
      <c r="P3238">
        <f>IFERROR(+E3238/L3238,0)</f>
        <v>151.31746031746033</v>
      </c>
      <c r="Q3238" t="str">
        <f>LEFT(N3238,FIND("/",N3238,1)-1)</f>
        <v>technology</v>
      </c>
      <c r="R3238" t="str">
        <f>+RIGHT(N3238,LEN(N3238)-FIND("/",N3238,1))</f>
        <v>wearables</v>
      </c>
      <c r="S3238" s="5">
        <f t="shared" si="100"/>
        <v>42199.361666666664</v>
      </c>
      <c r="T3238" s="5">
        <f t="shared" si="101"/>
        <v>42229.361666666664</v>
      </c>
    </row>
    <row r="3239" spans="1:20" ht="43.5" x14ac:dyDescent="0.3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6">
        <f>+E3239/D3239</f>
        <v>1.1916666666666667</v>
      </c>
      <c r="P3239">
        <f>IFERROR(+E3239/L3239,0)</f>
        <v>51.811594202898547</v>
      </c>
      <c r="Q3239" t="str">
        <f>LEFT(N3239,FIND("/",N3239,1)-1)</f>
        <v>music</v>
      </c>
      <c r="R3239" t="str">
        <f>+RIGHT(N3239,LEN(N3239)-FIND("/",N3239,1))</f>
        <v>rock</v>
      </c>
      <c r="S3239" s="5">
        <f t="shared" si="100"/>
        <v>41157.739004629628</v>
      </c>
      <c r="T3239" s="5">
        <f t="shared" si="101"/>
        <v>41187.739004629628</v>
      </c>
    </row>
    <row r="3240" spans="1:20" ht="29" x14ac:dyDescent="0.3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6">
        <f>+E3240/D3240</f>
        <v>1.1916666666666667</v>
      </c>
      <c r="P3240">
        <f>IFERROR(+E3240/L3240,0)</f>
        <v>27.5</v>
      </c>
      <c r="Q3240" t="str">
        <f>LEFT(N3240,FIND("/",N3240,1)-1)</f>
        <v>theater</v>
      </c>
      <c r="R3240" t="str">
        <f>+RIGHT(N3240,LEN(N3240)-FIND("/",N3240,1))</f>
        <v>plays</v>
      </c>
      <c r="S3240" s="5">
        <f t="shared" si="100"/>
        <v>42101.215208333328</v>
      </c>
      <c r="T3240" s="5">
        <f t="shared" si="101"/>
        <v>42131.215208333328</v>
      </c>
    </row>
    <row r="3241" spans="1:20" ht="58" x14ac:dyDescent="0.3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>+E3241/D3241</f>
        <v>1.19238</v>
      </c>
      <c r="P3241">
        <f>IFERROR(+E3241/L3241,0)</f>
        <v>48.339729729729726</v>
      </c>
      <c r="Q3241" t="str">
        <f>LEFT(N3241,FIND("/",N3241,1)-1)</f>
        <v>theater</v>
      </c>
      <c r="R3241" t="str">
        <f>+RIGHT(N3241,LEN(N3241)-FIND("/",N3241,1))</f>
        <v>plays</v>
      </c>
      <c r="S3241" s="5">
        <f t="shared" si="100"/>
        <v>41807.481747685182</v>
      </c>
      <c r="T3241" s="5">
        <f t="shared" si="101"/>
        <v>41837.481747685182</v>
      </c>
    </row>
    <row r="3242" spans="1:20" ht="58" x14ac:dyDescent="0.3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>+E3242/D3242</f>
        <v>1.1931742857142855</v>
      </c>
      <c r="P3242">
        <f>IFERROR(+E3242/L3242,0)</f>
        <v>46.401222222222216</v>
      </c>
      <c r="Q3242" t="str">
        <f>LEFT(N3242,FIND("/",N3242,1)-1)</f>
        <v>music</v>
      </c>
      <c r="R3242" t="str">
        <f>+RIGHT(N3242,LEN(N3242)-FIND("/",N3242,1))</f>
        <v>indie rock</v>
      </c>
      <c r="S3242" s="5">
        <f t="shared" si="100"/>
        <v>40771.708368055552</v>
      </c>
      <c r="T3242" s="5">
        <f t="shared" si="101"/>
        <v>40801.708368055552</v>
      </c>
    </row>
    <row r="3243" spans="1:20" ht="43.5" x14ac:dyDescent="0.3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>+E3243/D3243</f>
        <v>1.1932315789473684</v>
      </c>
      <c r="P3243">
        <f>IFERROR(+E3243/L3243,0)</f>
        <v>50.157964601769912</v>
      </c>
      <c r="Q3243" t="str">
        <f>LEFT(N3243,FIND("/",N3243,1)-1)</f>
        <v>theater</v>
      </c>
      <c r="R3243" t="str">
        <f>+RIGHT(N3243,LEN(N3243)-FIND("/",N3243,1))</f>
        <v>plays</v>
      </c>
      <c r="S3243" s="5">
        <f t="shared" si="100"/>
        <v>41778.42891203703</v>
      </c>
      <c r="T3243" s="5">
        <f t="shared" si="101"/>
        <v>41810.75</v>
      </c>
    </row>
    <row r="3244" spans="1:20" ht="58" x14ac:dyDescent="0.3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>+E3244/D3244</f>
        <v>1.1944999999999999</v>
      </c>
      <c r="P3244">
        <f>IFERROR(+E3244/L3244,0)</f>
        <v>108.59090909090909</v>
      </c>
      <c r="Q3244" t="str">
        <f>LEFT(N3244,FIND("/",N3244,1)-1)</f>
        <v>theater</v>
      </c>
      <c r="R3244" t="str">
        <f>+RIGHT(N3244,LEN(N3244)-FIND("/",N3244,1))</f>
        <v>plays</v>
      </c>
      <c r="S3244" s="5">
        <f t="shared" si="100"/>
        <v>42484.343217592592</v>
      </c>
      <c r="T3244" s="5">
        <f t="shared" si="101"/>
        <v>42498.666666666664</v>
      </c>
    </row>
    <row r="3245" spans="1:20" ht="43.5" x14ac:dyDescent="0.3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>+E3245/D3245</f>
        <v>1.1945714285714286</v>
      </c>
      <c r="P3245">
        <f>IFERROR(+E3245/L3245,0)</f>
        <v>44.956989247311824</v>
      </c>
      <c r="Q3245" t="str">
        <f>LEFT(N3245,FIND("/",N3245,1)-1)</f>
        <v>music</v>
      </c>
      <c r="R3245" t="str">
        <f>+RIGHT(N3245,LEN(N3245)-FIND("/",N3245,1))</f>
        <v>pop</v>
      </c>
      <c r="S3245" s="5">
        <f t="shared" si="100"/>
        <v>40564.441122685181</v>
      </c>
      <c r="T3245" s="5">
        <f t="shared" si="101"/>
        <v>40595.916666666664</v>
      </c>
    </row>
    <row r="3246" spans="1:20" ht="58" x14ac:dyDescent="0.3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6">
        <f>+E3246/D3246</f>
        <v>1.196</v>
      </c>
      <c r="P3246">
        <f>IFERROR(+E3246/L3246,0)</f>
        <v>30.202020202020201</v>
      </c>
      <c r="Q3246" t="str">
        <f>LEFT(N3246,FIND("/",N3246,1)-1)</f>
        <v>games</v>
      </c>
      <c r="R3246" t="str">
        <f>+RIGHT(N3246,LEN(N3246)-FIND("/",N3246,1))</f>
        <v>tabletop games</v>
      </c>
      <c r="S3246" s="5">
        <f t="shared" si="100"/>
        <v>41663.292326388888</v>
      </c>
      <c r="T3246" s="5">
        <f t="shared" si="101"/>
        <v>41693.292326388888</v>
      </c>
    </row>
    <row r="3247" spans="1:20" ht="58" x14ac:dyDescent="0.3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6">
        <f>+E3247/D3247</f>
        <v>1.196</v>
      </c>
      <c r="P3247">
        <f>IFERROR(+E3247/L3247,0)</f>
        <v>159.46666666666667</v>
      </c>
      <c r="Q3247" t="str">
        <f>LEFT(N3247,FIND("/",N3247,1)-1)</f>
        <v>theater</v>
      </c>
      <c r="R3247" t="str">
        <f>+RIGHT(N3247,LEN(N3247)-FIND("/",N3247,1))</f>
        <v>plays</v>
      </c>
      <c r="S3247" s="5">
        <f t="shared" si="100"/>
        <v>42089.204224537032</v>
      </c>
      <c r="T3247" s="5">
        <f t="shared" si="101"/>
        <v>42117.562499999993</v>
      </c>
    </row>
    <row r="3248" spans="1:20" ht="43.5" x14ac:dyDescent="0.3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>+E3248/D3248</f>
        <v>1.1966666666666668</v>
      </c>
      <c r="P3248">
        <f>IFERROR(+E3248/L3248,0)</f>
        <v>55.230769230769234</v>
      </c>
      <c r="Q3248" t="str">
        <f>LEFT(N3248,FIND("/",N3248,1)-1)</f>
        <v>theater</v>
      </c>
      <c r="R3248" t="str">
        <f>+RIGHT(N3248,LEN(N3248)-FIND("/",N3248,1))</f>
        <v>plays</v>
      </c>
      <c r="S3248" s="5">
        <f t="shared" si="100"/>
        <v>42600.547708333332</v>
      </c>
      <c r="T3248" s="5">
        <f t="shared" si="101"/>
        <v>42621.547708333332</v>
      </c>
    </row>
    <row r="3249" spans="1:20" ht="43.5" x14ac:dyDescent="0.3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>+E3249/D3249</f>
        <v>1.1970000000000001</v>
      </c>
      <c r="P3249">
        <f>IFERROR(+E3249/L3249,0)</f>
        <v>31.5</v>
      </c>
      <c r="Q3249" t="str">
        <f>LEFT(N3249,FIND("/",N3249,1)-1)</f>
        <v>theater</v>
      </c>
      <c r="R3249" t="str">
        <f>+RIGHT(N3249,LEN(N3249)-FIND("/",N3249,1))</f>
        <v>plays</v>
      </c>
      <c r="S3249" s="5">
        <f t="shared" si="100"/>
        <v>41807.990185185183</v>
      </c>
      <c r="T3249" s="5">
        <f t="shared" si="101"/>
        <v>41837.990185185183</v>
      </c>
    </row>
    <row r="3250" spans="1:20" ht="43.5" x14ac:dyDescent="0.3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>+E3250/D3250</f>
        <v>1.1973333333333334</v>
      </c>
      <c r="P3250">
        <f>IFERROR(+E3250/L3250,0)</f>
        <v>35.92</v>
      </c>
      <c r="Q3250" t="str">
        <f>LEFT(N3250,FIND("/",N3250,1)-1)</f>
        <v>games</v>
      </c>
      <c r="R3250" t="str">
        <f>+RIGHT(N3250,LEN(N3250)-FIND("/",N3250,1))</f>
        <v>tabletop games</v>
      </c>
      <c r="S3250" s="5">
        <f t="shared" si="100"/>
        <v>42768.6253125</v>
      </c>
      <c r="T3250" s="5">
        <f t="shared" si="101"/>
        <v>42780.6253125</v>
      </c>
    </row>
    <row r="3251" spans="1:20" ht="43.5" x14ac:dyDescent="0.3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>+E3251/D3251</f>
        <v>1.1974347826086957</v>
      </c>
      <c r="P3251">
        <f>IFERROR(+E3251/L3251,0)</f>
        <v>85.531055900621112</v>
      </c>
      <c r="Q3251" t="str">
        <f>LEFT(N3251,FIND("/",N3251,1)-1)</f>
        <v>theater</v>
      </c>
      <c r="R3251" t="str">
        <f>+RIGHT(N3251,LEN(N3251)-FIND("/",N3251,1))</f>
        <v>plays</v>
      </c>
      <c r="S3251" s="5">
        <f t="shared" si="100"/>
        <v>41834.378240740734</v>
      </c>
      <c r="T3251" s="5">
        <f t="shared" si="101"/>
        <v>41865.875</v>
      </c>
    </row>
    <row r="3252" spans="1:20" ht="43.5" x14ac:dyDescent="0.3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>+E3252/D3252</f>
        <v>1.1975</v>
      </c>
      <c r="P3252">
        <f>IFERROR(+E3252/L3252,0)</f>
        <v>31.933333333333334</v>
      </c>
      <c r="Q3252" t="str">
        <f>LEFT(N3252,FIND("/",N3252,1)-1)</f>
        <v>theater</v>
      </c>
      <c r="R3252" t="str">
        <f>+RIGHT(N3252,LEN(N3252)-FIND("/",N3252,1))</f>
        <v>plays</v>
      </c>
      <c r="S3252" s="5">
        <f t="shared" si="100"/>
        <v>41780.204270833332</v>
      </c>
      <c r="T3252" s="5">
        <f t="shared" si="101"/>
        <v>41810.204270833332</v>
      </c>
    </row>
    <row r="3253" spans="1:20" ht="43.5" x14ac:dyDescent="0.3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>+E3253/D3253</f>
        <v>1.19756</v>
      </c>
      <c r="P3253">
        <f>IFERROR(+E3253/L3253,0)</f>
        <v>233.8984375</v>
      </c>
      <c r="Q3253" t="str">
        <f>LEFT(N3253,FIND("/",N3253,1)-1)</f>
        <v>theater</v>
      </c>
      <c r="R3253" t="str">
        <f>+RIGHT(N3253,LEN(N3253)-FIND("/",N3253,1))</f>
        <v>spaces</v>
      </c>
      <c r="S3253" s="5">
        <f t="shared" si="100"/>
        <v>41939.361574074072</v>
      </c>
      <c r="T3253" s="5">
        <f t="shared" si="101"/>
        <v>41969.403240740743</v>
      </c>
    </row>
    <row r="3254" spans="1:20" ht="43.5" x14ac:dyDescent="0.3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>+E3254/D3254</f>
        <v>1.1985454545454546</v>
      </c>
      <c r="P3254">
        <f>IFERROR(+E3254/L3254,0)</f>
        <v>49.194029850746269</v>
      </c>
      <c r="Q3254" t="str">
        <f>LEFT(N3254,FIND("/",N3254,1)-1)</f>
        <v>music</v>
      </c>
      <c r="R3254" t="str">
        <f>+RIGHT(N3254,LEN(N3254)-FIND("/",N3254,1))</f>
        <v>classical music</v>
      </c>
      <c r="S3254" s="5">
        <f t="shared" si="100"/>
        <v>40973.564849537033</v>
      </c>
      <c r="T3254" s="5">
        <f t="shared" si="101"/>
        <v>41003.523182870369</v>
      </c>
    </row>
    <row r="3255" spans="1:20" ht="58" x14ac:dyDescent="0.3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>+E3255/D3255</f>
        <v>1.1990000000000001</v>
      </c>
      <c r="P3255">
        <f>IFERROR(+E3255/L3255,0)</f>
        <v>41.704347826086959</v>
      </c>
      <c r="Q3255" t="str">
        <f>LEFT(N3255,FIND("/",N3255,1)-1)</f>
        <v>music</v>
      </c>
      <c r="R3255" t="str">
        <f>+RIGHT(N3255,LEN(N3255)-FIND("/",N3255,1))</f>
        <v>metal</v>
      </c>
      <c r="S3255" s="5">
        <f t="shared" si="100"/>
        <v>42050.94055555555</v>
      </c>
      <c r="T3255" s="5">
        <f t="shared" si="101"/>
        <v>42078.898888888885</v>
      </c>
    </row>
    <row r="3256" spans="1:20" ht="43.5" x14ac:dyDescent="0.3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>+E3256/D3256</f>
        <v>1.199090909090909</v>
      </c>
      <c r="P3256">
        <f>IFERROR(+E3256/L3256,0)</f>
        <v>38.794117647058826</v>
      </c>
      <c r="Q3256" t="str">
        <f>LEFT(N3256,FIND("/",N3256,1)-1)</f>
        <v>music</v>
      </c>
      <c r="R3256" t="str">
        <f>+RIGHT(N3256,LEN(N3256)-FIND("/",N3256,1))</f>
        <v>pop</v>
      </c>
      <c r="S3256" s="5">
        <f t="shared" si="100"/>
        <v>40987.682407407403</v>
      </c>
      <c r="T3256" s="5">
        <f t="shared" si="101"/>
        <v>41017.682407407403</v>
      </c>
    </row>
    <row r="3257" spans="1:20" ht="43.5" x14ac:dyDescent="0.3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>+E3257/D3257</f>
        <v>1.1997755555555556</v>
      </c>
      <c r="P3257">
        <f>IFERROR(+E3257/L3257,0)</f>
        <v>50.9338679245283</v>
      </c>
      <c r="Q3257" t="str">
        <f>LEFT(N3257,FIND("/",N3257,1)-1)</f>
        <v>music</v>
      </c>
      <c r="R3257" t="str">
        <f>+RIGHT(N3257,LEN(N3257)-FIND("/",N3257,1))</f>
        <v>rock</v>
      </c>
      <c r="S3257" s="5">
        <f t="shared" si="100"/>
        <v>41792.459027777775</v>
      </c>
      <c r="T3257" s="5">
        <f t="shared" si="101"/>
        <v>41813.459027777775</v>
      </c>
    </row>
    <row r="3258" spans="1:20" ht="72.5" x14ac:dyDescent="0.3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>+E3258/D3258</f>
        <v>1.1998010000000001</v>
      </c>
      <c r="P3258">
        <f>IFERROR(+E3258/L3258,0)</f>
        <v>64.160481283422456</v>
      </c>
      <c r="Q3258" t="str">
        <f>LEFT(N3258,FIND("/",N3258,1)-1)</f>
        <v>theater</v>
      </c>
      <c r="R3258" t="str">
        <f>+RIGHT(N3258,LEN(N3258)-FIND("/",N3258,1))</f>
        <v>spaces</v>
      </c>
      <c r="S3258" s="5">
        <f t="shared" si="100"/>
        <v>42255.124918981477</v>
      </c>
      <c r="T3258" s="5">
        <f t="shared" si="101"/>
        <v>42285.124918981477</v>
      </c>
    </row>
    <row r="3259" spans="1:20" ht="43.5" x14ac:dyDescent="0.3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>+E3259/D3259</f>
        <v>1.2</v>
      </c>
      <c r="P3259">
        <f>IFERROR(+E3259/L3259,0)</f>
        <v>98.360655737704917</v>
      </c>
      <c r="Q3259" t="str">
        <f>LEFT(N3259,FIND("/",N3259,1)-1)</f>
        <v>film &amp; video</v>
      </c>
      <c r="R3259" t="str">
        <f>+RIGHT(N3259,LEN(N3259)-FIND("/",N3259,1))</f>
        <v>television</v>
      </c>
      <c r="S3259" s="5">
        <f t="shared" si="100"/>
        <v>42457.415590277778</v>
      </c>
      <c r="T3259" s="5">
        <f t="shared" si="101"/>
        <v>42487.415590277778</v>
      </c>
    </row>
    <row r="3260" spans="1:20" ht="43.5" x14ac:dyDescent="0.3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6">
        <f>+E3260/D3260</f>
        <v>1.2</v>
      </c>
      <c r="P3260">
        <f>IFERROR(+E3260/L3260,0)</f>
        <v>78.260869565217391</v>
      </c>
      <c r="Q3260" t="str">
        <f>LEFT(N3260,FIND("/",N3260,1)-1)</f>
        <v>film &amp; video</v>
      </c>
      <c r="R3260" t="str">
        <f>+RIGHT(N3260,LEN(N3260)-FIND("/",N3260,1))</f>
        <v>shorts</v>
      </c>
      <c r="S3260" s="5">
        <f t="shared" si="100"/>
        <v>40619.194027777776</v>
      </c>
      <c r="T3260" s="5">
        <f t="shared" si="101"/>
        <v>40680.194027777776</v>
      </c>
    </row>
    <row r="3261" spans="1:20" ht="29" x14ac:dyDescent="0.3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6">
        <f>+E3261/D3261</f>
        <v>1.2</v>
      </c>
      <c r="P3261">
        <f>IFERROR(+E3261/L3261,0)</f>
        <v>60</v>
      </c>
      <c r="Q3261" t="str">
        <f>LEFT(N3261,FIND("/",N3261,1)-1)</f>
        <v>film &amp; video</v>
      </c>
      <c r="R3261" t="str">
        <f>+RIGHT(N3261,LEN(N3261)-FIND("/",N3261,1))</f>
        <v>shorts</v>
      </c>
      <c r="S3261" s="5">
        <f t="shared" si="100"/>
        <v>40612.486874999995</v>
      </c>
      <c r="T3261" s="5">
        <f t="shared" si="101"/>
        <v>40635.833333333328</v>
      </c>
    </row>
    <row r="3262" spans="1:20" ht="43.5" x14ac:dyDescent="0.3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6">
        <f>+E3262/D3262</f>
        <v>1.2</v>
      </c>
      <c r="P3262">
        <f>IFERROR(+E3262/L3262,0)</f>
        <v>42.857142857142854</v>
      </c>
      <c r="Q3262" t="str">
        <f>LEFT(N3262,FIND("/",N3262,1)-1)</f>
        <v>film &amp; video</v>
      </c>
      <c r="R3262" t="str">
        <f>+RIGHT(N3262,LEN(N3262)-FIND("/",N3262,1))</f>
        <v>documentary</v>
      </c>
      <c r="S3262" s="5">
        <f t="shared" si="100"/>
        <v>41657.77674768518</v>
      </c>
      <c r="T3262" s="5">
        <f t="shared" si="101"/>
        <v>41699.512499999997</v>
      </c>
    </row>
    <row r="3263" spans="1:20" ht="43.5" x14ac:dyDescent="0.3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6">
        <f>+E3263/D3263</f>
        <v>1.2</v>
      </c>
      <c r="P3263">
        <f>IFERROR(+E3263/L3263,0)</f>
        <v>7.5</v>
      </c>
      <c r="Q3263" t="str">
        <f>LEFT(N3263,FIND("/",N3263,1)-1)</f>
        <v>photography</v>
      </c>
      <c r="R3263" t="str">
        <f>+RIGHT(N3263,LEN(N3263)-FIND("/",N3263,1))</f>
        <v>photobooks</v>
      </c>
      <c r="S3263" s="5">
        <f t="shared" si="100"/>
        <v>42252.580567129626</v>
      </c>
      <c r="T3263" s="5">
        <f t="shared" si="101"/>
        <v>42282.580567129626</v>
      </c>
    </row>
    <row r="3264" spans="1:20" ht="29" x14ac:dyDescent="0.3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6">
        <f>+E3264/D3264</f>
        <v>1.2</v>
      </c>
      <c r="P3264">
        <f>IFERROR(+E3264/L3264,0)</f>
        <v>22.5</v>
      </c>
      <c r="Q3264" t="str">
        <f>LEFT(N3264,FIND("/",N3264,1)-1)</f>
        <v>music</v>
      </c>
      <c r="R3264" t="str">
        <f>+RIGHT(N3264,LEN(N3264)-FIND("/",N3264,1))</f>
        <v>rock</v>
      </c>
      <c r="S3264" s="5">
        <f t="shared" si="100"/>
        <v>41152.858067129629</v>
      </c>
      <c r="T3264" s="5">
        <f t="shared" si="101"/>
        <v>41166.858067129629</v>
      </c>
    </row>
    <row r="3265" spans="1:20" ht="29" x14ac:dyDescent="0.3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6">
        <f>+E3265/D3265</f>
        <v>1.2</v>
      </c>
      <c r="P3265">
        <f>IFERROR(+E3265/L3265,0)</f>
        <v>66.666666666666671</v>
      </c>
      <c r="Q3265" t="str">
        <f>LEFT(N3265,FIND("/",N3265,1)-1)</f>
        <v>theater</v>
      </c>
      <c r="R3265" t="str">
        <f>+RIGHT(N3265,LEN(N3265)-FIND("/",N3265,1))</f>
        <v>plays</v>
      </c>
      <c r="S3265" s="5">
        <f t="shared" si="100"/>
        <v>42026.716643518514</v>
      </c>
      <c r="T3265" s="5">
        <f t="shared" si="101"/>
        <v>42051.999305555553</v>
      </c>
    </row>
    <row r="3266" spans="1:20" ht="29" x14ac:dyDescent="0.3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6">
        <f>+E3266/D3266</f>
        <v>1.2</v>
      </c>
      <c r="P3266">
        <f>IFERROR(+E3266/L3266,0)</f>
        <v>88.235294117647058</v>
      </c>
      <c r="Q3266" t="str">
        <f>LEFT(N3266,FIND("/",N3266,1)-1)</f>
        <v>theater</v>
      </c>
      <c r="R3266" t="str">
        <f>+RIGHT(N3266,LEN(N3266)-FIND("/",N3266,1))</f>
        <v>plays</v>
      </c>
      <c r="S3266" s="5">
        <f t="shared" si="100"/>
        <v>41828.528587962959</v>
      </c>
      <c r="T3266" s="5">
        <f t="shared" si="101"/>
        <v>41846.083333333328</v>
      </c>
    </row>
    <row r="3267" spans="1:20" ht="43.5" x14ac:dyDescent="0.3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6">
        <f>+E3267/D3267</f>
        <v>1.2</v>
      </c>
      <c r="P3267">
        <f>IFERROR(+E3267/L3267,0)</f>
        <v>58.064516129032256</v>
      </c>
      <c r="Q3267" t="str">
        <f>LEFT(N3267,FIND("/",N3267,1)-1)</f>
        <v>theater</v>
      </c>
      <c r="R3267" t="str">
        <f>+RIGHT(N3267,LEN(N3267)-FIND("/",N3267,1))</f>
        <v>plays</v>
      </c>
      <c r="S3267" s="5">
        <f t="shared" ref="S3267:S3330" si="102">(J3267/86400)+25569+(-5/24)</f>
        <v>41940.38984953703</v>
      </c>
      <c r="T3267" s="5">
        <f t="shared" ref="T3267:T3330" si="103">(I3267/86400)+25569+(-5/24)</f>
        <v>41970.431516203702</v>
      </c>
    </row>
    <row r="3268" spans="1:20" ht="43.5" x14ac:dyDescent="0.3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6">
        <f>+E3268/D3268</f>
        <v>1.2</v>
      </c>
      <c r="P3268">
        <f>IFERROR(+E3268/L3268,0)</f>
        <v>111.11111111111111</v>
      </c>
      <c r="Q3268" t="str">
        <f>LEFT(N3268,FIND("/",N3268,1)-1)</f>
        <v>theater</v>
      </c>
      <c r="R3268" t="str">
        <f>+RIGHT(N3268,LEN(N3268)-FIND("/",N3268,1))</f>
        <v>musical</v>
      </c>
      <c r="S3268" s="5">
        <f t="shared" si="102"/>
        <v>41808.67288194444</v>
      </c>
      <c r="T3268" s="5">
        <f t="shared" si="103"/>
        <v>41845.999305555553</v>
      </c>
    </row>
    <row r="3269" spans="1:20" ht="43.5" x14ac:dyDescent="0.3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6">
        <f>+E3269/D3269</f>
        <v>1.2</v>
      </c>
      <c r="P3269">
        <f>IFERROR(+E3269/L3269,0)</f>
        <v>100</v>
      </c>
      <c r="Q3269" t="str">
        <f>LEFT(N3269,FIND("/",N3269,1)-1)</f>
        <v>theater</v>
      </c>
      <c r="R3269" t="str">
        <f>+RIGHT(N3269,LEN(N3269)-FIND("/",N3269,1))</f>
        <v>musical</v>
      </c>
      <c r="S3269" s="5">
        <f t="shared" si="102"/>
        <v>42166.011400462965</v>
      </c>
      <c r="T3269" s="5">
        <f t="shared" si="103"/>
        <v>42198.629166666666</v>
      </c>
    </row>
    <row r="3270" spans="1:20" ht="43.5" x14ac:dyDescent="0.3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>+E3270/D3270</f>
        <v>1.2001999999999999</v>
      </c>
      <c r="P3270">
        <f>IFERROR(+E3270/L3270,0)</f>
        <v>46.8828125</v>
      </c>
      <c r="Q3270" t="str">
        <f>LEFT(N3270,FIND("/",N3270,1)-1)</f>
        <v>film &amp; video</v>
      </c>
      <c r="R3270" t="str">
        <f>+RIGHT(N3270,LEN(N3270)-FIND("/",N3270,1))</f>
        <v>documentary</v>
      </c>
      <c r="S3270" s="5">
        <f t="shared" si="102"/>
        <v>41376.560717592591</v>
      </c>
      <c r="T3270" s="5">
        <f t="shared" si="103"/>
        <v>41394.792361111111</v>
      </c>
    </row>
    <row r="3271" spans="1:20" ht="43.5" x14ac:dyDescent="0.3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>+E3271/D3271</f>
        <v>1.2010400000000001</v>
      </c>
      <c r="P3271">
        <f>IFERROR(+E3271/L3271,0)</f>
        <v>92.387692307692305</v>
      </c>
      <c r="Q3271" t="str">
        <f>LEFT(N3271,FIND("/",N3271,1)-1)</f>
        <v>theater</v>
      </c>
      <c r="R3271" t="str">
        <f>+RIGHT(N3271,LEN(N3271)-FIND("/",N3271,1))</f>
        <v>spaces</v>
      </c>
      <c r="S3271" s="5">
        <f t="shared" si="102"/>
        <v>41934.706585648142</v>
      </c>
      <c r="T3271" s="5">
        <f t="shared" si="103"/>
        <v>41979.748252314814</v>
      </c>
    </row>
    <row r="3272" spans="1:20" x14ac:dyDescent="0.3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>+E3272/D3272</f>
        <v>1.2019070000000001</v>
      </c>
      <c r="P3272">
        <f>IFERROR(+E3272/L3272,0)</f>
        <v>80.991037735849048</v>
      </c>
      <c r="Q3272" t="str">
        <f>LEFT(N3272,FIND("/",N3272,1)-1)</f>
        <v>technology</v>
      </c>
      <c r="R3272" t="str">
        <f>+RIGHT(N3272,LEN(N3272)-FIND("/",N3272,1))</f>
        <v>hardware</v>
      </c>
      <c r="S3272" s="5">
        <f t="shared" si="102"/>
        <v>41575.319016203699</v>
      </c>
      <c r="T3272" s="5">
        <f t="shared" si="103"/>
        <v>41610.749305555553</v>
      </c>
    </row>
    <row r="3273" spans="1:20" ht="43.5" x14ac:dyDescent="0.3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>+E3273/D3273</f>
        <v>1.2021700000000002</v>
      </c>
      <c r="P3273">
        <f>IFERROR(+E3273/L3273,0)</f>
        <v>48.086800000000004</v>
      </c>
      <c r="Q3273" t="str">
        <f>LEFT(N3273,FIND("/",N3273,1)-1)</f>
        <v>film &amp; video</v>
      </c>
      <c r="R3273" t="str">
        <f>+RIGHT(N3273,LEN(N3273)-FIND("/",N3273,1))</f>
        <v>documentary</v>
      </c>
      <c r="S3273" s="5">
        <f t="shared" si="102"/>
        <v>41648.187858796293</v>
      </c>
      <c r="T3273" s="5">
        <f t="shared" si="103"/>
        <v>41678.187858796293</v>
      </c>
    </row>
    <row r="3274" spans="1:20" ht="43.5" x14ac:dyDescent="0.3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>+E3274/D3274</f>
        <v>1.2024900000000001</v>
      </c>
      <c r="P3274">
        <f>IFERROR(+E3274/L3274,0)</f>
        <v>223.09647495361781</v>
      </c>
      <c r="Q3274" t="str">
        <f>LEFT(N3274,FIND("/",N3274,1)-1)</f>
        <v>technology</v>
      </c>
      <c r="R3274" t="str">
        <f>+RIGHT(N3274,LEN(N3274)-FIND("/",N3274,1))</f>
        <v>hardware</v>
      </c>
      <c r="S3274" s="5">
        <f t="shared" si="102"/>
        <v>42048.605543981474</v>
      </c>
      <c r="T3274" s="5">
        <f t="shared" si="103"/>
        <v>42093.563877314817</v>
      </c>
    </row>
    <row r="3275" spans="1:20" ht="43.5" x14ac:dyDescent="0.3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6">
        <f>+E3275/D3275</f>
        <v>1.2024999999999999</v>
      </c>
      <c r="P3275">
        <f>IFERROR(+E3275/L3275,0)</f>
        <v>141.47058823529412</v>
      </c>
      <c r="Q3275" t="str">
        <f>LEFT(N3275,FIND("/",N3275,1)-1)</f>
        <v>music</v>
      </c>
      <c r="R3275" t="str">
        <f>+RIGHT(N3275,LEN(N3275)-FIND("/",N3275,1))</f>
        <v>rock</v>
      </c>
      <c r="S3275" s="5">
        <f t="shared" si="102"/>
        <v>41774.391597222224</v>
      </c>
      <c r="T3275" s="5">
        <f t="shared" si="103"/>
        <v>41804.391597222224</v>
      </c>
    </row>
    <row r="3276" spans="1:20" ht="58" x14ac:dyDescent="0.3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6">
        <f>+E3276/D3276</f>
        <v>1.2024999999999999</v>
      </c>
      <c r="P3276">
        <f>IFERROR(+E3276/L3276,0)</f>
        <v>104.56521739130434</v>
      </c>
      <c r="Q3276" t="str">
        <f>LEFT(N3276,FIND("/",N3276,1)-1)</f>
        <v>theater</v>
      </c>
      <c r="R3276" t="str">
        <f>+RIGHT(N3276,LEN(N3276)-FIND("/",N3276,1))</f>
        <v>plays</v>
      </c>
      <c r="S3276" s="5">
        <f t="shared" si="102"/>
        <v>42494.475300925922</v>
      </c>
      <c r="T3276" s="5">
        <f t="shared" si="103"/>
        <v>42524.479166666664</v>
      </c>
    </row>
    <row r="3277" spans="1:20" ht="43.5" x14ac:dyDescent="0.3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6">
        <f>+E3277/D3277</f>
        <v>1.2024999999999999</v>
      </c>
      <c r="P3277">
        <f>IFERROR(+E3277/L3277,0)</f>
        <v>44.537037037037038</v>
      </c>
      <c r="Q3277" t="str">
        <f>LEFT(N3277,FIND("/",N3277,1)-1)</f>
        <v>theater</v>
      </c>
      <c r="R3277" t="str">
        <f>+RIGHT(N3277,LEN(N3277)-FIND("/",N3277,1))</f>
        <v>plays</v>
      </c>
      <c r="S3277" s="5">
        <f t="shared" si="102"/>
        <v>41842.399259259255</v>
      </c>
      <c r="T3277" s="5">
        <f t="shared" si="103"/>
        <v>41864.708333333328</v>
      </c>
    </row>
    <row r="3278" spans="1:20" ht="43.5" x14ac:dyDescent="0.3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6">
        <f>+E3278/D3278</f>
        <v>1.2032608695652174</v>
      </c>
      <c r="P3278">
        <f>IFERROR(+E3278/L3278,0)</f>
        <v>98.839285714285708</v>
      </c>
      <c r="Q3278" t="str">
        <f>LEFT(N3278,FIND("/",N3278,1)-1)</f>
        <v>photography</v>
      </c>
      <c r="R3278" t="str">
        <f>+RIGHT(N3278,LEN(N3278)-FIND("/",N3278,1))</f>
        <v>photobooks</v>
      </c>
      <c r="S3278" s="5">
        <f t="shared" si="102"/>
        <v>42339.067673611113</v>
      </c>
      <c r="T3278" s="5">
        <f t="shared" si="103"/>
        <v>42388.067673611113</v>
      </c>
    </row>
    <row r="3279" spans="1:20" ht="29" x14ac:dyDescent="0.3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6">
        <f>+E3279/D3279</f>
        <v>1.2032608695652174</v>
      </c>
      <c r="P3279">
        <f>IFERROR(+E3279/L3279,0)</f>
        <v>48.130434782608695</v>
      </c>
      <c r="Q3279" t="str">
        <f>LEFT(N3279,FIND("/",N3279,1)-1)</f>
        <v>games</v>
      </c>
      <c r="R3279" t="str">
        <f>+RIGHT(N3279,LEN(N3279)-FIND("/",N3279,1))</f>
        <v>tabletop games</v>
      </c>
      <c r="S3279" s="5">
        <f t="shared" si="102"/>
        <v>42197.563657407409</v>
      </c>
      <c r="T3279" s="5">
        <f t="shared" si="103"/>
        <v>42227.563657407409</v>
      </c>
    </row>
    <row r="3280" spans="1:20" ht="29" x14ac:dyDescent="0.3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>+E3280/D3280</f>
        <v>1.2035</v>
      </c>
      <c r="P3280">
        <f>IFERROR(+E3280/L3280,0)</f>
        <v>118.45472440944881</v>
      </c>
      <c r="Q3280" t="str">
        <f>LEFT(N3280,FIND("/",N3280,1)-1)</f>
        <v>technology</v>
      </c>
      <c r="R3280" t="str">
        <f>+RIGHT(N3280,LEN(N3280)-FIND("/",N3280,1))</f>
        <v>hardware</v>
      </c>
      <c r="S3280" s="5">
        <f t="shared" si="102"/>
        <v>41975.120983796289</v>
      </c>
      <c r="T3280" s="5">
        <f t="shared" si="103"/>
        <v>42012.833333333336</v>
      </c>
    </row>
    <row r="3281" spans="1:20" ht="43.5" x14ac:dyDescent="0.3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>+E3281/D3281</f>
        <v>1.203802</v>
      </c>
      <c r="P3281">
        <f>IFERROR(+E3281/L3281,0)</f>
        <v>34.005706214689269</v>
      </c>
      <c r="Q3281" t="str">
        <f>LEFT(N3281,FIND("/",N3281,1)-1)</f>
        <v>music</v>
      </c>
      <c r="R3281" t="str">
        <f>+RIGHT(N3281,LEN(N3281)-FIND("/",N3281,1))</f>
        <v>metal</v>
      </c>
      <c r="S3281" s="5">
        <f t="shared" si="102"/>
        <v>42577.997638888883</v>
      </c>
      <c r="T3281" s="5">
        <f t="shared" si="103"/>
        <v>42617.957638888889</v>
      </c>
    </row>
    <row r="3282" spans="1:20" ht="29" x14ac:dyDescent="0.3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>+E3282/D3282</f>
        <v>1.2040040000000001</v>
      </c>
      <c r="P3282">
        <f>IFERROR(+E3282/L3282,0)</f>
        <v>48.54854838709678</v>
      </c>
      <c r="Q3282" t="str">
        <f>LEFT(N3282,FIND("/",N3282,1)-1)</f>
        <v>music</v>
      </c>
      <c r="R3282" t="str">
        <f>+RIGHT(N3282,LEN(N3282)-FIND("/",N3282,1))</f>
        <v>indie rock</v>
      </c>
      <c r="S3282" s="5">
        <f t="shared" si="102"/>
        <v>41452.867986111109</v>
      </c>
      <c r="T3282" s="5">
        <f t="shared" si="103"/>
        <v>41487.867986111109</v>
      </c>
    </row>
    <row r="3283" spans="1:20" ht="43.5" x14ac:dyDescent="0.3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>+E3283/D3283</f>
        <v>1.2041660000000001</v>
      </c>
      <c r="P3283">
        <f>IFERROR(+E3283/L3283,0)</f>
        <v>63.37715789473684</v>
      </c>
      <c r="Q3283" t="str">
        <f>LEFT(N3283,FIND("/",N3283,1)-1)</f>
        <v>music</v>
      </c>
      <c r="R3283" t="str">
        <f>+RIGHT(N3283,LEN(N3283)-FIND("/",N3283,1))</f>
        <v>metal</v>
      </c>
      <c r="S3283" s="5">
        <f t="shared" si="102"/>
        <v>42607.018368055556</v>
      </c>
      <c r="T3283" s="5">
        <f t="shared" si="103"/>
        <v>42637.018368055556</v>
      </c>
    </row>
    <row r="3284" spans="1:20" ht="43.5" x14ac:dyDescent="0.3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>+E3284/D3284</f>
        <v>1.2046777777777777</v>
      </c>
      <c r="P3284">
        <f>IFERROR(+E3284/L3284,0)</f>
        <v>88.147154471544724</v>
      </c>
      <c r="Q3284" t="str">
        <f>LEFT(N3284,FIND("/",N3284,1)-1)</f>
        <v>music</v>
      </c>
      <c r="R3284" t="str">
        <f>+RIGHT(N3284,LEN(N3284)-FIND("/",N3284,1))</f>
        <v>indie rock</v>
      </c>
      <c r="S3284" s="5">
        <f t="shared" si="102"/>
        <v>40555.114328703705</v>
      </c>
      <c r="T3284" s="5">
        <f t="shared" si="103"/>
        <v>40603.625</v>
      </c>
    </row>
    <row r="3285" spans="1:20" ht="58" x14ac:dyDescent="0.3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>+E3285/D3285</f>
        <v>1.2048000000000001</v>
      </c>
      <c r="P3285">
        <f>IFERROR(+E3285/L3285,0)</f>
        <v>17.822485207100591</v>
      </c>
      <c r="Q3285" t="str">
        <f>LEFT(N3285,FIND("/",N3285,1)-1)</f>
        <v>publishing</v>
      </c>
      <c r="R3285" t="str">
        <f>+RIGHT(N3285,LEN(N3285)-FIND("/",N3285,1))</f>
        <v>nonfiction</v>
      </c>
      <c r="S3285" s="5">
        <f t="shared" si="102"/>
        <v>41598.211712962962</v>
      </c>
      <c r="T3285" s="5">
        <f t="shared" si="103"/>
        <v>41628.211712962962</v>
      </c>
    </row>
    <row r="3286" spans="1:20" ht="43.5" x14ac:dyDescent="0.3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>+E3286/D3286</f>
        <v>1.2049622641509434</v>
      </c>
      <c r="P3286">
        <f>IFERROR(+E3286/L3286,0)</f>
        <v>108.24237288135593</v>
      </c>
      <c r="Q3286" t="str">
        <f>LEFT(N3286,FIND("/",N3286,1)-1)</f>
        <v>theater</v>
      </c>
      <c r="R3286" t="str">
        <f>+RIGHT(N3286,LEN(N3286)-FIND("/",N3286,1))</f>
        <v>spaces</v>
      </c>
      <c r="S3286" s="5">
        <f t="shared" si="102"/>
        <v>41888.466493055552</v>
      </c>
      <c r="T3286" s="5">
        <f t="shared" si="103"/>
        <v>41918.466493055552</v>
      </c>
    </row>
    <row r="3287" spans="1:20" ht="58" x14ac:dyDescent="0.3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6">
        <f>+E3287/D3287</f>
        <v>1.2050000000000001</v>
      </c>
      <c r="P3287">
        <f>IFERROR(+E3287/L3287,0)</f>
        <v>80.333333333333329</v>
      </c>
      <c r="Q3287" t="str">
        <f>LEFT(N3287,FIND("/",N3287,1)-1)</f>
        <v>film &amp; video</v>
      </c>
      <c r="R3287" t="str">
        <f>+RIGHT(N3287,LEN(N3287)-FIND("/",N3287,1))</f>
        <v>television</v>
      </c>
      <c r="S3287" s="5">
        <f t="shared" si="102"/>
        <v>42572.570162037031</v>
      </c>
      <c r="T3287" s="5">
        <f t="shared" si="103"/>
        <v>42603.916666666664</v>
      </c>
    </row>
    <row r="3288" spans="1:20" ht="43.5" x14ac:dyDescent="0.3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6">
        <f>+E3288/D3288</f>
        <v>1.2050000000000001</v>
      </c>
      <c r="P3288">
        <f>IFERROR(+E3288/L3288,0)</f>
        <v>40.847457627118644</v>
      </c>
      <c r="Q3288" t="str">
        <f>LEFT(N3288,FIND("/",N3288,1)-1)</f>
        <v>theater</v>
      </c>
      <c r="R3288" t="str">
        <f>+RIGHT(N3288,LEN(N3288)-FIND("/",N3288,1))</f>
        <v>plays</v>
      </c>
      <c r="S3288" s="5">
        <f t="shared" si="102"/>
        <v>42282.560081018521</v>
      </c>
      <c r="T3288" s="5">
        <f t="shared" si="103"/>
        <v>42312.601747685178</v>
      </c>
    </row>
    <row r="3289" spans="1:20" x14ac:dyDescent="0.3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>+E3289/D3289</f>
        <v>1.20516</v>
      </c>
      <c r="P3289">
        <f>IFERROR(+E3289/L3289,0)</f>
        <v>38.462553191489363</v>
      </c>
      <c r="Q3289" t="str">
        <f>LEFT(N3289,FIND("/",N3289,1)-1)</f>
        <v>publishing</v>
      </c>
      <c r="R3289" t="str">
        <f>+RIGHT(N3289,LEN(N3289)-FIND("/",N3289,1))</f>
        <v>radio &amp; podcasts</v>
      </c>
      <c r="S3289" s="5">
        <f t="shared" si="102"/>
        <v>40939.771284722221</v>
      </c>
      <c r="T3289" s="5">
        <f t="shared" si="103"/>
        <v>40969.771284722221</v>
      </c>
    </row>
    <row r="3290" spans="1:20" ht="58" x14ac:dyDescent="0.3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>+E3290/D3290</f>
        <v>1.2054285714285715</v>
      </c>
      <c r="P3290">
        <f>IFERROR(+E3290/L3290,0)</f>
        <v>58.597222222222221</v>
      </c>
      <c r="Q3290" t="str">
        <f>LEFT(N3290,FIND("/",N3290,1)-1)</f>
        <v>music</v>
      </c>
      <c r="R3290" t="str">
        <f>+RIGHT(N3290,LEN(N3290)-FIND("/",N3290,1))</f>
        <v>indie rock</v>
      </c>
      <c r="S3290" s="5">
        <f t="shared" si="102"/>
        <v>40938.811689814815</v>
      </c>
      <c r="T3290" s="5">
        <f t="shared" si="103"/>
        <v>40972.916666666664</v>
      </c>
    </row>
    <row r="3291" spans="1:20" ht="43.5" x14ac:dyDescent="0.3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>+E3291/D3291</f>
        <v>1.2058763636363636</v>
      </c>
      <c r="P3291">
        <f>IFERROR(+E3291/L3291,0)</f>
        <v>83.953417721518989</v>
      </c>
      <c r="Q3291" t="str">
        <f>LEFT(N3291,FIND("/",N3291,1)-1)</f>
        <v>film &amp; video</v>
      </c>
      <c r="R3291" t="str">
        <f>+RIGHT(N3291,LEN(N3291)-FIND("/",N3291,1))</f>
        <v>documentary</v>
      </c>
      <c r="S3291" s="5">
        <f t="shared" si="102"/>
        <v>39949.955011574071</v>
      </c>
      <c r="T3291" s="5">
        <f t="shared" si="103"/>
        <v>40035.601388888885</v>
      </c>
    </row>
    <row r="3292" spans="1:20" ht="43.5" x14ac:dyDescent="0.3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>+E3292/D3292</f>
        <v>1.206</v>
      </c>
      <c r="P3292">
        <f>IFERROR(+E3292/L3292,0)</f>
        <v>71.785714285714292</v>
      </c>
      <c r="Q3292" t="str">
        <f>LEFT(N3292,FIND("/",N3292,1)-1)</f>
        <v>theater</v>
      </c>
      <c r="R3292" t="str">
        <f>+RIGHT(N3292,LEN(N3292)-FIND("/",N3292,1))</f>
        <v>plays</v>
      </c>
      <c r="S3292" s="5">
        <f t="shared" si="102"/>
        <v>42237.924490740734</v>
      </c>
      <c r="T3292" s="5">
        <f t="shared" si="103"/>
        <v>42267.924490740734</v>
      </c>
    </row>
    <row r="3293" spans="1:20" ht="43.5" x14ac:dyDescent="0.3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>+E3293/D3293</f>
        <v>1.20601</v>
      </c>
      <c r="P3293">
        <f>IFERROR(+E3293/L3293,0)</f>
        <v>48.240400000000001</v>
      </c>
      <c r="Q3293" t="str">
        <f>LEFT(N3293,FIND("/",N3293,1)-1)</f>
        <v>music</v>
      </c>
      <c r="R3293" t="str">
        <f>+RIGHT(N3293,LEN(N3293)-FIND("/",N3293,1))</f>
        <v>indie rock</v>
      </c>
      <c r="S3293" s="5">
        <f t="shared" si="102"/>
        <v>41037.684131944443</v>
      </c>
      <c r="T3293" s="5">
        <f t="shared" si="103"/>
        <v>41050.9375</v>
      </c>
    </row>
    <row r="3294" spans="1:20" ht="43.5" x14ac:dyDescent="0.3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>+E3294/D3294</f>
        <v>1.2088000000000001</v>
      </c>
      <c r="P3294">
        <f>IFERROR(+E3294/L3294,0)</f>
        <v>79.526315789473685</v>
      </c>
      <c r="Q3294" t="str">
        <f>LEFT(N3294,FIND("/",N3294,1)-1)</f>
        <v>music</v>
      </c>
      <c r="R3294" t="str">
        <f>+RIGHT(N3294,LEN(N3294)-FIND("/",N3294,1))</f>
        <v>rock</v>
      </c>
      <c r="S3294" s="5">
        <f t="shared" si="102"/>
        <v>42094.028148148143</v>
      </c>
      <c r="T3294" s="5">
        <f t="shared" si="103"/>
        <v>42115.028148148143</v>
      </c>
    </row>
    <row r="3295" spans="1:20" ht="58" x14ac:dyDescent="0.3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>+E3295/D3295</f>
        <v>1.2105999999999999</v>
      </c>
      <c r="P3295">
        <f>IFERROR(+E3295/L3295,0)</f>
        <v>37.134969325153371</v>
      </c>
      <c r="Q3295" t="str">
        <f>LEFT(N3295,FIND("/",N3295,1)-1)</f>
        <v>music</v>
      </c>
      <c r="R3295" t="str">
        <f>+RIGHT(N3295,LEN(N3295)-FIND("/",N3295,1))</f>
        <v>indie rock</v>
      </c>
      <c r="S3295" s="5">
        <f t="shared" si="102"/>
        <v>40050.435347222221</v>
      </c>
      <c r="T3295" s="5">
        <f t="shared" si="103"/>
        <v>40081.957638888889</v>
      </c>
    </row>
    <row r="3296" spans="1:20" ht="43.5" x14ac:dyDescent="0.3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>+E3296/D3296</f>
        <v>1.2110000000000001</v>
      </c>
      <c r="P3296">
        <f>IFERROR(+E3296/L3296,0)</f>
        <v>55.806451612903224</v>
      </c>
      <c r="Q3296" t="str">
        <f>LEFT(N3296,FIND("/",N3296,1)-1)</f>
        <v>technology</v>
      </c>
      <c r="R3296" t="str">
        <f>+RIGHT(N3296,LEN(N3296)-FIND("/",N3296,1))</f>
        <v>hardware</v>
      </c>
      <c r="S3296" s="5">
        <f t="shared" si="102"/>
        <v>41386.963472222218</v>
      </c>
      <c r="T3296" s="5">
        <f t="shared" si="103"/>
        <v>41416.963472222218</v>
      </c>
    </row>
    <row r="3297" spans="1:20" ht="43.5" x14ac:dyDescent="0.3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6">
        <f>+E3297/D3297</f>
        <v>1.212</v>
      </c>
      <c r="P3297">
        <f>IFERROR(+E3297/L3297,0)</f>
        <v>163.78378378378378</v>
      </c>
      <c r="Q3297" t="str">
        <f>LEFT(N3297,FIND("/",N3297,1)-1)</f>
        <v>music</v>
      </c>
      <c r="R3297" t="str">
        <f>+RIGHT(N3297,LEN(N3297)-FIND("/",N3297,1))</f>
        <v>rock</v>
      </c>
      <c r="S3297" s="5">
        <f t="shared" si="102"/>
        <v>41003.398321759254</v>
      </c>
      <c r="T3297" s="5">
        <f t="shared" si="103"/>
        <v>41056.957638888889</v>
      </c>
    </row>
    <row r="3298" spans="1:20" ht="72.5" x14ac:dyDescent="0.3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6">
        <f>+E3298/D3298</f>
        <v>1.212</v>
      </c>
      <c r="P3298">
        <f>IFERROR(+E3298/L3298,0)</f>
        <v>33.666666666666664</v>
      </c>
      <c r="Q3298" t="str">
        <f>LEFT(N3298,FIND("/",N3298,1)-1)</f>
        <v>theater</v>
      </c>
      <c r="R3298" t="str">
        <f>+RIGHT(N3298,LEN(N3298)-FIND("/",N3298,1))</f>
        <v>plays</v>
      </c>
      <c r="S3298" s="5">
        <f t="shared" si="102"/>
        <v>42775.306608796294</v>
      </c>
      <c r="T3298" s="5">
        <f t="shared" si="103"/>
        <v>42805.306608796294</v>
      </c>
    </row>
    <row r="3299" spans="1:20" ht="43.5" x14ac:dyDescent="0.3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6">
        <f>+E3299/D3299</f>
        <v>1.212</v>
      </c>
      <c r="P3299">
        <f>IFERROR(+E3299/L3299,0)</f>
        <v>125.37931034482759</v>
      </c>
      <c r="Q3299" t="str">
        <f>LEFT(N3299,FIND("/",N3299,1)-1)</f>
        <v>theater</v>
      </c>
      <c r="R3299" t="str">
        <f>+RIGHT(N3299,LEN(N3299)-FIND("/",N3299,1))</f>
        <v>plays</v>
      </c>
      <c r="S3299" s="5">
        <f t="shared" si="102"/>
        <v>42087.55972222222</v>
      </c>
      <c r="T3299" s="5">
        <f t="shared" si="103"/>
        <v>42111.458333333336</v>
      </c>
    </row>
    <row r="3300" spans="1:20" ht="29" x14ac:dyDescent="0.3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6">
        <f>+E3300/D3300</f>
        <v>1.212</v>
      </c>
      <c r="P3300">
        <f>IFERROR(+E3300/L3300,0)</f>
        <v>33.666666666666664</v>
      </c>
      <c r="Q3300" t="str">
        <f>LEFT(N3300,FIND("/",N3300,1)-1)</f>
        <v>theater</v>
      </c>
      <c r="R3300" t="str">
        <f>+RIGHT(N3300,LEN(N3300)-FIND("/",N3300,1))</f>
        <v>plays</v>
      </c>
      <c r="S3300" s="5">
        <f t="shared" si="102"/>
        <v>41882.37731481481</v>
      </c>
      <c r="T3300" s="5">
        <f t="shared" si="103"/>
        <v>41912.458333333328</v>
      </c>
    </row>
    <row r="3301" spans="1:20" ht="43.5" x14ac:dyDescent="0.3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>+E3301/D3301</f>
        <v>1.2123333333333333</v>
      </c>
      <c r="P3301">
        <f>IFERROR(+E3301/L3301,0)</f>
        <v>80.464601769911511</v>
      </c>
      <c r="Q3301" t="str">
        <f>LEFT(N3301,FIND("/",N3301,1)-1)</f>
        <v>theater</v>
      </c>
      <c r="R3301" t="str">
        <f>+RIGHT(N3301,LEN(N3301)-FIND("/",N3301,1))</f>
        <v>spaces</v>
      </c>
      <c r="S3301" s="5">
        <f t="shared" si="102"/>
        <v>41758.625231481477</v>
      </c>
      <c r="T3301" s="5">
        <f t="shared" si="103"/>
        <v>41785.916666666664</v>
      </c>
    </row>
    <row r="3302" spans="1:20" ht="43.5" x14ac:dyDescent="0.3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>+E3302/D3302</f>
        <v>1.2133333333333334</v>
      </c>
      <c r="P3302">
        <f>IFERROR(+E3302/L3302,0)</f>
        <v>140</v>
      </c>
      <c r="Q3302" t="str">
        <f>LEFT(N3302,FIND("/",N3302,1)-1)</f>
        <v>theater</v>
      </c>
      <c r="R3302" t="str">
        <f>+RIGHT(N3302,LEN(N3302)-FIND("/",N3302,1))</f>
        <v>plays</v>
      </c>
      <c r="S3302" s="5">
        <f t="shared" si="102"/>
        <v>41879.705428240741</v>
      </c>
      <c r="T3302" s="5">
        <f t="shared" si="103"/>
        <v>41894.705428240741</v>
      </c>
    </row>
    <row r="3303" spans="1:20" ht="43.5" x14ac:dyDescent="0.3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>+E3303/D3303</f>
        <v>1.2136666666666667</v>
      </c>
      <c r="P3303">
        <f>IFERROR(+E3303/L3303,0)</f>
        <v>46.088607594936711</v>
      </c>
      <c r="Q3303" t="str">
        <f>LEFT(N3303,FIND("/",N3303,1)-1)</f>
        <v>music</v>
      </c>
      <c r="R3303" t="str">
        <f>+RIGHT(N3303,LEN(N3303)-FIND("/",N3303,1))</f>
        <v>rock</v>
      </c>
      <c r="S3303" s="5">
        <f t="shared" si="102"/>
        <v>41058.977349537039</v>
      </c>
      <c r="T3303" s="5">
        <f t="shared" si="103"/>
        <v>41088.977349537039</v>
      </c>
    </row>
    <row r="3304" spans="1:20" ht="43.5" x14ac:dyDescent="0.3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>+E3304/D3304</f>
        <v>1.214</v>
      </c>
      <c r="P3304">
        <f>IFERROR(+E3304/L3304,0)</f>
        <v>37.9375</v>
      </c>
      <c r="Q3304" t="str">
        <f>LEFT(N3304,FIND("/",N3304,1)-1)</f>
        <v>music</v>
      </c>
      <c r="R3304" t="str">
        <f>+RIGHT(N3304,LEN(N3304)-FIND("/",N3304,1))</f>
        <v>indie rock</v>
      </c>
      <c r="S3304" s="5">
        <f t="shared" si="102"/>
        <v>41023.01939814815</v>
      </c>
      <c r="T3304" s="5">
        <f t="shared" si="103"/>
        <v>41083.01939814815</v>
      </c>
    </row>
    <row r="3305" spans="1:20" ht="29" x14ac:dyDescent="0.3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>+E3305/D3305</f>
        <v>1.215816111111111</v>
      </c>
      <c r="P3305">
        <f>IFERROR(+E3305/L3305,0)</f>
        <v>64.366735294117646</v>
      </c>
      <c r="Q3305" t="str">
        <f>LEFT(N3305,FIND("/",N3305,1)-1)</f>
        <v>music</v>
      </c>
      <c r="R3305" t="str">
        <f>+RIGHT(N3305,LEN(N3305)-FIND("/",N3305,1))</f>
        <v>rock</v>
      </c>
      <c r="S3305" s="5">
        <f t="shared" si="102"/>
        <v>42745.391909722217</v>
      </c>
      <c r="T3305" s="5">
        <f t="shared" si="103"/>
        <v>42775.999999999993</v>
      </c>
    </row>
    <row r="3306" spans="1:20" ht="29" x14ac:dyDescent="0.3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>+E3306/D3306</f>
        <v>1.216</v>
      </c>
      <c r="P3306">
        <f>IFERROR(+E3306/L3306,0)</f>
        <v>129.36170212765958</v>
      </c>
      <c r="Q3306" t="str">
        <f>LEFT(N3306,FIND("/",N3306,1)-1)</f>
        <v>theater</v>
      </c>
      <c r="R3306" t="str">
        <f>+RIGHT(N3306,LEN(N3306)-FIND("/",N3306,1))</f>
        <v>plays</v>
      </c>
      <c r="S3306" s="5">
        <f t="shared" si="102"/>
        <v>42218.811400462961</v>
      </c>
      <c r="T3306" s="5">
        <f t="shared" si="103"/>
        <v>42248.811400462961</v>
      </c>
    </row>
    <row r="3307" spans="1:20" ht="58" x14ac:dyDescent="0.3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>+E3307/D3307</f>
        <v>1.2164999999999999</v>
      </c>
      <c r="P3307">
        <f>IFERROR(+E3307/L3307,0)</f>
        <v>109.5945945945946</v>
      </c>
      <c r="Q3307" t="str">
        <f>LEFT(N3307,FIND("/",N3307,1)-1)</f>
        <v>theater</v>
      </c>
      <c r="R3307" t="str">
        <f>+RIGHT(N3307,LEN(N3307)-FIND("/",N3307,1))</f>
        <v>spaces</v>
      </c>
      <c r="S3307" s="5">
        <f t="shared" si="102"/>
        <v>42654.765370370369</v>
      </c>
      <c r="T3307" s="5">
        <f t="shared" si="103"/>
        <v>42673.958333333336</v>
      </c>
    </row>
    <row r="3308" spans="1:20" ht="43.5" x14ac:dyDescent="0.3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>+E3308/D3308</f>
        <v>1.2173333333333334</v>
      </c>
      <c r="P3308">
        <f>IFERROR(+E3308/L3308,0)</f>
        <v>70.230769230769226</v>
      </c>
      <c r="Q3308" t="str">
        <f>LEFT(N3308,FIND("/",N3308,1)-1)</f>
        <v>theater</v>
      </c>
      <c r="R3308" t="str">
        <f>+RIGHT(N3308,LEN(N3308)-FIND("/",N3308,1))</f>
        <v>plays</v>
      </c>
      <c r="S3308" s="5">
        <f t="shared" si="102"/>
        <v>42054.640717592592</v>
      </c>
      <c r="T3308" s="5">
        <f t="shared" si="103"/>
        <v>42084.599050925921</v>
      </c>
    </row>
    <row r="3309" spans="1:20" ht="43.5" x14ac:dyDescent="0.3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>+E3309/D3309</f>
        <v>1.2178</v>
      </c>
      <c r="P3309">
        <f>IFERROR(+E3309/L3309,0)</f>
        <v>716.35294117647061</v>
      </c>
      <c r="Q3309" t="str">
        <f>LEFT(N3309,FIND("/",N3309,1)-1)</f>
        <v>theater</v>
      </c>
      <c r="R3309" t="str">
        <f>+RIGHT(N3309,LEN(N3309)-FIND("/",N3309,1))</f>
        <v>plays</v>
      </c>
      <c r="S3309" s="5">
        <f t="shared" si="102"/>
        <v>42605.55704861111</v>
      </c>
      <c r="T3309" s="5">
        <f t="shared" si="103"/>
        <v>42633.916666666664</v>
      </c>
    </row>
    <row r="3310" spans="1:20" ht="29" x14ac:dyDescent="0.3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6">
        <f>+E3310/D3310</f>
        <v>1.218</v>
      </c>
      <c r="P3310">
        <f>IFERROR(+E3310/L3310,0)</f>
        <v>49.112903225806448</v>
      </c>
      <c r="Q3310" t="str">
        <f>LEFT(N3310,FIND("/",N3310,1)-1)</f>
        <v>music</v>
      </c>
      <c r="R3310" t="str">
        <f>+RIGHT(N3310,LEN(N3310)-FIND("/",N3310,1))</f>
        <v>rock</v>
      </c>
      <c r="S3310" s="5">
        <f t="shared" si="102"/>
        <v>41730.79006944444</v>
      </c>
      <c r="T3310" s="5">
        <f t="shared" si="103"/>
        <v>41760.79006944444</v>
      </c>
    </row>
    <row r="3311" spans="1:20" ht="43.5" x14ac:dyDescent="0.3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6">
        <f>+E3311/D3311</f>
        <v>1.218</v>
      </c>
      <c r="P3311">
        <f>IFERROR(+E3311/L3311,0)</f>
        <v>60.9</v>
      </c>
      <c r="Q3311" t="str">
        <f>LEFT(N3311,FIND("/",N3311,1)-1)</f>
        <v>theater</v>
      </c>
      <c r="R3311" t="str">
        <f>+RIGHT(N3311,LEN(N3311)-FIND("/",N3311,1))</f>
        <v>plays</v>
      </c>
      <c r="S3311" s="5">
        <f t="shared" si="102"/>
        <v>42036.035949074074</v>
      </c>
      <c r="T3311" s="5">
        <f t="shared" si="103"/>
        <v>42064.082638888889</v>
      </c>
    </row>
    <row r="3312" spans="1:20" ht="43.5" x14ac:dyDescent="0.3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6">
        <f>+E3312/D3312</f>
        <v>1.22</v>
      </c>
      <c r="P3312">
        <f>IFERROR(+E3312/L3312,0)</f>
        <v>27.727272727272727</v>
      </c>
      <c r="Q3312" t="str">
        <f>LEFT(N3312,FIND("/",N3312,1)-1)</f>
        <v>theater</v>
      </c>
      <c r="R3312" t="str">
        <f>+RIGHT(N3312,LEN(N3312)-FIND("/",N3312,1))</f>
        <v>plays</v>
      </c>
      <c r="S3312" s="5">
        <f t="shared" si="102"/>
        <v>42278.245335648149</v>
      </c>
      <c r="T3312" s="5">
        <f t="shared" si="103"/>
        <v>42296.249999999993</v>
      </c>
    </row>
    <row r="3313" spans="1:20" ht="58" x14ac:dyDescent="0.3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6">
        <f>+E3313/D3313</f>
        <v>1.22</v>
      </c>
      <c r="P3313">
        <f>IFERROR(+E3313/L3313,0)</f>
        <v>203.33333333333334</v>
      </c>
      <c r="Q3313" t="str">
        <f>LEFT(N3313,FIND("/",N3313,1)-1)</f>
        <v>theater</v>
      </c>
      <c r="R3313" t="str">
        <f>+RIGHT(N3313,LEN(N3313)-FIND("/",N3313,1))</f>
        <v>plays</v>
      </c>
      <c r="S3313" s="5">
        <f t="shared" si="102"/>
        <v>42152.295162037037</v>
      </c>
      <c r="T3313" s="5">
        <f t="shared" si="103"/>
        <v>42172.295162037037</v>
      </c>
    </row>
    <row r="3314" spans="1:20" ht="43.5" x14ac:dyDescent="0.3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>+E3314/D3314</f>
        <v>1.2200090909090908</v>
      </c>
      <c r="P3314">
        <f>IFERROR(+E3314/L3314,0)</f>
        <v>28.553404255319148</v>
      </c>
      <c r="Q3314" t="str">
        <f>LEFT(N3314,FIND("/",N3314,1)-1)</f>
        <v>music</v>
      </c>
      <c r="R3314" t="str">
        <f>+RIGHT(N3314,LEN(N3314)-FIND("/",N3314,1))</f>
        <v>metal</v>
      </c>
      <c r="S3314" s="5">
        <f t="shared" si="102"/>
        <v>41694.183506944442</v>
      </c>
      <c r="T3314" s="5">
        <f t="shared" si="103"/>
        <v>41708.375</v>
      </c>
    </row>
    <row r="3315" spans="1:20" ht="43.5" x14ac:dyDescent="0.3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>+E3315/D3315</f>
        <v>1.2202</v>
      </c>
      <c r="P3315">
        <f>IFERROR(+E3315/L3315,0)</f>
        <v>709.41860465116281</v>
      </c>
      <c r="Q3315" t="str">
        <f>LEFT(N3315,FIND("/",N3315,1)-1)</f>
        <v>film &amp; video</v>
      </c>
      <c r="R3315" t="str">
        <f>+RIGHT(N3315,LEN(N3315)-FIND("/",N3315,1))</f>
        <v>documentary</v>
      </c>
      <c r="S3315" s="5">
        <f t="shared" si="102"/>
        <v>42711.586805555555</v>
      </c>
      <c r="T3315" s="5">
        <f t="shared" si="103"/>
        <v>42741.586805555555</v>
      </c>
    </row>
    <row r="3316" spans="1:20" ht="43.5" x14ac:dyDescent="0.3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>+E3316/D3316</f>
        <v>1.2206666666666666</v>
      </c>
      <c r="P3316">
        <f>IFERROR(+E3316/L3316,0)</f>
        <v>73.239999999999995</v>
      </c>
      <c r="Q3316" t="str">
        <f>LEFT(N3316,FIND("/",N3316,1)-1)</f>
        <v>theater</v>
      </c>
      <c r="R3316" t="str">
        <f>+RIGHT(N3316,LEN(N3316)-FIND("/",N3316,1))</f>
        <v>plays</v>
      </c>
      <c r="S3316" s="5">
        <f t="shared" si="102"/>
        <v>41912.650613425925</v>
      </c>
      <c r="T3316" s="5">
        <f t="shared" si="103"/>
        <v>41942.650613425925</v>
      </c>
    </row>
    <row r="3317" spans="1:20" ht="43.5" x14ac:dyDescent="0.3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>+E3317/D3317</f>
        <v>1.2210714285714286</v>
      </c>
      <c r="P3317">
        <f>IFERROR(+E3317/L3317,0)</f>
        <v>48.842857142857142</v>
      </c>
      <c r="Q3317" t="str">
        <f>LEFT(N3317,FIND("/",N3317,1)-1)</f>
        <v>music</v>
      </c>
      <c r="R3317" t="str">
        <f>+RIGHT(N3317,LEN(N3317)-FIND("/",N3317,1))</f>
        <v>rock</v>
      </c>
      <c r="S3317" s="5">
        <f t="shared" si="102"/>
        <v>40945.636979166666</v>
      </c>
      <c r="T3317" s="5">
        <f t="shared" si="103"/>
        <v>40985.595312500001</v>
      </c>
    </row>
    <row r="3318" spans="1:20" ht="58" x14ac:dyDescent="0.3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>+E3318/D3318</f>
        <v>1.2210975609756098</v>
      </c>
      <c r="P3318">
        <f>IFERROR(+E3318/L3318,0)</f>
        <v>84.142857142857139</v>
      </c>
      <c r="Q3318" t="str">
        <f>LEFT(N3318,FIND("/",N3318,1)-1)</f>
        <v>publishing</v>
      </c>
      <c r="R3318" t="str">
        <f>+RIGHT(N3318,LEN(N3318)-FIND("/",N3318,1))</f>
        <v>nonfiction</v>
      </c>
      <c r="S3318" s="5">
        <f t="shared" si="102"/>
        <v>41807.363506944443</v>
      </c>
      <c r="T3318" s="5">
        <f t="shared" si="103"/>
        <v>41852.363506944443</v>
      </c>
    </row>
    <row r="3319" spans="1:20" ht="43.5" x14ac:dyDescent="0.3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>+E3319/D3319</f>
        <v>1.2213333333333334</v>
      </c>
      <c r="P3319">
        <f>IFERROR(+E3319/L3319,0)</f>
        <v>53.882352941176471</v>
      </c>
      <c r="Q3319" t="str">
        <f>LEFT(N3319,FIND("/",N3319,1)-1)</f>
        <v>music</v>
      </c>
      <c r="R3319" t="str">
        <f>+RIGHT(N3319,LEN(N3319)-FIND("/",N3319,1))</f>
        <v>rock</v>
      </c>
      <c r="S3319" s="5">
        <f t="shared" si="102"/>
        <v>42751.936643518515</v>
      </c>
      <c r="T3319" s="5">
        <f t="shared" si="103"/>
        <v>42794.916666666664</v>
      </c>
    </row>
    <row r="3320" spans="1:20" ht="29" x14ac:dyDescent="0.3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>+E3320/D3320</f>
        <v>1.2214285714285715</v>
      </c>
      <c r="P3320">
        <f>IFERROR(+E3320/L3320,0)</f>
        <v>85.5</v>
      </c>
      <c r="Q3320" t="str">
        <f>LEFT(N3320,FIND("/",N3320,1)-1)</f>
        <v>music</v>
      </c>
      <c r="R3320" t="str">
        <f>+RIGHT(N3320,LEN(N3320)-FIND("/",N3320,1))</f>
        <v>rock</v>
      </c>
      <c r="S3320" s="5">
        <f t="shared" si="102"/>
        <v>41370.083969907406</v>
      </c>
      <c r="T3320" s="5">
        <f t="shared" si="103"/>
        <v>41400.083969907406</v>
      </c>
    </row>
    <row r="3321" spans="1:20" ht="43.5" x14ac:dyDescent="0.3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>+E3321/D3321</f>
        <v>1.2228571428571429</v>
      </c>
      <c r="P3321">
        <f>IFERROR(+E3321/L3321,0)</f>
        <v>75.087719298245617</v>
      </c>
      <c r="Q3321" t="str">
        <f>LEFT(N3321,FIND("/",N3321,1)-1)</f>
        <v>theater</v>
      </c>
      <c r="R3321" t="str">
        <f>+RIGHT(N3321,LEN(N3321)-FIND("/",N3321,1))</f>
        <v>plays</v>
      </c>
      <c r="S3321" s="5">
        <f t="shared" si="102"/>
        <v>42452.668576388889</v>
      </c>
      <c r="T3321" s="5">
        <f t="shared" si="103"/>
        <v>42473.668576388889</v>
      </c>
    </row>
    <row r="3322" spans="1:20" ht="43.5" x14ac:dyDescent="0.3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>+E3322/D3322</f>
        <v>1.224</v>
      </c>
      <c r="P3322">
        <f>IFERROR(+E3322/L3322,0)</f>
        <v>56.666666666666664</v>
      </c>
      <c r="Q3322" t="str">
        <f>LEFT(N3322,FIND("/",N3322,1)-1)</f>
        <v>publishing</v>
      </c>
      <c r="R3322" t="str">
        <f>+RIGHT(N3322,LEN(N3322)-FIND("/",N3322,1))</f>
        <v>nonfiction</v>
      </c>
      <c r="S3322" s="5">
        <f t="shared" si="102"/>
        <v>41667.066979166666</v>
      </c>
      <c r="T3322" s="5">
        <f t="shared" si="103"/>
        <v>41684.625</v>
      </c>
    </row>
    <row r="3323" spans="1:20" ht="43.5" x14ac:dyDescent="0.3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>+E3323/D3323</f>
        <v>1.2240879999999998</v>
      </c>
      <c r="P3323">
        <f>IFERROR(+E3323/L3323,0)</f>
        <v>34.384494382022467</v>
      </c>
      <c r="Q3323" t="str">
        <f>LEFT(N3323,FIND("/",N3323,1)-1)</f>
        <v>music</v>
      </c>
      <c r="R3323" t="str">
        <f>+RIGHT(N3323,LEN(N3323)-FIND("/",N3323,1))</f>
        <v>pop</v>
      </c>
      <c r="S3323" s="5">
        <f t="shared" si="102"/>
        <v>40939.553449074076</v>
      </c>
      <c r="T3323" s="5">
        <f t="shared" si="103"/>
        <v>40983.957638888889</v>
      </c>
    </row>
    <row r="3324" spans="1:20" ht="58" x14ac:dyDescent="0.3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>+E3324/D3324</f>
        <v>1.2267999999999999</v>
      </c>
      <c r="P3324">
        <f>IFERROR(+E3324/L3324,0)</f>
        <v>25.347107438016529</v>
      </c>
      <c r="Q3324" t="str">
        <f>LEFT(N3324,FIND("/",N3324,1)-1)</f>
        <v>publishing</v>
      </c>
      <c r="R3324" t="str">
        <f>+RIGHT(N3324,LEN(N3324)-FIND("/",N3324,1))</f>
        <v>nonfiction</v>
      </c>
      <c r="S3324" s="5">
        <f t="shared" si="102"/>
        <v>41213.046354166661</v>
      </c>
      <c r="T3324" s="5">
        <f t="shared" si="103"/>
        <v>41243.208333333328</v>
      </c>
    </row>
    <row r="3325" spans="1:20" ht="43.5" x14ac:dyDescent="0.3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>+E3325/D3325</f>
        <v>1.228</v>
      </c>
      <c r="P3325">
        <f>IFERROR(+E3325/L3325,0)</f>
        <v>54.985074626865675</v>
      </c>
      <c r="Q3325" t="str">
        <f>LEFT(N3325,FIND("/",N3325,1)-1)</f>
        <v>music</v>
      </c>
      <c r="R3325" t="str">
        <f>+RIGHT(N3325,LEN(N3325)-FIND("/",N3325,1))</f>
        <v>classical music</v>
      </c>
      <c r="S3325" s="5">
        <f t="shared" si="102"/>
        <v>42124.869942129626</v>
      </c>
      <c r="T3325" s="5">
        <f t="shared" si="103"/>
        <v>42155.957638888889</v>
      </c>
    </row>
    <row r="3326" spans="1:20" ht="43.5" x14ac:dyDescent="0.3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>+E3326/D3326</f>
        <v>1.2283299999999999</v>
      </c>
      <c r="P3326">
        <f>IFERROR(+E3326/L3326,0)</f>
        <v>32.324473684210524</v>
      </c>
      <c r="Q3326" t="str">
        <f>LEFT(N3326,FIND("/",N3326,1)-1)</f>
        <v>music</v>
      </c>
      <c r="R3326" t="str">
        <f>+RIGHT(N3326,LEN(N3326)-FIND("/",N3326,1))</f>
        <v>electronic music</v>
      </c>
      <c r="S3326" s="5">
        <f t="shared" si="102"/>
        <v>41127.603969907403</v>
      </c>
      <c r="T3326" s="5">
        <f t="shared" si="103"/>
        <v>41149.791666666664</v>
      </c>
    </row>
    <row r="3327" spans="1:20" ht="58" x14ac:dyDescent="0.3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>+E3327/D3327</f>
        <v>1.2290000000000001</v>
      </c>
      <c r="P3327">
        <f>IFERROR(+E3327/L3327,0)</f>
        <v>169.51724137931035</v>
      </c>
      <c r="Q3327" t="str">
        <f>LEFT(N3327,FIND("/",N3327,1)-1)</f>
        <v>technology</v>
      </c>
      <c r="R3327" t="str">
        <f>+RIGHT(N3327,LEN(N3327)-FIND("/",N3327,1))</f>
        <v>hardware</v>
      </c>
      <c r="S3327" s="5">
        <f t="shared" si="102"/>
        <v>41722.458020833328</v>
      </c>
      <c r="T3327" s="5">
        <f t="shared" si="103"/>
        <v>41752.458020833328</v>
      </c>
    </row>
    <row r="3328" spans="1:20" ht="58" x14ac:dyDescent="0.3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>+E3328/D3328</f>
        <v>1.2299154545454545</v>
      </c>
      <c r="P3328">
        <f>IFERROR(+E3328/L3328,0)</f>
        <v>190.55028169014085</v>
      </c>
      <c r="Q3328" t="str">
        <f>LEFT(N3328,FIND("/",N3328,1)-1)</f>
        <v>film &amp; video</v>
      </c>
      <c r="R3328" t="str">
        <f>+RIGHT(N3328,LEN(N3328)-FIND("/",N3328,1))</f>
        <v>television</v>
      </c>
      <c r="S3328" s="5">
        <f t="shared" si="102"/>
        <v>42327.625914351847</v>
      </c>
      <c r="T3328" s="5">
        <f t="shared" si="103"/>
        <v>42357.625914351847</v>
      </c>
    </row>
    <row r="3329" spans="1:20" ht="58" x14ac:dyDescent="0.3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>+E3329/D3329</f>
        <v>1.23</v>
      </c>
      <c r="P3329">
        <f>IFERROR(+E3329/L3329,0)</f>
        <v>46.125</v>
      </c>
      <c r="Q3329" t="str">
        <f>LEFT(N3329,FIND("/",N3329,1)-1)</f>
        <v>theater</v>
      </c>
      <c r="R3329" t="str">
        <f>+RIGHT(N3329,LEN(N3329)-FIND("/",N3329,1))</f>
        <v>plays</v>
      </c>
      <c r="S3329" s="5">
        <f t="shared" si="102"/>
        <v>42516.795034722221</v>
      </c>
      <c r="T3329" s="5">
        <f t="shared" si="103"/>
        <v>42546.795034722221</v>
      </c>
    </row>
    <row r="3330" spans="1:20" ht="43.5" x14ac:dyDescent="0.3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>+E3330/D3330</f>
        <v>1.2307407407407407</v>
      </c>
      <c r="P3330">
        <f>IFERROR(+E3330/L3330,0)</f>
        <v>114.58620689655173</v>
      </c>
      <c r="Q3330" t="str">
        <f>LEFT(N3330,FIND("/",N3330,1)-1)</f>
        <v>film &amp; video</v>
      </c>
      <c r="R3330" t="str">
        <f>+RIGHT(N3330,LEN(N3330)-FIND("/",N3330,1))</f>
        <v>documentary</v>
      </c>
      <c r="S3330" s="5">
        <f t="shared" si="102"/>
        <v>42697.113032407404</v>
      </c>
      <c r="T3330" s="5">
        <f t="shared" si="103"/>
        <v>42725.124305555553</v>
      </c>
    </row>
    <row r="3331" spans="1:20" ht="43.5" x14ac:dyDescent="0.3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>+E3331/D3331</f>
        <v>1.2314285714285715</v>
      </c>
      <c r="P3331">
        <f>IFERROR(+E3331/L3331,0)</f>
        <v>93.695652173913047</v>
      </c>
      <c r="Q3331" t="str">
        <f>LEFT(N3331,FIND("/",N3331,1)-1)</f>
        <v>technology</v>
      </c>
      <c r="R3331" t="str">
        <f>+RIGHT(N3331,LEN(N3331)-FIND("/",N3331,1))</f>
        <v>makerspaces</v>
      </c>
      <c r="S3331" s="5">
        <f t="shared" ref="S3331:S3394" si="104">(J3331/86400)+25569+(-5/24)</f>
        <v>42083.687199074069</v>
      </c>
      <c r="T3331" s="5">
        <f t="shared" ref="T3331:T3394" si="105">(I3331/86400)+25569+(-5/24)</f>
        <v>42128.687199074069</v>
      </c>
    </row>
    <row r="3332" spans="1:20" ht="43.5" x14ac:dyDescent="0.3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>+E3332/D3332</f>
        <v>1.2324999999999999</v>
      </c>
      <c r="P3332">
        <f>IFERROR(+E3332/L3332,0)</f>
        <v>71.242774566473983</v>
      </c>
      <c r="Q3332" t="str">
        <f>LEFT(N3332,FIND("/",N3332,1)-1)</f>
        <v>theater</v>
      </c>
      <c r="R3332" t="str">
        <f>+RIGHT(N3332,LEN(N3332)-FIND("/",N3332,1))</f>
        <v>plays</v>
      </c>
      <c r="S3332" s="5">
        <f t="shared" si="104"/>
        <v>42472.798703703702</v>
      </c>
      <c r="T3332" s="5">
        <f t="shared" si="105"/>
        <v>42502.798703703702</v>
      </c>
    </row>
    <row r="3333" spans="1:20" ht="43.5" x14ac:dyDescent="0.3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>+E3333/D3333</f>
        <v>1.232608695652174</v>
      </c>
      <c r="P3333">
        <f>IFERROR(+E3333/L3333,0)</f>
        <v>74.60526315789474</v>
      </c>
      <c r="Q3333" t="str">
        <f>LEFT(N3333,FIND("/",N3333,1)-1)</f>
        <v>music</v>
      </c>
      <c r="R3333" t="str">
        <f>+RIGHT(N3333,LEN(N3333)-FIND("/",N3333,1))</f>
        <v>rock</v>
      </c>
      <c r="S3333" s="5">
        <f t="shared" si="104"/>
        <v>40665.741643518515</v>
      </c>
      <c r="T3333" s="5">
        <f t="shared" si="105"/>
        <v>40691.833333333328</v>
      </c>
    </row>
    <row r="3334" spans="1:20" ht="43.5" x14ac:dyDescent="0.3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>+E3334/D3334</f>
        <v>1.2327586206896552</v>
      </c>
      <c r="P3334">
        <f>IFERROR(+E3334/L3334,0)</f>
        <v>99.860335195530723</v>
      </c>
      <c r="Q3334" t="str">
        <f>LEFT(N3334,FIND("/",N3334,1)-1)</f>
        <v>film &amp; video</v>
      </c>
      <c r="R3334" t="str">
        <f>+RIGHT(N3334,LEN(N3334)-FIND("/",N3334,1))</f>
        <v>documentary</v>
      </c>
      <c r="S3334" s="5">
        <f t="shared" si="104"/>
        <v>42114.735995370364</v>
      </c>
      <c r="T3334" s="5">
        <f t="shared" si="105"/>
        <v>42144.735995370364</v>
      </c>
    </row>
    <row r="3335" spans="1:20" ht="43.5" x14ac:dyDescent="0.3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>+E3335/D3335</f>
        <v>1.2333333333333334</v>
      </c>
      <c r="P3335">
        <f>IFERROR(+E3335/L3335,0)</f>
        <v>31.623931623931625</v>
      </c>
      <c r="Q3335" t="str">
        <f>LEFT(N3335,FIND("/",N3335,1)-1)</f>
        <v>film &amp; video</v>
      </c>
      <c r="R3335" t="str">
        <f>+RIGHT(N3335,LEN(N3335)-FIND("/",N3335,1))</f>
        <v>television</v>
      </c>
      <c r="S3335" s="5">
        <f t="shared" si="104"/>
        <v>41812.464907407404</v>
      </c>
      <c r="T3335" s="5">
        <f t="shared" si="105"/>
        <v>41842.464907407404</v>
      </c>
    </row>
    <row r="3336" spans="1:20" ht="43.5" x14ac:dyDescent="0.3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>+E3336/D3336</f>
        <v>1.2342857142857142</v>
      </c>
      <c r="P3336">
        <f>IFERROR(+E3336/L3336,0)</f>
        <v>43.2</v>
      </c>
      <c r="Q3336" t="str">
        <f>LEFT(N3336,FIND("/",N3336,1)-1)</f>
        <v>theater</v>
      </c>
      <c r="R3336" t="str">
        <f>+RIGHT(N3336,LEN(N3336)-FIND("/",N3336,1))</f>
        <v>plays</v>
      </c>
      <c r="S3336" s="5">
        <f t="shared" si="104"/>
        <v>42556.296157407407</v>
      </c>
      <c r="T3336" s="5">
        <f t="shared" si="105"/>
        <v>42595.082638888889</v>
      </c>
    </row>
    <row r="3337" spans="1:20" ht="29" x14ac:dyDescent="0.3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>+E3337/D3337</f>
        <v>1.2348756218905472</v>
      </c>
      <c r="P3337">
        <f>IFERROR(+E3337/L3337,0)</f>
        <v>94.736641221374043</v>
      </c>
      <c r="Q3337" t="str">
        <f>LEFT(N3337,FIND("/",N3337,1)-1)</f>
        <v>photography</v>
      </c>
      <c r="R3337" t="str">
        <f>+RIGHT(N3337,LEN(N3337)-FIND("/",N3337,1))</f>
        <v>photobooks</v>
      </c>
      <c r="S3337" s="5">
        <f t="shared" si="104"/>
        <v>42758.767604166664</v>
      </c>
      <c r="T3337" s="5">
        <f t="shared" si="105"/>
        <v>42795.583333333336</v>
      </c>
    </row>
    <row r="3338" spans="1:20" ht="43.5" x14ac:dyDescent="0.3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>+E3338/D3338</f>
        <v>1.2353000000000001</v>
      </c>
      <c r="P3338">
        <f>IFERROR(+E3338/L3338,0)</f>
        <v>88.23571428571428</v>
      </c>
      <c r="Q3338" t="str">
        <f>LEFT(N3338,FIND("/",N3338,1)-1)</f>
        <v>technology</v>
      </c>
      <c r="R3338" t="str">
        <f>+RIGHT(N3338,LEN(N3338)-FIND("/",N3338,1))</f>
        <v>hardware</v>
      </c>
      <c r="S3338" s="5">
        <f t="shared" si="104"/>
        <v>42331.499699074069</v>
      </c>
      <c r="T3338" s="5">
        <f t="shared" si="105"/>
        <v>42391.499699074069</v>
      </c>
    </row>
    <row r="3339" spans="1:20" ht="43.5" x14ac:dyDescent="0.3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>+E3339/D3339</f>
        <v>1.2353333333333334</v>
      </c>
      <c r="P3339">
        <f>IFERROR(+E3339/L3339,0)</f>
        <v>89.301204819277103</v>
      </c>
      <c r="Q3339" t="str">
        <f>LEFT(N3339,FIND("/",N3339,1)-1)</f>
        <v>music</v>
      </c>
      <c r="R3339" t="str">
        <f>+RIGHT(N3339,LEN(N3339)-FIND("/",N3339,1))</f>
        <v>indie rock</v>
      </c>
      <c r="S3339" s="5">
        <f t="shared" si="104"/>
        <v>41075.627164351848</v>
      </c>
      <c r="T3339" s="5">
        <f t="shared" si="105"/>
        <v>41105.627164351848</v>
      </c>
    </row>
    <row r="3340" spans="1:20" ht="43.5" x14ac:dyDescent="0.3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>+E3340/D3340</f>
        <v>1.236</v>
      </c>
      <c r="P3340">
        <f>IFERROR(+E3340/L3340,0)</f>
        <v>29.428571428571427</v>
      </c>
      <c r="Q3340" t="str">
        <f>LEFT(N3340,FIND("/",N3340,1)-1)</f>
        <v>theater</v>
      </c>
      <c r="R3340" t="str">
        <f>+RIGHT(N3340,LEN(N3340)-FIND("/",N3340,1))</f>
        <v>plays</v>
      </c>
      <c r="S3340" s="5">
        <f t="shared" si="104"/>
        <v>42544.605995370366</v>
      </c>
      <c r="T3340" s="5">
        <f t="shared" si="105"/>
        <v>42582.665277777771</v>
      </c>
    </row>
    <row r="3341" spans="1:20" ht="43.5" x14ac:dyDescent="0.3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>+E3341/D3341</f>
        <v>1.2361333333333333</v>
      </c>
      <c r="P3341">
        <f>IFERROR(+E3341/L3341,0)</f>
        <v>67.671532846715323</v>
      </c>
      <c r="Q3341" t="str">
        <f>LEFT(N3341,FIND("/",N3341,1)-1)</f>
        <v>music</v>
      </c>
      <c r="R3341" t="str">
        <f>+RIGHT(N3341,LEN(N3341)-FIND("/",N3341,1))</f>
        <v>rock</v>
      </c>
      <c r="S3341" s="5">
        <f t="shared" si="104"/>
        <v>41586.266840277771</v>
      </c>
      <c r="T3341" s="5">
        <f t="shared" si="105"/>
        <v>41616.999305555553</v>
      </c>
    </row>
    <row r="3342" spans="1:20" ht="43.5" x14ac:dyDescent="0.3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>+E3342/D3342</f>
        <v>1.2362</v>
      </c>
      <c r="P3342">
        <f>IFERROR(+E3342/L3342,0)</f>
        <v>80.272727272727266</v>
      </c>
      <c r="Q3342" t="str">
        <f>LEFT(N3342,FIND("/",N3342,1)-1)</f>
        <v>music</v>
      </c>
      <c r="R3342" t="str">
        <f>+RIGHT(N3342,LEN(N3342)-FIND("/",N3342,1))</f>
        <v>indie rock</v>
      </c>
      <c r="S3342" s="5">
        <f t="shared" si="104"/>
        <v>40865.658807870372</v>
      </c>
      <c r="T3342" s="5">
        <f t="shared" si="105"/>
        <v>40902</v>
      </c>
    </row>
    <row r="3343" spans="1:20" ht="43.5" x14ac:dyDescent="0.3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>+E3343/D3343</f>
        <v>1.2364125714285714</v>
      </c>
      <c r="P3343">
        <f>IFERROR(+E3343/L3343,0)</f>
        <v>110.39397959183674</v>
      </c>
      <c r="Q3343" t="str">
        <f>LEFT(N3343,FIND("/",N3343,1)-1)</f>
        <v>photography</v>
      </c>
      <c r="R3343" t="str">
        <f>+RIGHT(N3343,LEN(N3343)-FIND("/",N3343,1))</f>
        <v>photobooks</v>
      </c>
      <c r="S3343" s="5">
        <f t="shared" si="104"/>
        <v>42751.325057870366</v>
      </c>
      <c r="T3343" s="5">
        <f t="shared" si="105"/>
        <v>42780.749305555553</v>
      </c>
    </row>
    <row r="3344" spans="1:20" ht="43.5" x14ac:dyDescent="0.3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>+E3344/D3344</f>
        <v>1.2366666666666666</v>
      </c>
      <c r="P3344">
        <f>IFERROR(+E3344/L3344,0)</f>
        <v>14.84</v>
      </c>
      <c r="Q3344" t="str">
        <f>LEFT(N3344,FIND("/",N3344,1)-1)</f>
        <v>theater</v>
      </c>
      <c r="R3344" t="str">
        <f>+RIGHT(N3344,LEN(N3344)-FIND("/",N3344,1))</f>
        <v>spaces</v>
      </c>
      <c r="S3344" s="5">
        <f t="shared" si="104"/>
        <v>42334.260601851849</v>
      </c>
      <c r="T3344" s="5">
        <f t="shared" si="105"/>
        <v>42361.749305555553</v>
      </c>
    </row>
    <row r="3345" spans="1:20" ht="43.5" x14ac:dyDescent="0.3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>+E3345/D3345</f>
        <v>1.236801</v>
      </c>
      <c r="P3345">
        <f>IFERROR(+E3345/L3345,0)</f>
        <v>194.26193717277485</v>
      </c>
      <c r="Q3345" t="str">
        <f>LEFT(N3345,FIND("/",N3345,1)-1)</f>
        <v>technology</v>
      </c>
      <c r="R3345" t="str">
        <f>+RIGHT(N3345,LEN(N3345)-FIND("/",N3345,1))</f>
        <v>hardware</v>
      </c>
      <c r="S3345" s="5">
        <f t="shared" si="104"/>
        <v>41535.604374999995</v>
      </c>
      <c r="T3345" s="5">
        <f t="shared" si="105"/>
        <v>41562.957638888889</v>
      </c>
    </row>
    <row r="3346" spans="1:20" ht="43.5" x14ac:dyDescent="0.3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>+E3346/D3346</f>
        <v>1.2394444444444443</v>
      </c>
      <c r="P3346">
        <f>IFERROR(+E3346/L3346,0)</f>
        <v>69.71875</v>
      </c>
      <c r="Q3346" t="str">
        <f>LEFT(N3346,FIND("/",N3346,1)-1)</f>
        <v>film &amp; video</v>
      </c>
      <c r="R3346" t="str">
        <f>+RIGHT(N3346,LEN(N3346)-FIND("/",N3346,1))</f>
        <v>shorts</v>
      </c>
      <c r="S3346" s="5">
        <f t="shared" si="104"/>
        <v>40997.063159722216</v>
      </c>
      <c r="T3346" s="5">
        <f t="shared" si="105"/>
        <v>41057.063159722216</v>
      </c>
    </row>
    <row r="3347" spans="1:20" ht="43.5" x14ac:dyDescent="0.3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>+E3347/D3347</f>
        <v>1.2394678492239468</v>
      </c>
      <c r="P3347">
        <f>IFERROR(+E3347/L3347,0)</f>
        <v>43</v>
      </c>
      <c r="Q3347" t="str">
        <f>LEFT(N3347,FIND("/",N3347,1)-1)</f>
        <v>music</v>
      </c>
      <c r="R3347" t="str">
        <f>+RIGHT(N3347,LEN(N3347)-FIND("/",N3347,1))</f>
        <v>indie rock</v>
      </c>
      <c r="S3347" s="5">
        <f t="shared" si="104"/>
        <v>40981.501909722218</v>
      </c>
      <c r="T3347" s="5">
        <f t="shared" si="105"/>
        <v>41011.501909722218</v>
      </c>
    </row>
    <row r="3348" spans="1:20" ht="43.5" x14ac:dyDescent="0.3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6">
        <f>+E3348/D3348</f>
        <v>1.24</v>
      </c>
      <c r="P3348">
        <f>IFERROR(+E3348/L3348,0)</f>
        <v>135.625</v>
      </c>
      <c r="Q3348" t="str">
        <f>LEFT(N3348,FIND("/",N3348,1)-1)</f>
        <v>theater</v>
      </c>
      <c r="R3348" t="str">
        <f>+RIGHT(N3348,LEN(N3348)-FIND("/",N3348,1))</f>
        <v>plays</v>
      </c>
      <c r="S3348" s="5">
        <f t="shared" si="104"/>
        <v>42169.606006944443</v>
      </c>
      <c r="T3348" s="5">
        <f t="shared" si="105"/>
        <v>42199.606006944443</v>
      </c>
    </row>
    <row r="3349" spans="1:20" x14ac:dyDescent="0.3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6">
        <f>+E3349/D3349</f>
        <v>1.24</v>
      </c>
      <c r="P3349">
        <f>IFERROR(+E3349/L3349,0)</f>
        <v>38.75</v>
      </c>
      <c r="Q3349" t="str">
        <f>LEFT(N3349,FIND("/",N3349,1)-1)</f>
        <v>music</v>
      </c>
      <c r="R3349" t="str">
        <f>+RIGHT(N3349,LEN(N3349)-FIND("/",N3349,1))</f>
        <v>rock</v>
      </c>
      <c r="S3349" s="5">
        <f t="shared" si="104"/>
        <v>41072.53162037037</v>
      </c>
      <c r="T3349" s="5">
        <f t="shared" si="105"/>
        <v>41102.53162037037</v>
      </c>
    </row>
    <row r="3350" spans="1:20" ht="43.5" x14ac:dyDescent="0.3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6">
        <f>+E3350/D3350</f>
        <v>1.24</v>
      </c>
      <c r="P3350">
        <f>IFERROR(+E3350/L3350,0)</f>
        <v>8.8571428571428577</v>
      </c>
      <c r="Q3350" t="str">
        <f>LEFT(N3350,FIND("/",N3350,1)-1)</f>
        <v>theater</v>
      </c>
      <c r="R3350" t="str">
        <f>+RIGHT(N3350,LEN(N3350)-FIND("/",N3350,1))</f>
        <v>plays</v>
      </c>
      <c r="S3350" s="5">
        <f t="shared" si="104"/>
        <v>42066.803310185183</v>
      </c>
      <c r="T3350" s="5">
        <f t="shared" si="105"/>
        <v>42094.749305555553</v>
      </c>
    </row>
    <row r="3351" spans="1:20" ht="58" x14ac:dyDescent="0.3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>+E3351/D3351</f>
        <v>1.2400610000000001</v>
      </c>
      <c r="P3351">
        <f>IFERROR(+E3351/L3351,0)</f>
        <v>92.541865671641801</v>
      </c>
      <c r="Q3351" t="str">
        <f>LEFT(N3351,FIND("/",N3351,1)-1)</f>
        <v>music</v>
      </c>
      <c r="R3351" t="str">
        <f>+RIGHT(N3351,LEN(N3351)-FIND("/",N3351,1))</f>
        <v>rock</v>
      </c>
      <c r="S3351" s="5">
        <f t="shared" si="104"/>
        <v>40564.786504629628</v>
      </c>
      <c r="T3351" s="5">
        <f t="shared" si="105"/>
        <v>40594.786504629628</v>
      </c>
    </row>
    <row r="3352" spans="1:20" ht="43.5" x14ac:dyDescent="0.3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>+E3352/D3352</f>
        <v>1.2408571428571429</v>
      </c>
      <c r="P3352">
        <f>IFERROR(+E3352/L3352,0)</f>
        <v>68.936507936507937</v>
      </c>
      <c r="Q3352" t="str">
        <f>LEFT(N3352,FIND("/",N3352,1)-1)</f>
        <v>music</v>
      </c>
      <c r="R3352" t="str">
        <f>+RIGHT(N3352,LEN(N3352)-FIND("/",N3352,1))</f>
        <v>rock</v>
      </c>
      <c r="S3352" s="5">
        <f t="shared" si="104"/>
        <v>42160.526874999996</v>
      </c>
      <c r="T3352" s="5">
        <f t="shared" si="105"/>
        <v>42190.526874999996</v>
      </c>
    </row>
    <row r="3353" spans="1:20" ht="58" x14ac:dyDescent="0.3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>+E3353/D3353</f>
        <v>1.2415933781686497</v>
      </c>
      <c r="P3353">
        <f>IFERROR(+E3353/L3353,0)</f>
        <v>139.53488372093022</v>
      </c>
      <c r="Q3353" t="str">
        <f>LEFT(N3353,FIND("/",N3353,1)-1)</f>
        <v>film &amp; video</v>
      </c>
      <c r="R3353" t="str">
        <f>+RIGHT(N3353,LEN(N3353)-FIND("/",N3353,1))</f>
        <v>documentary</v>
      </c>
      <c r="S3353" s="5">
        <f t="shared" si="104"/>
        <v>41837.002210648148</v>
      </c>
      <c r="T3353" s="5">
        <f t="shared" si="105"/>
        <v>41858.791666666664</v>
      </c>
    </row>
    <row r="3354" spans="1:20" ht="43.5" x14ac:dyDescent="0.3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>+E3354/D3354</f>
        <v>1.242</v>
      </c>
      <c r="P3354">
        <f>IFERROR(+E3354/L3354,0)</f>
        <v>50.901639344262293</v>
      </c>
      <c r="Q3354" t="str">
        <f>LEFT(N3354,FIND("/",N3354,1)-1)</f>
        <v>theater</v>
      </c>
      <c r="R3354" t="str">
        <f>+RIGHT(N3354,LEN(N3354)-FIND("/",N3354,1))</f>
        <v>plays</v>
      </c>
      <c r="S3354" s="5">
        <f t="shared" si="104"/>
        <v>41771.897604166668</v>
      </c>
      <c r="T3354" s="5">
        <f t="shared" si="105"/>
        <v>41803.708333333328</v>
      </c>
    </row>
    <row r="3355" spans="1:20" ht="43.5" x14ac:dyDescent="0.3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>+E3355/D3355</f>
        <v>1.2433537832310839</v>
      </c>
      <c r="P3355">
        <f>IFERROR(+E3355/L3355,0)</f>
        <v>45.037037037037038</v>
      </c>
      <c r="Q3355" t="str">
        <f>LEFT(N3355,FIND("/",N3355,1)-1)</f>
        <v>theater</v>
      </c>
      <c r="R3355" t="str">
        <f>+RIGHT(N3355,LEN(N3355)-FIND("/",N3355,1))</f>
        <v>plays</v>
      </c>
      <c r="S3355" s="5">
        <f t="shared" si="104"/>
        <v>42010.994247685179</v>
      </c>
      <c r="T3355" s="5">
        <f t="shared" si="105"/>
        <v>42037.977083333331</v>
      </c>
    </row>
    <row r="3356" spans="1:20" ht="58" x14ac:dyDescent="0.3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>+E3356/D3356</f>
        <v>1.244</v>
      </c>
      <c r="P3356">
        <f>IFERROR(+E3356/L3356,0)</f>
        <v>47.846153846153847</v>
      </c>
      <c r="Q3356" t="str">
        <f>LEFT(N3356,FIND("/",N3356,1)-1)</f>
        <v>theater</v>
      </c>
      <c r="R3356" t="str">
        <f>+RIGHT(N3356,LEN(N3356)-FIND("/",N3356,1))</f>
        <v>plays</v>
      </c>
      <c r="S3356" s="5">
        <f t="shared" si="104"/>
        <v>42584.638495370367</v>
      </c>
      <c r="T3356" s="5">
        <f t="shared" si="105"/>
        <v>42624.638495370367</v>
      </c>
    </row>
    <row r="3357" spans="1:20" ht="29" x14ac:dyDescent="0.3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>+E3357/D3357</f>
        <v>1.2470000000000001</v>
      </c>
      <c r="P3357">
        <f>IFERROR(+E3357/L3357,0)</f>
        <v>168.51351351351352</v>
      </c>
      <c r="Q3357" t="str">
        <f>LEFT(N3357,FIND("/",N3357,1)-1)</f>
        <v>music</v>
      </c>
      <c r="R3357" t="str">
        <f>+RIGHT(N3357,LEN(N3357)-FIND("/",N3357,1))</f>
        <v>pop</v>
      </c>
      <c r="S3357" s="5">
        <f t="shared" si="104"/>
        <v>41146.615879629629</v>
      </c>
      <c r="T3357" s="5">
        <f t="shared" si="105"/>
        <v>41176.615879629629</v>
      </c>
    </row>
    <row r="3358" spans="1:20" ht="43.5" x14ac:dyDescent="0.3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6">
        <f>+E3358/D3358</f>
        <v>1.248</v>
      </c>
      <c r="P3358">
        <f>IFERROR(+E3358/L3358,0)</f>
        <v>37.142857142857146</v>
      </c>
      <c r="Q3358" t="str">
        <f>LEFT(N3358,FIND("/",N3358,1)-1)</f>
        <v>theater</v>
      </c>
      <c r="R3358" t="str">
        <f>+RIGHT(N3358,LEN(N3358)-FIND("/",N3358,1))</f>
        <v>plays</v>
      </c>
      <c r="S3358" s="5">
        <f t="shared" si="104"/>
        <v>42270.373807870368</v>
      </c>
      <c r="T3358" s="5">
        <f t="shared" si="105"/>
        <v>42301.686805555553</v>
      </c>
    </row>
    <row r="3359" spans="1:20" ht="43.5" x14ac:dyDescent="0.3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6">
        <f>+E3359/D3359</f>
        <v>1.248</v>
      </c>
      <c r="P3359">
        <f>IFERROR(+E3359/L3359,0)</f>
        <v>69.333333333333329</v>
      </c>
      <c r="Q3359" t="str">
        <f>LEFT(N3359,FIND("/",N3359,1)-1)</f>
        <v>theater</v>
      </c>
      <c r="R3359" t="str">
        <f>+RIGHT(N3359,LEN(N3359)-FIND("/",N3359,1))</f>
        <v>plays</v>
      </c>
      <c r="S3359" s="5">
        <f t="shared" si="104"/>
        <v>42052.741481481477</v>
      </c>
      <c r="T3359" s="5">
        <f t="shared" si="105"/>
        <v>42082.699814814812</v>
      </c>
    </row>
    <row r="3360" spans="1:20" ht="43.5" x14ac:dyDescent="0.3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>+E3360/D3360</f>
        <v>1.2484324324324325</v>
      </c>
      <c r="P3360">
        <f>IFERROR(+E3360/L3360,0)</f>
        <v>95.834024896265561</v>
      </c>
      <c r="Q3360" t="str">
        <f>LEFT(N3360,FIND("/",N3360,1)-1)</f>
        <v>photography</v>
      </c>
      <c r="R3360" t="str">
        <f>+RIGHT(N3360,LEN(N3360)-FIND("/",N3360,1))</f>
        <v>photobooks</v>
      </c>
      <c r="S3360" s="5">
        <f t="shared" si="104"/>
        <v>41964.543009259258</v>
      </c>
      <c r="T3360" s="5">
        <f t="shared" si="105"/>
        <v>41995.791666666664</v>
      </c>
    </row>
    <row r="3361" spans="1:20" ht="43.5" x14ac:dyDescent="0.3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6">
        <f>+E3361/D3361</f>
        <v>1.25</v>
      </c>
      <c r="P3361">
        <f>IFERROR(+E3361/L3361,0)</f>
        <v>53.571428571428569</v>
      </c>
      <c r="Q3361" t="str">
        <f>LEFT(N3361,FIND("/",N3361,1)-1)</f>
        <v>publishing</v>
      </c>
      <c r="R3361" t="str">
        <f>+RIGHT(N3361,LEN(N3361)-FIND("/",N3361,1))</f>
        <v>nonfiction</v>
      </c>
      <c r="S3361" s="5">
        <f t="shared" si="104"/>
        <v>41799.606006944443</v>
      </c>
      <c r="T3361" s="5">
        <f t="shared" si="105"/>
        <v>41834.606006944443</v>
      </c>
    </row>
    <row r="3362" spans="1:20" ht="29" x14ac:dyDescent="0.3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6">
        <f>+E3362/D3362</f>
        <v>1.25</v>
      </c>
      <c r="P3362">
        <f>IFERROR(+E3362/L3362,0)</f>
        <v>27.777777777777779</v>
      </c>
      <c r="Q3362" t="str">
        <f>LEFT(N3362,FIND("/",N3362,1)-1)</f>
        <v>music</v>
      </c>
      <c r="R3362" t="str">
        <f>+RIGHT(N3362,LEN(N3362)-FIND("/",N3362,1))</f>
        <v>indie rock</v>
      </c>
      <c r="S3362" s="5">
        <f t="shared" si="104"/>
        <v>41024.777638888889</v>
      </c>
      <c r="T3362" s="5">
        <f t="shared" si="105"/>
        <v>41076.207638888889</v>
      </c>
    </row>
    <row r="3363" spans="1:20" ht="43.5" x14ac:dyDescent="0.3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6">
        <f>+E3363/D3363</f>
        <v>1.25</v>
      </c>
      <c r="P3363">
        <f>IFERROR(+E3363/L3363,0)</f>
        <v>75</v>
      </c>
      <c r="Q3363" t="str">
        <f>LEFT(N3363,FIND("/",N3363,1)-1)</f>
        <v>theater</v>
      </c>
      <c r="R3363" t="str">
        <f>+RIGHT(N3363,LEN(N3363)-FIND("/",N3363,1))</f>
        <v>musical</v>
      </c>
      <c r="S3363" s="5">
        <f t="shared" si="104"/>
        <v>42044.557627314811</v>
      </c>
      <c r="T3363" s="5">
        <f t="shared" si="105"/>
        <v>42058.557627314811</v>
      </c>
    </row>
    <row r="3364" spans="1:20" ht="43.5" x14ac:dyDescent="0.3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6">
        <f>+E3364/D3364</f>
        <v>1.25</v>
      </c>
      <c r="P3364">
        <f>IFERROR(+E3364/L3364,0)</f>
        <v>50</v>
      </c>
      <c r="Q3364" t="str">
        <f>LEFT(N3364,FIND("/",N3364,1)-1)</f>
        <v>theater</v>
      </c>
      <c r="R3364" t="str">
        <f>+RIGHT(N3364,LEN(N3364)-FIND("/",N3364,1))</f>
        <v>plays</v>
      </c>
      <c r="S3364" s="5">
        <f t="shared" si="104"/>
        <v>42722.674027777779</v>
      </c>
      <c r="T3364" s="5">
        <f t="shared" si="105"/>
        <v>42752.674027777779</v>
      </c>
    </row>
    <row r="3365" spans="1:20" ht="43.5" x14ac:dyDescent="0.3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>+E3365/D3365</f>
        <v>1.2502285714285715</v>
      </c>
      <c r="P3365">
        <f>IFERROR(+E3365/L3365,0)</f>
        <v>146.34782608695653</v>
      </c>
      <c r="Q3365" t="str">
        <f>LEFT(N3365,FIND("/",N3365,1)-1)</f>
        <v>film &amp; video</v>
      </c>
      <c r="R3365" t="str">
        <f>+RIGHT(N3365,LEN(N3365)-FIND("/",N3365,1))</f>
        <v>documentary</v>
      </c>
      <c r="S3365" s="5">
        <f t="shared" si="104"/>
        <v>42772.460729166669</v>
      </c>
      <c r="T3365" s="5">
        <f t="shared" si="105"/>
        <v>42802.666666666664</v>
      </c>
    </row>
    <row r="3366" spans="1:20" ht="43.5" x14ac:dyDescent="0.3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>+E3366/D3366</f>
        <v>1.2506666666666666</v>
      </c>
      <c r="P3366">
        <f>IFERROR(+E3366/L3366,0)</f>
        <v>36.07692307692308</v>
      </c>
      <c r="Q3366" t="str">
        <f>LEFT(N3366,FIND("/",N3366,1)-1)</f>
        <v>theater</v>
      </c>
      <c r="R3366" t="str">
        <f>+RIGHT(N3366,LEN(N3366)-FIND("/",N3366,1))</f>
        <v>plays</v>
      </c>
      <c r="S3366" s="5">
        <f t="shared" si="104"/>
        <v>42708.926446759258</v>
      </c>
      <c r="T3366" s="5">
        <f t="shared" si="105"/>
        <v>42738.926446759258</v>
      </c>
    </row>
    <row r="3367" spans="1:20" ht="43.5" x14ac:dyDescent="0.3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>+E3367/D3367</f>
        <v>1.2510239999999999</v>
      </c>
      <c r="P3367">
        <f>IFERROR(+E3367/L3367,0)</f>
        <v>73.416901408450698</v>
      </c>
      <c r="Q3367" t="str">
        <f>LEFT(N3367,FIND("/",N3367,1)-1)</f>
        <v>technology</v>
      </c>
      <c r="R3367" t="str">
        <f>+RIGHT(N3367,LEN(N3367)-FIND("/",N3367,1))</f>
        <v>hardware</v>
      </c>
      <c r="S3367" s="5">
        <f t="shared" si="104"/>
        <v>40960.849016203698</v>
      </c>
      <c r="T3367" s="5">
        <f t="shared" si="105"/>
        <v>40991.958333333328</v>
      </c>
    </row>
    <row r="3368" spans="1:20" x14ac:dyDescent="0.3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6">
        <f>+E3368/D3368</f>
        <v>1.25125</v>
      </c>
      <c r="P3368">
        <f>IFERROR(+E3368/L3368,0)</f>
        <v>37.074074074074076</v>
      </c>
      <c r="Q3368" t="str">
        <f>LEFT(N3368,FIND("/",N3368,1)-1)</f>
        <v>music</v>
      </c>
      <c r="R3368" t="str">
        <f>+RIGHT(N3368,LEN(N3368)-FIND("/",N3368,1))</f>
        <v>rock</v>
      </c>
      <c r="S3368" s="5">
        <f t="shared" si="104"/>
        <v>41408.792037037034</v>
      </c>
      <c r="T3368" s="5">
        <f t="shared" si="105"/>
        <v>41429.792037037034</v>
      </c>
    </row>
    <row r="3369" spans="1:20" ht="43.5" x14ac:dyDescent="0.3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6">
        <f>+E3369/D3369</f>
        <v>1.25125</v>
      </c>
      <c r="P3369">
        <f>IFERROR(+E3369/L3369,0)</f>
        <v>91</v>
      </c>
      <c r="Q3369" t="str">
        <f>LEFT(N3369,FIND("/",N3369,1)-1)</f>
        <v>technology</v>
      </c>
      <c r="R3369" t="str">
        <f>+RIGHT(N3369,LEN(N3369)-FIND("/",N3369,1))</f>
        <v>makerspaces</v>
      </c>
      <c r="S3369" s="5">
        <f t="shared" si="104"/>
        <v>42318.827499999992</v>
      </c>
      <c r="T3369" s="5">
        <f t="shared" si="105"/>
        <v>42378.827499999992</v>
      </c>
    </row>
    <row r="3370" spans="1:20" ht="58" x14ac:dyDescent="0.3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>+E3370/D3370</f>
        <v>1.2513333333333334</v>
      </c>
      <c r="P3370">
        <f>IFERROR(+E3370/L3370,0)</f>
        <v>23.172839506172838</v>
      </c>
      <c r="Q3370" t="str">
        <f>LEFT(N3370,FIND("/",N3370,1)-1)</f>
        <v>publishing</v>
      </c>
      <c r="R3370" t="str">
        <f>+RIGHT(N3370,LEN(N3370)-FIND("/",N3370,1))</f>
        <v>radio &amp; podcasts</v>
      </c>
      <c r="S3370" s="5">
        <f t="shared" si="104"/>
        <v>41250.618784722217</v>
      </c>
      <c r="T3370" s="5">
        <f t="shared" si="105"/>
        <v>41271.618784722217</v>
      </c>
    </row>
    <row r="3371" spans="1:20" ht="43.5" x14ac:dyDescent="0.3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>+E3371/D3371</f>
        <v>1.2513700000000001</v>
      </c>
      <c r="P3371">
        <f>IFERROR(+E3371/L3371,0)</f>
        <v>385.03692307692307</v>
      </c>
      <c r="Q3371" t="str">
        <f>LEFT(N3371,FIND("/",N3371,1)-1)</f>
        <v>technology</v>
      </c>
      <c r="R3371" t="str">
        <f>+RIGHT(N3371,LEN(N3371)-FIND("/",N3371,1))</f>
        <v>hardware</v>
      </c>
      <c r="S3371" s="5">
        <f t="shared" si="104"/>
        <v>42502.36078703704</v>
      </c>
      <c r="T3371" s="5">
        <f t="shared" si="105"/>
        <v>42532.36078703704</v>
      </c>
    </row>
    <row r="3372" spans="1:20" ht="43.5" x14ac:dyDescent="0.3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>+E3372/D3372</f>
        <v>1.2516</v>
      </c>
      <c r="P3372">
        <f>IFERROR(+E3372/L3372,0)</f>
        <v>140.1044776119403</v>
      </c>
      <c r="Q3372" t="str">
        <f>LEFT(N3372,FIND("/",N3372,1)-1)</f>
        <v>film &amp; video</v>
      </c>
      <c r="R3372" t="str">
        <f>+RIGHT(N3372,LEN(N3372)-FIND("/",N3372,1))</f>
        <v>documentary</v>
      </c>
      <c r="S3372" s="5">
        <f t="shared" si="104"/>
        <v>42078.584791666661</v>
      </c>
      <c r="T3372" s="5">
        <f t="shared" si="105"/>
        <v>42123.584791666661</v>
      </c>
    </row>
    <row r="3373" spans="1:20" ht="43.5" x14ac:dyDescent="0.3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>+E3373/D3373</f>
        <v>1.252275</v>
      </c>
      <c r="P3373">
        <f>IFERROR(+E3373/L3373,0)</f>
        <v>188.31203007518798</v>
      </c>
      <c r="Q3373" t="str">
        <f>LEFT(N3373,FIND("/",N3373,1)-1)</f>
        <v>film &amp; video</v>
      </c>
      <c r="R3373" t="str">
        <f>+RIGHT(N3373,LEN(N3373)-FIND("/",N3373,1))</f>
        <v>documentary</v>
      </c>
      <c r="S3373" s="5">
        <f t="shared" si="104"/>
        <v>42437.428136574068</v>
      </c>
      <c r="T3373" s="5">
        <f t="shared" si="105"/>
        <v>42467.386469907404</v>
      </c>
    </row>
    <row r="3374" spans="1:20" ht="43.5" x14ac:dyDescent="0.3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6">
        <f>+E3374/D3374</f>
        <v>1.2524999999999999</v>
      </c>
      <c r="P3374">
        <f>IFERROR(+E3374/L3374,0)</f>
        <v>119.28571428571429</v>
      </c>
      <c r="Q3374" t="str">
        <f>LEFT(N3374,FIND("/",N3374,1)-1)</f>
        <v>music</v>
      </c>
      <c r="R3374" t="str">
        <f>+RIGHT(N3374,LEN(N3374)-FIND("/",N3374,1))</f>
        <v>rock</v>
      </c>
      <c r="S3374" s="5">
        <f t="shared" si="104"/>
        <v>42031.423391203702</v>
      </c>
      <c r="T3374" s="5">
        <f t="shared" si="105"/>
        <v>42065.040972222218</v>
      </c>
    </row>
    <row r="3375" spans="1:20" ht="43.5" x14ac:dyDescent="0.3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6">
        <f>+E3375/D3375</f>
        <v>1.2524999999999999</v>
      </c>
      <c r="P3375">
        <f>IFERROR(+E3375/L3375,0)</f>
        <v>44.205882352941174</v>
      </c>
      <c r="Q3375" t="str">
        <f>LEFT(N3375,FIND("/",N3375,1)-1)</f>
        <v>music</v>
      </c>
      <c r="R3375" t="str">
        <f>+RIGHT(N3375,LEN(N3375)-FIND("/",N3375,1))</f>
        <v>rock</v>
      </c>
      <c r="S3375" s="5">
        <f t="shared" si="104"/>
        <v>41270.746018518512</v>
      </c>
      <c r="T3375" s="5">
        <f t="shared" si="105"/>
        <v>41300.746018518512</v>
      </c>
    </row>
    <row r="3376" spans="1:20" ht="43.5" x14ac:dyDescent="0.3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>+E3376/D3376</f>
        <v>1.2526086956521738</v>
      </c>
      <c r="P3376">
        <f>IFERROR(+E3376/L3376,0)</f>
        <v>32.011111111111113</v>
      </c>
      <c r="Q3376" t="str">
        <f>LEFT(N3376,FIND("/",N3376,1)-1)</f>
        <v>music</v>
      </c>
      <c r="R3376" t="str">
        <f>+RIGHT(N3376,LEN(N3376)-FIND("/",N3376,1))</f>
        <v>pop</v>
      </c>
      <c r="S3376" s="5">
        <f t="shared" si="104"/>
        <v>40592.496319444443</v>
      </c>
      <c r="T3376" s="5">
        <f t="shared" si="105"/>
        <v>40622.454652777778</v>
      </c>
    </row>
    <row r="3377" spans="1:20" ht="43.5" x14ac:dyDescent="0.3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6">
        <f>+E3377/D3377</f>
        <v>1.2529999999999999</v>
      </c>
      <c r="P3377">
        <f>IFERROR(+E3377/L3377,0)</f>
        <v>38.553846153846152</v>
      </c>
      <c r="Q3377" t="str">
        <f>LEFT(N3377,FIND("/",N3377,1)-1)</f>
        <v>publishing</v>
      </c>
      <c r="R3377" t="str">
        <f>+RIGHT(N3377,LEN(N3377)-FIND("/",N3377,1))</f>
        <v>nonfiction</v>
      </c>
      <c r="S3377" s="5">
        <f t="shared" si="104"/>
        <v>41304.753900462958</v>
      </c>
      <c r="T3377" s="5">
        <f t="shared" si="105"/>
        <v>41334.040972222218</v>
      </c>
    </row>
    <row r="3378" spans="1:20" ht="58" x14ac:dyDescent="0.3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6">
        <f>+E3378/D3378</f>
        <v>1.2529999999999999</v>
      </c>
      <c r="P3378">
        <f>IFERROR(+E3378/L3378,0)</f>
        <v>67.729729729729726</v>
      </c>
      <c r="Q3378" t="str">
        <f>LEFT(N3378,FIND("/",N3378,1)-1)</f>
        <v>music</v>
      </c>
      <c r="R3378" t="str">
        <f>+RIGHT(N3378,LEN(N3378)-FIND("/",N3378,1))</f>
        <v>rock</v>
      </c>
      <c r="S3378" s="5">
        <f t="shared" si="104"/>
        <v>42502.660428240742</v>
      </c>
      <c r="T3378" s="5">
        <f t="shared" si="105"/>
        <v>42562.660428240742</v>
      </c>
    </row>
    <row r="3379" spans="1:20" ht="29" x14ac:dyDescent="0.3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>+E3379/D3379</f>
        <v>1.2533333333333334</v>
      </c>
      <c r="P3379">
        <f>IFERROR(+E3379/L3379,0)</f>
        <v>41.777777777777779</v>
      </c>
      <c r="Q3379" t="str">
        <f>LEFT(N3379,FIND("/",N3379,1)-1)</f>
        <v>film &amp; video</v>
      </c>
      <c r="R3379" t="str">
        <f>+RIGHT(N3379,LEN(N3379)-FIND("/",N3379,1))</f>
        <v>documentary</v>
      </c>
      <c r="S3379" s="5">
        <f t="shared" si="104"/>
        <v>42425.368564814817</v>
      </c>
      <c r="T3379" s="5">
        <f t="shared" si="105"/>
        <v>42465.458333333336</v>
      </c>
    </row>
    <row r="3380" spans="1:20" ht="43.5" x14ac:dyDescent="0.3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>+E3380/D3380</f>
        <v>1.2541538461538462</v>
      </c>
      <c r="P3380">
        <f>IFERROR(+E3380/L3380,0)</f>
        <v>77.638095238095232</v>
      </c>
      <c r="Q3380" t="str">
        <f>LEFT(N3380,FIND("/",N3380,1)-1)</f>
        <v>music</v>
      </c>
      <c r="R3380" t="str">
        <f>+RIGHT(N3380,LEN(N3380)-FIND("/",N3380,1))</f>
        <v>rock</v>
      </c>
      <c r="S3380" s="5">
        <f t="shared" si="104"/>
        <v>41656.554305555554</v>
      </c>
      <c r="T3380" s="5">
        <f t="shared" si="105"/>
        <v>41686.554305555554</v>
      </c>
    </row>
    <row r="3381" spans="1:20" ht="43.5" x14ac:dyDescent="0.3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>+E3381/D3381</f>
        <v>1.2549999999999999</v>
      </c>
      <c r="P3381">
        <f>IFERROR(+E3381/L3381,0)</f>
        <v>71.714285714285708</v>
      </c>
      <c r="Q3381" t="str">
        <f>LEFT(N3381,FIND("/",N3381,1)-1)</f>
        <v>film &amp; video</v>
      </c>
      <c r="R3381" t="str">
        <f>+RIGHT(N3381,LEN(N3381)-FIND("/",N3381,1))</f>
        <v>shorts</v>
      </c>
      <c r="S3381" s="5">
        <f t="shared" si="104"/>
        <v>40778.917094907403</v>
      </c>
      <c r="T3381" s="5">
        <f t="shared" si="105"/>
        <v>40808.917094907403</v>
      </c>
    </row>
    <row r="3382" spans="1:20" ht="43.5" x14ac:dyDescent="0.3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>+E3382/D3382</f>
        <v>1.2552941176470589</v>
      </c>
      <c r="P3382">
        <f>IFERROR(+E3382/L3382,0)</f>
        <v>187.19298245614036</v>
      </c>
      <c r="Q3382" t="str">
        <f>LEFT(N3382,FIND("/",N3382,1)-1)</f>
        <v>publishing</v>
      </c>
      <c r="R3382" t="str">
        <f>+RIGHT(N3382,LEN(N3382)-FIND("/",N3382,1))</f>
        <v>nonfiction</v>
      </c>
      <c r="S3382" s="5">
        <f t="shared" si="104"/>
        <v>42101.956249999996</v>
      </c>
      <c r="T3382" s="5">
        <f t="shared" si="105"/>
        <v>42132.999999999993</v>
      </c>
    </row>
    <row r="3383" spans="1:20" ht="43.5" x14ac:dyDescent="0.3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>+E3383/D3383</f>
        <v>1.2557142857142858</v>
      </c>
      <c r="P3383">
        <f>IFERROR(+E3383/L3383,0)</f>
        <v>57.077922077922075</v>
      </c>
      <c r="Q3383" t="str">
        <f>LEFT(N3383,FIND("/",N3383,1)-1)</f>
        <v>film &amp; video</v>
      </c>
      <c r="R3383" t="str">
        <f>+RIGHT(N3383,LEN(N3383)-FIND("/",N3383,1))</f>
        <v>documentary</v>
      </c>
      <c r="S3383" s="5">
        <f t="shared" si="104"/>
        <v>41013.579236111109</v>
      </c>
      <c r="T3383" s="5">
        <f t="shared" si="105"/>
        <v>41045.583333333328</v>
      </c>
    </row>
    <row r="3384" spans="1:20" ht="29" x14ac:dyDescent="0.3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>+E3384/D3384</f>
        <v>1.256</v>
      </c>
      <c r="P3384">
        <f>IFERROR(+E3384/L3384,0)</f>
        <v>78.5</v>
      </c>
      <c r="Q3384" t="str">
        <f>LEFT(N3384,FIND("/",N3384,1)-1)</f>
        <v>theater</v>
      </c>
      <c r="R3384" t="str">
        <f>+RIGHT(N3384,LEN(N3384)-FIND("/",N3384,1))</f>
        <v>plays</v>
      </c>
      <c r="S3384" s="5">
        <f t="shared" si="104"/>
        <v>42431.093668981477</v>
      </c>
      <c r="T3384" s="5">
        <f t="shared" si="105"/>
        <v>42470.895833333336</v>
      </c>
    </row>
    <row r="3385" spans="1:20" ht="43.5" x14ac:dyDescent="0.3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>+E3385/D3385</f>
        <v>1.2560416666666667</v>
      </c>
      <c r="P3385">
        <f>IFERROR(+E3385/L3385,0)</f>
        <v>58.533980582524272</v>
      </c>
      <c r="Q3385" t="str">
        <f>LEFT(N3385,FIND("/",N3385,1)-1)</f>
        <v>photography</v>
      </c>
      <c r="R3385" t="str">
        <f>+RIGHT(N3385,LEN(N3385)-FIND("/",N3385,1))</f>
        <v>photobooks</v>
      </c>
      <c r="S3385" s="5">
        <f t="shared" si="104"/>
        <v>42089.269166666665</v>
      </c>
      <c r="T3385" s="5">
        <f t="shared" si="105"/>
        <v>42110.269166666665</v>
      </c>
    </row>
    <row r="3386" spans="1:20" ht="43.5" x14ac:dyDescent="0.3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>+E3386/D3386</f>
        <v>1.2569999999999999</v>
      </c>
      <c r="P3386">
        <f>IFERROR(+E3386/L3386,0)</f>
        <v>190.45454545454547</v>
      </c>
      <c r="Q3386" t="str">
        <f>LEFT(N3386,FIND("/",N3386,1)-1)</f>
        <v>technology</v>
      </c>
      <c r="R3386" t="str">
        <f>+RIGHT(N3386,LEN(N3386)-FIND("/",N3386,1))</f>
        <v>wearables</v>
      </c>
      <c r="S3386" s="5">
        <f t="shared" si="104"/>
        <v>42331.637407407405</v>
      </c>
      <c r="T3386" s="5">
        <f t="shared" si="105"/>
        <v>42361.637407407405</v>
      </c>
    </row>
    <row r="3387" spans="1:20" ht="43.5" x14ac:dyDescent="0.3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>+E3387/D3387</f>
        <v>1.2576666666666667</v>
      </c>
      <c r="P3387">
        <f>IFERROR(+E3387/L3387,0)</f>
        <v>62.883333333333333</v>
      </c>
      <c r="Q3387" t="str">
        <f>LEFT(N3387,FIND("/",N3387,1)-1)</f>
        <v>theater</v>
      </c>
      <c r="R3387" t="str">
        <f>+RIGHT(N3387,LEN(N3387)-FIND("/",N3387,1))</f>
        <v>plays</v>
      </c>
      <c r="S3387" s="5">
        <f t="shared" si="104"/>
        <v>41013.728229166663</v>
      </c>
      <c r="T3387" s="5">
        <f t="shared" si="105"/>
        <v>41060.957638888889</v>
      </c>
    </row>
    <row r="3388" spans="1:20" ht="43.5" x14ac:dyDescent="0.3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>+E3388/D3388</f>
        <v>1.2589999999999999</v>
      </c>
      <c r="P3388">
        <f>IFERROR(+E3388/L3388,0)</f>
        <v>25.693877551020407</v>
      </c>
      <c r="Q3388" t="str">
        <f>LEFT(N3388,FIND("/",N3388,1)-1)</f>
        <v>theater</v>
      </c>
      <c r="R3388" t="str">
        <f>+RIGHT(N3388,LEN(N3388)-FIND("/",N3388,1))</f>
        <v>plays</v>
      </c>
      <c r="S3388" s="5">
        <f t="shared" si="104"/>
        <v>42608.157499999994</v>
      </c>
      <c r="T3388" s="5">
        <f t="shared" si="105"/>
        <v>42638.157499999994</v>
      </c>
    </row>
    <row r="3389" spans="1:20" ht="43.5" x14ac:dyDescent="0.3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>+E3389/D3389</f>
        <v>1.2593749999999999</v>
      </c>
      <c r="P3389">
        <f>IFERROR(+E3389/L3389,0)</f>
        <v>55.972222222222221</v>
      </c>
      <c r="Q3389" t="str">
        <f>LEFT(N3389,FIND("/",N3389,1)-1)</f>
        <v>theater</v>
      </c>
      <c r="R3389" t="str">
        <f>+RIGHT(N3389,LEN(N3389)-FIND("/",N3389,1))</f>
        <v>plays</v>
      </c>
      <c r="S3389" s="5">
        <f t="shared" si="104"/>
        <v>42591.858587962961</v>
      </c>
      <c r="T3389" s="5">
        <f t="shared" si="105"/>
        <v>42616.858587962961</v>
      </c>
    </row>
    <row r="3390" spans="1:20" ht="29" x14ac:dyDescent="0.3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>+E3390/D3390</f>
        <v>1.2594166666666666</v>
      </c>
      <c r="P3390">
        <f>IFERROR(+E3390/L3390,0)</f>
        <v>81.252688172043008</v>
      </c>
      <c r="Q3390" t="str">
        <f>LEFT(N3390,FIND("/",N3390,1)-1)</f>
        <v>food</v>
      </c>
      <c r="R3390" t="str">
        <f>+RIGHT(N3390,LEN(N3390)-FIND("/",N3390,1))</f>
        <v>small batch</v>
      </c>
      <c r="S3390" s="5">
        <f t="shared" si="104"/>
        <v>42052.458657407406</v>
      </c>
      <c r="T3390" s="5">
        <f t="shared" si="105"/>
        <v>42082.416990740741</v>
      </c>
    </row>
    <row r="3391" spans="1:20" ht="43.5" x14ac:dyDescent="0.3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>+E3391/D3391</f>
        <v>1.2595294117647058</v>
      </c>
      <c r="P3391">
        <f>IFERROR(+E3391/L3391,0)</f>
        <v>21.497991967871485</v>
      </c>
      <c r="Q3391" t="str">
        <f>LEFT(N3391,FIND("/",N3391,1)-1)</f>
        <v>games</v>
      </c>
      <c r="R3391" t="str">
        <f>+RIGHT(N3391,LEN(N3391)-FIND("/",N3391,1))</f>
        <v>tabletop games</v>
      </c>
      <c r="S3391" s="5">
        <f t="shared" si="104"/>
        <v>41724.672766203701</v>
      </c>
      <c r="T3391" s="5">
        <f t="shared" si="105"/>
        <v>41754.672766203701</v>
      </c>
    </row>
    <row r="3392" spans="1:20" ht="43.5" x14ac:dyDescent="0.3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>+E3392/D3392</f>
        <v>1.2598333333333334</v>
      </c>
      <c r="P3392">
        <f>IFERROR(+E3392/L3392,0)</f>
        <v>28.632575757575758</v>
      </c>
      <c r="Q3392" t="str">
        <f>LEFT(N3392,FIND("/",N3392,1)-1)</f>
        <v>publishing</v>
      </c>
      <c r="R3392" t="str">
        <f>+RIGHT(N3392,LEN(N3392)-FIND("/",N3392,1))</f>
        <v>nonfiction</v>
      </c>
      <c r="S3392" s="5">
        <f t="shared" si="104"/>
        <v>41781.508935185186</v>
      </c>
      <c r="T3392" s="5">
        <f t="shared" si="105"/>
        <v>41811.508935185186</v>
      </c>
    </row>
    <row r="3393" spans="1:20" ht="43.5" x14ac:dyDescent="0.3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>+E3393/D3393</f>
        <v>1.2599800000000001</v>
      </c>
      <c r="P3393">
        <f>IFERROR(+E3393/L3393,0)</f>
        <v>31.499500000000001</v>
      </c>
      <c r="Q3393" t="str">
        <f>LEFT(N3393,FIND("/",N3393,1)-1)</f>
        <v>film &amp; video</v>
      </c>
      <c r="R3393" t="str">
        <f>+RIGHT(N3393,LEN(N3393)-FIND("/",N3393,1))</f>
        <v>television</v>
      </c>
      <c r="S3393" s="5">
        <f t="shared" si="104"/>
        <v>42446.895185185182</v>
      </c>
      <c r="T3393" s="5">
        <f t="shared" si="105"/>
        <v>42476.895185185182</v>
      </c>
    </row>
    <row r="3394" spans="1:20" ht="43.5" x14ac:dyDescent="0.3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6">
        <f>+E3394/D3394</f>
        <v>1.26</v>
      </c>
      <c r="P3394">
        <f>IFERROR(+E3394/L3394,0)</f>
        <v>88.732394366197184</v>
      </c>
      <c r="Q3394" t="str">
        <f>LEFT(N3394,FIND("/",N3394,1)-1)</f>
        <v>publishing</v>
      </c>
      <c r="R3394" t="str">
        <f>+RIGHT(N3394,LEN(N3394)-FIND("/",N3394,1))</f>
        <v>nonfiction</v>
      </c>
      <c r="S3394" s="5">
        <f t="shared" si="104"/>
        <v>40879.587349537032</v>
      </c>
      <c r="T3394" s="5">
        <f t="shared" si="105"/>
        <v>40930.041666666664</v>
      </c>
    </row>
    <row r="3395" spans="1:20" x14ac:dyDescent="0.3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6">
        <f>+E3395/D3395</f>
        <v>1.26</v>
      </c>
      <c r="P3395">
        <f>IFERROR(+E3395/L3395,0)</f>
        <v>67.741935483870961</v>
      </c>
      <c r="Q3395" t="str">
        <f>LEFT(N3395,FIND("/",N3395,1)-1)</f>
        <v>theater</v>
      </c>
      <c r="R3395" t="str">
        <f>+RIGHT(N3395,LEN(N3395)-FIND("/",N3395,1))</f>
        <v>plays</v>
      </c>
      <c r="S3395" s="5">
        <f t="shared" ref="S3395:S3458" si="106">(J3395/86400)+25569+(-5/24)</f>
        <v>42154.664791666662</v>
      </c>
      <c r="T3395" s="5">
        <f t="shared" ref="T3395:T3458" si="107">(I3395/86400)+25569+(-5/24)</f>
        <v>42184.664791666662</v>
      </c>
    </row>
    <row r="3396" spans="1:20" ht="29" x14ac:dyDescent="0.3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6">
        <f>+E3396/D3396</f>
        <v>1.26</v>
      </c>
      <c r="P3396">
        <f>IFERROR(+E3396/L3396,0)</f>
        <v>74.117647058823536</v>
      </c>
      <c r="Q3396" t="str">
        <f>LEFT(N3396,FIND("/",N3396,1)-1)</f>
        <v>theater</v>
      </c>
      <c r="R3396" t="str">
        <f>+RIGHT(N3396,LEN(N3396)-FIND("/",N3396,1))</f>
        <v>plays</v>
      </c>
      <c r="S3396" s="5">
        <f t="shared" si="106"/>
        <v>41891.756701388884</v>
      </c>
      <c r="T3396" s="5">
        <f t="shared" si="107"/>
        <v>41900.791666666664</v>
      </c>
    </row>
    <row r="3397" spans="1:20" ht="43.5" x14ac:dyDescent="0.3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>+E3397/D3397</f>
        <v>1.2602</v>
      </c>
      <c r="P3397">
        <f>IFERROR(+E3397/L3397,0)</f>
        <v>88.74647887323944</v>
      </c>
      <c r="Q3397" t="str">
        <f>LEFT(N3397,FIND("/",N3397,1)-1)</f>
        <v>music</v>
      </c>
      <c r="R3397" t="str">
        <f>+RIGHT(N3397,LEN(N3397)-FIND("/",N3397,1))</f>
        <v>rock</v>
      </c>
      <c r="S3397" s="5">
        <f t="shared" si="106"/>
        <v>42096.424872685187</v>
      </c>
      <c r="T3397" s="5">
        <f t="shared" si="107"/>
        <v>42126.424872685187</v>
      </c>
    </row>
    <row r="3398" spans="1:20" ht="43.5" x14ac:dyDescent="0.3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>+E3398/D3398</f>
        <v>1.2611835600000001</v>
      </c>
      <c r="P3398">
        <f>IFERROR(+E3398/L3398,0)</f>
        <v>64.570118779438872</v>
      </c>
      <c r="Q3398" t="str">
        <f>LEFT(N3398,FIND("/",N3398,1)-1)</f>
        <v>technology</v>
      </c>
      <c r="R3398" t="str">
        <f>+RIGHT(N3398,LEN(N3398)-FIND("/",N3398,1))</f>
        <v>hardware</v>
      </c>
      <c r="S3398" s="5">
        <f t="shared" si="106"/>
        <v>41744.08253472222</v>
      </c>
      <c r="T3398" s="5">
        <f t="shared" si="107"/>
        <v>41774.08253472222</v>
      </c>
    </row>
    <row r="3399" spans="1:20" ht="43.5" x14ac:dyDescent="0.3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>+E3399/D3399</f>
        <v>1.26125</v>
      </c>
      <c r="P3399">
        <f>IFERROR(+E3399/L3399,0)</f>
        <v>84.083333333333329</v>
      </c>
      <c r="Q3399" t="str">
        <f>LEFT(N3399,FIND("/",N3399,1)-1)</f>
        <v>music</v>
      </c>
      <c r="R3399" t="str">
        <f>+RIGHT(N3399,LEN(N3399)-FIND("/",N3399,1))</f>
        <v>classical music</v>
      </c>
      <c r="S3399" s="5">
        <f t="shared" si="106"/>
        <v>41107.640810185185</v>
      </c>
      <c r="T3399" s="5">
        <f t="shared" si="107"/>
        <v>41137.640810185185</v>
      </c>
    </row>
    <row r="3400" spans="1:20" ht="43.5" x14ac:dyDescent="0.3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>+E3400/D3400</f>
        <v>1.2614444444444444</v>
      </c>
      <c r="P3400">
        <f>IFERROR(+E3400/L3400,0)</f>
        <v>61.701086956521742</v>
      </c>
      <c r="Q3400" t="str">
        <f>LEFT(N3400,FIND("/",N3400,1)-1)</f>
        <v>music</v>
      </c>
      <c r="R3400" t="str">
        <f>+RIGHT(N3400,LEN(N3400)-FIND("/",N3400,1))</f>
        <v>rock</v>
      </c>
      <c r="S3400" s="5">
        <f t="shared" si="106"/>
        <v>41888.795983796292</v>
      </c>
      <c r="T3400" s="5">
        <f t="shared" si="107"/>
        <v>41918.795983796292</v>
      </c>
    </row>
    <row r="3401" spans="1:20" ht="43.5" x14ac:dyDescent="0.3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>+E3401/D3401</f>
        <v>1.2616000000000001</v>
      </c>
      <c r="P3401">
        <f>IFERROR(+E3401/L3401,0)</f>
        <v>88.845070422535215</v>
      </c>
      <c r="Q3401" t="str">
        <f>LEFT(N3401,FIND("/",N3401,1)-1)</f>
        <v>film &amp; video</v>
      </c>
      <c r="R3401" t="str">
        <f>+RIGHT(N3401,LEN(N3401)-FIND("/",N3401,1))</f>
        <v>documentary</v>
      </c>
      <c r="S3401" s="5">
        <f t="shared" si="106"/>
        <v>42548.86782407407</v>
      </c>
      <c r="T3401" s="5">
        <f t="shared" si="107"/>
        <v>42578.86782407407</v>
      </c>
    </row>
    <row r="3402" spans="1:20" ht="29" x14ac:dyDescent="0.3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>+E3402/D3402</f>
        <v>1.2616666666666667</v>
      </c>
      <c r="P3402">
        <f>IFERROR(+E3402/L3402,0)</f>
        <v>47.911392405063289</v>
      </c>
      <c r="Q3402" t="str">
        <f>LEFT(N3402,FIND("/",N3402,1)-1)</f>
        <v>technology</v>
      </c>
      <c r="R3402" t="str">
        <f>+RIGHT(N3402,LEN(N3402)-FIND("/",N3402,1))</f>
        <v>hardware</v>
      </c>
      <c r="S3402" s="5">
        <f t="shared" si="106"/>
        <v>40215.710717592592</v>
      </c>
      <c r="T3402" s="5">
        <f t="shared" si="107"/>
        <v>40252.704861111109</v>
      </c>
    </row>
    <row r="3403" spans="1:20" ht="43.5" x14ac:dyDescent="0.3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6">
        <f>+E3403/D3403</f>
        <v>1.262</v>
      </c>
      <c r="P3403">
        <f>IFERROR(+E3403/L3403,0)</f>
        <v>17.527777777777779</v>
      </c>
      <c r="Q3403" t="str">
        <f>LEFT(N3403,FIND("/",N3403,1)-1)</f>
        <v>theater</v>
      </c>
      <c r="R3403" t="str">
        <f>+RIGHT(N3403,LEN(N3403)-FIND("/",N3403,1))</f>
        <v>plays</v>
      </c>
      <c r="S3403" s="5">
        <f t="shared" si="106"/>
        <v>42480.271527777775</v>
      </c>
      <c r="T3403" s="5">
        <f t="shared" si="107"/>
        <v>42510.271527777775</v>
      </c>
    </row>
    <row r="3404" spans="1:20" ht="58" x14ac:dyDescent="0.3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6">
        <f>+E3404/D3404</f>
        <v>1.262</v>
      </c>
      <c r="P3404">
        <f>IFERROR(+E3404/L3404,0)</f>
        <v>78.875</v>
      </c>
      <c r="Q3404" t="str">
        <f>LEFT(N3404,FIND("/",N3404,1)-1)</f>
        <v>theater</v>
      </c>
      <c r="R3404" t="str">
        <f>+RIGHT(N3404,LEN(N3404)-FIND("/",N3404,1))</f>
        <v>plays</v>
      </c>
      <c r="S3404" s="5">
        <f t="shared" si="106"/>
        <v>42289.552858796298</v>
      </c>
      <c r="T3404" s="5">
        <f t="shared" si="107"/>
        <v>42319.594525462962</v>
      </c>
    </row>
    <row r="3405" spans="1:20" ht="29" x14ac:dyDescent="0.3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>+E3405/D3405</f>
        <v>1.2625</v>
      </c>
      <c r="P3405">
        <f>IFERROR(+E3405/L3405,0)</f>
        <v>53.723404255319146</v>
      </c>
      <c r="Q3405" t="str">
        <f>LEFT(N3405,FIND("/",N3405,1)-1)</f>
        <v>theater</v>
      </c>
      <c r="R3405" t="str">
        <f>+RIGHT(N3405,LEN(N3405)-FIND("/",N3405,1))</f>
        <v>plays</v>
      </c>
      <c r="S3405" s="5">
        <f t="shared" si="106"/>
        <v>41829.587395833332</v>
      </c>
      <c r="T3405" s="5">
        <f t="shared" si="107"/>
        <v>41859.587395833332</v>
      </c>
    </row>
    <row r="3406" spans="1:20" ht="43.5" x14ac:dyDescent="0.3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>+E3406/D3406</f>
        <v>1.2628571428571429</v>
      </c>
      <c r="P3406">
        <f>IFERROR(+E3406/L3406,0)</f>
        <v>147.33333333333334</v>
      </c>
      <c r="Q3406" t="str">
        <f>LEFT(N3406,FIND("/",N3406,1)-1)</f>
        <v>theater</v>
      </c>
      <c r="R3406" t="str">
        <f>+RIGHT(N3406,LEN(N3406)-FIND("/",N3406,1))</f>
        <v>plays</v>
      </c>
      <c r="S3406" s="5">
        <f t="shared" si="106"/>
        <v>42489.411192129628</v>
      </c>
      <c r="T3406" s="5">
        <f t="shared" si="107"/>
        <v>42500.261805555558</v>
      </c>
    </row>
    <row r="3407" spans="1:20" x14ac:dyDescent="0.3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>+E3407/D3407</f>
        <v>1.2648920000000001</v>
      </c>
      <c r="P3407">
        <f>IFERROR(+E3407/L3407,0)</f>
        <v>64.535306122448986</v>
      </c>
      <c r="Q3407" t="str">
        <f>LEFT(N3407,FIND("/",N3407,1)-1)</f>
        <v>music</v>
      </c>
      <c r="R3407" t="str">
        <f>+RIGHT(N3407,LEN(N3407)-FIND("/",N3407,1))</f>
        <v>rock</v>
      </c>
      <c r="S3407" s="5">
        <f t="shared" si="106"/>
        <v>41924.787766203699</v>
      </c>
      <c r="T3407" s="5">
        <f t="shared" si="107"/>
        <v>41969.829432870371</v>
      </c>
    </row>
    <row r="3408" spans="1:20" ht="43.5" x14ac:dyDescent="0.3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>+E3408/D3408</f>
        <v>1.266</v>
      </c>
      <c r="P3408">
        <f>IFERROR(+E3408/L3408,0)</f>
        <v>22.607142857142858</v>
      </c>
      <c r="Q3408" t="str">
        <f>LEFT(N3408,FIND("/",N3408,1)-1)</f>
        <v>theater</v>
      </c>
      <c r="R3408" t="str">
        <f>+RIGHT(N3408,LEN(N3408)-FIND("/",N3408,1))</f>
        <v>plays</v>
      </c>
      <c r="S3408" s="5">
        <f t="shared" si="106"/>
        <v>42503.331643518519</v>
      </c>
      <c r="T3408" s="5">
        <f t="shared" si="107"/>
        <v>42548.583333333336</v>
      </c>
    </row>
    <row r="3409" spans="1:20" ht="43.5" x14ac:dyDescent="0.3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>+E3409/D3409</f>
        <v>1.26732</v>
      </c>
      <c r="P3409">
        <f>IFERROR(+E3409/L3409,0)</f>
        <v>96.300911854103347</v>
      </c>
      <c r="Q3409" t="str">
        <f>LEFT(N3409,FIND("/",N3409,1)-1)</f>
        <v>theater</v>
      </c>
      <c r="R3409" t="str">
        <f>+RIGHT(N3409,LEN(N3409)-FIND("/",N3409,1))</f>
        <v>spaces</v>
      </c>
      <c r="S3409" s="5">
        <f t="shared" si="106"/>
        <v>41466.576898148145</v>
      </c>
      <c r="T3409" s="5">
        <f t="shared" si="107"/>
        <v>41502.290972222218</v>
      </c>
    </row>
    <row r="3410" spans="1:20" ht="29" x14ac:dyDescent="0.3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>+E3410/D3410</f>
        <v>1.2682285714285715</v>
      </c>
      <c r="P3410">
        <f>IFERROR(+E3410/L3410,0)</f>
        <v>1644</v>
      </c>
      <c r="Q3410" t="str">
        <f>LEFT(N3410,FIND("/",N3410,1)-1)</f>
        <v>technology</v>
      </c>
      <c r="R3410" t="str">
        <f>+RIGHT(N3410,LEN(N3410)-FIND("/",N3410,1))</f>
        <v>wearables</v>
      </c>
      <c r="S3410" s="5">
        <f t="shared" si="106"/>
        <v>41891.485046296293</v>
      </c>
      <c r="T3410" s="5">
        <f t="shared" si="107"/>
        <v>41926.485046296293</v>
      </c>
    </row>
    <row r="3411" spans="1:20" ht="43.5" x14ac:dyDescent="0.3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>+E3411/D3411</f>
        <v>1.2684</v>
      </c>
      <c r="P3411">
        <f>IFERROR(+E3411/L3411,0)</f>
        <v>57.654545454545456</v>
      </c>
      <c r="Q3411" t="str">
        <f>LEFT(N3411,FIND("/",N3411,1)-1)</f>
        <v>film &amp; video</v>
      </c>
      <c r="R3411" t="str">
        <f>+RIGHT(N3411,LEN(N3411)-FIND("/",N3411,1))</f>
        <v>documentary</v>
      </c>
      <c r="S3411" s="5">
        <f t="shared" si="106"/>
        <v>41099.534467592588</v>
      </c>
      <c r="T3411" s="5">
        <f t="shared" si="107"/>
        <v>41115.534467592588</v>
      </c>
    </row>
    <row r="3412" spans="1:20" ht="43.5" x14ac:dyDescent="0.3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>+E3412/D3412</f>
        <v>1.2685294117647059</v>
      </c>
      <c r="P3412">
        <f>IFERROR(+E3412/L3412,0)</f>
        <v>52.597560975609753</v>
      </c>
      <c r="Q3412" t="str">
        <f>LEFT(N3412,FIND("/",N3412,1)-1)</f>
        <v>music</v>
      </c>
      <c r="R3412" t="str">
        <f>+RIGHT(N3412,LEN(N3412)-FIND("/",N3412,1))</f>
        <v>pop</v>
      </c>
      <c r="S3412" s="5">
        <f t="shared" si="106"/>
        <v>41681.862245370365</v>
      </c>
      <c r="T3412" s="5">
        <f t="shared" si="107"/>
        <v>41709.082638888889</v>
      </c>
    </row>
    <row r="3413" spans="1:20" ht="43.5" x14ac:dyDescent="0.3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>+E3413/D3413</f>
        <v>1.2686868686868686</v>
      </c>
      <c r="P3413">
        <f>IFERROR(+E3413/L3413,0)</f>
        <v>62.8</v>
      </c>
      <c r="Q3413" t="str">
        <f>LEFT(N3413,FIND("/",N3413,1)-1)</f>
        <v>technology</v>
      </c>
      <c r="R3413" t="str">
        <f>+RIGHT(N3413,LEN(N3413)-FIND("/",N3413,1))</f>
        <v>hardware</v>
      </c>
      <c r="S3413" s="5">
        <f t="shared" si="106"/>
        <v>42115.645555555551</v>
      </c>
      <c r="T3413" s="5">
        <f t="shared" si="107"/>
        <v>42148.645555555551</v>
      </c>
    </row>
    <row r="3414" spans="1:20" ht="43.5" x14ac:dyDescent="0.3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>+E3414/D3414</f>
        <v>1.268842105263158</v>
      </c>
      <c r="P3414">
        <f>IFERROR(+E3414/L3414,0)</f>
        <v>117.6</v>
      </c>
      <c r="Q3414" t="str">
        <f>LEFT(N3414,FIND("/",N3414,1)-1)</f>
        <v>technology</v>
      </c>
      <c r="R3414" t="str">
        <f>+RIGHT(N3414,LEN(N3414)-FIND("/",N3414,1))</f>
        <v>hardware</v>
      </c>
      <c r="S3414" s="5">
        <f t="shared" si="106"/>
        <v>41863.221458333333</v>
      </c>
      <c r="T3414" s="5">
        <f t="shared" si="107"/>
        <v>41898.221458333333</v>
      </c>
    </row>
    <row r="3415" spans="1:20" ht="43.5" x14ac:dyDescent="0.3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>+E3415/D3415</f>
        <v>1.2692857142857144</v>
      </c>
      <c r="P3415">
        <f>IFERROR(+E3415/L3415,0)</f>
        <v>59.233333333333334</v>
      </c>
      <c r="Q3415" t="str">
        <f>LEFT(N3415,FIND("/",N3415,1)-1)</f>
        <v>music</v>
      </c>
      <c r="R3415" t="str">
        <f>+RIGHT(N3415,LEN(N3415)-FIND("/",N3415,1))</f>
        <v>rock</v>
      </c>
      <c r="S3415" s="5">
        <f t="shared" si="106"/>
        <v>41495.484293981477</v>
      </c>
      <c r="T3415" s="5">
        <f t="shared" si="107"/>
        <v>41526.957638888889</v>
      </c>
    </row>
    <row r="3416" spans="1:20" ht="43.5" x14ac:dyDescent="0.3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6">
        <f>+E3416/D3416</f>
        <v>1.27</v>
      </c>
      <c r="P3416">
        <f>IFERROR(+E3416/L3416,0)</f>
        <v>40.268292682926827</v>
      </c>
      <c r="Q3416" t="str">
        <f>LEFT(N3416,FIND("/",N3416,1)-1)</f>
        <v>film &amp; video</v>
      </c>
      <c r="R3416" t="str">
        <f>+RIGHT(N3416,LEN(N3416)-FIND("/",N3416,1))</f>
        <v>shorts</v>
      </c>
      <c r="S3416" s="5">
        <f t="shared" si="106"/>
        <v>41724.568206018514</v>
      </c>
      <c r="T3416" s="5">
        <f t="shared" si="107"/>
        <v>41754.568206018514</v>
      </c>
    </row>
    <row r="3417" spans="1:20" ht="29" x14ac:dyDescent="0.3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6">
        <f>+E3417/D3417</f>
        <v>1.27</v>
      </c>
      <c r="P3417">
        <f>IFERROR(+E3417/L3417,0)</f>
        <v>48.846153846153847</v>
      </c>
      <c r="Q3417" t="str">
        <f>LEFT(N3417,FIND("/",N3417,1)-1)</f>
        <v>music</v>
      </c>
      <c r="R3417" t="str">
        <f>+RIGHT(N3417,LEN(N3417)-FIND("/",N3417,1))</f>
        <v>indie rock</v>
      </c>
      <c r="S3417" s="5">
        <f t="shared" si="106"/>
        <v>41402.350486111107</v>
      </c>
      <c r="T3417" s="5">
        <f t="shared" si="107"/>
        <v>41462.350486111107</v>
      </c>
    </row>
    <row r="3418" spans="1:20" ht="43.5" x14ac:dyDescent="0.3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6">
        <f>+E3418/D3418</f>
        <v>1.27</v>
      </c>
      <c r="P3418">
        <f>IFERROR(+E3418/L3418,0)</f>
        <v>25.4</v>
      </c>
      <c r="Q3418" t="str">
        <f>LEFT(N3418,FIND("/",N3418,1)-1)</f>
        <v>theater</v>
      </c>
      <c r="R3418" t="str">
        <f>+RIGHT(N3418,LEN(N3418)-FIND("/",N3418,1))</f>
        <v>plays</v>
      </c>
      <c r="S3418" s="5">
        <f t="shared" si="106"/>
        <v>42401.736886574072</v>
      </c>
      <c r="T3418" s="5">
        <f t="shared" si="107"/>
        <v>42418.687499999993</v>
      </c>
    </row>
    <row r="3419" spans="1:20" ht="29" x14ac:dyDescent="0.3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>+E3419/D3419</f>
        <v>1.2714285714285714</v>
      </c>
      <c r="P3419">
        <f>IFERROR(+E3419/L3419,0)</f>
        <v>72.950819672131146</v>
      </c>
      <c r="Q3419" t="str">
        <f>LEFT(N3419,FIND("/",N3419,1)-1)</f>
        <v>theater</v>
      </c>
      <c r="R3419" t="str">
        <f>+RIGHT(N3419,LEN(N3419)-FIND("/",N3419,1))</f>
        <v>plays</v>
      </c>
      <c r="S3419" s="5">
        <f t="shared" si="106"/>
        <v>42419.810763888883</v>
      </c>
      <c r="T3419" s="5">
        <f t="shared" si="107"/>
        <v>42479.769097222219</v>
      </c>
    </row>
    <row r="3420" spans="1:20" ht="43.5" x14ac:dyDescent="0.3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>+E3420/D3420</f>
        <v>1.2715000000000001</v>
      </c>
      <c r="P3420">
        <f>IFERROR(+E3420/L3420,0)</f>
        <v>80.730158730158735</v>
      </c>
      <c r="Q3420" t="str">
        <f>LEFT(N3420,FIND("/",N3420,1)-1)</f>
        <v>theater</v>
      </c>
      <c r="R3420" t="str">
        <f>+RIGHT(N3420,LEN(N3420)-FIND("/",N3420,1))</f>
        <v>plays</v>
      </c>
      <c r="S3420" s="5">
        <f t="shared" si="106"/>
        <v>41799.47756944444</v>
      </c>
      <c r="T3420" s="5">
        <f t="shared" si="107"/>
        <v>41826.875</v>
      </c>
    </row>
    <row r="3421" spans="1:20" ht="58" x14ac:dyDescent="0.3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>+E3421/D3421</f>
        <v>1.2716666666666667</v>
      </c>
      <c r="P3421">
        <f>IFERROR(+E3421/L3421,0)</f>
        <v>21.194444444444443</v>
      </c>
      <c r="Q3421" t="str">
        <f>LEFT(N3421,FIND("/",N3421,1)-1)</f>
        <v>film &amp; video</v>
      </c>
      <c r="R3421" t="str">
        <f>+RIGHT(N3421,LEN(N3421)-FIND("/",N3421,1))</f>
        <v>shorts</v>
      </c>
      <c r="S3421" s="5">
        <f t="shared" si="106"/>
        <v>41663.36100694444</v>
      </c>
      <c r="T3421" s="5">
        <f t="shared" si="107"/>
        <v>41693.36100694444</v>
      </c>
    </row>
    <row r="3422" spans="1:20" ht="43.5" x14ac:dyDescent="0.3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6">
        <f>+E3422/D3422</f>
        <v>1.272</v>
      </c>
      <c r="P3422">
        <f>IFERROR(+E3422/L3422,0)</f>
        <v>37.411764705882355</v>
      </c>
      <c r="Q3422" t="str">
        <f>LEFT(N3422,FIND("/",N3422,1)-1)</f>
        <v>film &amp; video</v>
      </c>
      <c r="R3422" t="str">
        <f>+RIGHT(N3422,LEN(N3422)-FIND("/",N3422,1))</f>
        <v>shorts</v>
      </c>
      <c r="S3422" s="5">
        <f t="shared" si="106"/>
        <v>40730.688020833331</v>
      </c>
      <c r="T3422" s="5">
        <f t="shared" si="107"/>
        <v>40790.688020833331</v>
      </c>
    </row>
    <row r="3423" spans="1:20" ht="43.5" x14ac:dyDescent="0.3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6">
        <f>+E3423/D3423</f>
        <v>1.272</v>
      </c>
      <c r="P3423">
        <f>IFERROR(+E3423/L3423,0)</f>
        <v>50.88</v>
      </c>
      <c r="Q3423" t="str">
        <f>LEFT(N3423,FIND("/",N3423,1)-1)</f>
        <v>theater</v>
      </c>
      <c r="R3423" t="str">
        <f>+RIGHT(N3423,LEN(N3423)-FIND("/",N3423,1))</f>
        <v>spaces</v>
      </c>
      <c r="S3423" s="5">
        <f t="shared" si="106"/>
        <v>42227.836331018516</v>
      </c>
      <c r="T3423" s="5">
        <f t="shared" si="107"/>
        <v>42257.836331018516</v>
      </c>
    </row>
    <row r="3424" spans="1:20" ht="43.5" x14ac:dyDescent="0.3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>+E3424/D3424</f>
        <v>1.2725</v>
      </c>
      <c r="P3424">
        <f>IFERROR(+E3424/L3424,0)</f>
        <v>72.714285714285708</v>
      </c>
      <c r="Q3424" t="str">
        <f>LEFT(N3424,FIND("/",N3424,1)-1)</f>
        <v>theater</v>
      </c>
      <c r="R3424" t="str">
        <f>+RIGHT(N3424,LEN(N3424)-FIND("/",N3424,1))</f>
        <v>plays</v>
      </c>
      <c r="S3424" s="5">
        <f t="shared" si="106"/>
        <v>41988.621608796289</v>
      </c>
      <c r="T3424" s="5">
        <f t="shared" si="107"/>
        <v>42045.999305555553</v>
      </c>
    </row>
    <row r="3425" spans="1:20" ht="43.5" x14ac:dyDescent="0.3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>+E3425/D3425</f>
        <v>1.2729999999999999</v>
      </c>
      <c r="P3425">
        <f>IFERROR(+E3425/L3425,0)</f>
        <v>45.464285714285715</v>
      </c>
      <c r="Q3425" t="str">
        <f>LEFT(N3425,FIND("/",N3425,1)-1)</f>
        <v>music</v>
      </c>
      <c r="R3425" t="str">
        <f>+RIGHT(N3425,LEN(N3425)-FIND("/",N3425,1))</f>
        <v>rock</v>
      </c>
      <c r="S3425" s="5">
        <f t="shared" si="106"/>
        <v>40679.534733796296</v>
      </c>
      <c r="T3425" s="5">
        <f t="shared" si="107"/>
        <v>40694.544444444444</v>
      </c>
    </row>
    <row r="3426" spans="1:20" ht="29" x14ac:dyDescent="0.3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>+E3426/D3426</f>
        <v>1.273042</v>
      </c>
      <c r="P3426">
        <f>IFERROR(+E3426/L3426,0)</f>
        <v>69.56513661202186</v>
      </c>
      <c r="Q3426" t="str">
        <f>LEFT(N3426,FIND("/",N3426,1)-1)</f>
        <v>theater</v>
      </c>
      <c r="R3426" t="str">
        <f>+RIGHT(N3426,LEN(N3426)-FIND("/",N3426,1))</f>
        <v>plays</v>
      </c>
      <c r="S3426" s="5">
        <f t="shared" si="106"/>
        <v>41871.547361111108</v>
      </c>
      <c r="T3426" s="5">
        <f t="shared" si="107"/>
        <v>41901.547361111108</v>
      </c>
    </row>
    <row r="3427" spans="1:20" ht="43.5" x14ac:dyDescent="0.3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>+E3427/D3427</f>
        <v>1.2734117647058822</v>
      </c>
      <c r="P3427">
        <f>IFERROR(+E3427/L3427,0)</f>
        <v>44.912863070539416</v>
      </c>
      <c r="Q3427" t="str">
        <f>LEFT(N3427,FIND("/",N3427,1)-1)</f>
        <v>film &amp; video</v>
      </c>
      <c r="R3427" t="str">
        <f>+RIGHT(N3427,LEN(N3427)-FIND("/",N3427,1))</f>
        <v>documentary</v>
      </c>
      <c r="S3427" s="5">
        <f t="shared" si="106"/>
        <v>42427.75641203703</v>
      </c>
      <c r="T3427" s="5">
        <f t="shared" si="107"/>
        <v>42467.714745370373</v>
      </c>
    </row>
    <row r="3428" spans="1:20" ht="43.5" x14ac:dyDescent="0.3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6">
        <f>+E3428/D3428</f>
        <v>1.2749999999999999</v>
      </c>
      <c r="P3428">
        <f>IFERROR(+E3428/L3428,0)</f>
        <v>129.1139240506329</v>
      </c>
      <c r="Q3428" t="str">
        <f>LEFT(N3428,FIND("/",N3428,1)-1)</f>
        <v>music</v>
      </c>
      <c r="R3428" t="str">
        <f>+RIGHT(N3428,LEN(N3428)-FIND("/",N3428,1))</f>
        <v>indie rock</v>
      </c>
      <c r="S3428" s="5">
        <f t="shared" si="106"/>
        <v>41257.742048611108</v>
      </c>
      <c r="T3428" s="5">
        <f t="shared" si="107"/>
        <v>41287.742048611108</v>
      </c>
    </row>
    <row r="3429" spans="1:20" ht="43.5" x14ac:dyDescent="0.3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6">
        <f>+E3429/D3429</f>
        <v>1.2749999999999999</v>
      </c>
      <c r="P3429">
        <f>IFERROR(+E3429/L3429,0)</f>
        <v>47.222222222222221</v>
      </c>
      <c r="Q3429" t="str">
        <f>LEFT(N3429,FIND("/",N3429,1)-1)</f>
        <v>theater</v>
      </c>
      <c r="R3429" t="str">
        <f>+RIGHT(N3429,LEN(N3429)-FIND("/",N3429,1))</f>
        <v>plays</v>
      </c>
      <c r="S3429" s="5">
        <f t="shared" si="106"/>
        <v>42443.594027777777</v>
      </c>
      <c r="T3429" s="5">
        <f t="shared" si="107"/>
        <v>42473.594027777777</v>
      </c>
    </row>
    <row r="3430" spans="1:20" ht="43.5" x14ac:dyDescent="0.3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6">
        <f>+E3430/D3430</f>
        <v>1.2749999999999999</v>
      </c>
      <c r="P3430">
        <f>IFERROR(+E3430/L3430,0)</f>
        <v>82.258064516129039</v>
      </c>
      <c r="Q3430" t="str">
        <f>LEFT(N3430,FIND("/",N3430,1)-1)</f>
        <v>theater</v>
      </c>
      <c r="R3430" t="str">
        <f>+RIGHT(N3430,LEN(N3430)-FIND("/",N3430,1))</f>
        <v>plays</v>
      </c>
      <c r="S3430" s="5">
        <f t="shared" si="106"/>
        <v>42125.439201388886</v>
      </c>
      <c r="T3430" s="5">
        <f t="shared" si="107"/>
        <v>42150.439201388886</v>
      </c>
    </row>
    <row r="3431" spans="1:20" ht="43.5" x14ac:dyDescent="0.3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>+E3431/D3431</f>
        <v>1.2753666666666665</v>
      </c>
      <c r="P3431">
        <f>IFERROR(+E3431/L3431,0)</f>
        <v>45.548809523809524</v>
      </c>
      <c r="Q3431" t="str">
        <f>LEFT(N3431,FIND("/",N3431,1)-1)</f>
        <v>music</v>
      </c>
      <c r="R3431" t="str">
        <f>+RIGHT(N3431,LEN(N3431)-FIND("/",N3431,1))</f>
        <v>indie rock</v>
      </c>
      <c r="S3431" s="5">
        <f t="shared" si="106"/>
        <v>41036.738136574073</v>
      </c>
      <c r="T3431" s="5">
        <f t="shared" si="107"/>
        <v>41066.738136574073</v>
      </c>
    </row>
    <row r="3432" spans="1:20" ht="43.5" x14ac:dyDescent="0.3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>+E3432/D3432</f>
        <v>1.2757571428571428</v>
      </c>
      <c r="P3432">
        <f>IFERROR(+E3432/L3432,0)</f>
        <v>37.209583333333335</v>
      </c>
      <c r="Q3432" t="str">
        <f>LEFT(N3432,FIND("/",N3432,1)-1)</f>
        <v>theater</v>
      </c>
      <c r="R3432" t="str">
        <f>+RIGHT(N3432,LEN(N3432)-FIND("/",N3432,1))</f>
        <v>plays</v>
      </c>
      <c r="S3432" s="5">
        <f t="shared" si="106"/>
        <v>42693.534270833326</v>
      </c>
      <c r="T3432" s="5">
        <f t="shared" si="107"/>
        <v>42718.534270833326</v>
      </c>
    </row>
    <row r="3433" spans="1:20" ht="29" x14ac:dyDescent="0.3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>+E3433/D3433</f>
        <v>1.2774000000000001</v>
      </c>
      <c r="P3433">
        <f>IFERROR(+E3433/L3433,0)</f>
        <v>63.87</v>
      </c>
      <c r="Q3433" t="str">
        <f>LEFT(N3433,FIND("/",N3433,1)-1)</f>
        <v>technology</v>
      </c>
      <c r="R3433" t="str">
        <f>+RIGHT(N3433,LEN(N3433)-FIND("/",N3433,1))</f>
        <v>space exploration</v>
      </c>
      <c r="S3433" s="5">
        <f t="shared" si="106"/>
        <v>42108.330115740733</v>
      </c>
      <c r="T3433" s="5">
        <f t="shared" si="107"/>
        <v>42138.330115740733</v>
      </c>
    </row>
    <row r="3434" spans="1:20" ht="43.5" x14ac:dyDescent="0.3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6">
        <f>+E3434/D3434</f>
        <v>1.2775000000000001</v>
      </c>
      <c r="P3434">
        <f>IFERROR(+E3434/L3434,0)</f>
        <v>117.92307692307692</v>
      </c>
      <c r="Q3434" t="str">
        <f>LEFT(N3434,FIND("/",N3434,1)-1)</f>
        <v>film &amp; video</v>
      </c>
      <c r="R3434" t="str">
        <f>+RIGHT(N3434,LEN(N3434)-FIND("/",N3434,1))</f>
        <v>shorts</v>
      </c>
      <c r="S3434" s="5">
        <f t="shared" si="106"/>
        <v>40504.922835648147</v>
      </c>
      <c r="T3434" s="5">
        <f t="shared" si="107"/>
        <v>40534.922835648147</v>
      </c>
    </row>
    <row r="3435" spans="1:20" ht="43.5" x14ac:dyDescent="0.3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6">
        <f>+E3435/D3435</f>
        <v>1.2775000000000001</v>
      </c>
      <c r="P3435">
        <f>IFERROR(+E3435/L3435,0)</f>
        <v>38.712121212121211</v>
      </c>
      <c r="Q3435" t="str">
        <f>LEFT(N3435,FIND("/",N3435,1)-1)</f>
        <v>theater</v>
      </c>
      <c r="R3435" t="str">
        <f>+RIGHT(N3435,LEN(N3435)-FIND("/",N3435,1))</f>
        <v>plays</v>
      </c>
      <c r="S3435" s="5">
        <f t="shared" si="106"/>
        <v>42149.732083333329</v>
      </c>
      <c r="T3435" s="5">
        <f t="shared" si="107"/>
        <v>42179.732083333329</v>
      </c>
    </row>
    <row r="3436" spans="1:20" ht="43.5" x14ac:dyDescent="0.3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>+E3436/D3436</f>
        <v>1.278</v>
      </c>
      <c r="P3436">
        <f>IFERROR(+E3436/L3436,0)</f>
        <v>29.045454545454547</v>
      </c>
      <c r="Q3436" t="str">
        <f>LEFT(N3436,FIND("/",N3436,1)-1)</f>
        <v>theater</v>
      </c>
      <c r="R3436" t="str">
        <f>+RIGHT(N3436,LEN(N3436)-FIND("/",N3436,1))</f>
        <v>plays</v>
      </c>
      <c r="S3436" s="5">
        <f t="shared" si="106"/>
        <v>42789.25409722222</v>
      </c>
      <c r="T3436" s="5">
        <f t="shared" si="107"/>
        <v>42825.749305555553</v>
      </c>
    </row>
    <row r="3437" spans="1:20" ht="43.5" x14ac:dyDescent="0.3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>+E3437/D3437</f>
        <v>1.2782222222222221</v>
      </c>
      <c r="P3437">
        <f>IFERROR(+E3437/L3437,0)</f>
        <v>57.52</v>
      </c>
      <c r="Q3437" t="str">
        <f>LEFT(N3437,FIND("/",N3437,1)-1)</f>
        <v>theater</v>
      </c>
      <c r="R3437" t="str">
        <f>+RIGHT(N3437,LEN(N3437)-FIND("/",N3437,1))</f>
        <v>plays</v>
      </c>
      <c r="S3437" s="5">
        <f t="shared" si="106"/>
        <v>42590.264351851853</v>
      </c>
      <c r="T3437" s="5">
        <f t="shared" si="107"/>
        <v>42620.264351851853</v>
      </c>
    </row>
    <row r="3438" spans="1:20" ht="43.5" x14ac:dyDescent="0.3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>+E3438/D3438</f>
        <v>1.2786666666666666</v>
      </c>
      <c r="P3438">
        <f>IFERROR(+E3438/L3438,0)</f>
        <v>34.25</v>
      </c>
      <c r="Q3438" t="str">
        <f>LEFT(N3438,FIND("/",N3438,1)-1)</f>
        <v>theater</v>
      </c>
      <c r="R3438" t="str">
        <f>+RIGHT(N3438,LEN(N3438)-FIND("/",N3438,1))</f>
        <v>plays</v>
      </c>
      <c r="S3438" s="5">
        <f t="shared" si="106"/>
        <v>41781.64675925926</v>
      </c>
      <c r="T3438" s="5">
        <f t="shared" si="107"/>
        <v>41811.64675925926</v>
      </c>
    </row>
    <row r="3439" spans="1:20" ht="43.5" x14ac:dyDescent="0.3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>+E3439/D3439</f>
        <v>1.2795000000000001</v>
      </c>
      <c r="P3439">
        <f>IFERROR(+E3439/L3439,0)</f>
        <v>90.744680851063833</v>
      </c>
      <c r="Q3439" t="str">
        <f>LEFT(N3439,FIND("/",N3439,1)-1)</f>
        <v>theater</v>
      </c>
      <c r="R3439" t="str">
        <f>+RIGHT(N3439,LEN(N3439)-FIND("/",N3439,1))</f>
        <v>plays</v>
      </c>
      <c r="S3439" s="5">
        <f t="shared" si="106"/>
        <v>42157.857361111113</v>
      </c>
      <c r="T3439" s="5">
        <f t="shared" si="107"/>
        <v>42200.791666666664</v>
      </c>
    </row>
    <row r="3440" spans="1:20" ht="29" x14ac:dyDescent="0.3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>+E3440/D3440</f>
        <v>1.2796000000000001</v>
      </c>
      <c r="P3440">
        <f>IFERROR(+E3440/L3440,0)</f>
        <v>186.80291970802921</v>
      </c>
      <c r="Q3440" t="str">
        <f>LEFT(N3440,FIND("/",N3440,1)-1)</f>
        <v>theater</v>
      </c>
      <c r="R3440" t="str">
        <f>+RIGHT(N3440,LEN(N3440)-FIND("/",N3440,1))</f>
        <v>plays</v>
      </c>
      <c r="S3440" s="5">
        <f t="shared" si="106"/>
        <v>42020.492233796293</v>
      </c>
      <c r="T3440" s="5">
        <f t="shared" si="107"/>
        <v>42064.999305555553</v>
      </c>
    </row>
    <row r="3441" spans="1:20" ht="43.5" x14ac:dyDescent="0.3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6">
        <f>+E3441/D3441</f>
        <v>1.28</v>
      </c>
      <c r="P3441">
        <f>IFERROR(+E3441/L3441,0)</f>
        <v>492.30769230769232</v>
      </c>
      <c r="Q3441" t="str">
        <f>LEFT(N3441,FIND("/",N3441,1)-1)</f>
        <v>publishing</v>
      </c>
      <c r="R3441" t="str">
        <f>+RIGHT(N3441,LEN(N3441)-FIND("/",N3441,1))</f>
        <v>nonfiction</v>
      </c>
      <c r="S3441" s="5">
        <f t="shared" si="106"/>
        <v>42019.381840277776</v>
      </c>
      <c r="T3441" s="5">
        <f t="shared" si="107"/>
        <v>42049.381840277776</v>
      </c>
    </row>
    <row r="3442" spans="1:20" ht="58" x14ac:dyDescent="0.3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6">
        <f>+E3442/D3442</f>
        <v>1.28</v>
      </c>
      <c r="P3442">
        <f>IFERROR(+E3442/L3442,0)</f>
        <v>37.647058823529413</v>
      </c>
      <c r="Q3442" t="str">
        <f>LEFT(N3442,FIND("/",N3442,1)-1)</f>
        <v>music</v>
      </c>
      <c r="R3442" t="str">
        <f>+RIGHT(N3442,LEN(N3442)-FIND("/",N3442,1))</f>
        <v>indie rock</v>
      </c>
      <c r="S3442" s="5">
        <f t="shared" si="106"/>
        <v>40893.784629629627</v>
      </c>
      <c r="T3442" s="5">
        <f t="shared" si="107"/>
        <v>40933.784629629627</v>
      </c>
    </row>
    <row r="3443" spans="1:20" ht="43.5" x14ac:dyDescent="0.3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6">
        <f>+E3443/D3443</f>
        <v>1.28</v>
      </c>
      <c r="P3443">
        <f>IFERROR(+E3443/L3443,0)</f>
        <v>37.647058823529413</v>
      </c>
      <c r="Q3443" t="str">
        <f>LEFT(N3443,FIND("/",N3443,1)-1)</f>
        <v>theater</v>
      </c>
      <c r="R3443" t="str">
        <f>+RIGHT(N3443,LEN(N3443)-FIND("/",N3443,1))</f>
        <v>musical</v>
      </c>
      <c r="S3443" s="5">
        <f t="shared" si="106"/>
        <v>41912.442395833328</v>
      </c>
      <c r="T3443" s="5">
        <f t="shared" si="107"/>
        <v>41924.999305555553</v>
      </c>
    </row>
    <row r="3444" spans="1:20" ht="43.5" x14ac:dyDescent="0.3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6">
        <f>+E3444/D3444</f>
        <v>1.28</v>
      </c>
      <c r="P3444">
        <f>IFERROR(+E3444/L3444,0)</f>
        <v>51.891891891891895</v>
      </c>
      <c r="Q3444" t="str">
        <f>LEFT(N3444,FIND("/",N3444,1)-1)</f>
        <v>theater</v>
      </c>
      <c r="R3444" t="str">
        <f>+RIGHT(N3444,LEN(N3444)-FIND("/",N3444,1))</f>
        <v>spaces</v>
      </c>
      <c r="S3444" s="5">
        <f t="shared" si="106"/>
        <v>42253.479710648149</v>
      </c>
      <c r="T3444" s="5">
        <f t="shared" si="107"/>
        <v>42283.479710648149</v>
      </c>
    </row>
    <row r="3445" spans="1:20" ht="43.5" x14ac:dyDescent="0.3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6">
        <f>+E3445/D3445</f>
        <v>1.28</v>
      </c>
      <c r="P3445">
        <f>IFERROR(+E3445/L3445,0)</f>
        <v>60.952380952380949</v>
      </c>
      <c r="Q3445" t="str">
        <f>LEFT(N3445,FIND("/",N3445,1)-1)</f>
        <v>theater</v>
      </c>
      <c r="R3445" t="str">
        <f>+RIGHT(N3445,LEN(N3445)-FIND("/",N3445,1))</f>
        <v>plays</v>
      </c>
      <c r="S3445" s="5">
        <f t="shared" si="106"/>
        <v>42590.695925925924</v>
      </c>
      <c r="T3445" s="5">
        <f t="shared" si="107"/>
        <v>42606.695925925924</v>
      </c>
    </row>
    <row r="3446" spans="1:20" x14ac:dyDescent="0.3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>+E3446/D3446</f>
        <v>1.28</v>
      </c>
      <c r="P3446">
        <f>IFERROR(+E3446/L3446,0)</f>
        <v>49.230769230769234</v>
      </c>
      <c r="Q3446" t="str">
        <f>LEFT(N3446,FIND("/",N3446,1)-1)</f>
        <v>theater</v>
      </c>
      <c r="R3446" t="str">
        <f>+RIGHT(N3446,LEN(N3446)-FIND("/",N3446,1))</f>
        <v>plays</v>
      </c>
      <c r="S3446" s="5">
        <f t="shared" si="106"/>
        <v>42521.44599537037</v>
      </c>
      <c r="T3446" s="5">
        <f t="shared" si="107"/>
        <v>42551.44599537037</v>
      </c>
    </row>
    <row r="3447" spans="1:20" ht="43.5" x14ac:dyDescent="0.3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>+E3447/D3447</f>
        <v>1.2801818181818181</v>
      </c>
      <c r="P3447">
        <f>IFERROR(+E3447/L3447,0)</f>
        <v>118.33613445378151</v>
      </c>
      <c r="Q3447" t="str">
        <f>LEFT(N3447,FIND("/",N3447,1)-1)</f>
        <v>film &amp; video</v>
      </c>
      <c r="R3447" t="str">
        <f>+RIGHT(N3447,LEN(N3447)-FIND("/",N3447,1))</f>
        <v>television</v>
      </c>
      <c r="S3447" s="5">
        <f t="shared" si="106"/>
        <v>42196.72033564814</v>
      </c>
      <c r="T3447" s="5">
        <f t="shared" si="107"/>
        <v>42226.72033564814</v>
      </c>
    </row>
    <row r="3448" spans="1:20" ht="29" x14ac:dyDescent="0.3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>+E3448/D3448</f>
        <v>1.2802667999999999</v>
      </c>
      <c r="P3448">
        <f>IFERROR(+E3448/L3448,0)</f>
        <v>75.133028169014082</v>
      </c>
      <c r="Q3448" t="str">
        <f>LEFT(N3448,FIND("/",N3448,1)-1)</f>
        <v>games</v>
      </c>
      <c r="R3448" t="str">
        <f>+RIGHT(N3448,LEN(N3448)-FIND("/",N3448,1))</f>
        <v>tabletop games</v>
      </c>
      <c r="S3448" s="5">
        <f t="shared" si="106"/>
        <v>41572.750162037039</v>
      </c>
      <c r="T3448" s="5">
        <f t="shared" si="107"/>
        <v>41608.959722222222</v>
      </c>
    </row>
    <row r="3449" spans="1:20" ht="43.5" x14ac:dyDescent="0.3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>+E3449/D3449</f>
        <v>1.2806</v>
      </c>
      <c r="P3449">
        <f>IFERROR(+E3449/L3449,0)</f>
        <v>72.76136363636364</v>
      </c>
      <c r="Q3449" t="str">
        <f>LEFT(N3449,FIND("/",N3449,1)-1)</f>
        <v>theater</v>
      </c>
      <c r="R3449" t="str">
        <f>+RIGHT(N3449,LEN(N3449)-FIND("/",N3449,1))</f>
        <v>plays</v>
      </c>
      <c r="S3449" s="5">
        <f t="shared" si="106"/>
        <v>42144.365474537037</v>
      </c>
      <c r="T3449" s="5">
        <f t="shared" si="107"/>
        <v>42165.957638888889</v>
      </c>
    </row>
    <row r="3450" spans="1:20" ht="43.5" x14ac:dyDescent="0.3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>+E3450/D3450</f>
        <v>1.2809523809523808</v>
      </c>
      <c r="P3450">
        <f>IFERROR(+E3450/L3450,0)</f>
        <v>45.593220338983052</v>
      </c>
      <c r="Q3450" t="str">
        <f>LEFT(N3450,FIND("/",N3450,1)-1)</f>
        <v>music</v>
      </c>
      <c r="R3450" t="str">
        <f>+RIGHT(N3450,LEN(N3450)-FIND("/",N3450,1))</f>
        <v>pop</v>
      </c>
      <c r="S3450" s="5">
        <f t="shared" si="106"/>
        <v>42039.670046296298</v>
      </c>
      <c r="T3450" s="5">
        <f t="shared" si="107"/>
        <v>42069.670046296298</v>
      </c>
    </row>
    <row r="3451" spans="1:20" ht="43.5" x14ac:dyDescent="0.3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>+E3451/D3451</f>
        <v>1.282</v>
      </c>
      <c r="P3451">
        <f>IFERROR(+E3451/L3451,0)</f>
        <v>21.366666666666667</v>
      </c>
      <c r="Q3451" t="str">
        <f>LEFT(N3451,FIND("/",N3451,1)-1)</f>
        <v>music</v>
      </c>
      <c r="R3451" t="str">
        <f>+RIGHT(N3451,LEN(N3451)-FIND("/",N3451,1))</f>
        <v>electronic music</v>
      </c>
      <c r="S3451" s="5">
        <f t="shared" si="106"/>
        <v>42691.900995370372</v>
      </c>
      <c r="T3451" s="5">
        <f t="shared" si="107"/>
        <v>42717.124305555553</v>
      </c>
    </row>
    <row r="3452" spans="1:20" ht="43.5" x14ac:dyDescent="0.3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>+E3452/D3452</f>
        <v>1.2829999999999999</v>
      </c>
      <c r="P3452">
        <f>IFERROR(+E3452/L3452,0)</f>
        <v>183.28571428571428</v>
      </c>
      <c r="Q3452" t="str">
        <f>LEFT(N3452,FIND("/",N3452,1)-1)</f>
        <v>film &amp; video</v>
      </c>
      <c r="R3452" t="str">
        <f>+RIGHT(N3452,LEN(N3452)-FIND("/",N3452,1))</f>
        <v>documentary</v>
      </c>
      <c r="S3452" s="5">
        <f t="shared" si="106"/>
        <v>42113.773113425923</v>
      </c>
      <c r="T3452" s="5">
        <f t="shared" si="107"/>
        <v>42173.773113425923</v>
      </c>
    </row>
    <row r="3453" spans="1:20" ht="43.5" x14ac:dyDescent="0.3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>+E3453/D3453</f>
        <v>1.2833333333333334</v>
      </c>
      <c r="P3453">
        <f>IFERROR(+E3453/L3453,0)</f>
        <v>27.5</v>
      </c>
      <c r="Q3453" t="str">
        <f>LEFT(N3453,FIND("/",N3453,1)-1)</f>
        <v>theater</v>
      </c>
      <c r="R3453" t="str">
        <f>+RIGHT(N3453,LEN(N3453)-FIND("/",N3453,1))</f>
        <v>plays</v>
      </c>
      <c r="S3453" s="5">
        <f t="shared" si="106"/>
        <v>42535.770324074074</v>
      </c>
      <c r="T3453" s="5">
        <f t="shared" si="107"/>
        <v>42595.770324074074</v>
      </c>
    </row>
    <row r="3454" spans="1:20" ht="43.5" x14ac:dyDescent="0.3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>+E3454/D3454</f>
        <v>1.2840666000000001</v>
      </c>
      <c r="P3454">
        <f>IFERROR(+E3454/L3454,0)</f>
        <v>244.11912547528519</v>
      </c>
      <c r="Q3454" t="str">
        <f>LEFT(N3454,FIND("/",N3454,1)-1)</f>
        <v>technology</v>
      </c>
      <c r="R3454" t="str">
        <f>+RIGHT(N3454,LEN(N3454)-FIND("/",N3454,1))</f>
        <v>hardware</v>
      </c>
      <c r="S3454" s="5">
        <f t="shared" si="106"/>
        <v>42340.763784722221</v>
      </c>
      <c r="T3454" s="5">
        <f t="shared" si="107"/>
        <v>42371.763784722221</v>
      </c>
    </row>
    <row r="3455" spans="1:20" ht="43.5" x14ac:dyDescent="0.3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>+E3455/D3455</f>
        <v>1.2845</v>
      </c>
      <c r="P3455">
        <f>IFERROR(+E3455/L3455,0)</f>
        <v>30.951807228915662</v>
      </c>
      <c r="Q3455" t="str">
        <f>LEFT(N3455,FIND("/",N3455,1)-1)</f>
        <v>theater</v>
      </c>
      <c r="R3455" t="str">
        <f>+RIGHT(N3455,LEN(N3455)-FIND("/",N3455,1))</f>
        <v>plays</v>
      </c>
      <c r="S3455" s="5">
        <f t="shared" si="106"/>
        <v>42571.212268518517</v>
      </c>
      <c r="T3455" s="5">
        <f t="shared" si="107"/>
        <v>42599.212268518517</v>
      </c>
    </row>
    <row r="3456" spans="1:20" ht="43.5" x14ac:dyDescent="0.3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>+E3456/D3456</f>
        <v>1.2869999999999999</v>
      </c>
      <c r="P3456">
        <f>IFERROR(+E3456/L3456,0)</f>
        <v>99.382239382239376</v>
      </c>
      <c r="Q3456" t="str">
        <f>LEFT(N3456,FIND("/",N3456,1)-1)</f>
        <v>music</v>
      </c>
      <c r="R3456" t="str">
        <f>+RIGHT(N3456,LEN(N3456)-FIND("/",N3456,1))</f>
        <v>indie rock</v>
      </c>
      <c r="S3456" s="5">
        <f t="shared" si="106"/>
        <v>41347.959953703699</v>
      </c>
      <c r="T3456" s="5">
        <f t="shared" si="107"/>
        <v>41392.959953703699</v>
      </c>
    </row>
    <row r="3457" spans="1:20" ht="43.5" x14ac:dyDescent="0.3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>+E3457/D3457</f>
        <v>1.2875000000000001</v>
      </c>
      <c r="P3457">
        <f>IFERROR(+E3457/L3457,0)</f>
        <v>64.375</v>
      </c>
      <c r="Q3457" t="str">
        <f>LEFT(N3457,FIND("/",N3457,1)-1)</f>
        <v>theater</v>
      </c>
      <c r="R3457" t="str">
        <f>+RIGHT(N3457,LEN(N3457)-FIND("/",N3457,1))</f>
        <v>plays</v>
      </c>
      <c r="S3457" s="5">
        <f t="shared" si="106"/>
        <v>41876.607453703698</v>
      </c>
      <c r="T3457" s="5">
        <f t="shared" si="107"/>
        <v>41894.607453703698</v>
      </c>
    </row>
    <row r="3458" spans="1:20" ht="43.5" x14ac:dyDescent="0.3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>+E3458/D3458</f>
        <v>1.2891666666666666</v>
      </c>
      <c r="P3458">
        <f>IFERROR(+E3458/L3458,0)</f>
        <v>64.458333333333329</v>
      </c>
      <c r="Q3458" t="str">
        <f>LEFT(N3458,FIND("/",N3458,1)-1)</f>
        <v>theater</v>
      </c>
      <c r="R3458" t="str">
        <f>+RIGHT(N3458,LEN(N3458)-FIND("/",N3458,1))</f>
        <v>musical</v>
      </c>
      <c r="S3458" s="5">
        <f t="shared" si="106"/>
        <v>42419.931944444441</v>
      </c>
      <c r="T3458" s="5">
        <f t="shared" si="107"/>
        <v>42444.458333333336</v>
      </c>
    </row>
    <row r="3459" spans="1:20" ht="58" x14ac:dyDescent="0.3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>+E3459/D3459</f>
        <v>1.28925</v>
      </c>
      <c r="P3459">
        <f>IFERROR(+E3459/L3459,0)</f>
        <v>53.164948453608247</v>
      </c>
      <c r="Q3459" t="str">
        <f>LEFT(N3459,FIND("/",N3459,1)-1)</f>
        <v>theater</v>
      </c>
      <c r="R3459" t="str">
        <f>+RIGHT(N3459,LEN(N3459)-FIND("/",N3459,1))</f>
        <v>spaces</v>
      </c>
      <c r="S3459" s="5">
        <f t="shared" ref="S3459:S3522" si="108">(J3459/86400)+25569+(-5/24)</f>
        <v>42225.351342592585</v>
      </c>
      <c r="T3459" s="5">
        <f t="shared" ref="T3459:T3522" si="109">(I3459/86400)+25569+(-5/24)</f>
        <v>42270.351342592585</v>
      </c>
    </row>
    <row r="3460" spans="1:20" ht="43.5" x14ac:dyDescent="0.3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>+E3460/D3460</f>
        <v>1.2895348837209302</v>
      </c>
      <c r="P3460">
        <f>IFERROR(+E3460/L3460,0)</f>
        <v>128.95348837209303</v>
      </c>
      <c r="Q3460" t="str">
        <f>LEFT(N3460,FIND("/",N3460,1)-1)</f>
        <v>film &amp; video</v>
      </c>
      <c r="R3460" t="str">
        <f>+RIGHT(N3460,LEN(N3460)-FIND("/",N3460,1))</f>
        <v>television</v>
      </c>
      <c r="S3460" s="5">
        <f t="shared" si="108"/>
        <v>42496.760601851849</v>
      </c>
      <c r="T3460" s="5">
        <f t="shared" si="109"/>
        <v>42517.760601851849</v>
      </c>
    </row>
    <row r="3461" spans="1:20" ht="29" x14ac:dyDescent="0.3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>+E3461/D3461</f>
        <v>1.29</v>
      </c>
      <c r="P3461">
        <f>IFERROR(+E3461/L3461,0)</f>
        <v>43</v>
      </c>
      <c r="Q3461" t="str">
        <f>LEFT(N3461,FIND("/",N3461,1)-1)</f>
        <v>theater</v>
      </c>
      <c r="R3461" t="str">
        <f>+RIGHT(N3461,LEN(N3461)-FIND("/",N3461,1))</f>
        <v>musical</v>
      </c>
      <c r="S3461" s="5">
        <f t="shared" si="108"/>
        <v>41877.678287037037</v>
      </c>
      <c r="T3461" s="5">
        <f t="shared" si="109"/>
        <v>41907.678287037037</v>
      </c>
    </row>
    <row r="3462" spans="1:20" ht="58" x14ac:dyDescent="0.3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>+E3462/D3462</f>
        <v>1.2904</v>
      </c>
      <c r="P3462">
        <f>IFERROR(+E3462/L3462,0)</f>
        <v>38.867469879518069</v>
      </c>
      <c r="Q3462" t="str">
        <f>LEFT(N3462,FIND("/",N3462,1)-1)</f>
        <v>photography</v>
      </c>
      <c r="R3462" t="str">
        <f>+RIGHT(N3462,LEN(N3462)-FIND("/",N3462,1))</f>
        <v>photobooks</v>
      </c>
      <c r="S3462" s="5">
        <f t="shared" si="108"/>
        <v>42318.741840277777</v>
      </c>
      <c r="T3462" s="5">
        <f t="shared" si="109"/>
        <v>42334.833333333336</v>
      </c>
    </row>
    <row r="3463" spans="1:20" ht="43.5" x14ac:dyDescent="0.3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>+E3463/D3463</f>
        <v>1.2912912912912913</v>
      </c>
      <c r="P3463">
        <f>IFERROR(+E3463/L3463,0)</f>
        <v>30.714285714285715</v>
      </c>
      <c r="Q3463" t="str">
        <f>LEFT(N3463,FIND("/",N3463,1)-1)</f>
        <v>theater</v>
      </c>
      <c r="R3463" t="str">
        <f>+RIGHT(N3463,LEN(N3463)-FIND("/",N3463,1))</f>
        <v>plays</v>
      </c>
      <c r="S3463" s="5">
        <f t="shared" si="108"/>
        <v>42308.98297453703</v>
      </c>
      <c r="T3463" s="5">
        <f t="shared" si="109"/>
        <v>42338.729166666664</v>
      </c>
    </row>
    <row r="3464" spans="1:20" ht="43.5" x14ac:dyDescent="0.3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>+E3464/D3464</f>
        <v>1.2946666666666666</v>
      </c>
      <c r="P3464">
        <f>IFERROR(+E3464/L3464,0)</f>
        <v>60.6875</v>
      </c>
      <c r="Q3464" t="str">
        <f>LEFT(N3464,FIND("/",N3464,1)-1)</f>
        <v>theater</v>
      </c>
      <c r="R3464" t="str">
        <f>+RIGHT(N3464,LEN(N3464)-FIND("/",N3464,1))</f>
        <v>plays</v>
      </c>
      <c r="S3464" s="5">
        <f t="shared" si="108"/>
        <v>41922.432256944441</v>
      </c>
      <c r="T3464" s="5">
        <f t="shared" si="109"/>
        <v>41932.040972222218</v>
      </c>
    </row>
    <row r="3465" spans="1:20" ht="43.5" x14ac:dyDescent="0.3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>+E3465/D3465</f>
        <v>1.2949999999999999</v>
      </c>
      <c r="P3465">
        <f>IFERROR(+E3465/L3465,0)</f>
        <v>28</v>
      </c>
      <c r="Q3465" t="str">
        <f>LEFT(N3465,FIND("/",N3465,1)-1)</f>
        <v>music</v>
      </c>
      <c r="R3465" t="str">
        <f>+RIGHT(N3465,LEN(N3465)-FIND("/",N3465,1))</f>
        <v>indie rock</v>
      </c>
      <c r="S3465" s="5">
        <f t="shared" si="108"/>
        <v>41393.86613425926</v>
      </c>
      <c r="T3465" s="5">
        <f t="shared" si="109"/>
        <v>41424.791666666664</v>
      </c>
    </row>
    <row r="3466" spans="1:20" ht="43.5" x14ac:dyDescent="0.3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>+E3466/D3466</f>
        <v>1.2963636363636364</v>
      </c>
      <c r="P3466">
        <f>IFERROR(+E3466/L3466,0)</f>
        <v>25.464285714285715</v>
      </c>
      <c r="Q3466" t="str">
        <f>LEFT(N3466,FIND("/",N3466,1)-1)</f>
        <v>theater</v>
      </c>
      <c r="R3466" t="str">
        <f>+RIGHT(N3466,LEN(N3466)-FIND("/",N3466,1))</f>
        <v>musical</v>
      </c>
      <c r="S3466" s="5">
        <f t="shared" si="108"/>
        <v>42445.658645833326</v>
      </c>
      <c r="T3466" s="5">
        <f t="shared" si="109"/>
        <v>42475.658645833326</v>
      </c>
    </row>
    <row r="3467" spans="1:20" ht="29" x14ac:dyDescent="0.3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>+E3467/D3467</f>
        <v>1.29948</v>
      </c>
      <c r="P3467">
        <f>IFERROR(+E3467/L3467,0)</f>
        <v>358.97237569060775</v>
      </c>
      <c r="Q3467" t="str">
        <f>LEFT(N3467,FIND("/",N3467,1)-1)</f>
        <v>photography</v>
      </c>
      <c r="R3467" t="str">
        <f>+RIGHT(N3467,LEN(N3467)-FIND("/",N3467,1))</f>
        <v>photobooks</v>
      </c>
      <c r="S3467" s="5">
        <f t="shared" si="108"/>
        <v>42219.742395833331</v>
      </c>
      <c r="T3467" s="5">
        <f t="shared" si="109"/>
        <v>42249.742395833331</v>
      </c>
    </row>
    <row r="3468" spans="1:20" ht="43.5" x14ac:dyDescent="0.3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6">
        <f>+E3468/D3468</f>
        <v>1.3</v>
      </c>
      <c r="P3468">
        <f>IFERROR(+E3468/L3468,0)</f>
        <v>23.636363636363637</v>
      </c>
      <c r="Q3468" t="str">
        <f>LEFT(N3468,FIND("/",N3468,1)-1)</f>
        <v>theater</v>
      </c>
      <c r="R3468" t="str">
        <f>+RIGHT(N3468,LEN(N3468)-FIND("/",N3468,1))</f>
        <v>plays</v>
      </c>
      <c r="S3468" s="5">
        <f t="shared" si="108"/>
        <v>42023.42664351852</v>
      </c>
      <c r="T3468" s="5">
        <f t="shared" si="109"/>
        <v>42063.42664351852</v>
      </c>
    </row>
    <row r="3469" spans="1:20" x14ac:dyDescent="0.3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6">
        <f>+E3469/D3469</f>
        <v>1.3</v>
      </c>
      <c r="P3469">
        <f>IFERROR(+E3469/L3469,0)</f>
        <v>38.235294117647058</v>
      </c>
      <c r="Q3469" t="str">
        <f>LEFT(N3469,FIND("/",N3469,1)-1)</f>
        <v>theater</v>
      </c>
      <c r="R3469" t="str">
        <f>+RIGHT(N3469,LEN(N3469)-FIND("/",N3469,1))</f>
        <v>plays</v>
      </c>
      <c r="S3469" s="5">
        <f t="shared" si="108"/>
        <v>41915.22887731481</v>
      </c>
      <c r="T3469" s="5">
        <f t="shared" si="109"/>
        <v>41945.270543981482</v>
      </c>
    </row>
    <row r="3470" spans="1:20" ht="43.5" x14ac:dyDescent="0.3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6">
        <f>+E3470/D3470</f>
        <v>1.3</v>
      </c>
      <c r="P3470">
        <f>IFERROR(+E3470/L3470,0)</f>
        <v>50</v>
      </c>
      <c r="Q3470" t="str">
        <f>LEFT(N3470,FIND("/",N3470,1)-1)</f>
        <v>theater</v>
      </c>
      <c r="R3470" t="str">
        <f>+RIGHT(N3470,LEN(N3470)-FIND("/",N3470,1))</f>
        <v>plays</v>
      </c>
      <c r="S3470" s="5">
        <f t="shared" si="108"/>
        <v>42052.897777777776</v>
      </c>
      <c r="T3470" s="5">
        <f t="shared" si="109"/>
        <v>42111.817361111105</v>
      </c>
    </row>
    <row r="3471" spans="1:20" ht="58" x14ac:dyDescent="0.3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6">
        <f>+E3471/D3471</f>
        <v>1.3</v>
      </c>
      <c r="P3471">
        <f>IFERROR(+E3471/L3471,0)</f>
        <v>46.428571428571431</v>
      </c>
      <c r="Q3471" t="str">
        <f>LEFT(N3471,FIND("/",N3471,1)-1)</f>
        <v>theater</v>
      </c>
      <c r="R3471" t="str">
        <f>+RIGHT(N3471,LEN(N3471)-FIND("/",N3471,1))</f>
        <v>plays</v>
      </c>
      <c r="S3471" s="5">
        <f t="shared" si="108"/>
        <v>42053.524745370371</v>
      </c>
      <c r="T3471" s="5">
        <f t="shared" si="109"/>
        <v>42062.999305555553</v>
      </c>
    </row>
    <row r="3472" spans="1:20" ht="43.5" x14ac:dyDescent="0.3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6">
        <f>+E3472/D3472</f>
        <v>1.3</v>
      </c>
      <c r="P3472">
        <f>IFERROR(+E3472/L3472,0)</f>
        <v>16.25</v>
      </c>
      <c r="Q3472" t="str">
        <f>LEFT(N3472,FIND("/",N3472,1)-1)</f>
        <v>theater</v>
      </c>
      <c r="R3472" t="str">
        <f>+RIGHT(N3472,LEN(N3472)-FIND("/",N3472,1))</f>
        <v>plays</v>
      </c>
      <c r="S3472" s="5">
        <f t="shared" si="108"/>
        <v>42661.813206018516</v>
      </c>
      <c r="T3472" s="5">
        <f t="shared" si="109"/>
        <v>42675.813206018516</v>
      </c>
    </row>
    <row r="3473" spans="1:20" ht="43.5" x14ac:dyDescent="0.3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6">
        <f>+E3473/D3473</f>
        <v>1.3</v>
      </c>
      <c r="P3473">
        <f>IFERROR(+E3473/L3473,0)</f>
        <v>28.888888888888889</v>
      </c>
      <c r="Q3473" t="str">
        <f>LEFT(N3473,FIND("/",N3473,1)-1)</f>
        <v>theater</v>
      </c>
      <c r="R3473" t="str">
        <f>+RIGHT(N3473,LEN(N3473)-FIND("/",N3473,1))</f>
        <v>plays</v>
      </c>
      <c r="S3473" s="5">
        <f t="shared" si="108"/>
        <v>42093.578506944446</v>
      </c>
      <c r="T3473" s="5">
        <f t="shared" si="109"/>
        <v>42120.061111111114</v>
      </c>
    </row>
    <row r="3474" spans="1:20" ht="29" x14ac:dyDescent="0.3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6">
        <f>+E3474/D3474</f>
        <v>1.3</v>
      </c>
      <c r="P3474">
        <f>IFERROR(+E3474/L3474,0)</f>
        <v>3.25</v>
      </c>
      <c r="Q3474" t="str">
        <f>LEFT(N3474,FIND("/",N3474,1)-1)</f>
        <v>theater</v>
      </c>
      <c r="R3474" t="str">
        <f>+RIGHT(N3474,LEN(N3474)-FIND("/",N3474,1))</f>
        <v>plays</v>
      </c>
      <c r="S3474" s="5">
        <f t="shared" si="108"/>
        <v>42628.640787037039</v>
      </c>
      <c r="T3474" s="5">
        <f t="shared" si="109"/>
        <v>42656.640787037039</v>
      </c>
    </row>
    <row r="3475" spans="1:20" ht="43.5" x14ac:dyDescent="0.3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>+E3475/D3475</f>
        <v>1.3000180000000001</v>
      </c>
      <c r="P3475">
        <f>IFERROR(+E3475/L3475,0)</f>
        <v>39.157168674698795</v>
      </c>
      <c r="Q3475" t="str">
        <f>LEFT(N3475,FIND("/",N3475,1)-1)</f>
        <v>music</v>
      </c>
      <c r="R3475" t="str">
        <f>+RIGHT(N3475,LEN(N3475)-FIND("/",N3475,1))</f>
        <v>electronic music</v>
      </c>
      <c r="S3475" s="5">
        <f t="shared" si="108"/>
        <v>42554.958379629628</v>
      </c>
      <c r="T3475" s="5">
        <f t="shared" si="109"/>
        <v>42586.957638888889</v>
      </c>
    </row>
    <row r="3476" spans="1:20" ht="43.5" x14ac:dyDescent="0.3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>+E3476/D3476</f>
        <v>1.3025</v>
      </c>
      <c r="P3476">
        <f>IFERROR(+E3476/L3476,0)</f>
        <v>24.421875</v>
      </c>
      <c r="Q3476" t="str">
        <f>LEFT(N3476,FIND("/",N3476,1)-1)</f>
        <v>publishing</v>
      </c>
      <c r="R3476" t="str">
        <f>+RIGHT(N3476,LEN(N3476)-FIND("/",N3476,1))</f>
        <v>nonfiction</v>
      </c>
      <c r="S3476" s="5">
        <f t="shared" si="108"/>
        <v>42502.599293981482</v>
      </c>
      <c r="T3476" s="5">
        <f t="shared" si="109"/>
        <v>42532.599293981482</v>
      </c>
    </row>
    <row r="3477" spans="1:20" ht="29" x14ac:dyDescent="0.3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>+E3477/D3477</f>
        <v>1.3026085714285716</v>
      </c>
      <c r="P3477">
        <f>IFERROR(+E3477/L3477,0)</f>
        <v>42.214166666666671</v>
      </c>
      <c r="Q3477" t="str">
        <f>LEFT(N3477,FIND("/",N3477,1)-1)</f>
        <v>theater</v>
      </c>
      <c r="R3477" t="str">
        <f>+RIGHT(N3477,LEN(N3477)-FIND("/",N3477,1))</f>
        <v>plays</v>
      </c>
      <c r="S3477" s="5">
        <f t="shared" si="108"/>
        <v>42566.232870370368</v>
      </c>
      <c r="T3477" s="5">
        <f t="shared" si="109"/>
        <v>42582.249999999993</v>
      </c>
    </row>
    <row r="3478" spans="1:20" ht="43.5" x14ac:dyDescent="0.3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>+E3478/D3478</f>
        <v>1.3026666666666666</v>
      </c>
      <c r="P3478">
        <f>IFERROR(+E3478/L3478,0)</f>
        <v>61.0625</v>
      </c>
      <c r="Q3478" t="str">
        <f>LEFT(N3478,FIND("/",N3478,1)-1)</f>
        <v>theater</v>
      </c>
      <c r="R3478" t="str">
        <f>+RIGHT(N3478,LEN(N3478)-FIND("/",N3478,1))</f>
        <v>plays</v>
      </c>
      <c r="S3478" s="5">
        <f t="shared" si="108"/>
        <v>42566.396493055552</v>
      </c>
      <c r="T3478" s="5">
        <f t="shared" si="109"/>
        <v>42596.396493055552</v>
      </c>
    </row>
    <row r="3479" spans="1:20" ht="43.5" x14ac:dyDescent="0.3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>+E3479/D3479</f>
        <v>1.3033333333333332</v>
      </c>
      <c r="P3479">
        <f>IFERROR(+E3479/L3479,0)</f>
        <v>51.719576719576722</v>
      </c>
      <c r="Q3479" t="str">
        <f>LEFT(N3479,FIND("/",N3479,1)-1)</f>
        <v>film &amp; video</v>
      </c>
      <c r="R3479" t="str">
        <f>+RIGHT(N3479,LEN(N3479)-FIND("/",N3479,1))</f>
        <v>documentary</v>
      </c>
      <c r="S3479" s="5">
        <f t="shared" si="108"/>
        <v>40948.421863425923</v>
      </c>
      <c r="T3479" s="5">
        <f t="shared" si="109"/>
        <v>40978.421863425923</v>
      </c>
    </row>
    <row r="3480" spans="1:20" ht="43.5" x14ac:dyDescent="0.3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>+E3480/D3480</f>
        <v>1.303625</v>
      </c>
      <c r="P3480">
        <f>IFERROR(+E3480/L3480,0)</f>
        <v>43.095041322314053</v>
      </c>
      <c r="Q3480" t="str">
        <f>LEFT(N3480,FIND("/",N3480,1)-1)</f>
        <v>technology</v>
      </c>
      <c r="R3480" t="str">
        <f>+RIGHT(N3480,LEN(N3480)-FIND("/",N3480,1))</f>
        <v>hardware</v>
      </c>
      <c r="S3480" s="5">
        <f t="shared" si="108"/>
        <v>41603.814085648148</v>
      </c>
      <c r="T3480" s="5">
        <f t="shared" si="109"/>
        <v>41633.814085648148</v>
      </c>
    </row>
    <row r="3481" spans="1:20" ht="43.5" x14ac:dyDescent="0.3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>+E3481/D3481</f>
        <v>1.3041666666666667</v>
      </c>
      <c r="P3481">
        <f>IFERROR(+E3481/L3481,0)</f>
        <v>86.944444444444443</v>
      </c>
      <c r="Q3481" t="str">
        <f>LEFT(N3481,FIND("/",N3481,1)-1)</f>
        <v>theater</v>
      </c>
      <c r="R3481" t="str">
        <f>+RIGHT(N3481,LEN(N3481)-FIND("/",N3481,1))</f>
        <v>plays</v>
      </c>
      <c r="S3481" s="5">
        <f t="shared" si="108"/>
        <v>42724.822847222218</v>
      </c>
      <c r="T3481" s="5">
        <f t="shared" si="109"/>
        <v>42745.999999999993</v>
      </c>
    </row>
    <row r="3482" spans="1:20" ht="43.5" x14ac:dyDescent="0.3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>+E3482/D3482</f>
        <v>1.3045</v>
      </c>
      <c r="P3482">
        <f>IFERROR(+E3482/L3482,0)</f>
        <v>37.271428571428572</v>
      </c>
      <c r="Q3482" t="str">
        <f>LEFT(N3482,FIND("/",N3482,1)-1)</f>
        <v>music</v>
      </c>
      <c r="R3482" t="str">
        <f>+RIGHT(N3482,LEN(N3482)-FIND("/",N3482,1))</f>
        <v>metal</v>
      </c>
      <c r="S3482" s="5">
        <f t="shared" si="108"/>
        <v>42522.671909722216</v>
      </c>
      <c r="T3482" s="5">
        <f t="shared" si="109"/>
        <v>42582.614583333336</v>
      </c>
    </row>
    <row r="3483" spans="1:20" ht="43.5" x14ac:dyDescent="0.3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>+E3483/D3483</f>
        <v>1.3046153846153845</v>
      </c>
      <c r="P3483">
        <f>IFERROR(+E3483/L3483,0)</f>
        <v>49.882352941176471</v>
      </c>
      <c r="Q3483" t="str">
        <f>LEFT(N3483,FIND("/",N3483,1)-1)</f>
        <v>film &amp; video</v>
      </c>
      <c r="R3483" t="str">
        <f>+RIGHT(N3483,LEN(N3483)-FIND("/",N3483,1))</f>
        <v>television</v>
      </c>
      <c r="S3483" s="5">
        <f t="shared" si="108"/>
        <v>41841.113437499997</v>
      </c>
      <c r="T3483" s="5">
        <f t="shared" si="109"/>
        <v>41856.113437499997</v>
      </c>
    </row>
    <row r="3484" spans="1:20" ht="43.5" x14ac:dyDescent="0.3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>+E3484/D3484</f>
        <v>1.3055555555555556</v>
      </c>
      <c r="P3484">
        <f>IFERROR(+E3484/L3484,0)</f>
        <v>97.916666666666671</v>
      </c>
      <c r="Q3484" t="str">
        <f>LEFT(N3484,FIND("/",N3484,1)-1)</f>
        <v>theater</v>
      </c>
      <c r="R3484" t="str">
        <f>+RIGHT(N3484,LEN(N3484)-FIND("/",N3484,1))</f>
        <v>plays</v>
      </c>
      <c r="S3484" s="5">
        <f t="shared" si="108"/>
        <v>41974.534814814811</v>
      </c>
      <c r="T3484" s="5">
        <f t="shared" si="109"/>
        <v>42004.534814814811</v>
      </c>
    </row>
    <row r="3485" spans="1:20" ht="43.5" x14ac:dyDescent="0.3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6">
        <f>+E3485/D3485</f>
        <v>1.3065</v>
      </c>
      <c r="P3485">
        <f>IFERROR(+E3485/L3485,0)</f>
        <v>45.051724137931032</v>
      </c>
      <c r="Q3485" t="str">
        <f>LEFT(N3485,FIND("/",N3485,1)-1)</f>
        <v>film &amp; video</v>
      </c>
      <c r="R3485" t="str">
        <f>+RIGHT(N3485,LEN(N3485)-FIND("/",N3485,1))</f>
        <v>documentary</v>
      </c>
      <c r="S3485" s="5">
        <f t="shared" si="108"/>
        <v>40757.680914351848</v>
      </c>
      <c r="T3485" s="5">
        <f t="shared" si="109"/>
        <v>40802.680914351848</v>
      </c>
    </row>
    <row r="3486" spans="1:20" ht="43.5" x14ac:dyDescent="0.3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6">
        <f>+E3486/D3486</f>
        <v>1.3065</v>
      </c>
      <c r="P3486">
        <f>IFERROR(+E3486/L3486,0)</f>
        <v>43.55</v>
      </c>
      <c r="Q3486" t="str">
        <f>LEFT(N3486,FIND("/",N3486,1)-1)</f>
        <v>publishing</v>
      </c>
      <c r="R3486" t="str">
        <f>+RIGHT(N3486,LEN(N3486)-FIND("/",N3486,1))</f>
        <v>nonfiction</v>
      </c>
      <c r="S3486" s="5">
        <f t="shared" si="108"/>
        <v>41110.97755787037</v>
      </c>
      <c r="T3486" s="5">
        <f t="shared" si="109"/>
        <v>41170.97755787037</v>
      </c>
    </row>
    <row r="3487" spans="1:20" ht="43.5" x14ac:dyDescent="0.3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>+E3487/D3487</f>
        <v>1.3076923076923077</v>
      </c>
      <c r="P3487">
        <f>IFERROR(+E3487/L3487,0)</f>
        <v>65.384615384615387</v>
      </c>
      <c r="Q3487" t="str">
        <f>LEFT(N3487,FIND("/",N3487,1)-1)</f>
        <v>film &amp; video</v>
      </c>
      <c r="R3487" t="str">
        <f>+RIGHT(N3487,LEN(N3487)-FIND("/",N3487,1))</f>
        <v>shorts</v>
      </c>
      <c r="S3487" s="5">
        <f t="shared" si="108"/>
        <v>41557.741354166668</v>
      </c>
      <c r="T3487" s="5">
        <f t="shared" si="109"/>
        <v>41592.040972222218</v>
      </c>
    </row>
    <row r="3488" spans="1:20" ht="43.5" x14ac:dyDescent="0.3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>+E3488/D3488</f>
        <v>1.3083333333333333</v>
      </c>
      <c r="P3488">
        <f>IFERROR(+E3488/L3488,0)</f>
        <v>112.14285714285714</v>
      </c>
      <c r="Q3488" t="str">
        <f>LEFT(N3488,FIND("/",N3488,1)-1)</f>
        <v>theater</v>
      </c>
      <c r="R3488" t="str">
        <f>+RIGHT(N3488,LEN(N3488)-FIND("/",N3488,1))</f>
        <v>musical</v>
      </c>
      <c r="S3488" s="5">
        <f t="shared" si="108"/>
        <v>41806.460983796293</v>
      </c>
      <c r="T3488" s="5">
        <f t="shared" si="109"/>
        <v>41835</v>
      </c>
    </row>
    <row r="3489" spans="1:20" ht="58" x14ac:dyDescent="0.3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>+E3489/D3489</f>
        <v>1.3098000000000001</v>
      </c>
      <c r="P3489">
        <f>IFERROR(+E3489/L3489,0)</f>
        <v>150.89861751152074</v>
      </c>
      <c r="Q3489" t="str">
        <f>LEFT(N3489,FIND("/",N3489,1)-1)</f>
        <v>film &amp; video</v>
      </c>
      <c r="R3489" t="str">
        <f>+RIGHT(N3489,LEN(N3489)-FIND("/",N3489,1))</f>
        <v>television</v>
      </c>
      <c r="S3489" s="5">
        <f t="shared" si="108"/>
        <v>41753.838749999995</v>
      </c>
      <c r="T3489" s="5">
        <f t="shared" si="109"/>
        <v>41784.749305555553</v>
      </c>
    </row>
    <row r="3490" spans="1:20" ht="43.5" x14ac:dyDescent="0.3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>+E3490/D3490</f>
        <v>1.3101818181818181</v>
      </c>
      <c r="P3490">
        <f>IFERROR(+E3490/L3490,0)</f>
        <v>96.08</v>
      </c>
      <c r="Q3490" t="str">
        <f>LEFT(N3490,FIND("/",N3490,1)-1)</f>
        <v>music</v>
      </c>
      <c r="R3490" t="str">
        <f>+RIGHT(N3490,LEN(N3490)-FIND("/",N3490,1))</f>
        <v>rock</v>
      </c>
      <c r="S3490" s="5">
        <f t="shared" si="108"/>
        <v>41422.614490740736</v>
      </c>
      <c r="T3490" s="5">
        <f t="shared" si="109"/>
        <v>41455.957638888889</v>
      </c>
    </row>
    <row r="3491" spans="1:20" ht="29" x14ac:dyDescent="0.3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>+E3491/D3491</f>
        <v>1.3116666666666668</v>
      </c>
      <c r="P3491">
        <f>IFERROR(+E3491/L3491,0)</f>
        <v>41.421052631578945</v>
      </c>
      <c r="Q3491" t="str">
        <f>LEFT(N3491,FIND("/",N3491,1)-1)</f>
        <v>theater</v>
      </c>
      <c r="R3491" t="str">
        <f>+RIGHT(N3491,LEN(N3491)-FIND("/",N3491,1))</f>
        <v>plays</v>
      </c>
      <c r="S3491" s="5">
        <f t="shared" si="108"/>
        <v>41891.456990740735</v>
      </c>
      <c r="T3491" s="5">
        <f t="shared" si="109"/>
        <v>41912.958333333328</v>
      </c>
    </row>
    <row r="3492" spans="1:20" ht="43.5" x14ac:dyDescent="0.3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>+E3492/D3492</f>
        <v>1.3118399999999999</v>
      </c>
      <c r="P3492">
        <f>IFERROR(+E3492/L3492,0)</f>
        <v>26.591351351351353</v>
      </c>
      <c r="Q3492" t="str">
        <f>LEFT(N3492,FIND("/",N3492,1)-1)</f>
        <v>technology</v>
      </c>
      <c r="R3492" t="str">
        <f>+RIGHT(N3492,LEN(N3492)-FIND("/",N3492,1))</f>
        <v>space exploration</v>
      </c>
      <c r="S3492" s="5">
        <f t="shared" si="108"/>
        <v>42689.534907407404</v>
      </c>
      <c r="T3492" s="5">
        <f t="shared" si="109"/>
        <v>42734.534907407404</v>
      </c>
    </row>
    <row r="3493" spans="1:20" ht="43.5" x14ac:dyDescent="0.3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>+E3493/D3493</f>
        <v>1.3120000000000001</v>
      </c>
      <c r="P3493">
        <f>IFERROR(+E3493/L3493,0)</f>
        <v>50.46153846153846</v>
      </c>
      <c r="Q3493" t="str">
        <f>LEFT(N3493,FIND("/",N3493,1)-1)</f>
        <v>theater</v>
      </c>
      <c r="R3493" t="str">
        <f>+RIGHT(N3493,LEN(N3493)-FIND("/",N3493,1))</f>
        <v>plays</v>
      </c>
      <c r="S3493" s="5">
        <f t="shared" si="108"/>
        <v>42463.605520833335</v>
      </c>
      <c r="T3493" s="5">
        <f t="shared" si="109"/>
        <v>42493.957638888889</v>
      </c>
    </row>
    <row r="3494" spans="1:20" ht="43.5" x14ac:dyDescent="0.3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>+E3494/D3494</f>
        <v>1.3120499999999999</v>
      </c>
      <c r="P3494">
        <f>IFERROR(+E3494/L3494,0)</f>
        <v>546.6875</v>
      </c>
      <c r="Q3494" t="str">
        <f>LEFT(N3494,FIND("/",N3494,1)-1)</f>
        <v>technology</v>
      </c>
      <c r="R3494" t="str">
        <f>+RIGHT(N3494,LEN(N3494)-FIND("/",N3494,1))</f>
        <v>hardware</v>
      </c>
      <c r="S3494" s="5">
        <f t="shared" si="108"/>
        <v>42692.563159722216</v>
      </c>
      <c r="T3494" s="5">
        <f t="shared" si="109"/>
        <v>42722.563159722216</v>
      </c>
    </row>
    <row r="3495" spans="1:20" ht="43.5" x14ac:dyDescent="0.3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>+E3495/D3495</f>
        <v>1.3128333333333333</v>
      </c>
      <c r="P3495">
        <f>IFERROR(+E3495/L3495,0)</f>
        <v>48.325153374233132</v>
      </c>
      <c r="Q3495" t="str">
        <f>LEFT(N3495,FIND("/",N3495,1)-1)</f>
        <v>theater</v>
      </c>
      <c r="R3495" t="str">
        <f>+RIGHT(N3495,LEN(N3495)-FIND("/",N3495,1))</f>
        <v>plays</v>
      </c>
      <c r="S3495" s="5">
        <f t="shared" si="108"/>
        <v>42136.327800925923</v>
      </c>
      <c r="T3495" s="5">
        <f t="shared" si="109"/>
        <v>42167.666666666664</v>
      </c>
    </row>
    <row r="3496" spans="1:20" ht="43.5" x14ac:dyDescent="0.3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>+E3496/D3496</f>
        <v>1.3138181818181818</v>
      </c>
      <c r="P3496">
        <f>IFERROR(+E3496/L3496,0)</f>
        <v>50.531468531468533</v>
      </c>
      <c r="Q3496" t="str">
        <f>LEFT(N3496,FIND("/",N3496,1)-1)</f>
        <v>theater</v>
      </c>
      <c r="R3496" t="str">
        <f>+RIGHT(N3496,LEN(N3496)-FIND("/",N3496,1))</f>
        <v>spaces</v>
      </c>
      <c r="S3496" s="5">
        <f t="shared" si="108"/>
        <v>41431.853703703702</v>
      </c>
      <c r="T3496" s="5">
        <f t="shared" si="109"/>
        <v>41468.541666666664</v>
      </c>
    </row>
    <row r="3497" spans="1:20" ht="43.5" x14ac:dyDescent="0.3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>+E3497/D3497</f>
        <v>1.3142857142857143</v>
      </c>
      <c r="P3497">
        <f>IFERROR(+E3497/L3497,0)</f>
        <v>21.904761904761905</v>
      </c>
      <c r="Q3497" t="str">
        <f>LEFT(N3497,FIND("/",N3497,1)-1)</f>
        <v>film &amp; video</v>
      </c>
      <c r="R3497" t="str">
        <f>+RIGHT(N3497,LEN(N3497)-FIND("/",N3497,1))</f>
        <v>shorts</v>
      </c>
      <c r="S3497" s="5">
        <f t="shared" si="108"/>
        <v>40934.796770833331</v>
      </c>
      <c r="T3497" s="5">
        <f t="shared" si="109"/>
        <v>40964.796770833331</v>
      </c>
    </row>
    <row r="3498" spans="1:20" ht="43.5" x14ac:dyDescent="0.3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>+E3498/D3498</f>
        <v>1.3144</v>
      </c>
      <c r="P3498">
        <f>IFERROR(+E3498/L3498,0)</f>
        <v>164.3</v>
      </c>
      <c r="Q3498" t="str">
        <f>LEFT(N3498,FIND("/",N3498,1)-1)</f>
        <v>theater</v>
      </c>
      <c r="R3498" t="str">
        <f>+RIGHT(N3498,LEN(N3498)-FIND("/",N3498,1))</f>
        <v>spaces</v>
      </c>
      <c r="S3498" s="5">
        <f t="shared" si="108"/>
        <v>42053.49596064815</v>
      </c>
      <c r="T3498" s="5">
        <f t="shared" si="109"/>
        <v>42083.454293981478</v>
      </c>
    </row>
    <row r="3499" spans="1:20" ht="43.5" x14ac:dyDescent="0.3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>+E3499/D3499</f>
        <v>1.3162883248730965</v>
      </c>
      <c r="P3499">
        <f>IFERROR(+E3499/L3499,0)</f>
        <v>78.578424242424248</v>
      </c>
      <c r="Q3499" t="str">
        <f>LEFT(N3499,FIND("/",N3499,1)-1)</f>
        <v>film &amp; video</v>
      </c>
      <c r="R3499" t="str">
        <f>+RIGHT(N3499,LEN(N3499)-FIND("/",N3499,1))</f>
        <v>documentary</v>
      </c>
      <c r="S3499" s="5">
        <f t="shared" si="108"/>
        <v>41785.244201388887</v>
      </c>
      <c r="T3499" s="5">
        <f t="shared" si="109"/>
        <v>41815.244201388887</v>
      </c>
    </row>
    <row r="3500" spans="1:20" ht="43.5" x14ac:dyDescent="0.3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>+E3500/D3500</f>
        <v>1.3166833333333334</v>
      </c>
      <c r="P3500">
        <f>IFERROR(+E3500/L3500,0)</f>
        <v>46.580778301886795</v>
      </c>
      <c r="Q3500" t="str">
        <f>LEFT(N3500,FIND("/",N3500,1)-1)</f>
        <v>technology</v>
      </c>
      <c r="R3500" t="str">
        <f>+RIGHT(N3500,LEN(N3500)-FIND("/",N3500,1))</f>
        <v>hardware</v>
      </c>
      <c r="S3500" s="5">
        <f t="shared" si="108"/>
        <v>41738.656469907401</v>
      </c>
      <c r="T3500" s="5">
        <f t="shared" si="109"/>
        <v>41768.656469907401</v>
      </c>
    </row>
    <row r="3501" spans="1:20" ht="43.5" x14ac:dyDescent="0.3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>+E3501/D3501</f>
        <v>1.3180000000000001</v>
      </c>
      <c r="P3501">
        <f>IFERROR(+E3501/L3501,0)</f>
        <v>105.44</v>
      </c>
      <c r="Q3501" t="str">
        <f>LEFT(N3501,FIND("/",N3501,1)-1)</f>
        <v>photography</v>
      </c>
      <c r="R3501" t="str">
        <f>+RIGHT(N3501,LEN(N3501)-FIND("/",N3501,1))</f>
        <v>photobooks</v>
      </c>
      <c r="S3501" s="5">
        <f t="shared" si="108"/>
        <v>42104.632002314807</v>
      </c>
      <c r="T3501" s="5">
        <f t="shared" si="109"/>
        <v>42164.632002314807</v>
      </c>
    </row>
    <row r="3502" spans="1:20" ht="29" x14ac:dyDescent="0.3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>+E3502/D3502</f>
        <v>1.3183333333333334</v>
      </c>
      <c r="P3502">
        <f>IFERROR(+E3502/L3502,0)</f>
        <v>70.625</v>
      </c>
      <c r="Q3502" t="str">
        <f>LEFT(N3502,FIND("/",N3502,1)-1)</f>
        <v>music</v>
      </c>
      <c r="R3502" t="str">
        <f>+RIGHT(N3502,LEN(N3502)-FIND("/",N3502,1))</f>
        <v>rock</v>
      </c>
      <c r="S3502" s="5">
        <f t="shared" si="108"/>
        <v>40778.561678240738</v>
      </c>
      <c r="T3502" s="5">
        <f t="shared" si="109"/>
        <v>40808.561678240738</v>
      </c>
    </row>
    <row r="3503" spans="1:20" ht="43.5" x14ac:dyDescent="0.3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>+E3503/D3503</f>
        <v>1.3187625000000001</v>
      </c>
      <c r="P3503">
        <f>IFERROR(+E3503/L3503,0)</f>
        <v>39.074444444444445</v>
      </c>
      <c r="Q3503" t="str">
        <f>LEFT(N3503,FIND("/",N3503,1)-1)</f>
        <v>technology</v>
      </c>
      <c r="R3503" t="str">
        <f>+RIGHT(N3503,LEN(N3503)-FIND("/",N3503,1))</f>
        <v>wearables</v>
      </c>
      <c r="S3503" s="5">
        <f t="shared" si="108"/>
        <v>41832.644293981481</v>
      </c>
      <c r="T3503" s="5">
        <f t="shared" si="109"/>
        <v>41862.644293981481</v>
      </c>
    </row>
    <row r="3504" spans="1:20" ht="58" x14ac:dyDescent="0.3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>+E3504/D3504</f>
        <v>1.3193789333333332</v>
      </c>
      <c r="P3504">
        <f>IFERROR(+E3504/L3504,0)</f>
        <v>105.04609341825902</v>
      </c>
      <c r="Q3504" t="str">
        <f>LEFT(N3504,FIND("/",N3504,1)-1)</f>
        <v>film &amp; video</v>
      </c>
      <c r="R3504" t="str">
        <f>+RIGHT(N3504,LEN(N3504)-FIND("/",N3504,1))</f>
        <v>documentary</v>
      </c>
      <c r="S3504" s="5">
        <f t="shared" si="108"/>
        <v>42072.529733796291</v>
      </c>
      <c r="T3504" s="5">
        <f t="shared" si="109"/>
        <v>42102.529733796291</v>
      </c>
    </row>
    <row r="3505" spans="1:20" ht="43.5" x14ac:dyDescent="0.3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>+E3505/D3505</f>
        <v>1.32</v>
      </c>
      <c r="P3505">
        <f>IFERROR(+E3505/L3505,0)</f>
        <v>36.666666666666664</v>
      </c>
      <c r="Q3505" t="str">
        <f>LEFT(N3505,FIND("/",N3505,1)-1)</f>
        <v>theater</v>
      </c>
      <c r="R3505" t="str">
        <f>+RIGHT(N3505,LEN(N3505)-FIND("/",N3505,1))</f>
        <v>plays</v>
      </c>
      <c r="S3505" s="5">
        <f t="shared" si="108"/>
        <v>42177.553449074076</v>
      </c>
      <c r="T3505" s="5">
        <f t="shared" si="109"/>
        <v>42197.833333333336</v>
      </c>
    </row>
    <row r="3506" spans="1:20" ht="43.5" x14ac:dyDescent="0.3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>+E3506/D3506</f>
        <v>1.3202400000000001</v>
      </c>
      <c r="P3506">
        <f>IFERROR(+E3506/L3506,0)</f>
        <v>215.72549019607843</v>
      </c>
      <c r="Q3506" t="str">
        <f>LEFT(N3506,FIND("/",N3506,1)-1)</f>
        <v>publishing</v>
      </c>
      <c r="R3506" t="str">
        <f>+RIGHT(N3506,LEN(N3506)-FIND("/",N3506,1))</f>
        <v>nonfiction</v>
      </c>
      <c r="S3506" s="5">
        <f t="shared" si="108"/>
        <v>40977.596967592588</v>
      </c>
      <c r="T3506" s="5">
        <f t="shared" si="109"/>
        <v>41007.555300925924</v>
      </c>
    </row>
    <row r="3507" spans="1:20" ht="29" x14ac:dyDescent="0.3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>+E3507/D3507</f>
        <v>1.3219000000000001</v>
      </c>
      <c r="P3507">
        <f>IFERROR(+E3507/L3507,0)</f>
        <v>99.766037735849054</v>
      </c>
      <c r="Q3507" t="str">
        <f>LEFT(N3507,FIND("/",N3507,1)-1)</f>
        <v>publishing</v>
      </c>
      <c r="R3507" t="str">
        <f>+RIGHT(N3507,LEN(N3507)-FIND("/",N3507,1))</f>
        <v>nonfiction</v>
      </c>
      <c r="S3507" s="5">
        <f t="shared" si="108"/>
        <v>40854.536932870367</v>
      </c>
      <c r="T3507" s="5">
        <f t="shared" si="109"/>
        <v>40884.536932870367</v>
      </c>
    </row>
    <row r="3508" spans="1:20" ht="43.5" x14ac:dyDescent="0.3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>+E3508/D3508</f>
        <v>1.3220000000000001</v>
      </c>
      <c r="P3508">
        <f>IFERROR(+E3508/L3508,0)</f>
        <v>75.11363636363636</v>
      </c>
      <c r="Q3508" t="str">
        <f>LEFT(N3508,FIND("/",N3508,1)-1)</f>
        <v>music</v>
      </c>
      <c r="R3508" t="str">
        <f>+RIGHT(N3508,LEN(N3508)-FIND("/",N3508,1))</f>
        <v>rock</v>
      </c>
      <c r="S3508" s="5">
        <f t="shared" si="108"/>
        <v>42111.691203703704</v>
      </c>
      <c r="T3508" s="5">
        <f t="shared" si="109"/>
        <v>42162.951388888883</v>
      </c>
    </row>
    <row r="3509" spans="1:20" ht="43.5" x14ac:dyDescent="0.3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>+E3509/D3509</f>
        <v>1.3223333333333334</v>
      </c>
      <c r="P3509">
        <f>IFERROR(+E3509/L3509,0)</f>
        <v>74.149532710280369</v>
      </c>
      <c r="Q3509" t="str">
        <f>LEFT(N3509,FIND("/",N3509,1)-1)</f>
        <v>music</v>
      </c>
      <c r="R3509" t="str">
        <f>+RIGHT(N3509,LEN(N3509)-FIND("/",N3509,1))</f>
        <v>pop</v>
      </c>
      <c r="S3509" s="5">
        <f t="shared" si="108"/>
        <v>41223.013506944444</v>
      </c>
      <c r="T3509" s="5">
        <f t="shared" si="109"/>
        <v>41261.388888888883</v>
      </c>
    </row>
    <row r="3510" spans="1:20" x14ac:dyDescent="0.3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>+E3510/D3510</f>
        <v>1.3236666666666668</v>
      </c>
      <c r="P3510">
        <f>IFERROR(+E3510/L3510,0)</f>
        <v>63.031746031746032</v>
      </c>
      <c r="Q3510" t="str">
        <f>LEFT(N3510,FIND("/",N3510,1)-1)</f>
        <v>music</v>
      </c>
      <c r="R3510" t="str">
        <f>+RIGHT(N3510,LEN(N3510)-FIND("/",N3510,1))</f>
        <v>indie rock</v>
      </c>
      <c r="S3510" s="5">
        <f t="shared" si="108"/>
        <v>42173.53800925926</v>
      </c>
      <c r="T3510" s="5">
        <f t="shared" si="109"/>
        <v>42186.944444444445</v>
      </c>
    </row>
    <row r="3511" spans="1:20" ht="43.5" x14ac:dyDescent="0.3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>+E3511/D3511</f>
        <v>1.3242499999999999</v>
      </c>
      <c r="P3511">
        <f>IFERROR(+E3511/L3511,0)</f>
        <v>48.154545454545456</v>
      </c>
      <c r="Q3511" t="str">
        <f>LEFT(N3511,FIND("/",N3511,1)-1)</f>
        <v>photography</v>
      </c>
      <c r="R3511" t="str">
        <f>+RIGHT(N3511,LEN(N3511)-FIND("/",N3511,1))</f>
        <v>photobooks</v>
      </c>
      <c r="S3511" s="5">
        <f t="shared" si="108"/>
        <v>42484.620729166665</v>
      </c>
      <c r="T3511" s="5">
        <f t="shared" si="109"/>
        <v>42513.708333333336</v>
      </c>
    </row>
    <row r="3512" spans="1:20" ht="43.5" x14ac:dyDescent="0.3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>+E3512/D3512</f>
        <v>1.3260000000000001</v>
      </c>
      <c r="P3512">
        <f>IFERROR(+E3512/L3512,0)</f>
        <v>120.54545454545455</v>
      </c>
      <c r="Q3512" t="str">
        <f>LEFT(N3512,FIND("/",N3512,1)-1)</f>
        <v>theater</v>
      </c>
      <c r="R3512" t="str">
        <f>+RIGHT(N3512,LEN(N3512)-FIND("/",N3512,1))</f>
        <v>musical</v>
      </c>
      <c r="S3512" s="5">
        <f t="shared" si="108"/>
        <v>42402.827233796292</v>
      </c>
      <c r="T3512" s="5">
        <f t="shared" si="109"/>
        <v>42462.785567129627</v>
      </c>
    </row>
    <row r="3513" spans="1:20" ht="43.5" x14ac:dyDescent="0.3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>+E3513/D3513</f>
        <v>1.3270650000000002</v>
      </c>
      <c r="P3513">
        <f>IFERROR(+E3513/L3513,0)</f>
        <v>82.941562500000003</v>
      </c>
      <c r="Q3513" t="str">
        <f>LEFT(N3513,FIND("/",N3513,1)-1)</f>
        <v>theater</v>
      </c>
      <c r="R3513" t="str">
        <f>+RIGHT(N3513,LEN(N3513)-FIND("/",N3513,1))</f>
        <v>spaces</v>
      </c>
      <c r="S3513" s="5">
        <f t="shared" si="108"/>
        <v>41842.947395833333</v>
      </c>
      <c r="T3513" s="5">
        <f t="shared" si="109"/>
        <v>41872.947395833333</v>
      </c>
    </row>
    <row r="3514" spans="1:20" ht="43.5" x14ac:dyDescent="0.3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>+E3514/D3514</f>
        <v>1.3286666666666667</v>
      </c>
      <c r="P3514">
        <f>IFERROR(+E3514/L3514,0)</f>
        <v>27.301369863013697</v>
      </c>
      <c r="Q3514" t="str">
        <f>LEFT(N3514,FIND("/",N3514,1)-1)</f>
        <v>music</v>
      </c>
      <c r="R3514" t="str">
        <f>+RIGHT(N3514,LEN(N3514)-FIND("/",N3514,1))</f>
        <v>electronic music</v>
      </c>
      <c r="S3514" s="5">
        <f t="shared" si="108"/>
        <v>41312.103229166663</v>
      </c>
      <c r="T3514" s="5">
        <f t="shared" si="109"/>
        <v>41342.103229166663</v>
      </c>
    </row>
    <row r="3515" spans="1:20" ht="43.5" x14ac:dyDescent="0.3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>+E3515/D3515</f>
        <v>1.3289249999999999</v>
      </c>
      <c r="P3515">
        <f>IFERROR(+E3515/L3515,0)</f>
        <v>81.654377880184327</v>
      </c>
      <c r="Q3515" t="str">
        <f>LEFT(N3515,FIND("/",N3515,1)-1)</f>
        <v>games</v>
      </c>
      <c r="R3515" t="str">
        <f>+RIGHT(N3515,LEN(N3515)-FIND("/",N3515,1))</f>
        <v>tabletop games</v>
      </c>
      <c r="S3515" s="5">
        <f t="shared" si="108"/>
        <v>42292.305555555555</v>
      </c>
      <c r="T3515" s="5">
        <f t="shared" si="109"/>
        <v>42322.347222222219</v>
      </c>
    </row>
    <row r="3516" spans="1:20" ht="43.5" x14ac:dyDescent="0.3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>+E3516/D3516</f>
        <v>1.33</v>
      </c>
      <c r="P3516">
        <f>IFERROR(+E3516/L3516,0)</f>
        <v>42.903225806451616</v>
      </c>
      <c r="Q3516" t="str">
        <f>LEFT(N3516,FIND("/",N3516,1)-1)</f>
        <v>theater</v>
      </c>
      <c r="R3516" t="str">
        <f>+RIGHT(N3516,LEN(N3516)-FIND("/",N3516,1))</f>
        <v>plays</v>
      </c>
      <c r="S3516" s="5">
        <f t="shared" si="108"/>
        <v>41948.344513888886</v>
      </c>
      <c r="T3516" s="5">
        <f t="shared" si="109"/>
        <v>42008.344513888886</v>
      </c>
    </row>
    <row r="3517" spans="1:20" ht="43.5" x14ac:dyDescent="0.3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>+E3517/D3517</f>
        <v>1.3304200000000002</v>
      </c>
      <c r="P3517">
        <f>IFERROR(+E3517/L3517,0)</f>
        <v>26.608400000000003</v>
      </c>
      <c r="Q3517" t="str">
        <f>LEFT(N3517,FIND("/",N3517,1)-1)</f>
        <v>theater</v>
      </c>
      <c r="R3517" t="str">
        <f>+RIGHT(N3517,LEN(N3517)-FIND("/",N3517,1))</f>
        <v>plays</v>
      </c>
      <c r="S3517" s="5">
        <f t="shared" si="108"/>
        <v>42758.159745370365</v>
      </c>
      <c r="T3517" s="5">
        <f t="shared" si="109"/>
        <v>42786.159745370365</v>
      </c>
    </row>
    <row r="3518" spans="1:20" ht="43.5" x14ac:dyDescent="0.3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>+E3518/D3518</f>
        <v>1.3310911999999999</v>
      </c>
      <c r="P3518">
        <f>IFERROR(+E3518/L3518,0)</f>
        <v>100.08204511278196</v>
      </c>
      <c r="Q3518" t="str">
        <f>LEFT(N3518,FIND("/",N3518,1)-1)</f>
        <v>film &amp; video</v>
      </c>
      <c r="R3518" t="str">
        <f>+RIGHT(N3518,LEN(N3518)-FIND("/",N3518,1))</f>
        <v>documentary</v>
      </c>
      <c r="S3518" s="5">
        <f t="shared" si="108"/>
        <v>41518.796400462961</v>
      </c>
      <c r="T3518" s="5">
        <f t="shared" si="109"/>
        <v>41578.791666666664</v>
      </c>
    </row>
    <row r="3519" spans="1:20" ht="43.5" x14ac:dyDescent="0.3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>+E3519/D3519</f>
        <v>1.3315375</v>
      </c>
      <c r="P3519">
        <f>IFERROR(+E3519/L3519,0)</f>
        <v>42.609200000000001</v>
      </c>
      <c r="Q3519" t="str">
        <f>LEFT(N3519,FIND("/",N3519,1)-1)</f>
        <v>music</v>
      </c>
      <c r="R3519" t="str">
        <f>+RIGHT(N3519,LEN(N3519)-FIND("/",N3519,1))</f>
        <v>rock</v>
      </c>
      <c r="S3519" s="5">
        <f t="shared" si="108"/>
        <v>41402.792523148142</v>
      </c>
      <c r="T3519" s="5">
        <f t="shared" si="109"/>
        <v>41432.792523148142</v>
      </c>
    </row>
    <row r="3520" spans="1:20" ht="43.5" x14ac:dyDescent="0.3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>+E3520/D3520</f>
        <v>1.3320000000000001</v>
      </c>
      <c r="P3520">
        <f>IFERROR(+E3520/L3520,0)</f>
        <v>51.230769230769234</v>
      </c>
      <c r="Q3520" t="str">
        <f>LEFT(N3520,FIND("/",N3520,1)-1)</f>
        <v>theater</v>
      </c>
      <c r="R3520" t="str">
        <f>+RIGHT(N3520,LEN(N3520)-FIND("/",N3520,1))</f>
        <v>plays</v>
      </c>
      <c r="S3520" s="5">
        <f t="shared" si="108"/>
        <v>41900.034826388888</v>
      </c>
      <c r="T3520" s="5">
        <f t="shared" si="109"/>
        <v>41922.25</v>
      </c>
    </row>
    <row r="3521" spans="1:20" ht="43.5" x14ac:dyDescent="0.3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6">
        <f>+E3521/D3521</f>
        <v>1.3333333333333333</v>
      </c>
      <c r="P3521">
        <f>IFERROR(+E3521/L3521,0)</f>
        <v>57.142857142857146</v>
      </c>
      <c r="Q3521" t="str">
        <f>LEFT(N3521,FIND("/",N3521,1)-1)</f>
        <v>film &amp; video</v>
      </c>
      <c r="R3521" t="str">
        <f>+RIGHT(N3521,LEN(N3521)-FIND("/",N3521,1))</f>
        <v>television</v>
      </c>
      <c r="S3521" s="5">
        <f t="shared" si="108"/>
        <v>42317.816678240742</v>
      </c>
      <c r="T3521" s="5">
        <f t="shared" si="109"/>
        <v>42377.816678240742</v>
      </c>
    </row>
    <row r="3522" spans="1:20" ht="43.5" x14ac:dyDescent="0.3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6">
        <f>+E3522/D3522</f>
        <v>1.3333333333333333</v>
      </c>
      <c r="P3522">
        <f>IFERROR(+E3522/L3522,0)</f>
        <v>86.956521739130437</v>
      </c>
      <c r="Q3522" t="str">
        <f>LEFT(N3522,FIND("/",N3522,1)-1)</f>
        <v>music</v>
      </c>
      <c r="R3522" t="str">
        <f>+RIGHT(N3522,LEN(N3522)-FIND("/",N3522,1))</f>
        <v>rock</v>
      </c>
      <c r="S3522" s="5">
        <f t="shared" si="108"/>
        <v>41875.977847222217</v>
      </c>
      <c r="T3522" s="5">
        <f t="shared" si="109"/>
        <v>41896.977847222217</v>
      </c>
    </row>
    <row r="3523" spans="1:20" ht="43.5" x14ac:dyDescent="0.3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6">
        <f>+E3523/D3523</f>
        <v>1.3333333333333333</v>
      </c>
      <c r="P3523">
        <f>IFERROR(+E3523/L3523,0)</f>
        <v>28.571428571428573</v>
      </c>
      <c r="Q3523" t="str">
        <f>LEFT(N3523,FIND("/",N3523,1)-1)</f>
        <v>music</v>
      </c>
      <c r="R3523" t="str">
        <f>+RIGHT(N3523,LEN(N3523)-FIND("/",N3523,1))</f>
        <v>indie rock</v>
      </c>
      <c r="S3523" s="5">
        <f t="shared" ref="S3523:S3586" si="110">(J3523/86400)+25569+(-5/24)</f>
        <v>42058.733402777776</v>
      </c>
      <c r="T3523" s="5">
        <f t="shared" ref="T3523:T3586" si="111">(I3523/86400)+25569+(-5/24)</f>
        <v>42088.691736111105</v>
      </c>
    </row>
    <row r="3524" spans="1:20" ht="29" x14ac:dyDescent="0.3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6">
        <f>+E3524/D3524</f>
        <v>1.3333333333333333</v>
      </c>
      <c r="P3524">
        <f>IFERROR(+E3524/L3524,0)</f>
        <v>36.363636363636367</v>
      </c>
      <c r="Q3524" t="str">
        <f>LEFT(N3524,FIND("/",N3524,1)-1)</f>
        <v>theater</v>
      </c>
      <c r="R3524" t="str">
        <f>+RIGHT(N3524,LEN(N3524)-FIND("/",N3524,1))</f>
        <v>musical</v>
      </c>
      <c r="S3524" s="5">
        <f t="shared" si="110"/>
        <v>41803.248993055553</v>
      </c>
      <c r="T3524" s="5">
        <f t="shared" si="111"/>
        <v>41833.248993055553</v>
      </c>
    </row>
    <row r="3525" spans="1:20" ht="29" x14ac:dyDescent="0.3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>+E3525/D3525</f>
        <v>1.3344333333333334</v>
      </c>
      <c r="P3525">
        <f>IFERROR(+E3525/L3525,0)</f>
        <v>25.020624999999999</v>
      </c>
      <c r="Q3525" t="str">
        <f>LEFT(N3525,FIND("/",N3525,1)-1)</f>
        <v>music</v>
      </c>
      <c r="R3525" t="str">
        <f>+RIGHT(N3525,LEN(N3525)-FIND("/",N3525,1))</f>
        <v>indie rock</v>
      </c>
      <c r="S3525" s="5">
        <f t="shared" si="110"/>
        <v>41107.518449074072</v>
      </c>
      <c r="T3525" s="5">
        <f t="shared" si="111"/>
        <v>41117.875</v>
      </c>
    </row>
    <row r="3526" spans="1:20" ht="43.5" x14ac:dyDescent="0.3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6">
        <f>+E3526/D3526</f>
        <v>1.3346666666666667</v>
      </c>
      <c r="P3526">
        <f>IFERROR(+E3526/L3526,0)</f>
        <v>52.684210526315788</v>
      </c>
      <c r="Q3526" t="str">
        <f>LEFT(N3526,FIND("/",N3526,1)-1)</f>
        <v>music</v>
      </c>
      <c r="R3526" t="str">
        <f>+RIGHT(N3526,LEN(N3526)-FIND("/",N3526,1))</f>
        <v>rock</v>
      </c>
      <c r="S3526" s="5">
        <f t="shared" si="110"/>
        <v>41655.500972222224</v>
      </c>
      <c r="T3526" s="5">
        <f t="shared" si="111"/>
        <v>41676.500972222224</v>
      </c>
    </row>
    <row r="3527" spans="1:20" ht="43.5" x14ac:dyDescent="0.3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6">
        <f>+E3527/D3527</f>
        <v>1.3346666666666667</v>
      </c>
      <c r="P3527">
        <f>IFERROR(+E3527/L3527,0)</f>
        <v>57.2</v>
      </c>
      <c r="Q3527" t="str">
        <f>LEFT(N3527,FIND("/",N3527,1)-1)</f>
        <v>theater</v>
      </c>
      <c r="R3527" t="str">
        <f>+RIGHT(N3527,LEN(N3527)-FIND("/",N3527,1))</f>
        <v>plays</v>
      </c>
      <c r="S3527" s="5">
        <f t="shared" si="110"/>
        <v>42538.527499999997</v>
      </c>
      <c r="T3527" s="5">
        <f t="shared" si="111"/>
        <v>42583.082638888889</v>
      </c>
    </row>
    <row r="3528" spans="1:20" ht="29" x14ac:dyDescent="0.3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>+E3528/D3528</f>
        <v>1.3348133333333334</v>
      </c>
      <c r="P3528">
        <f>IFERROR(+E3528/L3528,0)</f>
        <v>38.504230769230773</v>
      </c>
      <c r="Q3528" t="str">
        <f>LEFT(N3528,FIND("/",N3528,1)-1)</f>
        <v>theater</v>
      </c>
      <c r="R3528" t="str">
        <f>+RIGHT(N3528,LEN(N3528)-FIND("/",N3528,1))</f>
        <v>plays</v>
      </c>
      <c r="S3528" s="5">
        <f t="shared" si="110"/>
        <v>40883.858344907407</v>
      </c>
      <c r="T3528" s="5">
        <f t="shared" si="111"/>
        <v>40926.75</v>
      </c>
    </row>
    <row r="3529" spans="1:20" ht="29" x14ac:dyDescent="0.3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>+E3529/D3529</f>
        <v>1.3348307999999998</v>
      </c>
      <c r="P3529">
        <f>IFERROR(+E3529/L3529,0)</f>
        <v>73.503898678414089</v>
      </c>
      <c r="Q3529" t="str">
        <f>LEFT(N3529,FIND("/",N3529,1)-1)</f>
        <v>technology</v>
      </c>
      <c r="R3529" t="str">
        <f>+RIGHT(N3529,LEN(N3529)-FIND("/",N3529,1))</f>
        <v>hardware</v>
      </c>
      <c r="S3529" s="5">
        <f t="shared" si="110"/>
        <v>41704.527604166666</v>
      </c>
      <c r="T3529" s="5">
        <f t="shared" si="111"/>
        <v>41749.957638888889</v>
      </c>
    </row>
    <row r="3530" spans="1:20" ht="43.5" x14ac:dyDescent="0.3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>+E3530/D3530</f>
        <v>1.335</v>
      </c>
      <c r="P3530">
        <f>IFERROR(+E3530/L3530,0)</f>
        <v>53.4</v>
      </c>
      <c r="Q3530" t="str">
        <f>LEFT(N3530,FIND("/",N3530,1)-1)</f>
        <v>food</v>
      </c>
      <c r="R3530" t="str">
        <f>+RIGHT(N3530,LEN(N3530)-FIND("/",N3530,1))</f>
        <v>small batch</v>
      </c>
      <c r="S3530" s="5">
        <f t="shared" si="110"/>
        <v>42338.635416666664</v>
      </c>
      <c r="T3530" s="5">
        <f t="shared" si="111"/>
        <v>42367.749999999993</v>
      </c>
    </row>
    <row r="3531" spans="1:20" ht="29" x14ac:dyDescent="0.3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>+E3531/D3531</f>
        <v>1.3360000000000001</v>
      </c>
      <c r="P3531">
        <f>IFERROR(+E3531/L3531,0)</f>
        <v>31.80952380952381</v>
      </c>
      <c r="Q3531" t="str">
        <f>LEFT(N3531,FIND("/",N3531,1)-1)</f>
        <v>publishing</v>
      </c>
      <c r="R3531" t="str">
        <f>+RIGHT(N3531,LEN(N3531)-FIND("/",N3531,1))</f>
        <v>nonfiction</v>
      </c>
      <c r="S3531" s="5">
        <f t="shared" si="110"/>
        <v>41308.909583333334</v>
      </c>
      <c r="T3531" s="5">
        <f t="shared" si="111"/>
        <v>41343.791666666664</v>
      </c>
    </row>
    <row r="3532" spans="1:20" ht="29" x14ac:dyDescent="0.3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>+E3532/D3532</f>
        <v>1.336044</v>
      </c>
      <c r="P3532">
        <f>IFERROR(+E3532/L3532,0)</f>
        <v>31.659810426540286</v>
      </c>
      <c r="Q3532" t="str">
        <f>LEFT(N3532,FIND("/",N3532,1)-1)</f>
        <v>music</v>
      </c>
      <c r="R3532" t="str">
        <f>+RIGHT(N3532,LEN(N3532)-FIND("/",N3532,1))</f>
        <v>indie rock</v>
      </c>
      <c r="S3532" s="5">
        <f t="shared" si="110"/>
        <v>41415.938611111109</v>
      </c>
      <c r="T3532" s="5">
        <f t="shared" si="111"/>
        <v>41445.938611111109</v>
      </c>
    </row>
    <row r="3533" spans="1:20" ht="43.5" x14ac:dyDescent="0.3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>+E3533/D3533</f>
        <v>1.3367142857142857</v>
      </c>
      <c r="P3533">
        <f>IFERROR(+E3533/L3533,0)</f>
        <v>62.38</v>
      </c>
      <c r="Q3533" t="str">
        <f>LEFT(N3533,FIND("/",N3533,1)-1)</f>
        <v>music</v>
      </c>
      <c r="R3533" t="str">
        <f>+RIGHT(N3533,LEN(N3533)-FIND("/",N3533,1))</f>
        <v>indie rock</v>
      </c>
      <c r="S3533" s="5">
        <f t="shared" si="110"/>
        <v>41373.481932870367</v>
      </c>
      <c r="T3533" s="5">
        <f t="shared" si="111"/>
        <v>41403.481932870367</v>
      </c>
    </row>
    <row r="3534" spans="1:20" ht="43.5" x14ac:dyDescent="0.3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>+E3534/D3534</f>
        <v>1.3405</v>
      </c>
      <c r="P3534">
        <f>IFERROR(+E3534/L3534,0)</f>
        <v>70.55263157894737</v>
      </c>
      <c r="Q3534" t="str">
        <f>LEFT(N3534,FIND("/",N3534,1)-1)</f>
        <v>music</v>
      </c>
      <c r="R3534" t="str">
        <f>+RIGHT(N3534,LEN(N3534)-FIND("/",N3534,1))</f>
        <v>rock</v>
      </c>
      <c r="S3534" s="5">
        <f t="shared" si="110"/>
        <v>41768.633587962962</v>
      </c>
      <c r="T3534" s="5">
        <f t="shared" si="111"/>
        <v>41799</v>
      </c>
    </row>
    <row r="3535" spans="1:20" ht="58" x14ac:dyDescent="0.3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>+E3535/D3535</f>
        <v>1.341</v>
      </c>
      <c r="P3535">
        <f>IFERROR(+E3535/L3535,0)</f>
        <v>108.14516129032258</v>
      </c>
      <c r="Q3535" t="str">
        <f>LEFT(N3535,FIND("/",N3535,1)-1)</f>
        <v>film &amp; video</v>
      </c>
      <c r="R3535" t="str">
        <f>+RIGHT(N3535,LEN(N3535)-FIND("/",N3535,1))</f>
        <v>documentary</v>
      </c>
      <c r="S3535" s="5">
        <f t="shared" si="110"/>
        <v>40430.395995370367</v>
      </c>
      <c r="T3535" s="5">
        <f t="shared" si="111"/>
        <v>40466.943749999999</v>
      </c>
    </row>
    <row r="3536" spans="1:20" ht="58" x14ac:dyDescent="0.3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>+E3536/D3536</f>
        <v>1.3438124999999999</v>
      </c>
      <c r="P3536">
        <f>IFERROR(+E3536/L3536,0)</f>
        <v>39.816666666666663</v>
      </c>
      <c r="Q3536" t="str">
        <f>LEFT(N3536,FIND("/",N3536,1)-1)</f>
        <v>music</v>
      </c>
      <c r="R3536" t="str">
        <f>+RIGHT(N3536,LEN(N3536)-FIND("/",N3536,1))</f>
        <v>rock</v>
      </c>
      <c r="S3536" s="5">
        <f t="shared" si="110"/>
        <v>40250.033773148149</v>
      </c>
      <c r="T3536" s="5">
        <f t="shared" si="111"/>
        <v>40286.082638888889</v>
      </c>
    </row>
    <row r="3537" spans="1:20" ht="43.5" x14ac:dyDescent="0.3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>+E3537/D3537</f>
        <v>1.3444929411764706</v>
      </c>
      <c r="P3537">
        <f>IFERROR(+E3537/L3537,0)</f>
        <v>23.808729166666669</v>
      </c>
      <c r="Q3537" t="str">
        <f>LEFT(N3537,FIND("/",N3537,1)-1)</f>
        <v>games</v>
      </c>
      <c r="R3537" t="str">
        <f>+RIGHT(N3537,LEN(N3537)-FIND("/",N3537,1))</f>
        <v>tabletop games</v>
      </c>
      <c r="S3537" s="5">
        <f t="shared" si="110"/>
        <v>41846.137465277774</v>
      </c>
      <c r="T3537" s="5">
        <f t="shared" si="111"/>
        <v>41867.137465277774</v>
      </c>
    </row>
    <row r="3538" spans="1:20" ht="29" x14ac:dyDescent="0.3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>+E3538/D3538</f>
        <v>1.3461099999999999</v>
      </c>
      <c r="P3538">
        <f>IFERROR(+E3538/L3538,0)</f>
        <v>79.182941176470578</v>
      </c>
      <c r="Q3538" t="str">
        <f>LEFT(N3538,FIND("/",N3538,1)-1)</f>
        <v>music</v>
      </c>
      <c r="R3538" t="str">
        <f>+RIGHT(N3538,LEN(N3538)-FIND("/",N3538,1))</f>
        <v>indie rock</v>
      </c>
      <c r="S3538" s="5">
        <f t="shared" si="110"/>
        <v>40718.631203703699</v>
      </c>
      <c r="T3538" s="5">
        <f t="shared" si="111"/>
        <v>40748.631203703699</v>
      </c>
    </row>
    <row r="3539" spans="1:20" ht="29" x14ac:dyDescent="0.3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>+E3539/D3539</f>
        <v>1.3467833333333334</v>
      </c>
      <c r="P3539">
        <f>IFERROR(+E3539/L3539,0)</f>
        <v>89.785555555555561</v>
      </c>
      <c r="Q3539" t="str">
        <f>LEFT(N3539,FIND("/",N3539,1)-1)</f>
        <v>theater</v>
      </c>
      <c r="R3539" t="str">
        <f>+RIGHT(N3539,LEN(N3539)-FIND("/",N3539,1))</f>
        <v>plays</v>
      </c>
      <c r="S3539" s="5">
        <f t="shared" si="110"/>
        <v>42374.702893518515</v>
      </c>
      <c r="T3539" s="5">
        <f t="shared" si="111"/>
        <v>42387.999305555553</v>
      </c>
    </row>
    <row r="3540" spans="1:20" ht="43.5" x14ac:dyDescent="0.3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>+E3540/D3540</f>
        <v>1.348074</v>
      </c>
      <c r="P3540">
        <f>IFERROR(+E3540/L3540,0)</f>
        <v>60.181874999999998</v>
      </c>
      <c r="Q3540" t="str">
        <f>LEFT(N3540,FIND("/",N3540,1)-1)</f>
        <v>music</v>
      </c>
      <c r="R3540" t="str">
        <f>+RIGHT(N3540,LEN(N3540)-FIND("/",N3540,1))</f>
        <v>rock</v>
      </c>
      <c r="S3540" s="5">
        <f t="shared" si="110"/>
        <v>42634.406446759262</v>
      </c>
      <c r="T3540" s="5">
        <f t="shared" si="111"/>
        <v>42660.468055555553</v>
      </c>
    </row>
    <row r="3541" spans="1:20" ht="58" x14ac:dyDescent="0.3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>+E3541/D3541</f>
        <v>1.3482571428571428</v>
      </c>
      <c r="P3541">
        <f>IFERROR(+E3541/L3541,0)</f>
        <v>53.991990846681922</v>
      </c>
      <c r="Q3541" t="str">
        <f>LEFT(N3541,FIND("/",N3541,1)-1)</f>
        <v>photography</v>
      </c>
      <c r="R3541" t="str">
        <f>+RIGHT(N3541,LEN(N3541)-FIND("/",N3541,1))</f>
        <v>photobooks</v>
      </c>
      <c r="S3541" s="5">
        <f t="shared" si="110"/>
        <v>42275.558969907404</v>
      </c>
      <c r="T3541" s="5">
        <f t="shared" si="111"/>
        <v>42300.558969907404</v>
      </c>
    </row>
    <row r="3542" spans="1:20" ht="43.5" x14ac:dyDescent="0.3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>+E3542/D3542</f>
        <v>1.3489</v>
      </c>
      <c r="P3542">
        <f>IFERROR(+E3542/L3542,0)</f>
        <v>59.162280701754383</v>
      </c>
      <c r="Q3542" t="str">
        <f>LEFT(N3542,FIND("/",N3542,1)-1)</f>
        <v>music</v>
      </c>
      <c r="R3542" t="str">
        <f>+RIGHT(N3542,LEN(N3542)-FIND("/",N3542,1))</f>
        <v>rock</v>
      </c>
      <c r="S3542" s="5">
        <f t="shared" si="110"/>
        <v>40926.110729166663</v>
      </c>
      <c r="T3542" s="5">
        <f t="shared" si="111"/>
        <v>40971.110729166663</v>
      </c>
    </row>
    <row r="3543" spans="1:20" ht="29" x14ac:dyDescent="0.3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6">
        <f>+E3543/D3543</f>
        <v>1.35</v>
      </c>
      <c r="P3543">
        <f>IFERROR(+E3543/L3543,0)</f>
        <v>51.92307692307692</v>
      </c>
      <c r="Q3543" t="str">
        <f>LEFT(N3543,FIND("/",N3543,1)-1)</f>
        <v>photography</v>
      </c>
      <c r="R3543" t="str">
        <f>+RIGHT(N3543,LEN(N3543)-FIND("/",N3543,1))</f>
        <v>photobooks</v>
      </c>
      <c r="S3543" s="5">
        <f t="shared" si="110"/>
        <v>41852.457465277774</v>
      </c>
      <c r="T3543" s="5">
        <f t="shared" si="111"/>
        <v>41882.457465277774</v>
      </c>
    </row>
    <row r="3544" spans="1:20" ht="58" x14ac:dyDescent="0.3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6">
        <f>+E3544/D3544</f>
        <v>1.35</v>
      </c>
      <c r="P3544">
        <f>IFERROR(+E3544/L3544,0)</f>
        <v>79.411764705882348</v>
      </c>
      <c r="Q3544" t="str">
        <f>LEFT(N3544,FIND("/",N3544,1)-1)</f>
        <v>photography</v>
      </c>
      <c r="R3544" t="str">
        <f>+RIGHT(N3544,LEN(N3544)-FIND("/",N3544,1))</f>
        <v>photobooks</v>
      </c>
      <c r="S3544" s="5">
        <f t="shared" si="110"/>
        <v>42298.139502314814</v>
      </c>
      <c r="T3544" s="5">
        <f t="shared" si="111"/>
        <v>42358.166666666664</v>
      </c>
    </row>
    <row r="3545" spans="1:20" ht="43.5" x14ac:dyDescent="0.3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6">
        <f>+E3545/D3545</f>
        <v>1.35</v>
      </c>
      <c r="P3545">
        <f>IFERROR(+E3545/L3545,0)</f>
        <v>168.75</v>
      </c>
      <c r="Q3545" t="str">
        <f>LEFT(N3545,FIND("/",N3545,1)-1)</f>
        <v>theater</v>
      </c>
      <c r="R3545" t="str">
        <f>+RIGHT(N3545,LEN(N3545)-FIND("/",N3545,1))</f>
        <v>plays</v>
      </c>
      <c r="S3545" s="5">
        <f t="shared" si="110"/>
        <v>42483.466874999998</v>
      </c>
      <c r="T3545" s="5">
        <f t="shared" si="111"/>
        <v>42522.581249999996</v>
      </c>
    </row>
    <row r="3546" spans="1:20" ht="43.5" x14ac:dyDescent="0.3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>+E3546/D3546</f>
        <v>1.351</v>
      </c>
      <c r="P3546">
        <f>IFERROR(+E3546/L3546,0)</f>
        <v>51.96153846153846</v>
      </c>
      <c r="Q3546" t="str">
        <f>LEFT(N3546,FIND("/",N3546,1)-1)</f>
        <v>music</v>
      </c>
      <c r="R3546" t="str">
        <f>+RIGHT(N3546,LEN(N3546)-FIND("/",N3546,1))</f>
        <v>indie rock</v>
      </c>
      <c r="S3546" s="5">
        <f t="shared" si="110"/>
        <v>41204.989988425921</v>
      </c>
      <c r="T3546" s="5">
        <f t="shared" si="111"/>
        <v>41240.291666666664</v>
      </c>
    </row>
    <row r="3547" spans="1:20" ht="58" x14ac:dyDescent="0.3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>+E3547/D3547</f>
        <v>1.3576026666666667</v>
      </c>
      <c r="P3547">
        <f>IFERROR(+E3547/L3547,0)</f>
        <v>97.904038461538462</v>
      </c>
      <c r="Q3547" t="str">
        <f>LEFT(N3547,FIND("/",N3547,1)-1)</f>
        <v>music</v>
      </c>
      <c r="R3547" t="str">
        <f>+RIGHT(N3547,LEN(N3547)-FIND("/",N3547,1))</f>
        <v>indie rock</v>
      </c>
      <c r="S3547" s="5">
        <f t="shared" si="110"/>
        <v>40353.907175925924</v>
      </c>
      <c r="T3547" s="5">
        <f t="shared" si="111"/>
        <v>40424.835416666661</v>
      </c>
    </row>
    <row r="3548" spans="1:20" ht="43.5" x14ac:dyDescent="0.3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>+E3548/D3548</f>
        <v>1.359861</v>
      </c>
      <c r="P3548">
        <f>IFERROR(+E3548/L3548,0)</f>
        <v>95.764859154929582</v>
      </c>
      <c r="Q3548" t="str">
        <f>LEFT(N3548,FIND("/",N3548,1)-1)</f>
        <v>photography</v>
      </c>
      <c r="R3548" t="str">
        <f>+RIGHT(N3548,LEN(N3548)-FIND("/",N3548,1))</f>
        <v>photobooks</v>
      </c>
      <c r="S3548" s="5">
        <f t="shared" si="110"/>
        <v>42705.710868055554</v>
      </c>
      <c r="T3548" s="5">
        <f t="shared" si="111"/>
        <v>42738.710868055554</v>
      </c>
    </row>
    <row r="3549" spans="1:20" ht="43.5" x14ac:dyDescent="0.3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6">
        <f>+E3549/D3549</f>
        <v>1.36</v>
      </c>
      <c r="P3549">
        <f>IFERROR(+E3549/L3549,0)</f>
        <v>35.789473684210527</v>
      </c>
      <c r="Q3549" t="str">
        <f>LEFT(N3549,FIND("/",N3549,1)-1)</f>
        <v>music</v>
      </c>
      <c r="R3549" t="str">
        <f>+RIGHT(N3549,LEN(N3549)-FIND("/",N3549,1))</f>
        <v>indie rock</v>
      </c>
      <c r="S3549" s="5">
        <f t="shared" si="110"/>
        <v>40638.660277777773</v>
      </c>
      <c r="T3549" s="5">
        <f t="shared" si="111"/>
        <v>40668.660277777773</v>
      </c>
    </row>
    <row r="3550" spans="1:20" ht="43.5" x14ac:dyDescent="0.3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6">
        <f>+E3550/D3550</f>
        <v>1.36</v>
      </c>
      <c r="P3550">
        <f>IFERROR(+E3550/L3550,0)</f>
        <v>13.6</v>
      </c>
      <c r="Q3550" t="str">
        <f>LEFT(N3550,FIND("/",N3550,1)-1)</f>
        <v>theater</v>
      </c>
      <c r="R3550" t="str">
        <f>+RIGHT(N3550,LEN(N3550)-FIND("/",N3550,1))</f>
        <v>plays</v>
      </c>
      <c r="S3550" s="5">
        <f t="shared" si="110"/>
        <v>42401.402650462966</v>
      </c>
      <c r="T3550" s="5">
        <f t="shared" si="111"/>
        <v>42425.791666666664</v>
      </c>
    </row>
    <row r="3551" spans="1:20" ht="43.5" x14ac:dyDescent="0.3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6">
        <f>+E3551/D3551</f>
        <v>1.36</v>
      </c>
      <c r="P3551">
        <f>IFERROR(+E3551/L3551,0)</f>
        <v>66.666666666666671</v>
      </c>
      <c r="Q3551" t="str">
        <f>LEFT(N3551,FIND("/",N3551,1)-1)</f>
        <v>theater</v>
      </c>
      <c r="R3551" t="str">
        <f>+RIGHT(N3551,LEN(N3551)-FIND("/",N3551,1))</f>
        <v>plays</v>
      </c>
      <c r="S3551" s="5">
        <f t="shared" si="110"/>
        <v>42072.162048611113</v>
      </c>
      <c r="T3551" s="5">
        <f t="shared" si="111"/>
        <v>42102.162048611113</v>
      </c>
    </row>
    <row r="3552" spans="1:20" ht="43.5" x14ac:dyDescent="0.3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>+E3552/D3552</f>
        <v>1.3613999999999999</v>
      </c>
      <c r="P3552">
        <f>IFERROR(+E3552/L3552,0)</f>
        <v>59.973568281938327</v>
      </c>
      <c r="Q3552" t="str">
        <f>LEFT(N3552,FIND("/",N3552,1)-1)</f>
        <v>publishing</v>
      </c>
      <c r="R3552" t="str">
        <f>+RIGHT(N3552,LEN(N3552)-FIND("/",N3552,1))</f>
        <v>nonfiction</v>
      </c>
      <c r="S3552" s="5">
        <f t="shared" si="110"/>
        <v>42200.369976851849</v>
      </c>
      <c r="T3552" s="5">
        <f t="shared" si="111"/>
        <v>42251.957638888889</v>
      </c>
    </row>
    <row r="3553" spans="1:20" ht="43.5" x14ac:dyDescent="0.3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>+E3553/D3553</f>
        <v>1.3616666666666666</v>
      </c>
      <c r="P3553">
        <f>IFERROR(+E3553/L3553,0)</f>
        <v>46.420454545454547</v>
      </c>
      <c r="Q3553" t="str">
        <f>LEFT(N3553,FIND("/",N3553,1)-1)</f>
        <v>theater</v>
      </c>
      <c r="R3553" t="str">
        <f>+RIGHT(N3553,LEN(N3553)-FIND("/",N3553,1))</f>
        <v>plays</v>
      </c>
      <c r="S3553" s="5">
        <f t="shared" si="110"/>
        <v>42102.535439814812</v>
      </c>
      <c r="T3553" s="5">
        <f t="shared" si="111"/>
        <v>42123.535439814812</v>
      </c>
    </row>
    <row r="3554" spans="1:20" ht="29" x14ac:dyDescent="0.3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>+E3554/D3554</f>
        <v>1.362168</v>
      </c>
      <c r="P3554">
        <f>IFERROR(+E3554/L3554,0)</f>
        <v>449.26385224274406</v>
      </c>
      <c r="Q3554" t="str">
        <f>LEFT(N3554,FIND("/",N3554,1)-1)</f>
        <v>technology</v>
      </c>
      <c r="R3554" t="str">
        <f>+RIGHT(N3554,LEN(N3554)-FIND("/",N3554,1))</f>
        <v>hardware</v>
      </c>
      <c r="S3554" s="5">
        <f t="shared" si="110"/>
        <v>42675.23061342592</v>
      </c>
      <c r="T3554" s="5">
        <f t="shared" si="111"/>
        <v>42704.999305555553</v>
      </c>
    </row>
    <row r="3555" spans="1:20" ht="43.5" x14ac:dyDescent="0.3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>+E3555/D3555</f>
        <v>1.3633666666666666</v>
      </c>
      <c r="P3555">
        <f>IFERROR(+E3555/L3555,0)</f>
        <v>15.148518518518518</v>
      </c>
      <c r="Q3555" t="str">
        <f>LEFT(N3555,FIND("/",N3555,1)-1)</f>
        <v>theater</v>
      </c>
      <c r="R3555" t="str">
        <f>+RIGHT(N3555,LEN(N3555)-FIND("/",N3555,1))</f>
        <v>plays</v>
      </c>
      <c r="S3555" s="5">
        <f t="shared" si="110"/>
        <v>42461.481412037036</v>
      </c>
      <c r="T3555" s="5">
        <f t="shared" si="111"/>
        <v>42521.481412037036</v>
      </c>
    </row>
    <row r="3556" spans="1:20" ht="43.5" x14ac:dyDescent="0.3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>+E3556/D3556</f>
        <v>1.3640000000000001</v>
      </c>
      <c r="P3556">
        <f>IFERROR(+E3556/L3556,0)</f>
        <v>160.47058823529412</v>
      </c>
      <c r="Q3556" t="str">
        <f>LEFT(N3556,FIND("/",N3556,1)-1)</f>
        <v>film &amp; video</v>
      </c>
      <c r="R3556" t="str">
        <f>+RIGHT(N3556,LEN(N3556)-FIND("/",N3556,1))</f>
        <v>documentary</v>
      </c>
      <c r="S3556" s="5">
        <f t="shared" si="110"/>
        <v>42058.026956018519</v>
      </c>
      <c r="T3556" s="5">
        <f t="shared" si="111"/>
        <v>42085.124999999993</v>
      </c>
    </row>
    <row r="3557" spans="1:20" ht="43.5" x14ac:dyDescent="0.3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>+E3557/D3557</f>
        <v>1.3660000000000001</v>
      </c>
      <c r="P3557">
        <f>IFERROR(+E3557/L3557,0)</f>
        <v>26.26923076923077</v>
      </c>
      <c r="Q3557" t="str">
        <f>LEFT(N3557,FIND("/",N3557,1)-1)</f>
        <v>music</v>
      </c>
      <c r="R3557" t="str">
        <f>+RIGHT(N3557,LEN(N3557)-FIND("/",N3557,1))</f>
        <v>indie rock</v>
      </c>
      <c r="S3557" s="5">
        <f t="shared" si="110"/>
        <v>40671.429178240738</v>
      </c>
      <c r="T3557" s="5">
        <f t="shared" si="111"/>
        <v>40701.429178240738</v>
      </c>
    </row>
    <row r="3558" spans="1:20" ht="43.5" x14ac:dyDescent="0.3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>+E3558/D3558</f>
        <v>1.36625</v>
      </c>
      <c r="P3558">
        <f>IFERROR(+E3558/L3558,0)</f>
        <v>70.064102564102569</v>
      </c>
      <c r="Q3558" t="str">
        <f>LEFT(N3558,FIND("/",N3558,1)-1)</f>
        <v>music</v>
      </c>
      <c r="R3558" t="str">
        <f>+RIGHT(N3558,LEN(N3558)-FIND("/",N3558,1))</f>
        <v>rock</v>
      </c>
      <c r="S3558" s="5">
        <f t="shared" si="110"/>
        <v>42126.712905092594</v>
      </c>
      <c r="T3558" s="5">
        <f t="shared" si="111"/>
        <v>42157.979166666664</v>
      </c>
    </row>
    <row r="3559" spans="1:20" ht="43.5" x14ac:dyDescent="0.3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>+E3559/D3559</f>
        <v>1.3666666666666667</v>
      </c>
      <c r="P3559">
        <f>IFERROR(+E3559/L3559,0)</f>
        <v>30.37037037037037</v>
      </c>
      <c r="Q3559" t="str">
        <f>LEFT(N3559,FIND("/",N3559,1)-1)</f>
        <v>music</v>
      </c>
      <c r="R3559" t="str">
        <f>+RIGHT(N3559,LEN(N3559)-FIND("/",N3559,1))</f>
        <v>indie rock</v>
      </c>
      <c r="S3559" s="5">
        <f t="shared" si="110"/>
        <v>41074.62663194444</v>
      </c>
      <c r="T3559" s="5">
        <f t="shared" si="111"/>
        <v>41089.957638888889</v>
      </c>
    </row>
    <row r="3560" spans="1:20" ht="43.5" x14ac:dyDescent="0.3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6">
        <f>+E3560/D3560</f>
        <v>1.3680000000000001</v>
      </c>
      <c r="P3560">
        <f>IFERROR(+E3560/L3560,0)</f>
        <v>45.6</v>
      </c>
      <c r="Q3560" t="str">
        <f>LEFT(N3560,FIND("/",N3560,1)-1)</f>
        <v>film &amp; video</v>
      </c>
      <c r="R3560" t="str">
        <f>+RIGHT(N3560,LEN(N3560)-FIND("/",N3560,1))</f>
        <v>documentary</v>
      </c>
      <c r="S3560" s="5">
        <f t="shared" si="110"/>
        <v>42543.654444444437</v>
      </c>
      <c r="T3560" s="5">
        <f t="shared" si="111"/>
        <v>42573.654444444437</v>
      </c>
    </row>
    <row r="3561" spans="1:20" ht="29" x14ac:dyDescent="0.3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6">
        <f>+E3561/D3561</f>
        <v>1.3680000000000001</v>
      </c>
      <c r="P3561">
        <f>IFERROR(+E3561/L3561,0)</f>
        <v>54</v>
      </c>
      <c r="Q3561" t="str">
        <f>LEFT(N3561,FIND("/",N3561,1)-1)</f>
        <v>music</v>
      </c>
      <c r="R3561" t="str">
        <f>+RIGHT(N3561,LEN(N3561)-FIND("/",N3561,1))</f>
        <v>indie rock</v>
      </c>
      <c r="S3561" s="5">
        <f t="shared" si="110"/>
        <v>41074.013229166667</v>
      </c>
      <c r="T3561" s="5">
        <f t="shared" si="111"/>
        <v>41104.013229166667</v>
      </c>
    </row>
    <row r="3562" spans="1:20" ht="43.5" x14ac:dyDescent="0.3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>+E3562/D3562</f>
        <v>1.3685882352941177</v>
      </c>
      <c r="P3562">
        <f>IFERROR(+E3562/L3562,0)</f>
        <v>63.917582417582416</v>
      </c>
      <c r="Q3562" t="str">
        <f>LEFT(N3562,FIND("/",N3562,1)-1)</f>
        <v>film &amp; video</v>
      </c>
      <c r="R3562" t="str">
        <f>+RIGHT(N3562,LEN(N3562)-FIND("/",N3562,1))</f>
        <v>television</v>
      </c>
      <c r="S3562" s="5">
        <f t="shared" si="110"/>
        <v>42176.798738425925</v>
      </c>
      <c r="T3562" s="5">
        <f t="shared" si="111"/>
        <v>42207.916666666664</v>
      </c>
    </row>
    <row r="3563" spans="1:20" ht="43.5" x14ac:dyDescent="0.3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>+E3563/D3563</f>
        <v>1.3700934579439252</v>
      </c>
      <c r="P3563">
        <f>IFERROR(+E3563/L3563,0)</f>
        <v>34.904761904761905</v>
      </c>
      <c r="Q3563" t="str">
        <f>LEFT(N3563,FIND("/",N3563,1)-1)</f>
        <v>technology</v>
      </c>
      <c r="R3563" t="str">
        <f>+RIGHT(N3563,LEN(N3563)-FIND("/",N3563,1))</f>
        <v>space exploration</v>
      </c>
      <c r="S3563" s="5">
        <f t="shared" si="110"/>
        <v>42493.853460648148</v>
      </c>
      <c r="T3563" s="5">
        <f t="shared" si="111"/>
        <v>42518.853460648148</v>
      </c>
    </row>
    <row r="3564" spans="1:20" ht="43.5" x14ac:dyDescent="0.3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>+E3564/D3564</f>
        <v>1.3711066666666665</v>
      </c>
      <c r="P3564">
        <f>IFERROR(+E3564/L3564,0)</f>
        <v>89.419999999999987</v>
      </c>
      <c r="Q3564" t="str">
        <f>LEFT(N3564,FIND("/",N3564,1)-1)</f>
        <v>music</v>
      </c>
      <c r="R3564" t="str">
        <f>+RIGHT(N3564,LEN(N3564)-FIND("/",N3564,1))</f>
        <v>rock</v>
      </c>
      <c r="S3564" s="5">
        <f t="shared" si="110"/>
        <v>40925.391331018516</v>
      </c>
      <c r="T3564" s="5">
        <f t="shared" si="111"/>
        <v>40978.999305555553</v>
      </c>
    </row>
    <row r="3565" spans="1:20" ht="43.5" x14ac:dyDescent="0.3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>+E3565/D3565</f>
        <v>1.37375</v>
      </c>
      <c r="P3565">
        <f>IFERROR(+E3565/L3565,0)</f>
        <v>30.95774647887324</v>
      </c>
      <c r="Q3565" t="str">
        <f>LEFT(N3565,FIND("/",N3565,1)-1)</f>
        <v>publishing</v>
      </c>
      <c r="R3565" t="str">
        <f>+RIGHT(N3565,LEN(N3565)-FIND("/",N3565,1))</f>
        <v>radio &amp; podcasts</v>
      </c>
      <c r="S3565" s="5">
        <f t="shared" si="110"/>
        <v>41754.536909722221</v>
      </c>
      <c r="T3565" s="5">
        <f t="shared" si="111"/>
        <v>41768.957638888889</v>
      </c>
    </row>
    <row r="3566" spans="1:20" ht="29" x14ac:dyDescent="0.3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>+E3566/D3566</f>
        <v>1.3740000000000001</v>
      </c>
      <c r="P3566">
        <f>IFERROR(+E3566/L3566,0)</f>
        <v>69.569620253164558</v>
      </c>
      <c r="Q3566" t="str">
        <f>LEFT(N3566,FIND("/",N3566,1)-1)</f>
        <v>games</v>
      </c>
      <c r="R3566" t="str">
        <f>+RIGHT(N3566,LEN(N3566)-FIND("/",N3566,1))</f>
        <v>tabletop games</v>
      </c>
      <c r="S3566" s="5">
        <f t="shared" si="110"/>
        <v>42774.41337962963</v>
      </c>
      <c r="T3566" s="5">
        <f t="shared" si="111"/>
        <v>42804.41337962963</v>
      </c>
    </row>
    <row r="3567" spans="1:20" ht="29" x14ac:dyDescent="0.3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>+E3567/D3567</f>
        <v>1.37416</v>
      </c>
      <c r="P3567">
        <f>IFERROR(+E3567/L3567,0)</f>
        <v>40.416470588235299</v>
      </c>
      <c r="Q3567" t="str">
        <f>LEFT(N3567,FIND("/",N3567,1)-1)</f>
        <v>music</v>
      </c>
      <c r="R3567" t="str">
        <f>+RIGHT(N3567,LEN(N3567)-FIND("/",N3567,1))</f>
        <v>pop</v>
      </c>
      <c r="S3567" s="5">
        <f t="shared" si="110"/>
        <v>40802.524768518517</v>
      </c>
      <c r="T3567" s="5">
        <f t="shared" si="111"/>
        <v>40832.710416666661</v>
      </c>
    </row>
    <row r="3568" spans="1:20" ht="43.5" x14ac:dyDescent="0.3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>+E3568/D3568</f>
        <v>1.3746666666666667</v>
      </c>
      <c r="P3568">
        <f>IFERROR(+E3568/L3568,0)</f>
        <v>50.292682926829265</v>
      </c>
      <c r="Q3568" t="str">
        <f>LEFT(N3568,FIND("/",N3568,1)-1)</f>
        <v>film &amp; video</v>
      </c>
      <c r="R3568" t="str">
        <f>+RIGHT(N3568,LEN(N3568)-FIND("/",N3568,1))</f>
        <v>documentary</v>
      </c>
      <c r="S3568" s="5">
        <f t="shared" si="110"/>
        <v>41031.862800925919</v>
      </c>
      <c r="T3568" s="5">
        <f t="shared" si="111"/>
        <v>41061.862800925919</v>
      </c>
    </row>
    <row r="3569" spans="1:20" ht="43.5" x14ac:dyDescent="0.3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>+E3569/D3569</f>
        <v>1.3757142857142857</v>
      </c>
      <c r="P3569">
        <f>IFERROR(+E3569/L3569,0)</f>
        <v>28.323529411764707</v>
      </c>
      <c r="Q3569" t="str">
        <f>LEFT(N3569,FIND("/",N3569,1)-1)</f>
        <v>theater</v>
      </c>
      <c r="R3569" t="str">
        <f>+RIGHT(N3569,LEN(N3569)-FIND("/",N3569,1))</f>
        <v>plays</v>
      </c>
      <c r="S3569" s="5">
        <f t="shared" si="110"/>
        <v>42409.808865740742</v>
      </c>
      <c r="T3569" s="5">
        <f t="shared" si="111"/>
        <v>42430.790972222218</v>
      </c>
    </row>
    <row r="3570" spans="1:20" ht="43.5" x14ac:dyDescent="0.3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>+E3570/D3570</f>
        <v>1.3765714285714286</v>
      </c>
      <c r="P3570">
        <f>IFERROR(+E3570/L3570,0)</f>
        <v>34.170212765957444</v>
      </c>
      <c r="Q3570" t="str">
        <f>LEFT(N3570,FIND("/",N3570,1)-1)</f>
        <v>music</v>
      </c>
      <c r="R3570" t="str">
        <f>+RIGHT(N3570,LEN(N3570)-FIND("/",N3570,1))</f>
        <v>rock</v>
      </c>
      <c r="S3570" s="5">
        <f t="shared" si="110"/>
        <v>41543.779733796291</v>
      </c>
      <c r="T3570" s="5">
        <f t="shared" si="111"/>
        <v>41571.779733796291</v>
      </c>
    </row>
    <row r="3571" spans="1:20" ht="43.5" x14ac:dyDescent="0.3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>+E3571/D3571</f>
        <v>1.3792666666666666</v>
      </c>
      <c r="P3571">
        <f>IFERROR(+E3571/L3571,0)</f>
        <v>98.990430622009569</v>
      </c>
      <c r="Q3571" t="str">
        <f>LEFT(N3571,FIND("/",N3571,1)-1)</f>
        <v>music</v>
      </c>
      <c r="R3571" t="str">
        <f>+RIGHT(N3571,LEN(N3571)-FIND("/",N3571,1))</f>
        <v>rock</v>
      </c>
      <c r="S3571" s="5">
        <f t="shared" si="110"/>
        <v>41228.441863425927</v>
      </c>
      <c r="T3571" s="5">
        <f t="shared" si="111"/>
        <v>41258.441863425927</v>
      </c>
    </row>
    <row r="3572" spans="1:20" ht="43.5" x14ac:dyDescent="0.3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>+E3572/D3572</f>
        <v>1.38</v>
      </c>
      <c r="P3572">
        <f>IFERROR(+E3572/L3572,0)</f>
        <v>28.411764705882351</v>
      </c>
      <c r="Q3572" t="str">
        <f>LEFT(N3572,FIND("/",N3572,1)-1)</f>
        <v>theater</v>
      </c>
      <c r="R3572" t="str">
        <f>+RIGHT(N3572,LEN(N3572)-FIND("/",N3572,1))</f>
        <v>plays</v>
      </c>
      <c r="S3572" s="5">
        <f t="shared" si="110"/>
        <v>42404.881967592592</v>
      </c>
      <c r="T3572" s="5">
        <f t="shared" si="111"/>
        <v>42413.791666666664</v>
      </c>
    </row>
    <row r="3573" spans="1:20" ht="43.5" x14ac:dyDescent="0.3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>+E3573/D3573</f>
        <v>1.3816666666666666</v>
      </c>
      <c r="P3573">
        <f>IFERROR(+E3573/L3573,0)</f>
        <v>109.07894736842105</v>
      </c>
      <c r="Q3573" t="str">
        <f>LEFT(N3573,FIND("/",N3573,1)-1)</f>
        <v>theater</v>
      </c>
      <c r="R3573" t="str">
        <f>+RIGHT(N3573,LEN(N3573)-FIND("/",N3573,1))</f>
        <v>plays</v>
      </c>
      <c r="S3573" s="5">
        <f t="shared" si="110"/>
        <v>42685.765671296293</v>
      </c>
      <c r="T3573" s="5">
        <f t="shared" si="111"/>
        <v>42710.765671296293</v>
      </c>
    </row>
    <row r="3574" spans="1:20" ht="43.5" x14ac:dyDescent="0.3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>+E3574/D3574</f>
        <v>1.3819999999999999</v>
      </c>
      <c r="P3574">
        <f>IFERROR(+E3574/L3574,0)</f>
        <v>81.294117647058826</v>
      </c>
      <c r="Q3574" t="str">
        <f>LEFT(N3574,FIND("/",N3574,1)-1)</f>
        <v>theater</v>
      </c>
      <c r="R3574" t="str">
        <f>+RIGHT(N3574,LEN(N3574)-FIND("/",N3574,1))</f>
        <v>plays</v>
      </c>
      <c r="S3574" s="5">
        <f t="shared" si="110"/>
        <v>42136.466863425921</v>
      </c>
      <c r="T3574" s="5">
        <f t="shared" si="111"/>
        <v>42166.466863425921</v>
      </c>
    </row>
    <row r="3575" spans="1:20" ht="43.5" x14ac:dyDescent="0.3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>+E3575/D3575</f>
        <v>1.3833333333333333</v>
      </c>
      <c r="P3575">
        <f>IFERROR(+E3575/L3575,0)</f>
        <v>51.875</v>
      </c>
      <c r="Q3575" t="str">
        <f>LEFT(N3575,FIND("/",N3575,1)-1)</f>
        <v>theater</v>
      </c>
      <c r="R3575" t="str">
        <f>+RIGHT(N3575,LEN(N3575)-FIND("/",N3575,1))</f>
        <v>plays</v>
      </c>
      <c r="S3575" s="5">
        <f t="shared" si="110"/>
        <v>41796.563263888886</v>
      </c>
      <c r="T3575" s="5">
        <f t="shared" si="111"/>
        <v>41826.563263888886</v>
      </c>
    </row>
    <row r="3576" spans="1:20" ht="43.5" x14ac:dyDescent="0.3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>+E3576/D3576</f>
        <v>1.3844033333333334</v>
      </c>
      <c r="P3576">
        <f>IFERROR(+E3576/L3576,0)</f>
        <v>87.436000000000007</v>
      </c>
      <c r="Q3576" t="str">
        <f>LEFT(N3576,FIND("/",N3576,1)-1)</f>
        <v>technology</v>
      </c>
      <c r="R3576" t="str">
        <f>+RIGHT(N3576,LEN(N3576)-FIND("/",N3576,1))</f>
        <v>hardware</v>
      </c>
      <c r="S3576" s="5">
        <f t="shared" si="110"/>
        <v>40638.619675925926</v>
      </c>
      <c r="T3576" s="5">
        <f t="shared" si="111"/>
        <v>40728.619675925926</v>
      </c>
    </row>
    <row r="3577" spans="1:20" ht="29" x14ac:dyDescent="0.3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>+E3577/D3577</f>
        <v>1.385</v>
      </c>
      <c r="P3577">
        <f>IFERROR(+E3577/L3577,0)</f>
        <v>30.777777777777779</v>
      </c>
      <c r="Q3577" t="str">
        <f>LEFT(N3577,FIND("/",N3577,1)-1)</f>
        <v>theater</v>
      </c>
      <c r="R3577" t="str">
        <f>+RIGHT(N3577,LEN(N3577)-FIND("/",N3577,1))</f>
        <v>plays</v>
      </c>
      <c r="S3577" s="5">
        <f t="shared" si="110"/>
        <v>42312.666261574072</v>
      </c>
      <c r="T3577" s="5">
        <f t="shared" si="111"/>
        <v>42340.666261574072</v>
      </c>
    </row>
    <row r="3578" spans="1:20" ht="29" x14ac:dyDescent="0.3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>+E3578/D3578</f>
        <v>1.3862051149573753</v>
      </c>
      <c r="P3578">
        <f>IFERROR(+E3578/L3578,0)</f>
        <v>116.65217391304348</v>
      </c>
      <c r="Q3578" t="str">
        <f>LEFT(N3578,FIND("/",N3578,1)-1)</f>
        <v>theater</v>
      </c>
      <c r="R3578" t="str">
        <f>+RIGHT(N3578,LEN(N3578)-FIND("/",N3578,1))</f>
        <v>plays</v>
      </c>
      <c r="S3578" s="5">
        <f t="shared" si="110"/>
        <v>42185.312754629624</v>
      </c>
      <c r="T3578" s="5">
        <f t="shared" si="111"/>
        <v>42215.312754629624</v>
      </c>
    </row>
    <row r="3579" spans="1:20" ht="43.5" x14ac:dyDescent="0.3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6">
        <f>+E3579/D3579</f>
        <v>1.3864000000000001</v>
      </c>
      <c r="P3579">
        <f>IFERROR(+E3579/L3579,0)</f>
        <v>29.623931623931625</v>
      </c>
      <c r="Q3579" t="str">
        <f>LEFT(N3579,FIND("/",N3579,1)-1)</f>
        <v>music</v>
      </c>
      <c r="R3579" t="str">
        <f>+RIGHT(N3579,LEN(N3579)-FIND("/",N3579,1))</f>
        <v>rock</v>
      </c>
      <c r="S3579" s="5">
        <f t="shared" si="110"/>
        <v>42438.458738425928</v>
      </c>
      <c r="T3579" s="5">
        <f t="shared" si="111"/>
        <v>42468.417071759257</v>
      </c>
    </row>
    <row r="3580" spans="1:20" ht="43.5" x14ac:dyDescent="0.3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6">
        <f>+E3580/D3580</f>
        <v>1.3864000000000001</v>
      </c>
      <c r="P3580">
        <f>IFERROR(+E3580/L3580,0)</f>
        <v>40.349243306169967</v>
      </c>
      <c r="Q3580" t="str">
        <f>LEFT(N3580,FIND("/",N3580,1)-1)</f>
        <v>music</v>
      </c>
      <c r="R3580" t="str">
        <f>+RIGHT(N3580,LEN(N3580)-FIND("/",N3580,1))</f>
        <v>rock</v>
      </c>
      <c r="S3580" s="5">
        <f t="shared" si="110"/>
        <v>42723.428206018514</v>
      </c>
      <c r="T3580" s="5">
        <f t="shared" si="111"/>
        <v>42753.428206018514</v>
      </c>
    </row>
    <row r="3581" spans="1:20" ht="58" x14ac:dyDescent="0.3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>+E3581/D3581</f>
        <v>1.3870400000000001</v>
      </c>
      <c r="P3581">
        <f>IFERROR(+E3581/L3581,0)</f>
        <v>103.20238095238095</v>
      </c>
      <c r="Q3581" t="str">
        <f>LEFT(N3581,FIND("/",N3581,1)-1)</f>
        <v>publishing</v>
      </c>
      <c r="R3581" t="str">
        <f>+RIGHT(N3581,LEN(N3581)-FIND("/",N3581,1))</f>
        <v>radio &amp; podcasts</v>
      </c>
      <c r="S3581" s="5">
        <f t="shared" si="110"/>
        <v>41533.33452546296</v>
      </c>
      <c r="T3581" s="5">
        <f t="shared" si="111"/>
        <v>41563.33452546296</v>
      </c>
    </row>
    <row r="3582" spans="1:20" ht="58" x14ac:dyDescent="0.3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>+E3582/D3582</f>
        <v>1.3896574712643677</v>
      </c>
      <c r="P3582">
        <f>IFERROR(+E3582/L3582,0)</f>
        <v>133.7391592920354</v>
      </c>
      <c r="Q3582" t="str">
        <f>LEFT(N3582,FIND("/",N3582,1)-1)</f>
        <v>photography</v>
      </c>
      <c r="R3582" t="str">
        <f>+RIGHT(N3582,LEN(N3582)-FIND("/",N3582,1))</f>
        <v>photobooks</v>
      </c>
      <c r="S3582" s="5">
        <f t="shared" si="110"/>
        <v>41899.621979166666</v>
      </c>
      <c r="T3582" s="5">
        <f t="shared" si="111"/>
        <v>41929.621979166666</v>
      </c>
    </row>
    <row r="3583" spans="1:20" ht="43.5" x14ac:dyDescent="0.3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>+E3583/D3583</f>
        <v>1.39</v>
      </c>
      <c r="P3583">
        <f>IFERROR(+E3583/L3583,0)</f>
        <v>57.916666666666664</v>
      </c>
      <c r="Q3583" t="str">
        <f>LEFT(N3583,FIND("/",N3583,1)-1)</f>
        <v>theater</v>
      </c>
      <c r="R3583" t="str">
        <f>+RIGHT(N3583,LEN(N3583)-FIND("/",N3583,1))</f>
        <v>plays</v>
      </c>
      <c r="S3583" s="5">
        <f t="shared" si="110"/>
        <v>42643.424525462957</v>
      </c>
      <c r="T3583" s="5">
        <f t="shared" si="111"/>
        <v>42671.916666666664</v>
      </c>
    </row>
    <row r="3584" spans="1:20" ht="43.5" x14ac:dyDescent="0.3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>+E3584/D3584</f>
        <v>1.3906666666666667</v>
      </c>
      <c r="P3584">
        <f>IFERROR(+E3584/L3584,0)</f>
        <v>45.347826086956523</v>
      </c>
      <c r="Q3584" t="str">
        <f>LEFT(N3584,FIND("/",N3584,1)-1)</f>
        <v>theater</v>
      </c>
      <c r="R3584" t="str">
        <f>+RIGHT(N3584,LEN(N3584)-FIND("/",N3584,1))</f>
        <v>plays</v>
      </c>
      <c r="S3584" s="5">
        <f t="shared" si="110"/>
        <v>42218.97206018518</v>
      </c>
      <c r="T3584" s="5">
        <f t="shared" si="111"/>
        <v>42248.97206018518</v>
      </c>
    </row>
    <row r="3585" spans="1:20" ht="43.5" x14ac:dyDescent="0.3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>+E3585/D3585</f>
        <v>1.391</v>
      </c>
      <c r="P3585">
        <f>IFERROR(+E3585/L3585,0)</f>
        <v>65.756363636363631</v>
      </c>
      <c r="Q3585" t="str">
        <f>LEFT(N3585,FIND("/",N3585,1)-1)</f>
        <v>film &amp; video</v>
      </c>
      <c r="R3585" t="str">
        <f>+RIGHT(N3585,LEN(N3585)-FIND("/",N3585,1))</f>
        <v>documentary</v>
      </c>
      <c r="S3585" s="5">
        <f t="shared" si="110"/>
        <v>41319.560960648145</v>
      </c>
      <c r="T3585" s="5">
        <f t="shared" si="111"/>
        <v>41349.560960648145</v>
      </c>
    </row>
    <row r="3586" spans="1:20" ht="43.5" x14ac:dyDescent="0.3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>+E3586/D3586</f>
        <v>1.3919999999999999</v>
      </c>
      <c r="P3586">
        <f>IFERROR(+E3586/L3586,0)</f>
        <v>62.328358208955223</v>
      </c>
      <c r="Q3586" t="str">
        <f>LEFT(N3586,FIND("/",N3586,1)-1)</f>
        <v>theater</v>
      </c>
      <c r="R3586" t="str">
        <f>+RIGHT(N3586,LEN(N3586)-FIND("/",N3586,1))</f>
        <v>plays</v>
      </c>
      <c r="S3586" s="5">
        <f t="shared" si="110"/>
        <v>41772.477060185185</v>
      </c>
      <c r="T3586" s="5">
        <f t="shared" si="111"/>
        <v>41806.082638888889</v>
      </c>
    </row>
    <row r="3587" spans="1:20" ht="58" x14ac:dyDescent="0.3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>+E3587/D3587</f>
        <v>1.3975</v>
      </c>
      <c r="P3587">
        <f>IFERROR(+E3587/L3587,0)</f>
        <v>53.75</v>
      </c>
      <c r="Q3587" t="str">
        <f>LEFT(N3587,FIND("/",N3587,1)-1)</f>
        <v>music</v>
      </c>
      <c r="R3587" t="str">
        <f>+RIGHT(N3587,LEN(N3587)-FIND("/",N3587,1))</f>
        <v>pop</v>
      </c>
      <c r="S3587" s="5">
        <f t="shared" ref="S3587:S3650" si="112">(J3587/86400)+25569+(-5/24)</f>
        <v>42461.676805555551</v>
      </c>
      <c r="T3587" s="5">
        <f t="shared" ref="T3587:T3650" si="113">(I3587/86400)+25569+(-5/24)</f>
        <v>42521.676805555551</v>
      </c>
    </row>
    <row r="3588" spans="1:20" ht="43.5" x14ac:dyDescent="0.3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>+E3588/D3588</f>
        <v>1.3996</v>
      </c>
      <c r="P3588">
        <f>IFERROR(+E3588/L3588,0)</f>
        <v>42.670731707317074</v>
      </c>
      <c r="Q3588" t="str">
        <f>LEFT(N3588,FIND("/",N3588,1)-1)</f>
        <v>technology</v>
      </c>
      <c r="R3588" t="str">
        <f>+RIGHT(N3588,LEN(N3588)-FIND("/",N3588,1))</f>
        <v>wearables</v>
      </c>
      <c r="S3588" s="5">
        <f t="shared" si="112"/>
        <v>41877.703854166662</v>
      </c>
      <c r="T3588" s="5">
        <f t="shared" si="113"/>
        <v>41898.703854166662</v>
      </c>
    </row>
    <row r="3589" spans="1:20" ht="43.5" x14ac:dyDescent="0.3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6">
        <f>+E3589/D3589</f>
        <v>1.4</v>
      </c>
      <c r="P3589">
        <f>IFERROR(+E3589/L3589,0)</f>
        <v>35</v>
      </c>
      <c r="Q3589" t="str">
        <f>LEFT(N3589,FIND("/",N3589,1)-1)</f>
        <v>theater</v>
      </c>
      <c r="R3589" t="str">
        <f>+RIGHT(N3589,LEN(N3589)-FIND("/",N3589,1))</f>
        <v>plays</v>
      </c>
      <c r="S3589" s="5">
        <f t="shared" si="112"/>
        <v>42088.703020833331</v>
      </c>
      <c r="T3589" s="5">
        <f t="shared" si="113"/>
        <v>42118.703020833331</v>
      </c>
    </row>
    <row r="3590" spans="1:20" ht="43.5" x14ac:dyDescent="0.3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6">
        <f>+E3590/D3590</f>
        <v>1.4</v>
      </c>
      <c r="P3590">
        <f>IFERROR(+E3590/L3590,0)</f>
        <v>23.333333333333332</v>
      </c>
      <c r="Q3590" t="str">
        <f>LEFT(N3590,FIND("/",N3590,1)-1)</f>
        <v>theater</v>
      </c>
      <c r="R3590" t="str">
        <f>+RIGHT(N3590,LEN(N3590)-FIND("/",N3590,1))</f>
        <v>plays</v>
      </c>
      <c r="S3590" s="5">
        <f t="shared" si="112"/>
        <v>42493.388680555552</v>
      </c>
      <c r="T3590" s="5">
        <f t="shared" si="113"/>
        <v>42505.749999999993</v>
      </c>
    </row>
    <row r="3591" spans="1:20" ht="43.5" x14ac:dyDescent="0.3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>+E3591/D3591</f>
        <v>1.4005000000000001</v>
      </c>
      <c r="P3591">
        <f>IFERROR(+E3591/L3591,0)</f>
        <v>95.48863636363636</v>
      </c>
      <c r="Q3591" t="str">
        <f>LEFT(N3591,FIND("/",N3591,1)-1)</f>
        <v>technology</v>
      </c>
      <c r="R3591" t="str">
        <f>+RIGHT(N3591,LEN(N3591)-FIND("/",N3591,1))</f>
        <v>hardware</v>
      </c>
      <c r="S3591" s="5">
        <f t="shared" si="112"/>
        <v>41944.630648148144</v>
      </c>
      <c r="T3591" s="5">
        <f t="shared" si="113"/>
        <v>42004.672314814808</v>
      </c>
    </row>
    <row r="3592" spans="1:20" ht="43.5" x14ac:dyDescent="0.3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>+E3592/D3592</f>
        <v>1.4013333333333333</v>
      </c>
      <c r="P3592">
        <f>IFERROR(+E3592/L3592,0)</f>
        <v>61.823529411764703</v>
      </c>
      <c r="Q3592" t="str">
        <f>LEFT(N3592,FIND("/",N3592,1)-1)</f>
        <v>theater</v>
      </c>
      <c r="R3592" t="str">
        <f>+RIGHT(N3592,LEN(N3592)-FIND("/",N3592,1))</f>
        <v>plays</v>
      </c>
      <c r="S3592" s="5">
        <f t="shared" si="112"/>
        <v>42058.695740740739</v>
      </c>
      <c r="T3592" s="5">
        <f t="shared" si="113"/>
        <v>42094.957638888889</v>
      </c>
    </row>
    <row r="3593" spans="1:20" ht="29" x14ac:dyDescent="0.3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>+E3593/D3593</f>
        <v>1.4019999999999999</v>
      </c>
      <c r="P3593">
        <f>IFERROR(+E3593/L3593,0)</f>
        <v>50.981818181818184</v>
      </c>
      <c r="Q3593" t="str">
        <f>LEFT(N3593,FIND("/",N3593,1)-1)</f>
        <v>theater</v>
      </c>
      <c r="R3593" t="str">
        <f>+RIGHT(N3593,LEN(N3593)-FIND("/",N3593,1))</f>
        <v>plays</v>
      </c>
      <c r="S3593" s="5">
        <f t="shared" si="112"/>
        <v>42016.498344907406</v>
      </c>
      <c r="T3593" s="5">
        <f t="shared" si="113"/>
        <v>42047.040972222218</v>
      </c>
    </row>
    <row r="3594" spans="1:20" x14ac:dyDescent="0.3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>+E3594/D3594</f>
        <v>1.4044444444444444</v>
      </c>
      <c r="P3594">
        <f>IFERROR(+E3594/L3594,0)</f>
        <v>28.727272727272727</v>
      </c>
      <c r="Q3594" t="str">
        <f>LEFT(N3594,FIND("/",N3594,1)-1)</f>
        <v>film &amp; video</v>
      </c>
      <c r="R3594" t="str">
        <f>+RIGHT(N3594,LEN(N3594)-FIND("/",N3594,1))</f>
        <v>shorts</v>
      </c>
      <c r="S3594" s="5">
        <f t="shared" si="112"/>
        <v>40918.530601851853</v>
      </c>
      <c r="T3594" s="5">
        <f t="shared" si="113"/>
        <v>40943.530601851853</v>
      </c>
    </row>
    <row r="3595" spans="1:20" ht="29" x14ac:dyDescent="0.3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>+E3595/D3595</f>
        <v>1.41</v>
      </c>
      <c r="P3595">
        <f>IFERROR(+E3595/L3595,0)</f>
        <v>90.384615384615387</v>
      </c>
      <c r="Q3595" t="str">
        <f>LEFT(N3595,FIND("/",N3595,1)-1)</f>
        <v>film &amp; video</v>
      </c>
      <c r="R3595" t="str">
        <f>+RIGHT(N3595,LEN(N3595)-FIND("/",N3595,1))</f>
        <v>shorts</v>
      </c>
      <c r="S3595" s="5">
        <f t="shared" si="112"/>
        <v>40753.550092592588</v>
      </c>
      <c r="T3595" s="5">
        <f t="shared" si="113"/>
        <v>40761.416666666664</v>
      </c>
    </row>
    <row r="3596" spans="1:20" ht="43.5" x14ac:dyDescent="0.3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>+E3596/D3596</f>
        <v>1.4108235294117648</v>
      </c>
      <c r="P3596">
        <f>IFERROR(+E3596/L3596,0)</f>
        <v>57.932367149758456</v>
      </c>
      <c r="Q3596" t="str">
        <f>LEFT(N3596,FIND("/",N3596,1)-1)</f>
        <v>games</v>
      </c>
      <c r="R3596" t="str">
        <f>+RIGHT(N3596,LEN(N3596)-FIND("/",N3596,1))</f>
        <v>tabletop games</v>
      </c>
      <c r="S3596" s="5">
        <f t="shared" si="112"/>
        <v>40936.470173611109</v>
      </c>
      <c r="T3596" s="5">
        <f t="shared" si="113"/>
        <v>40966.470173611109</v>
      </c>
    </row>
    <row r="3597" spans="1:20" ht="29" x14ac:dyDescent="0.3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>+E3597/D3597</f>
        <v>1.4115384615384616</v>
      </c>
      <c r="P3597">
        <f>IFERROR(+E3597/L3597,0)</f>
        <v>67.962962962962962</v>
      </c>
      <c r="Q3597" t="str">
        <f>LEFT(N3597,FIND("/",N3597,1)-1)</f>
        <v>theater</v>
      </c>
      <c r="R3597" t="str">
        <f>+RIGHT(N3597,LEN(N3597)-FIND("/",N3597,1))</f>
        <v>plays</v>
      </c>
      <c r="S3597" s="5">
        <f t="shared" si="112"/>
        <v>42072.367916666662</v>
      </c>
      <c r="T3597" s="5">
        <f t="shared" si="113"/>
        <v>42097.367916666662</v>
      </c>
    </row>
    <row r="3598" spans="1:20" ht="58" x14ac:dyDescent="0.3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>+E3598/D3598</f>
        <v>1.411764705882353</v>
      </c>
      <c r="P3598">
        <f>IFERROR(+E3598/L3598,0)</f>
        <v>52.173913043478258</v>
      </c>
      <c r="Q3598" t="str">
        <f>LEFT(N3598,FIND("/",N3598,1)-1)</f>
        <v>theater</v>
      </c>
      <c r="R3598" t="str">
        <f>+RIGHT(N3598,LEN(N3598)-FIND("/",N3598,1))</f>
        <v>plays</v>
      </c>
      <c r="S3598" s="5">
        <f t="shared" si="112"/>
        <v>42422.842280092591</v>
      </c>
      <c r="T3598" s="5">
        <f t="shared" si="113"/>
        <v>42442.800613425927</v>
      </c>
    </row>
    <row r="3599" spans="1:20" ht="29" x14ac:dyDescent="0.3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>+E3599/D3599</f>
        <v>1.4132510432681749</v>
      </c>
      <c r="P3599">
        <f>IFERROR(+E3599/L3599,0)</f>
        <v>55.758509532062391</v>
      </c>
      <c r="Q3599" t="str">
        <f>LEFT(N3599,FIND("/",N3599,1)-1)</f>
        <v>technology</v>
      </c>
      <c r="R3599" t="str">
        <f>+RIGHT(N3599,LEN(N3599)-FIND("/",N3599,1))</f>
        <v>space exploration</v>
      </c>
      <c r="S3599" s="5">
        <f t="shared" si="112"/>
        <v>42564.672743055555</v>
      </c>
      <c r="T3599" s="5">
        <f t="shared" si="113"/>
        <v>42604.082638888889</v>
      </c>
    </row>
    <row r="3600" spans="1:20" ht="43.5" x14ac:dyDescent="0.3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>+E3600/D3600</f>
        <v>1.4144600000000001</v>
      </c>
      <c r="P3600">
        <f>IFERROR(+E3600/L3600,0)</f>
        <v>95.830623306233065</v>
      </c>
      <c r="Q3600" t="str">
        <f>LEFT(N3600,FIND("/",N3600,1)-1)</f>
        <v>technology</v>
      </c>
      <c r="R3600" t="str">
        <f>+RIGHT(N3600,LEN(N3600)-FIND("/",N3600,1))</f>
        <v>wearables</v>
      </c>
      <c r="S3600" s="5">
        <f t="shared" si="112"/>
        <v>42199.410185185181</v>
      </c>
      <c r="T3600" s="5">
        <f t="shared" si="113"/>
        <v>42236.410185185181</v>
      </c>
    </row>
    <row r="3601" spans="1:20" ht="58" x14ac:dyDescent="0.3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>+E3601/D3601</f>
        <v>1.415</v>
      </c>
      <c r="P3601">
        <f>IFERROR(+E3601/L3601,0)</f>
        <v>115.51020408163265</v>
      </c>
      <c r="Q3601" t="str">
        <f>LEFT(N3601,FIND("/",N3601,1)-1)</f>
        <v>film &amp; video</v>
      </c>
      <c r="R3601" t="str">
        <f>+RIGHT(N3601,LEN(N3601)-FIND("/",N3601,1))</f>
        <v>documentary</v>
      </c>
      <c r="S3601" s="5">
        <f t="shared" si="112"/>
        <v>42367.511481481481</v>
      </c>
      <c r="T3601" s="5">
        <f t="shared" si="113"/>
        <v>42392.511481481481</v>
      </c>
    </row>
    <row r="3602" spans="1:20" ht="43.5" x14ac:dyDescent="0.3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>+E3602/D3602</f>
        <v>1.4155</v>
      </c>
      <c r="P3602">
        <f>IFERROR(+E3602/L3602,0)</f>
        <v>88.46875</v>
      </c>
      <c r="Q3602" t="str">
        <f>LEFT(N3602,FIND("/",N3602,1)-1)</f>
        <v>music</v>
      </c>
      <c r="R3602" t="str">
        <f>+RIGHT(N3602,LEN(N3602)-FIND("/",N3602,1))</f>
        <v>pop</v>
      </c>
      <c r="S3602" s="5">
        <f t="shared" si="112"/>
        <v>41526.227280092593</v>
      </c>
      <c r="T3602" s="5">
        <f t="shared" si="113"/>
        <v>41556.227280092593</v>
      </c>
    </row>
    <row r="3603" spans="1:20" ht="43.5" x14ac:dyDescent="0.3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>+E3603/D3603</f>
        <v>1.4156666666666666</v>
      </c>
      <c r="P3603">
        <f>IFERROR(+E3603/L3603,0)</f>
        <v>25.130177514792898</v>
      </c>
      <c r="Q3603" t="str">
        <f>LEFT(N3603,FIND("/",N3603,1)-1)</f>
        <v>theater</v>
      </c>
      <c r="R3603" t="str">
        <f>+RIGHT(N3603,LEN(N3603)-FIND("/",N3603,1))</f>
        <v>plays</v>
      </c>
      <c r="S3603" s="5">
        <f t="shared" si="112"/>
        <v>42188.259166666663</v>
      </c>
      <c r="T3603" s="5">
        <f t="shared" si="113"/>
        <v>42218.458333333336</v>
      </c>
    </row>
    <row r="3604" spans="1:20" ht="43.5" x14ac:dyDescent="0.3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>+E3604/D3604</f>
        <v>1.4165000000000001</v>
      </c>
      <c r="P3604">
        <f>IFERROR(+E3604/L3604,0)</f>
        <v>65.883720930232556</v>
      </c>
      <c r="Q3604" t="str">
        <f>LEFT(N3604,FIND("/",N3604,1)-1)</f>
        <v>film &amp; video</v>
      </c>
      <c r="R3604" t="str">
        <f>+RIGHT(N3604,LEN(N3604)-FIND("/",N3604,1))</f>
        <v>documentary</v>
      </c>
      <c r="S3604" s="5">
        <f t="shared" si="112"/>
        <v>42292.331215277773</v>
      </c>
      <c r="T3604" s="5">
        <f t="shared" si="113"/>
        <v>42313.372881944444</v>
      </c>
    </row>
    <row r="3605" spans="1:20" ht="43.5" x14ac:dyDescent="0.3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>+E3605/D3605</f>
        <v>1.4185714285714286</v>
      </c>
      <c r="P3605">
        <f>IFERROR(+E3605/L3605,0)</f>
        <v>117.51479289940828</v>
      </c>
      <c r="Q3605" t="str">
        <f>LEFT(N3605,FIND("/",N3605,1)-1)</f>
        <v>film &amp; video</v>
      </c>
      <c r="R3605" t="str">
        <f>+RIGHT(N3605,LEN(N3605)-FIND("/",N3605,1))</f>
        <v>television</v>
      </c>
      <c r="S3605" s="5">
        <f t="shared" si="112"/>
        <v>41971.430856481478</v>
      </c>
      <c r="T3605" s="5">
        <f t="shared" si="113"/>
        <v>42001.430856481478</v>
      </c>
    </row>
    <row r="3606" spans="1:20" ht="29" x14ac:dyDescent="0.3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>+E3606/D3606</f>
        <v>1.4215</v>
      </c>
      <c r="P3606">
        <f>IFERROR(+E3606/L3606,0)</f>
        <v>193.84090909090909</v>
      </c>
      <c r="Q3606" t="str">
        <f>LEFT(N3606,FIND("/",N3606,1)-1)</f>
        <v>film &amp; video</v>
      </c>
      <c r="R3606" t="str">
        <f>+RIGHT(N3606,LEN(N3606)-FIND("/",N3606,1))</f>
        <v>television</v>
      </c>
      <c r="S3606" s="5">
        <f t="shared" si="112"/>
        <v>42068.098668981482</v>
      </c>
      <c r="T3606" s="5">
        <f t="shared" si="113"/>
        <v>42098.05700231481</v>
      </c>
    </row>
    <row r="3607" spans="1:20" ht="43.5" x14ac:dyDescent="0.3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>+E3607/D3607</f>
        <v>1.4236363636363636</v>
      </c>
      <c r="P3607">
        <f>IFERROR(+E3607/L3607,0)</f>
        <v>29</v>
      </c>
      <c r="Q3607" t="str">
        <f>LEFT(N3607,FIND("/",N3607,1)-1)</f>
        <v>theater</v>
      </c>
      <c r="R3607" t="str">
        <f>+RIGHT(N3607,LEN(N3607)-FIND("/",N3607,1))</f>
        <v>plays</v>
      </c>
      <c r="S3607" s="5">
        <f t="shared" si="112"/>
        <v>41817.387094907404</v>
      </c>
      <c r="T3607" s="5">
        <f t="shared" si="113"/>
        <v>41847.387094907404</v>
      </c>
    </row>
    <row r="3608" spans="1:20" ht="29" x14ac:dyDescent="0.3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>+E3608/D3608</f>
        <v>1.4260827250608272</v>
      </c>
      <c r="P3608">
        <f>IFERROR(+E3608/L3608,0)</f>
        <v>185.48101265822785</v>
      </c>
      <c r="Q3608" t="str">
        <f>LEFT(N3608,FIND("/",N3608,1)-1)</f>
        <v>film &amp; video</v>
      </c>
      <c r="R3608" t="str">
        <f>+RIGHT(N3608,LEN(N3608)-FIND("/",N3608,1))</f>
        <v>television</v>
      </c>
      <c r="S3608" s="5">
        <f t="shared" si="112"/>
        <v>42766.392164351848</v>
      </c>
      <c r="T3608" s="5">
        <f t="shared" si="113"/>
        <v>42796.392164351848</v>
      </c>
    </row>
    <row r="3609" spans="1:20" ht="43.5" x14ac:dyDescent="0.3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>+E3609/D3609</f>
        <v>1.4266666666666667</v>
      </c>
      <c r="P3609">
        <f>IFERROR(+E3609/L3609,0)</f>
        <v>164.61538461538461</v>
      </c>
      <c r="Q3609" t="str">
        <f>LEFT(N3609,FIND("/",N3609,1)-1)</f>
        <v>theater</v>
      </c>
      <c r="R3609" t="str">
        <f>+RIGHT(N3609,LEN(N3609)-FIND("/",N3609,1))</f>
        <v>plays</v>
      </c>
      <c r="S3609" s="5">
        <f t="shared" si="112"/>
        <v>42171.109108796292</v>
      </c>
      <c r="T3609" s="5">
        <f t="shared" si="113"/>
        <v>42195.666666666664</v>
      </c>
    </row>
    <row r="3610" spans="1:20" ht="43.5" x14ac:dyDescent="0.3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>+E3610/D3610</f>
        <v>1.4279999999999999</v>
      </c>
      <c r="P3610">
        <f>IFERROR(+E3610/L3610,0)</f>
        <v>162.27272727272728</v>
      </c>
      <c r="Q3610" t="str">
        <f>LEFT(N3610,FIND("/",N3610,1)-1)</f>
        <v>music</v>
      </c>
      <c r="R3610" t="str">
        <f>+RIGHT(N3610,LEN(N3610)-FIND("/",N3610,1))</f>
        <v>rock</v>
      </c>
      <c r="S3610" s="5">
        <f t="shared" si="112"/>
        <v>40982.847615740735</v>
      </c>
      <c r="T3610" s="5">
        <f t="shared" si="113"/>
        <v>41040.449305555558</v>
      </c>
    </row>
    <row r="3611" spans="1:20" ht="43.5" x14ac:dyDescent="0.3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>+E3611/D3611</f>
        <v>1.4285714285714286</v>
      </c>
      <c r="P3611">
        <f>IFERROR(+E3611/L3611,0)</f>
        <v>25</v>
      </c>
      <c r="Q3611" t="str">
        <f>LEFT(N3611,FIND("/",N3611,1)-1)</f>
        <v>music</v>
      </c>
      <c r="R3611" t="str">
        <f>+RIGHT(N3611,LEN(N3611)-FIND("/",N3611,1))</f>
        <v>rock</v>
      </c>
      <c r="S3611" s="5">
        <f t="shared" si="112"/>
        <v>40576.331331018519</v>
      </c>
      <c r="T3611" s="5">
        <f t="shared" si="113"/>
        <v>40606.331331018519</v>
      </c>
    </row>
    <row r="3612" spans="1:20" ht="29" x14ac:dyDescent="0.3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>+E3612/D3612</f>
        <v>1.4286666666666668</v>
      </c>
      <c r="P3612">
        <f>IFERROR(+E3612/L3612,0)</f>
        <v>44.645833333333336</v>
      </c>
      <c r="Q3612" t="str">
        <f>LEFT(N3612,FIND("/",N3612,1)-1)</f>
        <v>music</v>
      </c>
      <c r="R3612" t="str">
        <f>+RIGHT(N3612,LEN(N3612)-FIND("/",N3612,1))</f>
        <v>pop</v>
      </c>
      <c r="S3612" s="5">
        <f t="shared" si="112"/>
        <v>40974.583564814813</v>
      </c>
      <c r="T3612" s="5">
        <f t="shared" si="113"/>
        <v>41004.541898148142</v>
      </c>
    </row>
    <row r="3613" spans="1:20" ht="43.5" x14ac:dyDescent="0.3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>+E3613/D3613</f>
        <v>1.4319999999999999</v>
      </c>
      <c r="P3613">
        <f>IFERROR(+E3613/L3613,0)</f>
        <v>48.542372881355931</v>
      </c>
      <c r="Q3613" t="str">
        <f>LEFT(N3613,FIND("/",N3613,1)-1)</f>
        <v>theater</v>
      </c>
      <c r="R3613" t="str">
        <f>+RIGHT(N3613,LEN(N3613)-FIND("/",N3613,1))</f>
        <v>musical</v>
      </c>
      <c r="S3613" s="5">
        <f t="shared" si="112"/>
        <v>41886.903020833335</v>
      </c>
      <c r="T3613" s="5">
        <f t="shared" si="113"/>
        <v>41908.958333333328</v>
      </c>
    </row>
    <row r="3614" spans="1:20" ht="58" x14ac:dyDescent="0.3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6">
        <f>+E3614/D3614</f>
        <v>1.4333333333333333</v>
      </c>
      <c r="P3614">
        <f>IFERROR(+E3614/L3614,0)</f>
        <v>51.6</v>
      </c>
      <c r="Q3614" t="str">
        <f>LEFT(N3614,FIND("/",N3614,1)-1)</f>
        <v>theater</v>
      </c>
      <c r="R3614" t="str">
        <f>+RIGHT(N3614,LEN(N3614)-FIND("/",N3614,1))</f>
        <v>spaces</v>
      </c>
      <c r="S3614" s="5">
        <f t="shared" si="112"/>
        <v>42783.251064814809</v>
      </c>
      <c r="T3614" s="5">
        <f t="shared" si="113"/>
        <v>42797.251064814809</v>
      </c>
    </row>
    <row r="3615" spans="1:20" ht="43.5" x14ac:dyDescent="0.3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6">
        <f>+E3615/D3615</f>
        <v>1.4333333333333333</v>
      </c>
      <c r="P3615">
        <f>IFERROR(+E3615/L3615,0)</f>
        <v>21.5</v>
      </c>
      <c r="Q3615" t="str">
        <f>LEFT(N3615,FIND("/",N3615,1)-1)</f>
        <v>theater</v>
      </c>
      <c r="R3615" t="str">
        <f>+RIGHT(N3615,LEN(N3615)-FIND("/",N3615,1))</f>
        <v>plays</v>
      </c>
      <c r="S3615" s="5">
        <f t="shared" si="112"/>
        <v>42160.443483796298</v>
      </c>
      <c r="T3615" s="5">
        <f t="shared" si="113"/>
        <v>42190.443483796298</v>
      </c>
    </row>
    <row r="3616" spans="1:20" ht="43.5" x14ac:dyDescent="0.3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>+E3616/D3616</f>
        <v>1.4345666666666668</v>
      </c>
      <c r="P3616">
        <f>IFERROR(+E3616/L3616,0)</f>
        <v>114.76533333333333</v>
      </c>
      <c r="Q3616" t="str">
        <f>LEFT(N3616,FIND("/",N3616,1)-1)</f>
        <v>technology</v>
      </c>
      <c r="R3616" t="str">
        <f>+RIGHT(N3616,LEN(N3616)-FIND("/",N3616,1))</f>
        <v>hardware</v>
      </c>
      <c r="S3616" s="5">
        <f t="shared" si="112"/>
        <v>42361.394143518519</v>
      </c>
      <c r="T3616" s="5">
        <f t="shared" si="113"/>
        <v>42400.707638888889</v>
      </c>
    </row>
    <row r="3617" spans="1:20" ht="43.5" x14ac:dyDescent="0.3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>+E3617/D3617</f>
        <v>1.436523076923077</v>
      </c>
      <c r="P3617">
        <f>IFERROR(+E3617/L3617,0)</f>
        <v>74.639488409272587</v>
      </c>
      <c r="Q3617" t="str">
        <f>LEFT(N3617,FIND("/",N3617,1)-1)</f>
        <v>technology</v>
      </c>
      <c r="R3617" t="str">
        <f>+RIGHT(N3617,LEN(N3617)-FIND("/",N3617,1))</f>
        <v>space exploration</v>
      </c>
      <c r="S3617" s="5">
        <f t="shared" si="112"/>
        <v>42250.958819444444</v>
      </c>
      <c r="T3617" s="5">
        <f t="shared" si="113"/>
        <v>42287.833333333336</v>
      </c>
    </row>
    <row r="3618" spans="1:20" ht="43.5" x14ac:dyDescent="0.3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>+E3618/D3618</f>
        <v>1.4394736842105262</v>
      </c>
      <c r="P3618">
        <f>IFERROR(+E3618/L3618,0)</f>
        <v>66.707317073170728</v>
      </c>
      <c r="Q3618" t="str">
        <f>LEFT(N3618,FIND("/",N3618,1)-1)</f>
        <v>publishing</v>
      </c>
      <c r="R3618" t="str">
        <f>+RIGHT(N3618,LEN(N3618)-FIND("/",N3618,1))</f>
        <v>nonfiction</v>
      </c>
      <c r="S3618" s="5">
        <f t="shared" si="112"/>
        <v>40909.440868055557</v>
      </c>
      <c r="T3618" s="5">
        <f t="shared" si="113"/>
        <v>40937.440868055557</v>
      </c>
    </row>
    <row r="3619" spans="1:20" ht="43.5" x14ac:dyDescent="0.3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>+E3619/D3619</f>
        <v>1.44</v>
      </c>
      <c r="P3619">
        <f>IFERROR(+E3619/L3619,0)</f>
        <v>22.90909090909091</v>
      </c>
      <c r="Q3619" t="str">
        <f>LEFT(N3619,FIND("/",N3619,1)-1)</f>
        <v>theater</v>
      </c>
      <c r="R3619" t="str">
        <f>+RIGHT(N3619,LEN(N3619)-FIND("/",N3619,1))</f>
        <v>plays</v>
      </c>
      <c r="S3619" s="5">
        <f t="shared" si="112"/>
        <v>42139.608506944445</v>
      </c>
      <c r="T3619" s="5">
        <f t="shared" si="113"/>
        <v>42181.666666666664</v>
      </c>
    </row>
    <row r="3620" spans="1:20" ht="43.5" x14ac:dyDescent="0.3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>+E3620/D3620</f>
        <v>1.4400583333333332</v>
      </c>
      <c r="P3620">
        <f>IFERROR(+E3620/L3620,0)</f>
        <v>22.737763157894737</v>
      </c>
      <c r="Q3620" t="str">
        <f>LEFT(N3620,FIND("/",N3620,1)-1)</f>
        <v>music</v>
      </c>
      <c r="R3620" t="str">
        <f>+RIGHT(N3620,LEN(N3620)-FIND("/",N3620,1))</f>
        <v>metal</v>
      </c>
      <c r="S3620" s="5">
        <f t="shared" si="112"/>
        <v>42079.537245370368</v>
      </c>
      <c r="T3620" s="5">
        <f t="shared" si="113"/>
        <v>42109.749305555553</v>
      </c>
    </row>
    <row r="3621" spans="1:20" ht="43.5" x14ac:dyDescent="0.3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>+E3621/D3621</f>
        <v>1.4406666666666668</v>
      </c>
      <c r="P3621">
        <f>IFERROR(+E3621/L3621,0)</f>
        <v>45.978723404255319</v>
      </c>
      <c r="Q3621" t="str">
        <f>LEFT(N3621,FIND("/",N3621,1)-1)</f>
        <v>theater</v>
      </c>
      <c r="R3621" t="str">
        <f>+RIGHT(N3621,LEN(N3621)-FIND("/",N3621,1))</f>
        <v>plays</v>
      </c>
      <c r="S3621" s="5">
        <f t="shared" si="112"/>
        <v>42309.54828703704</v>
      </c>
      <c r="T3621" s="5">
        <f t="shared" si="113"/>
        <v>42330.708333333336</v>
      </c>
    </row>
    <row r="3622" spans="1:20" ht="43.5" x14ac:dyDescent="0.3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>+E3622/D3622</f>
        <v>1.4428571428571428</v>
      </c>
      <c r="P3622">
        <f>IFERROR(+E3622/L3622,0)</f>
        <v>50.5</v>
      </c>
      <c r="Q3622" t="str">
        <f>LEFT(N3622,FIND("/",N3622,1)-1)</f>
        <v>technology</v>
      </c>
      <c r="R3622" t="str">
        <f>+RIGHT(N3622,LEN(N3622)-FIND("/",N3622,1))</f>
        <v>wearables</v>
      </c>
      <c r="S3622" s="5">
        <f t="shared" si="112"/>
        <v>42683.211979166663</v>
      </c>
      <c r="T3622" s="5">
        <f t="shared" si="113"/>
        <v>42698.749999999993</v>
      </c>
    </row>
    <row r="3623" spans="1:20" ht="43.5" x14ac:dyDescent="0.3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>+E3623/D3623</f>
        <v>1.4431375</v>
      </c>
      <c r="P3623">
        <f>IFERROR(+E3623/L3623,0)</f>
        <v>40.795406360424032</v>
      </c>
      <c r="Q3623" t="str">
        <f>LEFT(N3623,FIND("/",N3623,1)-1)</f>
        <v>food</v>
      </c>
      <c r="R3623" t="str">
        <f>+RIGHT(N3623,LEN(N3623)-FIND("/",N3623,1))</f>
        <v>small batch</v>
      </c>
      <c r="S3623" s="5">
        <f t="shared" si="112"/>
        <v>41838.797337962962</v>
      </c>
      <c r="T3623" s="5">
        <f t="shared" si="113"/>
        <v>41868.797337962962</v>
      </c>
    </row>
    <row r="3624" spans="1:20" ht="43.5" x14ac:dyDescent="0.3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>+E3624/D3624</f>
        <v>1.443746</v>
      </c>
      <c r="P3624">
        <f>IFERROR(+E3624/L3624,0)</f>
        <v>92.547820512820508</v>
      </c>
      <c r="Q3624" t="str">
        <f>LEFT(N3624,FIND("/",N3624,1)-1)</f>
        <v>music</v>
      </c>
      <c r="R3624" t="str">
        <f>+RIGHT(N3624,LEN(N3624)-FIND("/",N3624,1))</f>
        <v>rock</v>
      </c>
      <c r="S3624" s="5">
        <f t="shared" si="112"/>
        <v>41275.839571759258</v>
      </c>
      <c r="T3624" s="5">
        <f t="shared" si="113"/>
        <v>41305.839571759258</v>
      </c>
    </row>
    <row r="3625" spans="1:20" ht="43.5" x14ac:dyDescent="0.3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>+E3625/D3625</f>
        <v>1.444</v>
      </c>
      <c r="P3625">
        <f>IFERROR(+E3625/L3625,0)</f>
        <v>126.66666666666667</v>
      </c>
      <c r="Q3625" t="str">
        <f>LEFT(N3625,FIND("/",N3625,1)-1)</f>
        <v>theater</v>
      </c>
      <c r="R3625" t="str">
        <f>+RIGHT(N3625,LEN(N3625)-FIND("/",N3625,1))</f>
        <v>plays</v>
      </c>
      <c r="S3625" s="5">
        <f t="shared" si="112"/>
        <v>41789.518645833326</v>
      </c>
      <c r="T3625" s="5">
        <f t="shared" si="113"/>
        <v>41799.518645833326</v>
      </c>
    </row>
    <row r="3626" spans="1:20" ht="43.5" x14ac:dyDescent="0.3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>+E3626/D3626</f>
        <v>1.4450000000000001</v>
      </c>
      <c r="P3626">
        <f>IFERROR(+E3626/L3626,0)</f>
        <v>68.80952380952381</v>
      </c>
      <c r="Q3626" t="str">
        <f>LEFT(N3626,FIND("/",N3626,1)-1)</f>
        <v>music</v>
      </c>
      <c r="R3626" t="str">
        <f>+RIGHT(N3626,LEN(N3626)-FIND("/",N3626,1))</f>
        <v>indie rock</v>
      </c>
      <c r="S3626" s="5">
        <f t="shared" si="112"/>
        <v>42365.9846412037</v>
      </c>
      <c r="T3626" s="5">
        <f t="shared" si="113"/>
        <v>42401.541666666664</v>
      </c>
    </row>
    <row r="3627" spans="1:20" ht="43.5" x14ac:dyDescent="0.3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>+E3627/D3627</f>
        <v>1.445425</v>
      </c>
      <c r="P3627">
        <f>IFERROR(+E3627/L3627,0)</f>
        <v>511.65486725663715</v>
      </c>
      <c r="Q3627" t="str">
        <f>LEFT(N3627,FIND("/",N3627,1)-1)</f>
        <v>technology</v>
      </c>
      <c r="R3627" t="str">
        <f>+RIGHT(N3627,LEN(N3627)-FIND("/",N3627,1))</f>
        <v>hardware</v>
      </c>
      <c r="S3627" s="5">
        <f t="shared" si="112"/>
        <v>42745.53628472222</v>
      </c>
      <c r="T3627" s="5">
        <f t="shared" si="113"/>
        <v>42795.53628472222</v>
      </c>
    </row>
    <row r="3628" spans="1:20" ht="43.5" x14ac:dyDescent="0.3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>+E3628/D3628</f>
        <v>1.4458441666666668</v>
      </c>
      <c r="P3628">
        <f>IFERROR(+E3628/L3628,0)</f>
        <v>70.5289837398374</v>
      </c>
      <c r="Q3628" t="str">
        <f>LEFT(N3628,FIND("/",N3628,1)-1)</f>
        <v>music</v>
      </c>
      <c r="R3628" t="str">
        <f>+RIGHT(N3628,LEN(N3628)-FIND("/",N3628,1))</f>
        <v>indie rock</v>
      </c>
      <c r="S3628" s="5">
        <f t="shared" si="112"/>
        <v>41228.577870370369</v>
      </c>
      <c r="T3628" s="5">
        <f t="shared" si="113"/>
        <v>41258.577870370369</v>
      </c>
    </row>
    <row r="3629" spans="1:20" ht="43.5" x14ac:dyDescent="0.3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>+E3629/D3629</f>
        <v>1.4511000000000001</v>
      </c>
      <c r="P3629">
        <f>IFERROR(+E3629/L3629,0)</f>
        <v>70.785365853658533</v>
      </c>
      <c r="Q3629" t="str">
        <f>LEFT(N3629,FIND("/",N3629,1)-1)</f>
        <v>music</v>
      </c>
      <c r="R3629" t="str">
        <f>+RIGHT(N3629,LEN(N3629)-FIND("/",N3629,1))</f>
        <v>rock</v>
      </c>
      <c r="S3629" s="5">
        <f t="shared" si="112"/>
        <v>41053.600127314814</v>
      </c>
      <c r="T3629" s="5">
        <f t="shared" si="113"/>
        <v>41074.600127314814</v>
      </c>
    </row>
    <row r="3630" spans="1:20" ht="43.5" x14ac:dyDescent="0.3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>+E3630/D3630</f>
        <v>1.4514</v>
      </c>
      <c r="P3630">
        <f>IFERROR(+E3630/L3630,0)</f>
        <v>88.26081081081081</v>
      </c>
      <c r="Q3630" t="str">
        <f>LEFT(N3630,FIND("/",N3630,1)-1)</f>
        <v>photography</v>
      </c>
      <c r="R3630" t="str">
        <f>+RIGHT(N3630,LEN(N3630)-FIND("/",N3630,1))</f>
        <v>photobooks</v>
      </c>
      <c r="S3630" s="5">
        <f t="shared" si="112"/>
        <v>42442.793715277774</v>
      </c>
      <c r="T3630" s="5">
        <f t="shared" si="113"/>
        <v>42491.957638888889</v>
      </c>
    </row>
    <row r="3631" spans="1:20" ht="43.5" x14ac:dyDescent="0.3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>+E3631/D3631</f>
        <v>1.4529411764705882</v>
      </c>
      <c r="P3631">
        <f>IFERROR(+E3631/L3631,0)</f>
        <v>56.136363636363633</v>
      </c>
      <c r="Q3631" t="str">
        <f>LEFT(N3631,FIND("/",N3631,1)-1)</f>
        <v>film &amp; video</v>
      </c>
      <c r="R3631" t="str">
        <f>+RIGHT(N3631,LEN(N3631)-FIND("/",N3631,1))</f>
        <v>television</v>
      </c>
      <c r="S3631" s="5">
        <f t="shared" si="112"/>
        <v>42175.608032407406</v>
      </c>
      <c r="T3631" s="5">
        <f t="shared" si="113"/>
        <v>42205.608032407406</v>
      </c>
    </row>
    <row r="3632" spans="1:20" ht="43.5" x14ac:dyDescent="0.3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>+E3632/D3632</f>
        <v>1.4533333333333334</v>
      </c>
      <c r="P3632">
        <f>IFERROR(+E3632/L3632,0)</f>
        <v>35.73770491803279</v>
      </c>
      <c r="Q3632" t="str">
        <f>LEFT(N3632,FIND("/",N3632,1)-1)</f>
        <v>music</v>
      </c>
      <c r="R3632" t="str">
        <f>+RIGHT(N3632,LEN(N3632)-FIND("/",N3632,1))</f>
        <v>electronic music</v>
      </c>
      <c r="S3632" s="5">
        <f t="shared" si="112"/>
        <v>42418.023414351854</v>
      </c>
      <c r="T3632" s="5">
        <f t="shared" si="113"/>
        <v>42447.981747685182</v>
      </c>
    </row>
    <row r="3633" spans="1:20" ht="43.5" x14ac:dyDescent="0.3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6">
        <f>+E3633/D3633</f>
        <v>1.454</v>
      </c>
      <c r="P3633">
        <f>IFERROR(+E3633/L3633,0)</f>
        <v>47.672131147540981</v>
      </c>
      <c r="Q3633" t="str">
        <f>LEFT(N3633,FIND("/",N3633,1)-1)</f>
        <v>music</v>
      </c>
      <c r="R3633" t="str">
        <f>+RIGHT(N3633,LEN(N3633)-FIND("/",N3633,1))</f>
        <v>rock</v>
      </c>
      <c r="S3633" s="5">
        <f t="shared" si="112"/>
        <v>40895.689641203702</v>
      </c>
      <c r="T3633" s="5">
        <f t="shared" si="113"/>
        <v>40925.689641203702</v>
      </c>
    </row>
    <row r="3634" spans="1:20" ht="29" x14ac:dyDescent="0.3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6">
        <f>+E3634/D3634</f>
        <v>1.454</v>
      </c>
      <c r="P3634">
        <f>IFERROR(+E3634/L3634,0)</f>
        <v>21.382352941176471</v>
      </c>
      <c r="Q3634" t="str">
        <f>LEFT(N3634,FIND("/",N3634,1)-1)</f>
        <v>music</v>
      </c>
      <c r="R3634" t="str">
        <f>+RIGHT(N3634,LEN(N3634)-FIND("/",N3634,1))</f>
        <v>rock</v>
      </c>
      <c r="S3634" s="5">
        <f t="shared" si="112"/>
        <v>42565.272650462961</v>
      </c>
      <c r="T3634" s="5">
        <f t="shared" si="113"/>
        <v>42595.272650462961</v>
      </c>
    </row>
    <row r="3635" spans="1:20" ht="58" x14ac:dyDescent="0.3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>+E3635/D3635</f>
        <v>1.4550000000000001</v>
      </c>
      <c r="P3635">
        <f>IFERROR(+E3635/L3635,0)</f>
        <v>40.416666666666664</v>
      </c>
      <c r="Q3635" t="str">
        <f>LEFT(N3635,FIND("/",N3635,1)-1)</f>
        <v>film &amp; video</v>
      </c>
      <c r="R3635" t="str">
        <f>+RIGHT(N3635,LEN(N3635)-FIND("/",N3635,1))</f>
        <v>documentary</v>
      </c>
      <c r="S3635" s="5">
        <f t="shared" si="112"/>
        <v>40204.966516203705</v>
      </c>
      <c r="T3635" s="5">
        <f t="shared" si="113"/>
        <v>40290.95208333333</v>
      </c>
    </row>
    <row r="3636" spans="1:20" ht="29" x14ac:dyDescent="0.3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6">
        <f>+E3636/D3636</f>
        <v>1.4570000000000001</v>
      </c>
      <c r="P3636">
        <f>IFERROR(+E3636/L3636,0)</f>
        <v>91.882882882882882</v>
      </c>
      <c r="Q3636" t="str">
        <f>LEFT(N3636,FIND("/",N3636,1)-1)</f>
        <v>photography</v>
      </c>
      <c r="R3636" t="str">
        <f>+RIGHT(N3636,LEN(N3636)-FIND("/",N3636,1))</f>
        <v>photobooks</v>
      </c>
      <c r="S3636" s="5">
        <f t="shared" si="112"/>
        <v>42247.408067129632</v>
      </c>
      <c r="T3636" s="5">
        <f t="shared" si="113"/>
        <v>42279.752083333333</v>
      </c>
    </row>
    <row r="3637" spans="1:20" ht="43.5" x14ac:dyDescent="0.3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6">
        <f>+E3637/D3637</f>
        <v>1.4570000000000001</v>
      </c>
      <c r="P3637">
        <f>IFERROR(+E3637/L3637,0)</f>
        <v>104.07142857142857</v>
      </c>
      <c r="Q3637" t="str">
        <f>LEFT(N3637,FIND("/",N3637,1)-1)</f>
        <v>theater</v>
      </c>
      <c r="R3637" t="str">
        <f>+RIGHT(N3637,LEN(N3637)-FIND("/",N3637,1))</f>
        <v>plays</v>
      </c>
      <c r="S3637" s="5">
        <f t="shared" si="112"/>
        <v>42064.444340277776</v>
      </c>
      <c r="T3637" s="5">
        <f t="shared" si="113"/>
        <v>42101.083333333336</v>
      </c>
    </row>
    <row r="3638" spans="1:20" ht="29" x14ac:dyDescent="0.3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>+E3638/D3638</f>
        <v>1.4585714285714286</v>
      </c>
      <c r="P3638">
        <f>IFERROR(+E3638/L3638,0)</f>
        <v>64.620253164556956</v>
      </c>
      <c r="Q3638" t="str">
        <f>LEFT(N3638,FIND("/",N3638,1)-1)</f>
        <v>music</v>
      </c>
      <c r="R3638" t="str">
        <f>+RIGHT(N3638,LEN(N3638)-FIND("/",N3638,1))</f>
        <v>rock</v>
      </c>
      <c r="S3638" s="5">
        <f t="shared" si="112"/>
        <v>41546.455879629626</v>
      </c>
      <c r="T3638" s="5">
        <f t="shared" si="113"/>
        <v>41579.583333333328</v>
      </c>
    </row>
    <row r="3639" spans="1:20" ht="43.5" x14ac:dyDescent="0.3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>+E3639/D3639</f>
        <v>1.4588000000000001</v>
      </c>
      <c r="P3639">
        <f>IFERROR(+E3639/L3639,0)</f>
        <v>47.058064516129029</v>
      </c>
      <c r="Q3639" t="str">
        <f>LEFT(N3639,FIND("/",N3639,1)-1)</f>
        <v>technology</v>
      </c>
      <c r="R3639" t="str">
        <f>+RIGHT(N3639,LEN(N3639)-FIND("/",N3639,1))</f>
        <v>space exploration</v>
      </c>
      <c r="S3639" s="5">
        <f t="shared" si="112"/>
        <v>42115.539212962962</v>
      </c>
      <c r="T3639" s="5">
        <f t="shared" si="113"/>
        <v>42145.539212962962</v>
      </c>
    </row>
    <row r="3640" spans="1:20" ht="29" x14ac:dyDescent="0.3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>+E3640/D3640</f>
        <v>1.46</v>
      </c>
      <c r="P3640">
        <f>IFERROR(+E3640/L3640,0)</f>
        <v>38.421052631578945</v>
      </c>
      <c r="Q3640" t="str">
        <f>LEFT(N3640,FIND("/",N3640,1)-1)</f>
        <v>theater</v>
      </c>
      <c r="R3640" t="str">
        <f>+RIGHT(N3640,LEN(N3640)-FIND("/",N3640,1))</f>
        <v>musical</v>
      </c>
      <c r="S3640" s="5">
        <f t="shared" si="112"/>
        <v>42493.64875</v>
      </c>
      <c r="T3640" s="5">
        <f t="shared" si="113"/>
        <v>42507.791666666664</v>
      </c>
    </row>
    <row r="3641" spans="1:20" ht="43.5" x14ac:dyDescent="0.3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>+E3641/D3641</f>
        <v>1.4608079999999999</v>
      </c>
      <c r="P3641">
        <f>IFERROR(+E3641/L3641,0)</f>
        <v>65.214642857142863</v>
      </c>
      <c r="Q3641" t="str">
        <f>LEFT(N3641,FIND("/",N3641,1)-1)</f>
        <v>music</v>
      </c>
      <c r="R3641" t="str">
        <f>+RIGHT(N3641,LEN(N3641)-FIND("/",N3641,1))</f>
        <v>rock</v>
      </c>
      <c r="S3641" s="5">
        <f t="shared" si="112"/>
        <v>41264.514814814815</v>
      </c>
      <c r="T3641" s="5">
        <f t="shared" si="113"/>
        <v>41294.514814814815</v>
      </c>
    </row>
    <row r="3642" spans="1:20" ht="29" x14ac:dyDescent="0.3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>+E3642/D3642</f>
        <v>1.4612318374694613</v>
      </c>
      <c r="P3642">
        <f>IFERROR(+E3642/L3642,0)</f>
        <v>98.817391304347822</v>
      </c>
      <c r="Q3642" t="str">
        <f>LEFT(N3642,FIND("/",N3642,1)-1)</f>
        <v>music</v>
      </c>
      <c r="R3642" t="str">
        <f>+RIGHT(N3642,LEN(N3642)-FIND("/",N3642,1))</f>
        <v>indie rock</v>
      </c>
      <c r="S3642" s="5">
        <f t="shared" si="112"/>
        <v>41192.546608796292</v>
      </c>
      <c r="T3642" s="5">
        <f t="shared" si="113"/>
        <v>41222.588275462964</v>
      </c>
    </row>
    <row r="3643" spans="1:20" ht="43.5" x14ac:dyDescent="0.3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>+E3643/D3643</f>
        <v>1.4638888888888888</v>
      </c>
      <c r="P3643">
        <f>IFERROR(+E3643/L3643,0)</f>
        <v>292.77777777777777</v>
      </c>
      <c r="Q3643" t="str">
        <f>LEFT(N3643,FIND("/",N3643,1)-1)</f>
        <v>theater</v>
      </c>
      <c r="R3643" t="str">
        <f>+RIGHT(N3643,LEN(N3643)-FIND("/",N3643,1))</f>
        <v>plays</v>
      </c>
      <c r="S3643" s="5">
        <f t="shared" si="112"/>
        <v>41822.366701388884</v>
      </c>
      <c r="T3643" s="5">
        <f t="shared" si="113"/>
        <v>41824.833333333328</v>
      </c>
    </row>
    <row r="3644" spans="1:20" ht="29" x14ac:dyDescent="0.3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>+E3644/D3644</f>
        <v>1.4650000000000001</v>
      </c>
      <c r="P3644">
        <f>IFERROR(+E3644/L3644,0)</f>
        <v>15.721951219512196</v>
      </c>
      <c r="Q3644" t="str">
        <f>LEFT(N3644,FIND("/",N3644,1)-1)</f>
        <v>games</v>
      </c>
      <c r="R3644" t="str">
        <f>+RIGHT(N3644,LEN(N3644)-FIND("/",N3644,1))</f>
        <v>tabletop games</v>
      </c>
      <c r="S3644" s="5">
        <f t="shared" si="112"/>
        <v>42136.542673611104</v>
      </c>
      <c r="T3644" s="5">
        <f t="shared" si="113"/>
        <v>42166.542673611104</v>
      </c>
    </row>
    <row r="3645" spans="1:20" ht="43.5" x14ac:dyDescent="0.3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>+E3645/D3645</f>
        <v>1.4653333333333334</v>
      </c>
      <c r="P3645">
        <f>IFERROR(+E3645/L3645,0)</f>
        <v>191.13043478260869</v>
      </c>
      <c r="Q3645" t="str">
        <f>LEFT(N3645,FIND("/",N3645,1)-1)</f>
        <v>theater</v>
      </c>
      <c r="R3645" t="str">
        <f>+RIGHT(N3645,LEN(N3645)-FIND("/",N3645,1))</f>
        <v>spaces</v>
      </c>
      <c r="S3645" s="5">
        <f t="shared" si="112"/>
        <v>42569.901909722219</v>
      </c>
      <c r="T3645" s="5">
        <f t="shared" si="113"/>
        <v>42599.901909722219</v>
      </c>
    </row>
    <row r="3646" spans="1:20" ht="43.5" x14ac:dyDescent="0.3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>+E3646/D3646</f>
        <v>1.465395775862069</v>
      </c>
      <c r="P3646">
        <f>IFERROR(+E3646/L3646,0)</f>
        <v>155.23827397260274</v>
      </c>
      <c r="Q3646" t="str">
        <f>LEFT(N3646,FIND("/",N3646,1)-1)</f>
        <v>theater</v>
      </c>
      <c r="R3646" t="str">
        <f>+RIGHT(N3646,LEN(N3646)-FIND("/",N3646,1))</f>
        <v>spaces</v>
      </c>
      <c r="S3646" s="5">
        <f t="shared" si="112"/>
        <v>41894.424027777779</v>
      </c>
      <c r="T3646" s="5">
        <f t="shared" si="113"/>
        <v>41954.465694444443</v>
      </c>
    </row>
    <row r="3647" spans="1:20" ht="58" x14ac:dyDescent="0.3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>+E3647/D3647</f>
        <v>1.466</v>
      </c>
      <c r="P3647">
        <f>IFERROR(+E3647/L3647,0)</f>
        <v>91.625</v>
      </c>
      <c r="Q3647" t="str">
        <f>LEFT(N3647,FIND("/",N3647,1)-1)</f>
        <v>music</v>
      </c>
      <c r="R3647" t="str">
        <f>+RIGHT(N3647,LEN(N3647)-FIND("/",N3647,1))</f>
        <v>rock</v>
      </c>
      <c r="S3647" s="5">
        <f t="shared" si="112"/>
        <v>41933.629837962959</v>
      </c>
      <c r="T3647" s="5">
        <f t="shared" si="113"/>
        <v>41978.671504629623</v>
      </c>
    </row>
    <row r="3648" spans="1:20" ht="43.5" x14ac:dyDescent="0.3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>+E3648/D3648</f>
        <v>1.4688749999999999</v>
      </c>
      <c r="P3648">
        <f>IFERROR(+E3648/L3648,0)</f>
        <v>42.886861313868614</v>
      </c>
      <c r="Q3648" t="str">
        <f>LEFT(N3648,FIND("/",N3648,1)-1)</f>
        <v>technology</v>
      </c>
      <c r="R3648" t="str">
        <f>+RIGHT(N3648,LEN(N3648)-FIND("/",N3648,1))</f>
        <v>wearables</v>
      </c>
      <c r="S3648" s="5">
        <f t="shared" si="112"/>
        <v>42045.748981481483</v>
      </c>
      <c r="T3648" s="5">
        <f t="shared" si="113"/>
        <v>42075.707314814812</v>
      </c>
    </row>
    <row r="3649" spans="1:20" ht="29" x14ac:dyDescent="0.3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>+E3649/D3649</f>
        <v>1.4697777777777778</v>
      </c>
      <c r="P3649">
        <f>IFERROR(+E3649/L3649,0)</f>
        <v>52.701195219123505</v>
      </c>
      <c r="Q3649" t="str">
        <f>LEFT(N3649,FIND("/",N3649,1)-1)</f>
        <v>games</v>
      </c>
      <c r="R3649" t="str">
        <f>+RIGHT(N3649,LEN(N3649)-FIND("/",N3649,1))</f>
        <v>tabletop games</v>
      </c>
      <c r="S3649" s="5">
        <f t="shared" si="112"/>
        <v>42262.208310185182</v>
      </c>
      <c r="T3649" s="5">
        <f t="shared" si="113"/>
        <v>42292.208310185182</v>
      </c>
    </row>
    <row r="3650" spans="1:20" ht="43.5" x14ac:dyDescent="0.3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>+E3650/D3650</f>
        <v>1.4723377</v>
      </c>
      <c r="P3650">
        <f>IFERROR(+E3650/L3650,0)</f>
        <v>92.251735588972423</v>
      </c>
      <c r="Q3650" t="str">
        <f>LEFT(N3650,FIND("/",N3650,1)-1)</f>
        <v>film &amp; video</v>
      </c>
      <c r="R3650" t="str">
        <f>+RIGHT(N3650,LEN(N3650)-FIND("/",N3650,1))</f>
        <v>documentary</v>
      </c>
      <c r="S3650" s="5">
        <f t="shared" si="112"/>
        <v>42757.988680555551</v>
      </c>
      <c r="T3650" s="5">
        <f t="shared" si="113"/>
        <v>42787.988680555551</v>
      </c>
    </row>
    <row r="3651" spans="1:20" ht="43.5" x14ac:dyDescent="0.3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>+E3651/D3651</f>
        <v>1.473265306122449</v>
      </c>
      <c r="P3651">
        <f>IFERROR(+E3651/L3651,0)</f>
        <v>48.449664429530202</v>
      </c>
      <c r="Q3651" t="str">
        <f>LEFT(N3651,FIND("/",N3651,1)-1)</f>
        <v>publishing</v>
      </c>
      <c r="R3651" t="str">
        <f>+RIGHT(N3651,LEN(N3651)-FIND("/",N3651,1))</f>
        <v>nonfiction</v>
      </c>
      <c r="S3651" s="5">
        <f t="shared" ref="S3651:S3714" si="114">(J3651/86400)+25569+(-5/24)</f>
        <v>41421.867488425924</v>
      </c>
      <c r="T3651" s="5">
        <f t="shared" ref="T3651:T3714" si="115">(I3651/86400)+25569+(-5/24)</f>
        <v>41451.867488425924</v>
      </c>
    </row>
    <row r="3652" spans="1:20" ht="43.5" x14ac:dyDescent="0.3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>+E3652/D3652</f>
        <v>1.476</v>
      </c>
      <c r="P3652">
        <f>IFERROR(+E3652/L3652,0)</f>
        <v>95.225806451612897</v>
      </c>
      <c r="Q3652" t="str">
        <f>LEFT(N3652,FIND("/",N3652,1)-1)</f>
        <v>film &amp; video</v>
      </c>
      <c r="R3652" t="str">
        <f>+RIGHT(N3652,LEN(N3652)-FIND("/",N3652,1))</f>
        <v>documentary</v>
      </c>
      <c r="S3652" s="5">
        <f t="shared" si="114"/>
        <v>40966.873541666668</v>
      </c>
      <c r="T3652" s="5">
        <f t="shared" si="115"/>
        <v>41026.831874999996</v>
      </c>
    </row>
    <row r="3653" spans="1:20" ht="43.5" x14ac:dyDescent="0.3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>+E3653/D3653</f>
        <v>1.4766666666666666</v>
      </c>
      <c r="P3653">
        <f>IFERROR(+E3653/L3653,0)</f>
        <v>35.44</v>
      </c>
      <c r="Q3653" t="str">
        <f>LEFT(N3653,FIND("/",N3653,1)-1)</f>
        <v>publishing</v>
      </c>
      <c r="R3653" t="str">
        <f>+RIGHT(N3653,LEN(N3653)-FIND("/",N3653,1))</f>
        <v>radio &amp; podcasts</v>
      </c>
      <c r="S3653" s="5">
        <f t="shared" si="114"/>
        <v>41326.702986111108</v>
      </c>
      <c r="T3653" s="5">
        <f t="shared" si="115"/>
        <v>41371.661319444444</v>
      </c>
    </row>
    <row r="3654" spans="1:20" ht="43.5" x14ac:dyDescent="0.3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>+E3654/D3654</f>
        <v>1.4775</v>
      </c>
      <c r="P3654">
        <f>IFERROR(+E3654/L3654,0)</f>
        <v>50.657142857142858</v>
      </c>
      <c r="Q3654" t="str">
        <f>LEFT(N3654,FIND("/",N3654,1)-1)</f>
        <v>music</v>
      </c>
      <c r="R3654" t="str">
        <f>+RIGHT(N3654,LEN(N3654)-FIND("/",N3654,1))</f>
        <v>indie rock</v>
      </c>
      <c r="S3654" s="5">
        <f t="shared" si="114"/>
        <v>42289.851261574069</v>
      </c>
      <c r="T3654" s="5">
        <f t="shared" si="115"/>
        <v>42303.999305555553</v>
      </c>
    </row>
    <row r="3655" spans="1:20" ht="43.5" x14ac:dyDescent="0.3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>+E3655/D3655</f>
        <v>1.4794</v>
      </c>
      <c r="P3655">
        <f>IFERROR(+E3655/L3655,0)</f>
        <v>493.13333333333333</v>
      </c>
      <c r="Q3655" t="str">
        <f>LEFT(N3655,FIND("/",N3655,1)-1)</f>
        <v>technology</v>
      </c>
      <c r="R3655" t="str">
        <f>+RIGHT(N3655,LEN(N3655)-FIND("/",N3655,1))</f>
        <v>hardware</v>
      </c>
      <c r="S3655" s="5">
        <f t="shared" si="114"/>
        <v>42619.935231481482</v>
      </c>
      <c r="T3655" s="5">
        <f t="shared" si="115"/>
        <v>42679.935231481482</v>
      </c>
    </row>
    <row r="3656" spans="1:20" ht="43.5" x14ac:dyDescent="0.3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>+E3656/D3656</f>
        <v>1.48</v>
      </c>
      <c r="P3656">
        <f>IFERROR(+E3656/L3656,0)</f>
        <v>54.266666666666666</v>
      </c>
      <c r="Q3656" t="str">
        <f>LEFT(N3656,FIND("/",N3656,1)-1)</f>
        <v>publishing</v>
      </c>
      <c r="R3656" t="str">
        <f>+RIGHT(N3656,LEN(N3656)-FIND("/",N3656,1))</f>
        <v>nonfiction</v>
      </c>
      <c r="S3656" s="5">
        <f t="shared" si="114"/>
        <v>40990.500983796293</v>
      </c>
      <c r="T3656" s="5">
        <f t="shared" si="115"/>
        <v>41015.666666666664</v>
      </c>
    </row>
    <row r="3657" spans="1:20" ht="29" x14ac:dyDescent="0.3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>+E3657/D3657</f>
        <v>1.4804999999999999</v>
      </c>
      <c r="P3657">
        <f>IFERROR(+E3657/L3657,0)</f>
        <v>120.85714285714286</v>
      </c>
      <c r="Q3657" t="str">
        <f>LEFT(N3657,FIND("/",N3657,1)-1)</f>
        <v>technology</v>
      </c>
      <c r="R3657" t="str">
        <f>+RIGHT(N3657,LEN(N3657)-FIND("/",N3657,1))</f>
        <v>hardware</v>
      </c>
      <c r="S3657" s="5">
        <f t="shared" si="114"/>
        <v>42472.524317129624</v>
      </c>
      <c r="T3657" s="5">
        <f t="shared" si="115"/>
        <v>42505.524317129624</v>
      </c>
    </row>
    <row r="3658" spans="1:20" ht="58" x14ac:dyDescent="0.3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>+E3658/D3658</f>
        <v>1.4810000000000001</v>
      </c>
      <c r="P3658">
        <f>IFERROR(+E3658/L3658,0)</f>
        <v>207.61682242990653</v>
      </c>
      <c r="Q3658" t="str">
        <f>LEFT(N3658,FIND("/",N3658,1)-1)</f>
        <v>photography</v>
      </c>
      <c r="R3658" t="str">
        <f>+RIGHT(N3658,LEN(N3658)-FIND("/",N3658,1))</f>
        <v>photobooks</v>
      </c>
      <c r="S3658" s="5">
        <f t="shared" si="114"/>
        <v>42667.968368055554</v>
      </c>
      <c r="T3658" s="5">
        <f t="shared" si="115"/>
        <v>42697.874999999993</v>
      </c>
    </row>
    <row r="3659" spans="1:20" ht="43.5" x14ac:dyDescent="0.3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>+E3659/D3659</f>
        <v>1.4813333333333334</v>
      </c>
      <c r="P3659">
        <f>IFERROR(+E3659/L3659,0)</f>
        <v>63.485714285714288</v>
      </c>
      <c r="Q3659" t="str">
        <f>LEFT(N3659,FIND("/",N3659,1)-1)</f>
        <v>music</v>
      </c>
      <c r="R3659" t="str">
        <f>+RIGHT(N3659,LEN(N3659)-FIND("/",N3659,1))</f>
        <v>rock</v>
      </c>
      <c r="S3659" s="5">
        <f t="shared" si="114"/>
        <v>40987.565381944441</v>
      </c>
      <c r="T3659" s="5">
        <f t="shared" si="115"/>
        <v>41026.708333333328</v>
      </c>
    </row>
    <row r="3660" spans="1:20" ht="43.5" x14ac:dyDescent="0.3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>+E3660/D3660</f>
        <v>1.4830000000000001</v>
      </c>
      <c r="P3660">
        <f>IFERROR(+E3660/L3660,0)</f>
        <v>322.39130434782606</v>
      </c>
      <c r="Q3660" t="str">
        <f>LEFT(N3660,FIND("/",N3660,1)-1)</f>
        <v>film &amp; video</v>
      </c>
      <c r="R3660" t="str">
        <f>+RIGHT(N3660,LEN(N3660)-FIND("/",N3660,1))</f>
        <v>shorts</v>
      </c>
      <c r="S3660" s="5">
        <f t="shared" si="114"/>
        <v>41409.605983796289</v>
      </c>
      <c r="T3660" s="5">
        <f t="shared" si="115"/>
        <v>41431.605983796289</v>
      </c>
    </row>
    <row r="3661" spans="1:20" ht="43.5" x14ac:dyDescent="0.3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>+E3661/D3661</f>
        <v>1.4833229411764706</v>
      </c>
      <c r="P3661">
        <f>IFERROR(+E3661/L3661,0)</f>
        <v>91.82989803350327</v>
      </c>
      <c r="Q3661" t="str">
        <f>LEFT(N3661,FIND("/",N3661,1)-1)</f>
        <v>technology</v>
      </c>
      <c r="R3661" t="str">
        <f>+RIGHT(N3661,LEN(N3661)-FIND("/",N3661,1))</f>
        <v>hardware</v>
      </c>
      <c r="S3661" s="5">
        <f t="shared" si="114"/>
        <v>41387.443182870367</v>
      </c>
      <c r="T3661" s="5">
        <f t="shared" si="115"/>
        <v>41417.443182870367</v>
      </c>
    </row>
    <row r="3662" spans="1:20" ht="43.5" x14ac:dyDescent="0.3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>+E3662/D3662</f>
        <v>1.4888888888888889</v>
      </c>
      <c r="P3662">
        <f>IFERROR(+E3662/L3662,0)</f>
        <v>15.129032258064516</v>
      </c>
      <c r="Q3662" t="str">
        <f>LEFT(N3662,FIND("/",N3662,1)-1)</f>
        <v>theater</v>
      </c>
      <c r="R3662" t="str">
        <f>+RIGHT(N3662,LEN(N3662)-FIND("/",N3662,1))</f>
        <v>plays</v>
      </c>
      <c r="S3662" s="5">
        <f t="shared" si="114"/>
        <v>42433.553553240738</v>
      </c>
      <c r="T3662" s="5">
        <f t="shared" si="115"/>
        <v>42442.708333333336</v>
      </c>
    </row>
    <row r="3663" spans="1:20" ht="43.5" x14ac:dyDescent="0.3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>+E3663/D3663</f>
        <v>1.49</v>
      </c>
      <c r="P3663">
        <f>IFERROR(+E3663/L3663,0)</f>
        <v>37.25</v>
      </c>
      <c r="Q3663" t="str">
        <f>LEFT(N3663,FIND("/",N3663,1)-1)</f>
        <v>theater</v>
      </c>
      <c r="R3663" t="str">
        <f>+RIGHT(N3663,LEN(N3663)-FIND("/",N3663,1))</f>
        <v>spaces</v>
      </c>
      <c r="S3663" s="5">
        <f t="shared" si="114"/>
        <v>42443.780717592592</v>
      </c>
      <c r="T3663" s="5">
        <f t="shared" si="115"/>
        <v>42487.344444444439</v>
      </c>
    </row>
    <row r="3664" spans="1:20" ht="43.5" x14ac:dyDescent="0.3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>+E3664/D3664</f>
        <v>1.4907142857142857</v>
      </c>
      <c r="P3664">
        <f>IFERROR(+E3664/L3664,0)</f>
        <v>71.965517241379317</v>
      </c>
      <c r="Q3664" t="str">
        <f>LEFT(N3664,FIND("/",N3664,1)-1)</f>
        <v>music</v>
      </c>
      <c r="R3664" t="str">
        <f>+RIGHT(N3664,LEN(N3664)-FIND("/",N3664,1))</f>
        <v>rock</v>
      </c>
      <c r="S3664" s="5">
        <f t="shared" si="114"/>
        <v>40927.52344907407</v>
      </c>
      <c r="T3664" s="5">
        <f t="shared" si="115"/>
        <v>40962.52344907407</v>
      </c>
    </row>
    <row r="3665" spans="1:20" ht="43.5" x14ac:dyDescent="0.3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>+E3665/D3665</f>
        <v>1.4974666666666667</v>
      </c>
      <c r="P3665">
        <f>IFERROR(+E3665/L3665,0)</f>
        <v>160.44285714285715</v>
      </c>
      <c r="Q3665" t="str">
        <f>LEFT(N3665,FIND("/",N3665,1)-1)</f>
        <v>technology</v>
      </c>
      <c r="R3665" t="str">
        <f>+RIGHT(N3665,LEN(N3665)-FIND("/",N3665,1))</f>
        <v>hardware</v>
      </c>
      <c r="S3665" s="5">
        <f t="shared" si="114"/>
        <v>41688.941678240742</v>
      </c>
      <c r="T3665" s="5">
        <f t="shared" si="115"/>
        <v>41748.900011574071</v>
      </c>
    </row>
    <row r="3666" spans="1:20" ht="58" x14ac:dyDescent="0.3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6">
        <f>+E3666/D3666</f>
        <v>1.5</v>
      </c>
      <c r="P3666">
        <f>IFERROR(+E3666/L3666,0)</f>
        <v>25</v>
      </c>
      <c r="Q3666" t="str">
        <f>LEFT(N3666,FIND("/",N3666,1)-1)</f>
        <v>theater</v>
      </c>
      <c r="R3666" t="str">
        <f>+RIGHT(N3666,LEN(N3666)-FIND("/",N3666,1))</f>
        <v>plays</v>
      </c>
      <c r="S3666" s="5">
        <f t="shared" si="114"/>
        <v>42416.48332175926</v>
      </c>
      <c r="T3666" s="5">
        <f t="shared" si="115"/>
        <v>42432.583333333336</v>
      </c>
    </row>
    <row r="3667" spans="1:20" ht="29" x14ac:dyDescent="0.3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6">
        <f>+E3667/D3667</f>
        <v>1.5</v>
      </c>
      <c r="P3667">
        <f>IFERROR(+E3667/L3667,0)</f>
        <v>41.666666666666664</v>
      </c>
      <c r="Q3667" t="str">
        <f>LEFT(N3667,FIND("/",N3667,1)-1)</f>
        <v>theater</v>
      </c>
      <c r="R3667" t="str">
        <f>+RIGHT(N3667,LEN(N3667)-FIND("/",N3667,1))</f>
        <v>plays</v>
      </c>
      <c r="S3667" s="5">
        <f t="shared" si="114"/>
        <v>42528.813680555548</v>
      </c>
      <c r="T3667" s="5">
        <f t="shared" si="115"/>
        <v>42566.693055555552</v>
      </c>
    </row>
    <row r="3668" spans="1:20" ht="43.5" x14ac:dyDescent="0.3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>+E3668/D3668</f>
        <v>1.5001875</v>
      </c>
      <c r="P3668">
        <f>IFERROR(+E3668/L3668,0)</f>
        <v>55.82093023255814</v>
      </c>
      <c r="Q3668" t="str">
        <f>LEFT(N3668,FIND("/",N3668,1)-1)</f>
        <v>photography</v>
      </c>
      <c r="R3668" t="str">
        <f>+RIGHT(N3668,LEN(N3668)-FIND("/",N3668,1))</f>
        <v>photobooks</v>
      </c>
      <c r="S3668" s="5">
        <f t="shared" si="114"/>
        <v>41806.42900462963</v>
      </c>
      <c r="T3668" s="5">
        <f t="shared" si="115"/>
        <v>41836.42900462963</v>
      </c>
    </row>
    <row r="3669" spans="1:20" ht="29" x14ac:dyDescent="0.3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>+E3669/D3669</f>
        <v>1.5034814814814814</v>
      </c>
      <c r="P3669">
        <f>IFERROR(+E3669/L3669,0)</f>
        <v>97.816867469879512</v>
      </c>
      <c r="Q3669" t="str">
        <f>LEFT(N3669,FIND("/",N3669,1)-1)</f>
        <v>film &amp; video</v>
      </c>
      <c r="R3669" t="str">
        <f>+RIGHT(N3669,LEN(N3669)-FIND("/",N3669,1))</f>
        <v>documentary</v>
      </c>
      <c r="S3669" s="5">
        <f t="shared" si="114"/>
        <v>41163.832627314812</v>
      </c>
      <c r="T3669" s="5">
        <f t="shared" si="115"/>
        <v>41193.832627314812</v>
      </c>
    </row>
    <row r="3670" spans="1:20" ht="43.5" x14ac:dyDescent="0.3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>+E3670/D3670</f>
        <v>1.5075000000000001</v>
      </c>
      <c r="P3670">
        <f>IFERROR(+E3670/L3670,0)</f>
        <v>100.5</v>
      </c>
      <c r="Q3670" t="str">
        <f>LEFT(N3670,FIND("/",N3670,1)-1)</f>
        <v>theater</v>
      </c>
      <c r="R3670" t="str">
        <f>+RIGHT(N3670,LEN(N3670)-FIND("/",N3670,1))</f>
        <v>musical</v>
      </c>
      <c r="S3670" s="5">
        <f t="shared" si="114"/>
        <v>42548.430196759255</v>
      </c>
      <c r="T3670" s="5">
        <f t="shared" si="115"/>
        <v>42584.210416666661</v>
      </c>
    </row>
    <row r="3671" spans="1:20" ht="29" x14ac:dyDescent="0.3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>+E3671/D3671</f>
        <v>1.508</v>
      </c>
      <c r="P3671">
        <f>IFERROR(+E3671/L3671,0)</f>
        <v>50.266666666666666</v>
      </c>
      <c r="Q3671" t="str">
        <f>LEFT(N3671,FIND("/",N3671,1)-1)</f>
        <v>music</v>
      </c>
      <c r="R3671" t="str">
        <f>+RIGHT(N3671,LEN(N3671)-FIND("/",N3671,1))</f>
        <v>electronic music</v>
      </c>
      <c r="S3671" s="5">
        <f t="shared" si="114"/>
        <v>41732.27134259259</v>
      </c>
      <c r="T3671" s="5">
        <f t="shared" si="115"/>
        <v>41743.75</v>
      </c>
    </row>
    <row r="3672" spans="1:20" ht="29" x14ac:dyDescent="0.3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>+E3672/D3672</f>
        <v>1.5164</v>
      </c>
      <c r="P3672">
        <f>IFERROR(+E3672/L3672,0)</f>
        <v>64.254237288135599</v>
      </c>
      <c r="Q3672" t="str">
        <f>LEFT(N3672,FIND("/",N3672,1)-1)</f>
        <v>music</v>
      </c>
      <c r="R3672" t="str">
        <f>+RIGHT(N3672,LEN(N3672)-FIND("/",N3672,1))</f>
        <v>rock</v>
      </c>
      <c r="S3672" s="5">
        <f t="shared" si="114"/>
        <v>41767.448530092588</v>
      </c>
      <c r="T3672" s="5">
        <f t="shared" si="115"/>
        <v>41803.082638888889</v>
      </c>
    </row>
    <row r="3673" spans="1:20" ht="43.5" x14ac:dyDescent="0.3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>+E3673/D3673</f>
        <v>1.5183333333333333</v>
      </c>
      <c r="P3673">
        <f>IFERROR(+E3673/L3673,0)</f>
        <v>27.606060606060606</v>
      </c>
      <c r="Q3673" t="str">
        <f>LEFT(N3673,FIND("/",N3673,1)-1)</f>
        <v>music</v>
      </c>
      <c r="R3673" t="str">
        <f>+RIGHT(N3673,LEN(N3673)-FIND("/",N3673,1))</f>
        <v>rock</v>
      </c>
      <c r="S3673" s="5">
        <f t="shared" si="114"/>
        <v>41281.809629629628</v>
      </c>
      <c r="T3673" s="5">
        <f t="shared" si="115"/>
        <v>41334.373611111107</v>
      </c>
    </row>
    <row r="3674" spans="1:20" ht="43.5" x14ac:dyDescent="0.3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6">
        <f>+E3674/D3674</f>
        <v>1.52</v>
      </c>
      <c r="P3674">
        <f>IFERROR(+E3674/L3674,0)</f>
        <v>42.222222222222221</v>
      </c>
      <c r="Q3674" t="str">
        <f>LEFT(N3674,FIND("/",N3674,1)-1)</f>
        <v>music</v>
      </c>
      <c r="R3674" t="str">
        <f>+RIGHT(N3674,LEN(N3674)-FIND("/",N3674,1))</f>
        <v>electronic music</v>
      </c>
      <c r="S3674" s="5">
        <f t="shared" si="114"/>
        <v>41031.613298611112</v>
      </c>
      <c r="T3674" s="5">
        <f t="shared" si="115"/>
        <v>41061.613298611112</v>
      </c>
    </row>
    <row r="3675" spans="1:20" ht="43.5" x14ac:dyDescent="0.3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6">
        <f>+E3675/D3675</f>
        <v>1.52</v>
      </c>
      <c r="P3675">
        <f>IFERROR(+E3675/L3675,0)</f>
        <v>19.487179487179485</v>
      </c>
      <c r="Q3675" t="str">
        <f>LEFT(N3675,FIND("/",N3675,1)-1)</f>
        <v>theater</v>
      </c>
      <c r="R3675" t="str">
        <f>+RIGHT(N3675,LEN(N3675)-FIND("/",N3675,1))</f>
        <v>plays</v>
      </c>
      <c r="S3675" s="5">
        <f t="shared" si="114"/>
        <v>42036.496192129627</v>
      </c>
      <c r="T3675" s="5">
        <f t="shared" si="115"/>
        <v>42096.454525462956</v>
      </c>
    </row>
    <row r="3676" spans="1:20" ht="43.5" x14ac:dyDescent="0.3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>+E3676/D3676</f>
        <v>1.5213333333333334</v>
      </c>
      <c r="P3676">
        <f>IFERROR(+E3676/L3676,0)</f>
        <v>40.75</v>
      </c>
      <c r="Q3676" t="str">
        <f>LEFT(N3676,FIND("/",N3676,1)-1)</f>
        <v>music</v>
      </c>
      <c r="R3676" t="str">
        <f>+RIGHT(N3676,LEN(N3676)-FIND("/",N3676,1))</f>
        <v>rock</v>
      </c>
      <c r="S3676" s="5">
        <f t="shared" si="114"/>
        <v>41863.225162037037</v>
      </c>
      <c r="T3676" s="5">
        <f t="shared" si="115"/>
        <v>41893.225162037037</v>
      </c>
    </row>
    <row r="3677" spans="1:20" ht="43.5" x14ac:dyDescent="0.3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>+E3677/D3677</f>
        <v>1.5260429999999998</v>
      </c>
      <c r="P3677">
        <f>IFERROR(+E3677/L3677,0)</f>
        <v>324.69</v>
      </c>
      <c r="Q3677" t="str">
        <f>LEFT(N3677,FIND("/",N3677,1)-1)</f>
        <v>technology</v>
      </c>
      <c r="R3677" t="str">
        <f>+RIGHT(N3677,LEN(N3677)-FIND("/",N3677,1))</f>
        <v>hardware</v>
      </c>
      <c r="S3677" s="5">
        <f t="shared" si="114"/>
        <v>42087.459699074076</v>
      </c>
      <c r="T3677" s="5">
        <f t="shared" si="115"/>
        <v>42132.459699074076</v>
      </c>
    </row>
    <row r="3678" spans="1:20" ht="43.5" x14ac:dyDescent="0.3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>+E3678/D3678</f>
        <v>1.5260869565217392</v>
      </c>
      <c r="P3678">
        <f>IFERROR(+E3678/L3678,0)</f>
        <v>57.540983606557376</v>
      </c>
      <c r="Q3678" t="str">
        <f>LEFT(N3678,FIND("/",N3678,1)-1)</f>
        <v>film &amp; video</v>
      </c>
      <c r="R3678" t="str">
        <f>+RIGHT(N3678,LEN(N3678)-FIND("/",N3678,1))</f>
        <v>documentary</v>
      </c>
      <c r="S3678" s="5">
        <f t="shared" si="114"/>
        <v>40637.658217592594</v>
      </c>
      <c r="T3678" s="5">
        <f t="shared" si="115"/>
        <v>40687.958333333328</v>
      </c>
    </row>
    <row r="3679" spans="1:20" ht="58" x14ac:dyDescent="0.3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>+E3679/D3679</f>
        <v>1.5266666666666666</v>
      </c>
      <c r="P3679">
        <f>IFERROR(+E3679/L3679,0)</f>
        <v>70.461538461538467</v>
      </c>
      <c r="Q3679" t="str">
        <f>LEFT(N3679,FIND("/",N3679,1)-1)</f>
        <v>theater</v>
      </c>
      <c r="R3679" t="str">
        <f>+RIGHT(N3679,LEN(N3679)-FIND("/",N3679,1))</f>
        <v>plays</v>
      </c>
      <c r="S3679" s="5">
        <f t="shared" si="114"/>
        <v>42034.719918981478</v>
      </c>
      <c r="T3679" s="5">
        <f t="shared" si="115"/>
        <v>42089.791666666664</v>
      </c>
    </row>
    <row r="3680" spans="1:20" ht="58" x14ac:dyDescent="0.3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>+E3680/D3680</f>
        <v>1.5309999999999999</v>
      </c>
      <c r="P3680">
        <f>IFERROR(+E3680/L3680,0)</f>
        <v>57.773584905660378</v>
      </c>
      <c r="Q3680" t="str">
        <f>LEFT(N3680,FIND("/",N3680,1)-1)</f>
        <v>games</v>
      </c>
      <c r="R3680" t="str">
        <f>+RIGHT(N3680,LEN(N3680)-FIND("/",N3680,1))</f>
        <v>tabletop games</v>
      </c>
      <c r="S3680" s="5">
        <f t="shared" si="114"/>
        <v>42772.796909722216</v>
      </c>
      <c r="T3680" s="5">
        <f t="shared" si="115"/>
        <v>42786.796909722216</v>
      </c>
    </row>
    <row r="3681" spans="1:20" ht="43.5" x14ac:dyDescent="0.3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>+E3681/D3681</f>
        <v>1.532</v>
      </c>
      <c r="P3681">
        <f>IFERROR(+E3681/L3681,0)</f>
        <v>41.405405405405403</v>
      </c>
      <c r="Q3681" t="str">
        <f>LEFT(N3681,FIND("/",N3681,1)-1)</f>
        <v>theater</v>
      </c>
      <c r="R3681" t="str">
        <f>+RIGHT(N3681,LEN(N3681)-FIND("/",N3681,1))</f>
        <v>plays</v>
      </c>
      <c r="S3681" s="5">
        <f t="shared" si="114"/>
        <v>41820.430856481478</v>
      </c>
      <c r="T3681" s="5">
        <f t="shared" si="115"/>
        <v>41842.957638888889</v>
      </c>
    </row>
    <row r="3682" spans="1:20" ht="29" x14ac:dyDescent="0.3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>+E3682/D3682</f>
        <v>1.5331538461538461</v>
      </c>
      <c r="P3682">
        <f>IFERROR(+E3682/L3682,0)</f>
        <v>135.58503401360545</v>
      </c>
      <c r="Q3682" t="str">
        <f>LEFT(N3682,FIND("/",N3682,1)-1)</f>
        <v>games</v>
      </c>
      <c r="R3682" t="str">
        <f>+RIGHT(N3682,LEN(N3682)-FIND("/",N3682,1))</f>
        <v>tabletop games</v>
      </c>
      <c r="S3682" s="5">
        <f t="shared" si="114"/>
        <v>42061.813784722217</v>
      </c>
      <c r="T3682" s="5">
        <f t="shared" si="115"/>
        <v>42091.772118055553</v>
      </c>
    </row>
    <row r="3683" spans="1:20" ht="43.5" x14ac:dyDescent="0.3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>+E3683/D3683</f>
        <v>1.5331632653061225</v>
      </c>
      <c r="P3683">
        <f>IFERROR(+E3683/L3683,0)</f>
        <v>143.0952380952381</v>
      </c>
      <c r="Q3683" t="str">
        <f>LEFT(N3683,FIND("/",N3683,1)-1)</f>
        <v>theater</v>
      </c>
      <c r="R3683" t="str">
        <f>+RIGHT(N3683,LEN(N3683)-FIND("/",N3683,1))</f>
        <v>plays</v>
      </c>
      <c r="S3683" s="5">
        <f t="shared" si="114"/>
        <v>42429.783391203702</v>
      </c>
      <c r="T3683" s="5">
        <f t="shared" si="115"/>
        <v>42459.741724537038</v>
      </c>
    </row>
    <row r="3684" spans="1:20" ht="43.5" x14ac:dyDescent="0.3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6">
        <f>+E3684/D3684</f>
        <v>1.5333333333333334</v>
      </c>
      <c r="P3684">
        <f>IFERROR(+E3684/L3684,0)</f>
        <v>30.666666666666668</v>
      </c>
      <c r="Q3684" t="str">
        <f>LEFT(N3684,FIND("/",N3684,1)-1)</f>
        <v>film &amp; video</v>
      </c>
      <c r="R3684" t="str">
        <f>+RIGHT(N3684,LEN(N3684)-FIND("/",N3684,1))</f>
        <v>shorts</v>
      </c>
      <c r="S3684" s="5">
        <f t="shared" si="114"/>
        <v>40844.483310185184</v>
      </c>
      <c r="T3684" s="5">
        <f t="shared" si="115"/>
        <v>40904.524976851848</v>
      </c>
    </row>
    <row r="3685" spans="1:20" ht="43.5" x14ac:dyDescent="0.3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6">
        <f>+E3685/D3685</f>
        <v>1.5333333333333334</v>
      </c>
      <c r="P3685">
        <f>IFERROR(+E3685/L3685,0)</f>
        <v>13.529411764705882</v>
      </c>
      <c r="Q3685" t="str">
        <f>LEFT(N3685,FIND("/",N3685,1)-1)</f>
        <v>theater</v>
      </c>
      <c r="R3685" t="str">
        <f>+RIGHT(N3685,LEN(N3685)-FIND("/",N3685,1))</f>
        <v>plays</v>
      </c>
      <c r="S3685" s="5">
        <f t="shared" si="114"/>
        <v>42328.518807870372</v>
      </c>
      <c r="T3685" s="5">
        <f t="shared" si="115"/>
        <v>42358.290972222218</v>
      </c>
    </row>
    <row r="3686" spans="1:20" ht="43.5" x14ac:dyDescent="0.3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>+E3686/D3686</f>
        <v>1.534</v>
      </c>
      <c r="P3686">
        <f>IFERROR(+E3686/L3686,0)</f>
        <v>109.57142857142857</v>
      </c>
      <c r="Q3686" t="str">
        <f>LEFT(N3686,FIND("/",N3686,1)-1)</f>
        <v>theater</v>
      </c>
      <c r="R3686" t="str">
        <f>+RIGHT(N3686,LEN(N3686)-FIND("/",N3686,1))</f>
        <v>plays</v>
      </c>
      <c r="S3686" s="5">
        <f t="shared" si="114"/>
        <v>42512.902453703697</v>
      </c>
      <c r="T3686" s="5">
        <f t="shared" si="115"/>
        <v>42534.499999999993</v>
      </c>
    </row>
    <row r="3687" spans="1:20" ht="43.5" x14ac:dyDescent="0.3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>+E3687/D3687</f>
        <v>1.5345200000000001</v>
      </c>
      <c r="P3687">
        <f>IFERROR(+E3687/L3687,0)</f>
        <v>138.49458483754512</v>
      </c>
      <c r="Q3687" t="str">
        <f>LEFT(N3687,FIND("/",N3687,1)-1)</f>
        <v>technology</v>
      </c>
      <c r="R3687" t="str">
        <f>+RIGHT(N3687,LEN(N3687)-FIND("/",N3687,1))</f>
        <v>hardware</v>
      </c>
      <c r="S3687" s="5">
        <f t="shared" si="114"/>
        <v>41351.552569444444</v>
      </c>
      <c r="T3687" s="5">
        <f t="shared" si="115"/>
        <v>41381.552569444444</v>
      </c>
    </row>
    <row r="3688" spans="1:20" ht="58" x14ac:dyDescent="0.3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>+E3688/D3688</f>
        <v>1.5373333333333334</v>
      </c>
      <c r="P3688">
        <f>IFERROR(+E3688/L3688,0)</f>
        <v>110.86538461538461</v>
      </c>
      <c r="Q3688" t="str">
        <f>LEFT(N3688,FIND("/",N3688,1)-1)</f>
        <v>theater</v>
      </c>
      <c r="R3688" t="str">
        <f>+RIGHT(N3688,LEN(N3688)-FIND("/",N3688,1))</f>
        <v>plays</v>
      </c>
      <c r="S3688" s="5">
        <f t="shared" si="114"/>
        <v>42133.963738425919</v>
      </c>
      <c r="T3688" s="5">
        <f t="shared" si="115"/>
        <v>42155.082638888889</v>
      </c>
    </row>
    <row r="3689" spans="1:20" ht="43.5" x14ac:dyDescent="0.3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>+E3689/D3689</f>
        <v>1.538</v>
      </c>
      <c r="P3689">
        <f>IFERROR(+E3689/L3689,0)</f>
        <v>48.0625</v>
      </c>
      <c r="Q3689" t="str">
        <f>LEFT(N3689,FIND("/",N3689,1)-1)</f>
        <v>games</v>
      </c>
      <c r="R3689" t="str">
        <f>+RIGHT(N3689,LEN(N3689)-FIND("/",N3689,1))</f>
        <v>tabletop games</v>
      </c>
      <c r="S3689" s="5">
        <f t="shared" si="114"/>
        <v>42020.598368055558</v>
      </c>
      <c r="T3689" s="5">
        <f t="shared" si="115"/>
        <v>42038.958333333336</v>
      </c>
    </row>
    <row r="3690" spans="1:20" ht="29" x14ac:dyDescent="0.3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>+E3690/D3690</f>
        <v>1.5390035000000002</v>
      </c>
      <c r="P3690">
        <f>IFERROR(+E3690/L3690,0)</f>
        <v>84.871516544117654</v>
      </c>
      <c r="Q3690" t="str">
        <f>LEFT(N3690,FIND("/",N3690,1)-1)</f>
        <v>theater</v>
      </c>
      <c r="R3690" t="str">
        <f>+RIGHT(N3690,LEN(N3690)-FIND("/",N3690,1))</f>
        <v>spaces</v>
      </c>
      <c r="S3690" s="5">
        <f t="shared" si="114"/>
        <v>41828.021157407406</v>
      </c>
      <c r="T3690" s="5">
        <f t="shared" si="115"/>
        <v>41859.875</v>
      </c>
    </row>
    <row r="3691" spans="1:20" ht="43.5" x14ac:dyDescent="0.3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>+E3691/D3691</f>
        <v>1.5405897142857143</v>
      </c>
      <c r="P3691">
        <f>IFERROR(+E3691/L3691,0)</f>
        <v>70.576753926701571</v>
      </c>
      <c r="Q3691" t="str">
        <f>LEFT(N3691,FIND("/",N3691,1)-1)</f>
        <v>music</v>
      </c>
      <c r="R3691" t="str">
        <f>+RIGHT(N3691,LEN(N3691)-FIND("/",N3691,1))</f>
        <v>rock</v>
      </c>
      <c r="S3691" s="5">
        <f t="shared" si="114"/>
        <v>41600.330324074072</v>
      </c>
      <c r="T3691" s="5">
        <f t="shared" si="115"/>
        <v>41645.330324074072</v>
      </c>
    </row>
    <row r="3692" spans="1:20" ht="43.5" x14ac:dyDescent="0.3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>+E3692/D3692</f>
        <v>1.5415151515151515</v>
      </c>
      <c r="P3692">
        <f>IFERROR(+E3692/L3692,0)</f>
        <v>28.104972375690608</v>
      </c>
      <c r="Q3692" t="str">
        <f>LEFT(N3692,FIND("/",N3692,1)-1)</f>
        <v>games</v>
      </c>
      <c r="R3692" t="str">
        <f>+RIGHT(N3692,LEN(N3692)-FIND("/",N3692,1))</f>
        <v>tabletop games</v>
      </c>
      <c r="S3692" s="5">
        <f t="shared" si="114"/>
        <v>41926.376828703702</v>
      </c>
      <c r="T3692" s="5">
        <f t="shared" si="115"/>
        <v>41960.791666666664</v>
      </c>
    </row>
    <row r="3693" spans="1:20" ht="43.5" x14ac:dyDescent="0.3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>+E3693/D3693</f>
        <v>1.5443</v>
      </c>
      <c r="P3693">
        <f>IFERROR(+E3693/L3693,0)</f>
        <v>106.50344827586207</v>
      </c>
      <c r="Q3693" t="str">
        <f>LEFT(N3693,FIND("/",N3693,1)-1)</f>
        <v>theater</v>
      </c>
      <c r="R3693" t="str">
        <f>+RIGHT(N3693,LEN(N3693)-FIND("/",N3693,1))</f>
        <v>plays</v>
      </c>
      <c r="S3693" s="5">
        <f t="shared" si="114"/>
        <v>42284.291770833333</v>
      </c>
      <c r="T3693" s="5">
        <f t="shared" si="115"/>
        <v>42314.333437499998</v>
      </c>
    </row>
    <row r="3694" spans="1:20" ht="43.5" x14ac:dyDescent="0.3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>+E3694/D3694</f>
        <v>1.5457142857142858</v>
      </c>
      <c r="P3694">
        <f>IFERROR(+E3694/L3694,0)</f>
        <v>102.0754716981132</v>
      </c>
      <c r="Q3694" t="str">
        <f>LEFT(N3694,FIND("/",N3694,1)-1)</f>
        <v>film &amp; video</v>
      </c>
      <c r="R3694" t="str">
        <f>+RIGHT(N3694,LEN(N3694)-FIND("/",N3694,1))</f>
        <v>shorts</v>
      </c>
      <c r="S3694" s="5">
        <f t="shared" si="114"/>
        <v>42125.124849537031</v>
      </c>
      <c r="T3694" s="5">
        <f t="shared" si="115"/>
        <v>42155.124849537031</v>
      </c>
    </row>
    <row r="3695" spans="1:20" ht="43.5" x14ac:dyDescent="0.3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>+E3695/D3695</f>
        <v>1.5469999999999999</v>
      </c>
      <c r="P3695">
        <f>IFERROR(+E3695/L3695,0)</f>
        <v>69.268656716417908</v>
      </c>
      <c r="Q3695" t="str">
        <f>LEFT(N3695,FIND("/",N3695,1)-1)</f>
        <v>food</v>
      </c>
      <c r="R3695" t="str">
        <f>+RIGHT(N3695,LEN(N3695)-FIND("/",N3695,1))</f>
        <v>small batch</v>
      </c>
      <c r="S3695" s="5">
        <f t="shared" si="114"/>
        <v>42738.483900462961</v>
      </c>
      <c r="T3695" s="5">
        <f t="shared" si="115"/>
        <v>42768.483900462961</v>
      </c>
    </row>
    <row r="3696" spans="1:20" ht="43.5" x14ac:dyDescent="0.3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>+E3696/D3696</f>
        <v>1.5473333333333332</v>
      </c>
      <c r="P3696">
        <f>IFERROR(+E3696/L3696,0)</f>
        <v>96.708333333333329</v>
      </c>
      <c r="Q3696" t="str">
        <f>LEFT(N3696,FIND("/",N3696,1)-1)</f>
        <v>film &amp; video</v>
      </c>
      <c r="R3696" t="str">
        <f>+RIGHT(N3696,LEN(N3696)-FIND("/",N3696,1))</f>
        <v>shorts</v>
      </c>
      <c r="S3696" s="5">
        <f t="shared" si="114"/>
        <v>41311.591180555552</v>
      </c>
      <c r="T3696" s="5">
        <f t="shared" si="115"/>
        <v>41336.591180555552</v>
      </c>
    </row>
    <row r="3697" spans="1:20" ht="43.5" x14ac:dyDescent="0.3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>+E3697/D3697</f>
        <v>1.5493846153846154</v>
      </c>
      <c r="P3697">
        <f>IFERROR(+E3697/L3697,0)</f>
        <v>53.005263157894738</v>
      </c>
      <c r="Q3697" t="str">
        <f>LEFT(N3697,FIND("/",N3697,1)-1)</f>
        <v>music</v>
      </c>
      <c r="R3697" t="str">
        <f>+RIGHT(N3697,LEN(N3697)-FIND("/",N3697,1))</f>
        <v>rock</v>
      </c>
      <c r="S3697" s="5">
        <f t="shared" si="114"/>
        <v>41786.346828703703</v>
      </c>
      <c r="T3697" s="5">
        <f t="shared" si="115"/>
        <v>41814.875</v>
      </c>
    </row>
    <row r="3698" spans="1:20" ht="43.5" x14ac:dyDescent="0.3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>+E3698/D3698</f>
        <v>1.5497535999999998</v>
      </c>
      <c r="P3698">
        <f>IFERROR(+E3698/L3698,0)</f>
        <v>82.963254817987149</v>
      </c>
      <c r="Q3698" t="str">
        <f>LEFT(N3698,FIND("/",N3698,1)-1)</f>
        <v>music</v>
      </c>
      <c r="R3698" t="str">
        <f>+RIGHT(N3698,LEN(N3698)-FIND("/",N3698,1))</f>
        <v>rock</v>
      </c>
      <c r="S3698" s="5">
        <f t="shared" si="114"/>
        <v>41116.481770833328</v>
      </c>
      <c r="T3698" s="5">
        <f t="shared" si="115"/>
        <v>41151.481770833328</v>
      </c>
    </row>
    <row r="3699" spans="1:20" ht="29" x14ac:dyDescent="0.3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6">
        <f>+E3699/D3699</f>
        <v>1.55</v>
      </c>
      <c r="P3699">
        <f>IFERROR(+E3699/L3699,0)</f>
        <v>51.666666666666664</v>
      </c>
      <c r="Q3699" t="str">
        <f>LEFT(N3699,FIND("/",N3699,1)-1)</f>
        <v>photography</v>
      </c>
      <c r="R3699" t="str">
        <f>+RIGHT(N3699,LEN(N3699)-FIND("/",N3699,1))</f>
        <v>photobooks</v>
      </c>
      <c r="S3699" s="5">
        <f t="shared" si="114"/>
        <v>42209.359490740739</v>
      </c>
      <c r="T3699" s="5">
        <f t="shared" si="115"/>
        <v>42259.359490740739</v>
      </c>
    </row>
    <row r="3700" spans="1:20" ht="43.5" x14ac:dyDescent="0.3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6">
        <f>+E3700/D3700</f>
        <v>1.55</v>
      </c>
      <c r="P3700">
        <f>IFERROR(+E3700/L3700,0)</f>
        <v>39.743589743589745</v>
      </c>
      <c r="Q3700" t="str">
        <f>LEFT(N3700,FIND("/",N3700,1)-1)</f>
        <v>theater</v>
      </c>
      <c r="R3700" t="str">
        <f>+RIGHT(N3700,LEN(N3700)-FIND("/",N3700,1))</f>
        <v>plays</v>
      </c>
      <c r="S3700" s="5">
        <f t="shared" si="114"/>
        <v>41988.408749999995</v>
      </c>
      <c r="T3700" s="5">
        <f t="shared" si="115"/>
        <v>42048.408749999995</v>
      </c>
    </row>
    <row r="3701" spans="1:20" ht="43.5" x14ac:dyDescent="0.3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>+E3701/D3701</f>
        <v>1.55175</v>
      </c>
      <c r="P3701">
        <f>IFERROR(+E3701/L3701,0)</f>
        <v>46.669172932330824</v>
      </c>
      <c r="Q3701" t="str">
        <f>LEFT(N3701,FIND("/",N3701,1)-1)</f>
        <v>music</v>
      </c>
      <c r="R3701" t="str">
        <f>+RIGHT(N3701,LEN(N3701)-FIND("/",N3701,1))</f>
        <v>metal</v>
      </c>
      <c r="S3701" s="5">
        <f t="shared" si="114"/>
        <v>42452.619409722225</v>
      </c>
      <c r="T3701" s="5">
        <f t="shared" si="115"/>
        <v>42484.999305555553</v>
      </c>
    </row>
    <row r="3702" spans="1:20" ht="43.5" x14ac:dyDescent="0.3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6">
        <f>+E3702/D3702</f>
        <v>1.552</v>
      </c>
      <c r="P3702">
        <f>IFERROR(+E3702/L3702,0)</f>
        <v>102.10526315789474</v>
      </c>
      <c r="Q3702" t="str">
        <f>LEFT(N3702,FIND("/",N3702,1)-1)</f>
        <v>film &amp; video</v>
      </c>
      <c r="R3702" t="str">
        <f>+RIGHT(N3702,LEN(N3702)-FIND("/",N3702,1))</f>
        <v>television</v>
      </c>
      <c r="S3702" s="5">
        <f t="shared" si="114"/>
        <v>41828.307222222218</v>
      </c>
      <c r="T3702" s="5">
        <f t="shared" si="115"/>
        <v>41868.307222222218</v>
      </c>
    </row>
    <row r="3703" spans="1:20" ht="43.5" x14ac:dyDescent="0.3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6">
        <f>+E3703/D3703</f>
        <v>1.552</v>
      </c>
      <c r="P3703">
        <f>IFERROR(+E3703/L3703,0)</f>
        <v>83.142857142857139</v>
      </c>
      <c r="Q3703" t="str">
        <f>LEFT(N3703,FIND("/",N3703,1)-1)</f>
        <v>theater</v>
      </c>
      <c r="R3703" t="str">
        <f>+RIGHT(N3703,LEN(N3703)-FIND("/",N3703,1))</f>
        <v>plays</v>
      </c>
      <c r="S3703" s="5">
        <f t="shared" si="114"/>
        <v>42126.666678240734</v>
      </c>
      <c r="T3703" s="5">
        <f t="shared" si="115"/>
        <v>42158.082638888889</v>
      </c>
    </row>
    <row r="3704" spans="1:20" ht="43.5" x14ac:dyDescent="0.3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>+E3704/D3704</f>
        <v>1.5529999999999999</v>
      </c>
      <c r="P3704">
        <f>IFERROR(+E3704/L3704,0)</f>
        <v>207.06666666666666</v>
      </c>
      <c r="Q3704" t="str">
        <f>LEFT(N3704,FIND("/",N3704,1)-1)</f>
        <v>photography</v>
      </c>
      <c r="R3704" t="str">
        <f>+RIGHT(N3704,LEN(N3704)-FIND("/",N3704,1))</f>
        <v>photobooks</v>
      </c>
      <c r="S3704" s="5">
        <f t="shared" si="114"/>
        <v>42423.500740740739</v>
      </c>
      <c r="T3704" s="5">
        <f t="shared" si="115"/>
        <v>42453.459074074075</v>
      </c>
    </row>
    <row r="3705" spans="1:20" ht="58" x14ac:dyDescent="0.3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>+E3705/D3705</f>
        <v>1.5533333333333332</v>
      </c>
      <c r="P3705">
        <f>IFERROR(+E3705/L3705,0)</f>
        <v>112.01923076923077</v>
      </c>
      <c r="Q3705" t="str">
        <f>LEFT(N3705,FIND("/",N3705,1)-1)</f>
        <v>music</v>
      </c>
      <c r="R3705" t="str">
        <f>+RIGHT(N3705,LEN(N3705)-FIND("/",N3705,1))</f>
        <v>rock</v>
      </c>
      <c r="S3705" s="5">
        <f t="shared" si="114"/>
        <v>41135.491354166668</v>
      </c>
      <c r="T3705" s="5">
        <f t="shared" si="115"/>
        <v>41163.491354166668</v>
      </c>
    </row>
    <row r="3706" spans="1:20" ht="43.5" x14ac:dyDescent="0.3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>+E3706/D3706</f>
        <v>1.5551428571428572</v>
      </c>
      <c r="P3706">
        <f>IFERROR(+E3706/L3706,0)</f>
        <v>36.530201342281877</v>
      </c>
      <c r="Q3706" t="str">
        <f>LEFT(N3706,FIND("/",N3706,1)-1)</f>
        <v>publishing</v>
      </c>
      <c r="R3706" t="str">
        <f>+RIGHT(N3706,LEN(N3706)-FIND("/",N3706,1))</f>
        <v>nonfiction</v>
      </c>
      <c r="S3706" s="5">
        <f t="shared" si="114"/>
        <v>41246.811909722222</v>
      </c>
      <c r="T3706" s="5">
        <f t="shared" si="115"/>
        <v>41288.680555555555</v>
      </c>
    </row>
    <row r="3707" spans="1:20" ht="43.5" x14ac:dyDescent="0.3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>+E3707/D3707</f>
        <v>1.5553333333333332</v>
      </c>
      <c r="P3707">
        <f>IFERROR(+E3707/L3707,0)</f>
        <v>38.883333333333333</v>
      </c>
      <c r="Q3707" t="str">
        <f>LEFT(N3707,FIND("/",N3707,1)-1)</f>
        <v>music</v>
      </c>
      <c r="R3707" t="str">
        <f>+RIGHT(N3707,LEN(N3707)-FIND("/",N3707,1))</f>
        <v>classical music</v>
      </c>
      <c r="S3707" s="5">
        <f t="shared" si="114"/>
        <v>41112.990821759253</v>
      </c>
      <c r="T3707" s="5">
        <f t="shared" si="115"/>
        <v>41172.990821759253</v>
      </c>
    </row>
    <row r="3708" spans="1:20" ht="43.5" x14ac:dyDescent="0.3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>+E3708/D3708</f>
        <v>1.5571428571428572</v>
      </c>
      <c r="P3708">
        <f>IFERROR(+E3708/L3708,0)</f>
        <v>28.684210526315791</v>
      </c>
      <c r="Q3708" t="str">
        <f>LEFT(N3708,FIND("/",N3708,1)-1)</f>
        <v>music</v>
      </c>
      <c r="R3708" t="str">
        <f>+RIGHT(N3708,LEN(N3708)-FIND("/",N3708,1))</f>
        <v>rock</v>
      </c>
      <c r="S3708" s="5">
        <f t="shared" si="114"/>
        <v>41120.67454861111</v>
      </c>
      <c r="T3708" s="5">
        <f t="shared" si="115"/>
        <v>41128.500694444439</v>
      </c>
    </row>
    <row r="3709" spans="1:20" ht="43.5" x14ac:dyDescent="0.3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>+E3709/D3709</f>
        <v>1.5575000000000001</v>
      </c>
      <c r="P3709">
        <f>IFERROR(+E3709/L3709,0)</f>
        <v>51.916666666666664</v>
      </c>
      <c r="Q3709" t="str">
        <f>LEFT(N3709,FIND("/",N3709,1)-1)</f>
        <v>theater</v>
      </c>
      <c r="R3709" t="str">
        <f>+RIGHT(N3709,LEN(N3709)-FIND("/",N3709,1))</f>
        <v>plays</v>
      </c>
      <c r="S3709" s="5">
        <f t="shared" si="114"/>
        <v>42360.679502314808</v>
      </c>
      <c r="T3709" s="5">
        <f t="shared" si="115"/>
        <v>42390.679502314808</v>
      </c>
    </row>
    <row r="3710" spans="1:20" ht="43.5" x14ac:dyDescent="0.3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>+E3710/D3710</f>
        <v>1.5590999999999999</v>
      </c>
      <c r="P3710">
        <f>IFERROR(+E3710/L3710,0)</f>
        <v>117.22556390977444</v>
      </c>
      <c r="Q3710" t="str">
        <f>LEFT(N3710,FIND("/",N3710,1)-1)</f>
        <v>music</v>
      </c>
      <c r="R3710" t="str">
        <f>+RIGHT(N3710,LEN(N3710)-FIND("/",N3710,1))</f>
        <v>rock</v>
      </c>
      <c r="S3710" s="5">
        <f t="shared" si="114"/>
        <v>41164.65116898148</v>
      </c>
      <c r="T3710" s="5">
        <f t="shared" si="115"/>
        <v>41194.65116898148</v>
      </c>
    </row>
    <row r="3711" spans="1:20" ht="43.5" x14ac:dyDescent="0.3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>+E3711/D3711</f>
        <v>1.56</v>
      </c>
      <c r="P3711">
        <f>IFERROR(+E3711/L3711,0)</f>
        <v>55.221238938053098</v>
      </c>
      <c r="Q3711" t="str">
        <f>LEFT(N3711,FIND("/",N3711,1)-1)</f>
        <v>film &amp; video</v>
      </c>
      <c r="R3711" t="str">
        <f>+RIGHT(N3711,LEN(N3711)-FIND("/",N3711,1))</f>
        <v>documentary</v>
      </c>
      <c r="S3711" s="5">
        <f t="shared" si="114"/>
        <v>40969.704039351847</v>
      </c>
      <c r="T3711" s="5">
        <f t="shared" si="115"/>
        <v>41004.082638888889</v>
      </c>
    </row>
    <row r="3712" spans="1:20" ht="43.5" x14ac:dyDescent="0.3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>+E3712/D3712</f>
        <v>1.5614399999999999</v>
      </c>
      <c r="P3712">
        <f>IFERROR(+E3712/L3712,0)</f>
        <v>54.748948106591868</v>
      </c>
      <c r="Q3712" t="str">
        <f>LEFT(N3712,FIND("/",N3712,1)-1)</f>
        <v>film &amp; video</v>
      </c>
      <c r="R3712" t="str">
        <f>+RIGHT(N3712,LEN(N3712)-FIND("/",N3712,1))</f>
        <v>documentary</v>
      </c>
      <c r="S3712" s="5">
        <f t="shared" si="114"/>
        <v>41744.382349537038</v>
      </c>
      <c r="T3712" s="5">
        <f t="shared" si="115"/>
        <v>41789.382349537038</v>
      </c>
    </row>
    <row r="3713" spans="1:20" ht="43.5" x14ac:dyDescent="0.3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>+E3713/D3713</f>
        <v>1.5620000000000001</v>
      </c>
      <c r="P3713">
        <f>IFERROR(+E3713/L3713,0)</f>
        <v>38.284313725490193</v>
      </c>
      <c r="Q3713" t="str">
        <f>LEFT(N3713,FIND("/",N3713,1)-1)</f>
        <v>theater</v>
      </c>
      <c r="R3713" t="str">
        <f>+RIGHT(N3713,LEN(N3713)-FIND("/",N3713,1))</f>
        <v>plays</v>
      </c>
      <c r="S3713" s="5">
        <f t="shared" si="114"/>
        <v>42243.416932870365</v>
      </c>
      <c r="T3713" s="5">
        <f t="shared" si="115"/>
        <v>42278.416932870365</v>
      </c>
    </row>
    <row r="3714" spans="1:20" ht="29" x14ac:dyDescent="0.3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>+E3714/D3714</f>
        <v>1.5636363636363637</v>
      </c>
      <c r="P3714">
        <f>IFERROR(+E3714/L3714,0)</f>
        <v>26.060606060606062</v>
      </c>
      <c r="Q3714" t="str">
        <f>LEFT(N3714,FIND("/",N3714,1)-1)</f>
        <v>music</v>
      </c>
      <c r="R3714" t="str">
        <f>+RIGHT(N3714,LEN(N3714)-FIND("/",N3714,1))</f>
        <v>electronic music</v>
      </c>
      <c r="S3714" s="5">
        <f t="shared" si="114"/>
        <v>40958.508935185186</v>
      </c>
      <c r="T3714" s="5">
        <f t="shared" si="115"/>
        <v>40981.082638888889</v>
      </c>
    </row>
    <row r="3715" spans="1:20" ht="43.5" x14ac:dyDescent="0.3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>+E3715/D3715</f>
        <v>1.5640000000000001</v>
      </c>
      <c r="P3715">
        <f>IFERROR(+E3715/L3715,0)</f>
        <v>30.076923076923077</v>
      </c>
      <c r="Q3715" t="str">
        <f>LEFT(N3715,FIND("/",N3715,1)-1)</f>
        <v>music</v>
      </c>
      <c r="R3715" t="str">
        <f>+RIGHT(N3715,LEN(N3715)-FIND("/",N3715,1))</f>
        <v>classical music</v>
      </c>
      <c r="S3715" s="5">
        <f t="shared" ref="S3715:S3778" si="116">(J3715/86400)+25569+(-5/24)</f>
        <v>40513.899282407401</v>
      </c>
      <c r="T3715" s="5">
        <f t="shared" ref="T3715:T3778" si="117">(I3715/86400)+25569+(-5/24)</f>
        <v>40544.916666666664</v>
      </c>
    </row>
    <row r="3716" spans="1:20" ht="43.5" x14ac:dyDescent="0.3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>+E3716/D3716</f>
        <v>1.5644444444444445</v>
      </c>
      <c r="P3716">
        <f>IFERROR(+E3716/L3716,0)</f>
        <v>54.153846153846153</v>
      </c>
      <c r="Q3716" t="str">
        <f>LEFT(N3716,FIND("/",N3716,1)-1)</f>
        <v>music</v>
      </c>
      <c r="R3716" t="str">
        <f>+RIGHT(N3716,LEN(N3716)-FIND("/",N3716,1))</f>
        <v>classical music</v>
      </c>
      <c r="S3716" s="5">
        <f t="shared" si="116"/>
        <v>41930.767268518517</v>
      </c>
      <c r="T3716" s="5">
        <f t="shared" si="117"/>
        <v>41960.808935185181</v>
      </c>
    </row>
    <row r="3717" spans="1:20" ht="58" x14ac:dyDescent="0.3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>+E3717/D3717</f>
        <v>1.5673440000000001</v>
      </c>
      <c r="P3717">
        <f>IFERROR(+E3717/L3717,0)</f>
        <v>36.965660377358489</v>
      </c>
      <c r="Q3717" t="str">
        <f>LEFT(N3717,FIND("/",N3717,1)-1)</f>
        <v>technology</v>
      </c>
      <c r="R3717" t="str">
        <f>+RIGHT(N3717,LEN(N3717)-FIND("/",N3717,1))</f>
        <v>hardware</v>
      </c>
      <c r="S3717" s="5">
        <f t="shared" si="116"/>
        <v>41871.637268518512</v>
      </c>
      <c r="T3717" s="5">
        <f t="shared" si="117"/>
        <v>41912.791666666664</v>
      </c>
    </row>
    <row r="3718" spans="1:20" ht="43.5" x14ac:dyDescent="0.3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>+E3718/D3718</f>
        <v>1.5696000000000001</v>
      </c>
      <c r="P3718">
        <f>IFERROR(+E3718/L3718,0)</f>
        <v>146.69158878504672</v>
      </c>
      <c r="Q3718" t="str">
        <f>LEFT(N3718,FIND("/",N3718,1)-1)</f>
        <v>theater</v>
      </c>
      <c r="R3718" t="str">
        <f>+RIGHT(N3718,LEN(N3718)-FIND("/",N3718,1))</f>
        <v>spaces</v>
      </c>
      <c r="S3718" s="5">
        <f t="shared" si="116"/>
        <v>42146.627881944441</v>
      </c>
      <c r="T3718" s="5">
        <f t="shared" si="117"/>
        <v>42176.627881944441</v>
      </c>
    </row>
    <row r="3719" spans="1:20" ht="43.5" x14ac:dyDescent="0.3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>+E3719/D3719</f>
        <v>1.5697000000000001</v>
      </c>
      <c r="P3719">
        <f>IFERROR(+E3719/L3719,0)</f>
        <v>37.672800000000002</v>
      </c>
      <c r="Q3719" t="str">
        <f>LEFT(N3719,FIND("/",N3719,1)-1)</f>
        <v>music</v>
      </c>
      <c r="R3719" t="str">
        <f>+RIGHT(N3719,LEN(N3719)-FIND("/",N3719,1))</f>
        <v>indie rock</v>
      </c>
      <c r="S3719" s="5">
        <f t="shared" si="116"/>
        <v>41037.343252314815</v>
      </c>
      <c r="T3719" s="5">
        <f t="shared" si="117"/>
        <v>41067.343252314815</v>
      </c>
    </row>
    <row r="3720" spans="1:20" ht="43.5" x14ac:dyDescent="0.3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>+E3720/D3720</f>
        <v>1.57189</v>
      </c>
      <c r="P3720">
        <f>IFERROR(+E3720/L3720,0)</f>
        <v>849.67027027027029</v>
      </c>
      <c r="Q3720" t="str">
        <f>LEFT(N3720,FIND("/",N3720,1)-1)</f>
        <v>photography</v>
      </c>
      <c r="R3720" t="str">
        <f>+RIGHT(N3720,LEN(N3720)-FIND("/",N3720,1))</f>
        <v>photobooks</v>
      </c>
      <c r="S3720" s="5">
        <f t="shared" si="116"/>
        <v>42415.04510416666</v>
      </c>
      <c r="T3720" s="5">
        <f t="shared" si="117"/>
        <v>42445.003437499996</v>
      </c>
    </row>
    <row r="3721" spans="1:20" ht="43.5" x14ac:dyDescent="0.3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>+E3721/D3721</f>
        <v>1.5731829411764706</v>
      </c>
      <c r="P3721">
        <f>IFERROR(+E3721/L3721,0)</f>
        <v>87.685606557377056</v>
      </c>
      <c r="Q3721" t="str">
        <f>LEFT(N3721,FIND("/",N3721,1)-1)</f>
        <v>film &amp; video</v>
      </c>
      <c r="R3721" t="str">
        <f>+RIGHT(N3721,LEN(N3721)-FIND("/",N3721,1))</f>
        <v>documentary</v>
      </c>
      <c r="S3721" s="5">
        <f t="shared" si="116"/>
        <v>42759.035833333335</v>
      </c>
      <c r="T3721" s="5">
        <f t="shared" si="117"/>
        <v>42792.875694444439</v>
      </c>
    </row>
    <row r="3722" spans="1:20" ht="43.5" x14ac:dyDescent="0.3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>+E3722/D3722</f>
        <v>1.5737692307692308</v>
      </c>
      <c r="P3722">
        <f>IFERROR(+E3722/L3722,0)</f>
        <v>67.970099667774093</v>
      </c>
      <c r="Q3722" t="str">
        <f>LEFT(N3722,FIND("/",N3722,1)-1)</f>
        <v>games</v>
      </c>
      <c r="R3722" t="str">
        <f>+RIGHT(N3722,LEN(N3722)-FIND("/",N3722,1))</f>
        <v>tabletop games</v>
      </c>
      <c r="S3722" s="5">
        <f t="shared" si="116"/>
        <v>41561.599016203698</v>
      </c>
      <c r="T3722" s="5">
        <f t="shared" si="117"/>
        <v>41591.640682870369</v>
      </c>
    </row>
    <row r="3723" spans="1:20" ht="43.5" x14ac:dyDescent="0.3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>+E3723/D3723</f>
        <v>1.579</v>
      </c>
      <c r="P3723">
        <f>IFERROR(+E3723/L3723,0)</f>
        <v>38.987654320987652</v>
      </c>
      <c r="Q3723" t="str">
        <f>LEFT(N3723,FIND("/",N3723,1)-1)</f>
        <v>technology</v>
      </c>
      <c r="R3723" t="str">
        <f>+RIGHT(N3723,LEN(N3723)-FIND("/",N3723,1))</f>
        <v>space exploration</v>
      </c>
      <c r="S3723" s="5">
        <f t="shared" si="116"/>
        <v>42523.897129629629</v>
      </c>
      <c r="T3723" s="5">
        <f t="shared" si="117"/>
        <v>42551.208333333336</v>
      </c>
    </row>
    <row r="3724" spans="1:20" ht="43.5" x14ac:dyDescent="0.3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>+E3724/D3724</f>
        <v>1.58</v>
      </c>
      <c r="P3724">
        <f>IFERROR(+E3724/L3724,0)</f>
        <v>158</v>
      </c>
      <c r="Q3724" t="str">
        <f>LEFT(N3724,FIND("/",N3724,1)-1)</f>
        <v>theater</v>
      </c>
      <c r="R3724" t="str">
        <f>+RIGHT(N3724,LEN(N3724)-FIND("/",N3724,1))</f>
        <v>spaces</v>
      </c>
      <c r="S3724" s="5">
        <f t="shared" si="116"/>
        <v>41996.624062499999</v>
      </c>
      <c r="T3724" s="5">
        <f t="shared" si="117"/>
        <v>42056.624062499999</v>
      </c>
    </row>
    <row r="3725" spans="1:20" ht="43.5" x14ac:dyDescent="0.3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>+E3725/D3725</f>
        <v>1.5820000000000001</v>
      </c>
      <c r="P3725">
        <f>IFERROR(+E3725/L3725,0)</f>
        <v>79.099999999999994</v>
      </c>
      <c r="Q3725" t="str">
        <f>LEFT(N3725,FIND("/",N3725,1)-1)</f>
        <v>theater</v>
      </c>
      <c r="R3725" t="str">
        <f>+RIGHT(N3725,LEN(N3725)-FIND("/",N3725,1))</f>
        <v>plays</v>
      </c>
      <c r="S3725" s="5">
        <f t="shared" si="116"/>
        <v>42121.041481481479</v>
      </c>
      <c r="T3725" s="5">
        <f t="shared" si="117"/>
        <v>42142.041481481479</v>
      </c>
    </row>
    <row r="3726" spans="1:20" ht="43.5" x14ac:dyDescent="0.3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>+E3726/D3726</f>
        <v>1.5833333333333333</v>
      </c>
      <c r="P3726">
        <f>IFERROR(+E3726/L3726,0)</f>
        <v>68.345323741007192</v>
      </c>
      <c r="Q3726" t="str">
        <f>LEFT(N3726,FIND("/",N3726,1)-1)</f>
        <v>publishing</v>
      </c>
      <c r="R3726" t="str">
        <f>+RIGHT(N3726,LEN(N3726)-FIND("/",N3726,1))</f>
        <v>nonfiction</v>
      </c>
      <c r="S3726" s="5">
        <f t="shared" si="116"/>
        <v>41829.294317129628</v>
      </c>
      <c r="T3726" s="5">
        <f t="shared" si="117"/>
        <v>41862.294317129628</v>
      </c>
    </row>
    <row r="3727" spans="1:20" ht="29" x14ac:dyDescent="0.3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>+E3727/D3727</f>
        <v>1.5916819571865444</v>
      </c>
      <c r="P3727">
        <f>IFERROR(+E3727/L3727,0)</f>
        <v>102.86166007905139</v>
      </c>
      <c r="Q3727" t="str">
        <f>LEFT(N3727,FIND("/",N3727,1)-1)</f>
        <v>photography</v>
      </c>
      <c r="R3727" t="str">
        <f>+RIGHT(N3727,LEN(N3727)-FIND("/",N3727,1))</f>
        <v>photobooks</v>
      </c>
      <c r="S3727" s="5">
        <f t="shared" si="116"/>
        <v>42633.253622685188</v>
      </c>
      <c r="T3727" s="5">
        <f t="shared" si="117"/>
        <v>42663.253622685188</v>
      </c>
    </row>
    <row r="3728" spans="1:20" ht="43.5" x14ac:dyDescent="0.3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>+E3728/D3728</f>
        <v>1.592951</v>
      </c>
      <c r="P3728">
        <f>IFERROR(+E3728/L3728,0)</f>
        <v>77.327718446601949</v>
      </c>
      <c r="Q3728" t="str">
        <f>LEFT(N3728,FIND("/",N3728,1)-1)</f>
        <v>technology</v>
      </c>
      <c r="R3728" t="str">
        <f>+RIGHT(N3728,LEN(N3728)-FIND("/",N3728,1))</f>
        <v>makerspaces</v>
      </c>
      <c r="S3728" s="5">
        <f t="shared" si="116"/>
        <v>42235.55600694444</v>
      </c>
      <c r="T3728" s="5">
        <f t="shared" si="117"/>
        <v>42272.666666666664</v>
      </c>
    </row>
    <row r="3729" spans="1:20" ht="29" x14ac:dyDescent="0.3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>+E3729/D3729</f>
        <v>1.5942857142857143</v>
      </c>
      <c r="P3729">
        <f>IFERROR(+E3729/L3729,0)</f>
        <v>18</v>
      </c>
      <c r="Q3729" t="str">
        <f>LEFT(N3729,FIND("/",N3729,1)-1)</f>
        <v>theater</v>
      </c>
      <c r="R3729" t="str">
        <f>+RIGHT(N3729,LEN(N3729)-FIND("/",N3729,1))</f>
        <v>plays</v>
      </c>
      <c r="S3729" s="5">
        <f t="shared" si="116"/>
        <v>42628.441874999997</v>
      </c>
      <c r="T3729" s="5">
        <f t="shared" si="117"/>
        <v>42659.441874999997</v>
      </c>
    </row>
    <row r="3730" spans="1:20" ht="43.5" x14ac:dyDescent="0.3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>+E3730/D3730</f>
        <v>1.599402985074627</v>
      </c>
      <c r="P3730">
        <f>IFERROR(+E3730/L3730,0)</f>
        <v>40.285714285714285</v>
      </c>
      <c r="Q3730" t="str">
        <f>LEFT(N3730,FIND("/",N3730,1)-1)</f>
        <v>theater</v>
      </c>
      <c r="R3730" t="str">
        <f>+RIGHT(N3730,LEN(N3730)-FIND("/",N3730,1))</f>
        <v>plays</v>
      </c>
      <c r="S3730" s="5">
        <f t="shared" si="116"/>
        <v>41793.460428240738</v>
      </c>
      <c r="T3730" s="5">
        <f t="shared" si="117"/>
        <v>41823.460428240738</v>
      </c>
    </row>
    <row r="3731" spans="1:20" ht="43.5" x14ac:dyDescent="0.3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>+E3731/D3731</f>
        <v>1.5997142857142856</v>
      </c>
      <c r="P3731">
        <f>IFERROR(+E3731/L3731,0)</f>
        <v>109.78431372549019</v>
      </c>
      <c r="Q3731" t="str">
        <f>LEFT(N3731,FIND("/",N3731,1)-1)</f>
        <v>film &amp; video</v>
      </c>
      <c r="R3731" t="str">
        <f>+RIGHT(N3731,LEN(N3731)-FIND("/",N3731,1))</f>
        <v>television</v>
      </c>
      <c r="S3731" s="5">
        <f t="shared" si="116"/>
        <v>42508.468854166662</v>
      </c>
      <c r="T3731" s="5">
        <f t="shared" si="117"/>
        <v>42544.643749999996</v>
      </c>
    </row>
    <row r="3732" spans="1:20" ht="29" x14ac:dyDescent="0.3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>+E3732/D3732</f>
        <v>1.59996</v>
      </c>
      <c r="P3732">
        <f>IFERROR(+E3732/L3732,0)</f>
        <v>24.999375000000001</v>
      </c>
      <c r="Q3732" t="str">
        <f>LEFT(N3732,FIND("/",N3732,1)-1)</f>
        <v>music</v>
      </c>
      <c r="R3732" t="str">
        <f>+RIGHT(N3732,LEN(N3732)-FIND("/",N3732,1))</f>
        <v>rock</v>
      </c>
      <c r="S3732" s="5">
        <f t="shared" si="116"/>
        <v>41080.751909722218</v>
      </c>
      <c r="T3732" s="5">
        <f t="shared" si="117"/>
        <v>41110.751909722218</v>
      </c>
    </row>
    <row r="3733" spans="1:20" ht="43.5" x14ac:dyDescent="0.3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6">
        <f>+E3733/D3733</f>
        <v>1.6</v>
      </c>
      <c r="P3733">
        <f>IFERROR(+E3733/L3733,0)</f>
        <v>4.9230769230769234</v>
      </c>
      <c r="Q3733" t="str">
        <f>LEFT(N3733,FIND("/",N3733,1)-1)</f>
        <v>publishing</v>
      </c>
      <c r="R3733" t="str">
        <f>+RIGHT(N3733,LEN(N3733)-FIND("/",N3733,1))</f>
        <v>nonfiction</v>
      </c>
      <c r="S3733" s="5">
        <f t="shared" si="116"/>
        <v>41486.21598379629</v>
      </c>
      <c r="T3733" s="5">
        <f t="shared" si="117"/>
        <v>41546.21598379629</v>
      </c>
    </row>
    <row r="3734" spans="1:20" ht="43.5" x14ac:dyDescent="0.3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6">
        <f>+E3734/D3734</f>
        <v>1.6</v>
      </c>
      <c r="P3734">
        <f>IFERROR(+E3734/L3734,0)</f>
        <v>40</v>
      </c>
      <c r="Q3734" t="str">
        <f>LEFT(N3734,FIND("/",N3734,1)-1)</f>
        <v>theater</v>
      </c>
      <c r="R3734" t="str">
        <f>+RIGHT(N3734,LEN(N3734)-FIND("/",N3734,1))</f>
        <v>plays</v>
      </c>
      <c r="S3734" s="5">
        <f t="shared" si="116"/>
        <v>42460.733888888884</v>
      </c>
      <c r="T3734" s="5">
        <f t="shared" si="117"/>
        <v>42481.733888888884</v>
      </c>
    </row>
    <row r="3735" spans="1:20" ht="43.5" x14ac:dyDescent="0.3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>+E3735/D3735</f>
        <v>1.6022808571428573</v>
      </c>
      <c r="P3735">
        <f>IFERROR(+E3735/L3735,0)</f>
        <v>60.300892473118282</v>
      </c>
      <c r="Q3735" t="str">
        <f>LEFT(N3735,FIND("/",N3735,1)-1)</f>
        <v>theater</v>
      </c>
      <c r="R3735" t="str">
        <f>+RIGHT(N3735,LEN(N3735)-FIND("/",N3735,1))</f>
        <v>plays</v>
      </c>
      <c r="S3735" s="5">
        <f t="shared" si="116"/>
        <v>41940.483252314814</v>
      </c>
      <c r="T3735" s="5">
        <f t="shared" si="117"/>
        <v>41969.124305555553</v>
      </c>
    </row>
    <row r="3736" spans="1:20" ht="43.5" x14ac:dyDescent="0.3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>+E3736/D3736</f>
        <v>1.6054999999999999</v>
      </c>
      <c r="P3736">
        <f>IFERROR(+E3736/L3736,0)</f>
        <v>37.776470588235291</v>
      </c>
      <c r="Q3736" t="str">
        <f>LEFT(N3736,FIND("/",N3736,1)-1)</f>
        <v>photography</v>
      </c>
      <c r="R3736" t="str">
        <f>+RIGHT(N3736,LEN(N3736)-FIND("/",N3736,1))</f>
        <v>photobooks</v>
      </c>
      <c r="S3736" s="5">
        <f t="shared" si="116"/>
        <v>42711.492361111108</v>
      </c>
      <c r="T3736" s="5">
        <f t="shared" si="117"/>
        <v>42732.492361111108</v>
      </c>
    </row>
    <row r="3737" spans="1:20" ht="43.5" x14ac:dyDescent="0.3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>+E3737/D3737</f>
        <v>1.6088</v>
      </c>
      <c r="P3737">
        <f>IFERROR(+E3737/L3737,0)</f>
        <v>41.04081632653061</v>
      </c>
      <c r="Q3737" t="str">
        <f>LEFT(N3737,FIND("/",N3737,1)-1)</f>
        <v>music</v>
      </c>
      <c r="R3737" t="str">
        <f>+RIGHT(N3737,LEN(N3737)-FIND("/",N3737,1))</f>
        <v>pop</v>
      </c>
      <c r="S3737" s="5">
        <f t="shared" si="116"/>
        <v>41331.04482638889</v>
      </c>
      <c r="T3737" s="5">
        <f t="shared" si="117"/>
        <v>41361.003159722219</v>
      </c>
    </row>
    <row r="3738" spans="1:20" ht="43.5" x14ac:dyDescent="0.3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>+E3738/D3738</f>
        <v>1.61</v>
      </c>
      <c r="P3738">
        <f>IFERROR(+E3738/L3738,0)</f>
        <v>57.5</v>
      </c>
      <c r="Q3738" t="str">
        <f>LEFT(N3738,FIND("/",N3738,1)-1)</f>
        <v>theater</v>
      </c>
      <c r="R3738" t="str">
        <f>+RIGHT(N3738,LEN(N3738)-FIND("/",N3738,1))</f>
        <v>plays</v>
      </c>
      <c r="S3738" s="5">
        <f t="shared" si="116"/>
        <v>42446.735497685186</v>
      </c>
      <c r="T3738" s="5">
        <f t="shared" si="117"/>
        <v>42476.735497685186</v>
      </c>
    </row>
    <row r="3739" spans="1:20" ht="43.5" x14ac:dyDescent="0.3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>+E3739/D3739</f>
        <v>1.6140000000000001</v>
      </c>
      <c r="P3739">
        <f>IFERROR(+E3739/L3739,0)</f>
        <v>76.857142857142861</v>
      </c>
      <c r="Q3739" t="str">
        <f>LEFT(N3739,FIND("/",N3739,1)-1)</f>
        <v>music</v>
      </c>
      <c r="R3739" t="str">
        <f>+RIGHT(N3739,LEN(N3739)-FIND("/",N3739,1))</f>
        <v>rock</v>
      </c>
      <c r="S3739" s="5">
        <f t="shared" si="116"/>
        <v>42074.962870370371</v>
      </c>
      <c r="T3739" s="5">
        <f t="shared" si="117"/>
        <v>42104.962870370371</v>
      </c>
    </row>
    <row r="3740" spans="1:20" ht="43.5" x14ac:dyDescent="0.3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>+E3740/D3740</f>
        <v>1.61459</v>
      </c>
      <c r="P3740">
        <f>IFERROR(+E3740/L3740,0)</f>
        <v>457.39093484419266</v>
      </c>
      <c r="Q3740" t="str">
        <f>LEFT(N3740,FIND("/",N3740,1)-1)</f>
        <v>technology</v>
      </c>
      <c r="R3740" t="str">
        <f>+RIGHT(N3740,LEN(N3740)-FIND("/",N3740,1))</f>
        <v>hardware</v>
      </c>
      <c r="S3740" s="5">
        <f t="shared" si="116"/>
        <v>42136.212418981479</v>
      </c>
      <c r="T3740" s="5">
        <f t="shared" si="117"/>
        <v>42166.212418981479</v>
      </c>
    </row>
    <row r="3741" spans="1:20" ht="43.5" x14ac:dyDescent="0.3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>+E3741/D3741</f>
        <v>1.6197999999999999</v>
      </c>
      <c r="P3741">
        <f>IFERROR(+E3741/L3741,0)</f>
        <v>39.507317073170732</v>
      </c>
      <c r="Q3741" t="str">
        <f>LEFT(N3741,FIND("/",N3741,1)-1)</f>
        <v>photography</v>
      </c>
      <c r="R3741" t="str">
        <f>+RIGHT(N3741,LEN(N3741)-FIND("/",N3741,1))</f>
        <v>photobooks</v>
      </c>
      <c r="S3741" s="5">
        <f t="shared" si="116"/>
        <v>41948.358252314814</v>
      </c>
      <c r="T3741" s="5">
        <f t="shared" si="117"/>
        <v>41979.041666666664</v>
      </c>
    </row>
    <row r="3742" spans="1:20" ht="43.5" x14ac:dyDescent="0.3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>+E3742/D3742</f>
        <v>1.6214066666666667</v>
      </c>
      <c r="P3742">
        <f>IFERROR(+E3742/L3742,0)</f>
        <v>62.522107969151669</v>
      </c>
      <c r="Q3742" t="str">
        <f>LEFT(N3742,FIND("/",N3742,1)-1)</f>
        <v>music</v>
      </c>
      <c r="R3742" t="str">
        <f>+RIGHT(N3742,LEN(N3742)-FIND("/",N3742,1))</f>
        <v>rock</v>
      </c>
      <c r="S3742" s="5">
        <f t="shared" si="116"/>
        <v>41458.659571759257</v>
      </c>
      <c r="T3742" s="5">
        <f t="shared" si="117"/>
        <v>41493.659571759257</v>
      </c>
    </row>
    <row r="3743" spans="1:20" ht="43.5" x14ac:dyDescent="0.3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>+E3743/D3743</f>
        <v>1.623</v>
      </c>
      <c r="P3743">
        <f>IFERROR(+E3743/L3743,0)</f>
        <v>52.354838709677416</v>
      </c>
      <c r="Q3743" t="str">
        <f>LEFT(N3743,FIND("/",N3743,1)-1)</f>
        <v>theater</v>
      </c>
      <c r="R3743" t="str">
        <f>+RIGHT(N3743,LEN(N3743)-FIND("/",N3743,1))</f>
        <v>plays</v>
      </c>
      <c r="S3743" s="5">
        <f t="shared" si="116"/>
        <v>42203.22379629629</v>
      </c>
      <c r="T3743" s="5">
        <f t="shared" si="117"/>
        <v>42233.22379629629</v>
      </c>
    </row>
    <row r="3744" spans="1:20" ht="43.5" x14ac:dyDescent="0.3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>+E3744/D3744</f>
        <v>1.625</v>
      </c>
      <c r="P3744">
        <f>IFERROR(+E3744/L3744,0)</f>
        <v>95.588235294117652</v>
      </c>
      <c r="Q3744" t="str">
        <f>LEFT(N3744,FIND("/",N3744,1)-1)</f>
        <v>theater</v>
      </c>
      <c r="R3744" t="str">
        <f>+RIGHT(N3744,LEN(N3744)-FIND("/",N3744,1))</f>
        <v>plays</v>
      </c>
      <c r="S3744" s="5">
        <f t="shared" si="116"/>
        <v>42097.578159722216</v>
      </c>
      <c r="T3744" s="5">
        <f t="shared" si="117"/>
        <v>42127.743750000001</v>
      </c>
    </row>
    <row r="3745" spans="1:20" ht="43.5" x14ac:dyDescent="0.3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>+E3745/D3745</f>
        <v>1.6259999999999999</v>
      </c>
      <c r="P3745">
        <f>IFERROR(+E3745/L3745,0)</f>
        <v>27.1</v>
      </c>
      <c r="Q3745" t="str">
        <f>LEFT(N3745,FIND("/",N3745,1)-1)</f>
        <v>games</v>
      </c>
      <c r="R3745" t="str">
        <f>+RIGHT(N3745,LEN(N3745)-FIND("/",N3745,1))</f>
        <v>tabletop games</v>
      </c>
      <c r="S3745" s="5">
        <f t="shared" si="116"/>
        <v>40906.579247685186</v>
      </c>
      <c r="T3745" s="5">
        <f t="shared" si="117"/>
        <v>40936.579247685186</v>
      </c>
    </row>
    <row r="3746" spans="1:20" ht="58" x14ac:dyDescent="0.3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>+E3746/D3746</f>
        <v>1.6266666666666667</v>
      </c>
      <c r="P3746">
        <f>IFERROR(+E3746/L3746,0)</f>
        <v>58.095238095238095</v>
      </c>
      <c r="Q3746" t="str">
        <f>LEFT(N3746,FIND("/",N3746,1)-1)</f>
        <v>theater</v>
      </c>
      <c r="R3746" t="str">
        <f>+RIGHT(N3746,LEN(N3746)-FIND("/",N3746,1))</f>
        <v>plays</v>
      </c>
      <c r="S3746" s="5">
        <f t="shared" si="116"/>
        <v>40643.950925925921</v>
      </c>
      <c r="T3746" s="5">
        <f t="shared" si="117"/>
        <v>40665.957638888889</v>
      </c>
    </row>
    <row r="3747" spans="1:20" x14ac:dyDescent="0.3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>+E3747/D3747</f>
        <v>1.6319999999999999</v>
      </c>
      <c r="P3747">
        <f>IFERROR(+E3747/L3747,0)</f>
        <v>34.871794871794869</v>
      </c>
      <c r="Q3747" t="str">
        <f>LEFT(N3747,FIND("/",N3747,1)-1)</f>
        <v>publishing</v>
      </c>
      <c r="R3747" t="str">
        <f>+RIGHT(N3747,LEN(N3747)-FIND("/",N3747,1))</f>
        <v>radio &amp; podcasts</v>
      </c>
      <c r="S3747" s="5">
        <f t="shared" si="116"/>
        <v>41291.453217592592</v>
      </c>
      <c r="T3747" s="5">
        <f t="shared" si="117"/>
        <v>41321.453217592592</v>
      </c>
    </row>
    <row r="3748" spans="1:20" ht="43.5" x14ac:dyDescent="0.3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6">
        <f>+E3748/D3748</f>
        <v>1.64</v>
      </c>
      <c r="P3748">
        <f>IFERROR(+E3748/L3748,0)</f>
        <v>10.040816326530612</v>
      </c>
      <c r="Q3748" t="str">
        <f>LEFT(N3748,FIND("/",N3748,1)-1)</f>
        <v>technology</v>
      </c>
      <c r="R3748" t="str">
        <f>+RIGHT(N3748,LEN(N3748)-FIND("/",N3748,1))</f>
        <v>space exploration</v>
      </c>
      <c r="S3748" s="5">
        <f t="shared" si="116"/>
        <v>42024.656805555554</v>
      </c>
      <c r="T3748" s="5">
        <f t="shared" si="117"/>
        <v>42054.656805555554</v>
      </c>
    </row>
    <row r="3749" spans="1:20" ht="43.5" x14ac:dyDescent="0.3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6">
        <f>+E3749/D3749</f>
        <v>1.64</v>
      </c>
      <c r="P3749">
        <f>IFERROR(+E3749/L3749,0)</f>
        <v>70.285714285714292</v>
      </c>
      <c r="Q3749" t="str">
        <f>LEFT(N3749,FIND("/",N3749,1)-1)</f>
        <v>theater</v>
      </c>
      <c r="R3749" t="str">
        <f>+RIGHT(N3749,LEN(N3749)-FIND("/",N3749,1))</f>
        <v>plays</v>
      </c>
      <c r="S3749" s="5">
        <f t="shared" si="116"/>
        <v>42311.503645833327</v>
      </c>
      <c r="T3749" s="5">
        <f t="shared" si="117"/>
        <v>42341.499999999993</v>
      </c>
    </row>
    <row r="3750" spans="1:20" ht="58" x14ac:dyDescent="0.3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>+E3750/D3750</f>
        <v>1.6529333333333334</v>
      </c>
      <c r="P3750">
        <f>IFERROR(+E3750/L3750,0)</f>
        <v>59.961305925030231</v>
      </c>
      <c r="Q3750" t="str">
        <f>LEFT(N3750,FIND("/",N3750,1)-1)</f>
        <v>film &amp; video</v>
      </c>
      <c r="R3750" t="str">
        <f>+RIGHT(N3750,LEN(N3750)-FIND("/",N3750,1))</f>
        <v>television</v>
      </c>
      <c r="S3750" s="5">
        <f t="shared" si="116"/>
        <v>41791.504918981482</v>
      </c>
      <c r="T3750" s="5">
        <f t="shared" si="117"/>
        <v>41835.916666666664</v>
      </c>
    </row>
    <row r="3751" spans="1:20" ht="43.5" x14ac:dyDescent="0.3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>+E3751/D3751</f>
        <v>1.6544000000000001</v>
      </c>
      <c r="P3751">
        <f>IFERROR(+E3751/L3751,0)</f>
        <v>81.098039215686271</v>
      </c>
      <c r="Q3751" t="str">
        <f>LEFT(N3751,FIND("/",N3751,1)-1)</f>
        <v>photography</v>
      </c>
      <c r="R3751" t="str">
        <f>+RIGHT(N3751,LEN(N3751)-FIND("/",N3751,1))</f>
        <v>photobooks</v>
      </c>
      <c r="S3751" s="5">
        <f t="shared" si="116"/>
        <v>42405.464270833334</v>
      </c>
      <c r="T3751" s="5">
        <f t="shared" si="117"/>
        <v>42425.464270833334</v>
      </c>
    </row>
    <row r="3752" spans="1:20" ht="58" x14ac:dyDescent="0.3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>+E3752/D3752</f>
        <v>1.6608000000000001</v>
      </c>
      <c r="P3752">
        <f>IFERROR(+E3752/L3752,0)</f>
        <v>46.651685393258425</v>
      </c>
      <c r="Q3752" t="str">
        <f>LEFT(N3752,FIND("/",N3752,1)-1)</f>
        <v>music</v>
      </c>
      <c r="R3752" t="str">
        <f>+RIGHT(N3752,LEN(N3752)-FIND("/",N3752,1))</f>
        <v>indie rock</v>
      </c>
      <c r="S3752" s="5">
        <f t="shared" si="116"/>
        <v>40299.03162037037</v>
      </c>
      <c r="T3752" s="5">
        <f t="shared" si="117"/>
        <v>40329.999305555553</v>
      </c>
    </row>
    <row r="3753" spans="1:20" ht="29" x14ac:dyDescent="0.3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>+E3753/D3753</f>
        <v>1.6619999999999999</v>
      </c>
      <c r="P3753">
        <f>IFERROR(+E3753/L3753,0)</f>
        <v>31.96153846153846</v>
      </c>
      <c r="Q3753" t="str">
        <f>LEFT(N3753,FIND("/",N3753,1)-1)</f>
        <v>technology</v>
      </c>
      <c r="R3753" t="str">
        <f>+RIGHT(N3753,LEN(N3753)-FIND("/",N3753,1))</f>
        <v>space exploration</v>
      </c>
      <c r="S3753" s="5">
        <f t="shared" si="116"/>
        <v>42639.341145833336</v>
      </c>
      <c r="T3753" s="5">
        <f t="shared" si="117"/>
        <v>42655.341145833336</v>
      </c>
    </row>
    <row r="3754" spans="1:20" ht="29" x14ac:dyDescent="0.3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>+E3754/D3754</f>
        <v>1.6633076923076924</v>
      </c>
      <c r="P3754">
        <f>IFERROR(+E3754/L3754,0)</f>
        <v>97.731073446327684</v>
      </c>
      <c r="Q3754" t="str">
        <f>LEFT(N3754,FIND("/",N3754,1)-1)</f>
        <v>photography</v>
      </c>
      <c r="R3754" t="str">
        <f>+RIGHT(N3754,LEN(N3754)-FIND("/",N3754,1))</f>
        <v>photobooks</v>
      </c>
      <c r="S3754" s="5">
        <f t="shared" si="116"/>
        <v>42163.3752662037</v>
      </c>
      <c r="T3754" s="5">
        <f t="shared" si="117"/>
        <v>42193.3752662037</v>
      </c>
    </row>
    <row r="3755" spans="1:20" ht="43.5" x14ac:dyDescent="0.3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>+E3755/D3755</f>
        <v>1.6639999999999999</v>
      </c>
      <c r="P3755">
        <f>IFERROR(+E3755/L3755,0)</f>
        <v>177.02127659574469</v>
      </c>
      <c r="Q3755" t="str">
        <f>LEFT(N3755,FIND("/",N3755,1)-1)</f>
        <v>theater</v>
      </c>
      <c r="R3755" t="str">
        <f>+RIGHT(N3755,LEN(N3755)-FIND("/",N3755,1))</f>
        <v>spaces</v>
      </c>
      <c r="S3755" s="5">
        <f t="shared" si="116"/>
        <v>41975.692847222221</v>
      </c>
      <c r="T3755" s="5">
        <f t="shared" si="117"/>
        <v>42004.681944444441</v>
      </c>
    </row>
    <row r="3756" spans="1:20" ht="43.5" x14ac:dyDescent="0.3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>+E3756/D3756</f>
        <v>1.6646153846153846</v>
      </c>
      <c r="P3756">
        <f>IFERROR(+E3756/L3756,0)</f>
        <v>31.823529411764707</v>
      </c>
      <c r="Q3756" t="str">
        <f>LEFT(N3756,FIND("/",N3756,1)-1)</f>
        <v>music</v>
      </c>
      <c r="R3756" t="str">
        <f>+RIGHT(N3756,LEN(N3756)-FIND("/",N3756,1))</f>
        <v>rock</v>
      </c>
      <c r="S3756" s="5">
        <f t="shared" si="116"/>
        <v>41547.454664351848</v>
      </c>
      <c r="T3756" s="5">
        <f t="shared" si="117"/>
        <v>41576.454664351848</v>
      </c>
    </row>
    <row r="3757" spans="1:20" ht="43.5" x14ac:dyDescent="0.3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>+E3757/D3757</f>
        <v>1.665</v>
      </c>
      <c r="P3757">
        <f>IFERROR(+E3757/L3757,0)</f>
        <v>59.464285714285715</v>
      </c>
      <c r="Q3757" t="str">
        <f>LEFT(N3757,FIND("/",N3757,1)-1)</f>
        <v>film &amp; video</v>
      </c>
      <c r="R3757" t="str">
        <f>+RIGHT(N3757,LEN(N3757)-FIND("/",N3757,1))</f>
        <v>television</v>
      </c>
      <c r="S3757" s="5">
        <f t="shared" si="116"/>
        <v>42098.083495370367</v>
      </c>
      <c r="T3757" s="5">
        <f t="shared" si="117"/>
        <v>42121.791666666664</v>
      </c>
    </row>
    <row r="3758" spans="1:20" ht="43.5" x14ac:dyDescent="0.3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>+E3758/D3758</f>
        <v>1.6668333333333334</v>
      </c>
      <c r="P3758">
        <f>IFERROR(+E3758/L3758,0)</f>
        <v>75.765151515151516</v>
      </c>
      <c r="Q3758" t="str">
        <f>LEFT(N3758,FIND("/",N3758,1)-1)</f>
        <v>music</v>
      </c>
      <c r="R3758" t="str">
        <f>+RIGHT(N3758,LEN(N3758)-FIND("/",N3758,1))</f>
        <v>rock</v>
      </c>
      <c r="S3758" s="5">
        <f t="shared" si="116"/>
        <v>40515.879293981481</v>
      </c>
      <c r="T3758" s="5">
        <f t="shared" si="117"/>
        <v>40564.708333333328</v>
      </c>
    </row>
    <row r="3759" spans="1:20" ht="43.5" x14ac:dyDescent="0.3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>+E3759/D3759</f>
        <v>1.6741666666666666</v>
      </c>
      <c r="P3759">
        <f>IFERROR(+E3759/L3759,0)</f>
        <v>99.455445544554451</v>
      </c>
      <c r="Q3759" t="str">
        <f>LEFT(N3759,FIND("/",N3759,1)-1)</f>
        <v>technology</v>
      </c>
      <c r="R3759" t="str">
        <f>+RIGHT(N3759,LEN(N3759)-FIND("/",N3759,1))</f>
        <v>hardware</v>
      </c>
      <c r="S3759" s="5">
        <f t="shared" si="116"/>
        <v>41946.465775462959</v>
      </c>
      <c r="T3759" s="5">
        <f t="shared" si="117"/>
        <v>41975.958333333336</v>
      </c>
    </row>
    <row r="3760" spans="1:20" ht="43.5" x14ac:dyDescent="0.3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>+E3760/D3760</f>
        <v>1.6742857142857144</v>
      </c>
      <c r="P3760">
        <f>IFERROR(+E3760/L3760,0)</f>
        <v>17.235294117647058</v>
      </c>
      <c r="Q3760" t="str">
        <f>LEFT(N3760,FIND("/",N3760,1)-1)</f>
        <v>music</v>
      </c>
      <c r="R3760" t="str">
        <f>+RIGHT(N3760,LEN(N3760)-FIND("/",N3760,1))</f>
        <v>rock</v>
      </c>
      <c r="S3760" s="5">
        <f t="shared" si="116"/>
        <v>42498.132789351854</v>
      </c>
      <c r="T3760" s="5">
        <f t="shared" si="117"/>
        <v>42533.020833333336</v>
      </c>
    </row>
    <row r="3761" spans="1:20" ht="29" x14ac:dyDescent="0.3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>+E3761/D3761</f>
        <v>1.6750470000000002</v>
      </c>
      <c r="P3761">
        <f>IFERROR(+E3761/L3761,0)</f>
        <v>76.138500000000008</v>
      </c>
      <c r="Q3761" t="str">
        <f>LEFT(N3761,FIND("/",N3761,1)-1)</f>
        <v>technology</v>
      </c>
      <c r="R3761" t="str">
        <f>+RIGHT(N3761,LEN(N3761)-FIND("/",N3761,1))</f>
        <v>hardware</v>
      </c>
      <c r="S3761" s="5">
        <f t="shared" si="116"/>
        <v>41178.890196759261</v>
      </c>
      <c r="T3761" s="5">
        <f t="shared" si="117"/>
        <v>41208.890196759261</v>
      </c>
    </row>
    <row r="3762" spans="1:20" ht="58" x14ac:dyDescent="0.3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>+E3762/D3762</f>
        <v>1.6798</v>
      </c>
      <c r="P3762">
        <f>IFERROR(+E3762/L3762,0)</f>
        <v>75.666666666666671</v>
      </c>
      <c r="Q3762" t="str">
        <f>LEFT(N3762,FIND("/",N3762,1)-1)</f>
        <v>food</v>
      </c>
      <c r="R3762" t="str">
        <f>+RIGHT(N3762,LEN(N3762)-FIND("/",N3762,1))</f>
        <v>small batch</v>
      </c>
      <c r="S3762" s="5">
        <f t="shared" si="116"/>
        <v>42670.394340277773</v>
      </c>
      <c r="T3762" s="5">
        <f t="shared" si="117"/>
        <v>42700.436006944445</v>
      </c>
    </row>
    <row r="3763" spans="1:20" ht="29" x14ac:dyDescent="0.3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>+E3763/D3763</f>
        <v>1.6801999999999999</v>
      </c>
      <c r="P3763">
        <f>IFERROR(+E3763/L3763,0)</f>
        <v>84.858585858585855</v>
      </c>
      <c r="Q3763" t="str">
        <f>LEFT(N3763,FIND("/",N3763,1)-1)</f>
        <v>theater</v>
      </c>
      <c r="R3763" t="str">
        <f>+RIGHT(N3763,LEN(N3763)-FIND("/",N3763,1))</f>
        <v>spaces</v>
      </c>
      <c r="S3763" s="5">
        <f t="shared" si="116"/>
        <v>42567.055844907409</v>
      </c>
      <c r="T3763" s="5">
        <f t="shared" si="117"/>
        <v>42597.055844907409</v>
      </c>
    </row>
    <row r="3764" spans="1:20" ht="29" x14ac:dyDescent="0.3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>+E3764/D3764</f>
        <v>1.6828125</v>
      </c>
      <c r="P3764">
        <f>IFERROR(+E3764/L3764,0)</f>
        <v>10.507317073170732</v>
      </c>
      <c r="Q3764" t="str">
        <f>LEFT(N3764,FIND("/",N3764,1)-1)</f>
        <v>technology</v>
      </c>
      <c r="R3764" t="str">
        <f>+RIGHT(N3764,LEN(N3764)-FIND("/",N3764,1))</f>
        <v>hardware</v>
      </c>
      <c r="S3764" s="5">
        <f t="shared" si="116"/>
        <v>42026.16238425926</v>
      </c>
      <c r="T3764" s="5">
        <f t="shared" si="117"/>
        <v>42065.624999999993</v>
      </c>
    </row>
    <row r="3765" spans="1:20" ht="43.5" x14ac:dyDescent="0.3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>+E3765/D3765</f>
        <v>1.6877142857142857</v>
      </c>
      <c r="P3765">
        <f>IFERROR(+E3765/L3765,0)</f>
        <v>32.81666666666667</v>
      </c>
      <c r="Q3765" t="str">
        <f>LEFT(N3765,FIND("/",N3765,1)-1)</f>
        <v>games</v>
      </c>
      <c r="R3765" t="str">
        <f>+RIGHT(N3765,LEN(N3765)-FIND("/",N3765,1))</f>
        <v>tabletop games</v>
      </c>
      <c r="S3765" s="5">
        <f t="shared" si="116"/>
        <v>41336.49496527778</v>
      </c>
      <c r="T3765" s="5">
        <f t="shared" si="117"/>
        <v>41366.453298611108</v>
      </c>
    </row>
    <row r="3766" spans="1:20" ht="58" x14ac:dyDescent="0.3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>+E3766/D3766</f>
        <v>1.6942857142857144</v>
      </c>
      <c r="P3766">
        <f>IFERROR(+E3766/L3766,0)</f>
        <v>45.615384615384613</v>
      </c>
      <c r="Q3766" t="str">
        <f>LEFT(N3766,FIND("/",N3766,1)-1)</f>
        <v>theater</v>
      </c>
      <c r="R3766" t="str">
        <f>+RIGHT(N3766,LEN(N3766)-FIND("/",N3766,1))</f>
        <v>plays</v>
      </c>
      <c r="S3766" s="5">
        <f t="shared" si="116"/>
        <v>41881.153009259258</v>
      </c>
      <c r="T3766" s="5">
        <f t="shared" si="117"/>
        <v>41911.153009259258</v>
      </c>
    </row>
    <row r="3767" spans="1:20" ht="43.5" x14ac:dyDescent="0.3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>+E3767/D3767</f>
        <v>1.6976511744127936</v>
      </c>
      <c r="P3767">
        <f>IFERROR(+E3767/L3767,0)</f>
        <v>47.180555555555557</v>
      </c>
      <c r="Q3767" t="str">
        <f>LEFT(N3767,FIND("/",N3767,1)-1)</f>
        <v>technology</v>
      </c>
      <c r="R3767" t="str">
        <f>+RIGHT(N3767,LEN(N3767)-FIND("/",N3767,1))</f>
        <v>space exploration</v>
      </c>
      <c r="S3767" s="5">
        <f t="shared" si="116"/>
        <v>42453.288935185185</v>
      </c>
      <c r="T3767" s="5">
        <f t="shared" si="117"/>
        <v>42490.291666666664</v>
      </c>
    </row>
    <row r="3768" spans="1:20" ht="43.5" x14ac:dyDescent="0.3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>+E3768/D3768</f>
        <v>1.6986000000000001</v>
      </c>
      <c r="P3768">
        <f>IFERROR(+E3768/L3768,0)</f>
        <v>39.967058823529413</v>
      </c>
      <c r="Q3768" t="str">
        <f>LEFT(N3768,FIND("/",N3768,1)-1)</f>
        <v>music</v>
      </c>
      <c r="R3768" t="str">
        <f>+RIGHT(N3768,LEN(N3768)-FIND("/",N3768,1))</f>
        <v>rock</v>
      </c>
      <c r="S3768" s="5">
        <f t="shared" si="116"/>
        <v>40379.022627314815</v>
      </c>
      <c r="T3768" s="5">
        <f t="shared" si="117"/>
        <v>40392.874305555553</v>
      </c>
    </row>
    <row r="3769" spans="1:20" ht="43.5" x14ac:dyDescent="0.3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>+E3769/D3769</f>
        <v>1.7</v>
      </c>
      <c r="P3769">
        <f>IFERROR(+E3769/L3769,0)</f>
        <v>64.761904761904759</v>
      </c>
      <c r="Q3769" t="str">
        <f>LEFT(N3769,FIND("/",N3769,1)-1)</f>
        <v>theater</v>
      </c>
      <c r="R3769" t="str">
        <f>+RIGHT(N3769,LEN(N3769)-FIND("/",N3769,1))</f>
        <v>plays</v>
      </c>
      <c r="S3769" s="5">
        <f t="shared" si="116"/>
        <v>42019.751504629625</v>
      </c>
      <c r="T3769" s="5">
        <f t="shared" si="117"/>
        <v>42034.751504629625</v>
      </c>
    </row>
    <row r="3770" spans="1:20" ht="43.5" x14ac:dyDescent="0.3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>+E3770/D3770</f>
        <v>1.7028880000000002</v>
      </c>
      <c r="P3770">
        <f>IFERROR(+E3770/L3770,0)</f>
        <v>90.579148936170213</v>
      </c>
      <c r="Q3770" t="str">
        <f>LEFT(N3770,FIND("/",N3770,1)-1)</f>
        <v>film &amp; video</v>
      </c>
      <c r="R3770" t="str">
        <f>+RIGHT(N3770,LEN(N3770)-FIND("/",N3770,1))</f>
        <v>documentary</v>
      </c>
      <c r="S3770" s="5">
        <f t="shared" si="116"/>
        <v>42261.291909722218</v>
      </c>
      <c r="T3770" s="5">
        <f t="shared" si="117"/>
        <v>42291.291909722218</v>
      </c>
    </row>
    <row r="3771" spans="1:20" ht="43.5" x14ac:dyDescent="0.3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>+E3771/D3771</f>
        <v>1.7029262962962963</v>
      </c>
      <c r="P3771">
        <f>IFERROR(+E3771/L3771,0)</f>
        <v>67.417903225806455</v>
      </c>
      <c r="Q3771" t="str">
        <f>LEFT(N3771,FIND("/",N3771,1)-1)</f>
        <v>technology</v>
      </c>
      <c r="R3771" t="str">
        <f>+RIGHT(N3771,LEN(N3771)-FIND("/",N3771,1))</f>
        <v>hardware</v>
      </c>
      <c r="S3771" s="5">
        <f t="shared" si="116"/>
        <v>41351.333043981482</v>
      </c>
      <c r="T3771" s="5">
        <f t="shared" si="117"/>
        <v>41386.333043981482</v>
      </c>
    </row>
    <row r="3772" spans="1:20" ht="58" x14ac:dyDescent="0.3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>+E3772/D3772</f>
        <v>1.7044444444444444</v>
      </c>
      <c r="P3772">
        <f>IFERROR(+E3772/L3772,0)</f>
        <v>84.285714285714292</v>
      </c>
      <c r="Q3772" t="str">
        <f>LEFT(N3772,FIND("/",N3772,1)-1)</f>
        <v>theater</v>
      </c>
      <c r="R3772" t="str">
        <f>+RIGHT(N3772,LEN(N3772)-FIND("/",N3772,1))</f>
        <v>plays</v>
      </c>
      <c r="S3772" s="5">
        <f t="shared" si="116"/>
        <v>42768.217037037037</v>
      </c>
      <c r="T3772" s="5">
        <f t="shared" si="117"/>
        <v>42798.217037037037</v>
      </c>
    </row>
    <row r="3773" spans="1:20" ht="43.5" x14ac:dyDescent="0.3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>+E3773/D3773</f>
        <v>1.70625</v>
      </c>
      <c r="P3773">
        <f>IFERROR(+E3773/L3773,0)</f>
        <v>68.25</v>
      </c>
      <c r="Q3773" t="str">
        <f>LEFT(N3773,FIND("/",N3773,1)-1)</f>
        <v>theater</v>
      </c>
      <c r="R3773" t="str">
        <f>+RIGHT(N3773,LEN(N3773)-FIND("/",N3773,1))</f>
        <v>plays</v>
      </c>
      <c r="S3773" s="5">
        <f t="shared" si="116"/>
        <v>42531.844189814808</v>
      </c>
      <c r="T3773" s="5">
        <f t="shared" si="117"/>
        <v>42559.958333333336</v>
      </c>
    </row>
    <row r="3774" spans="1:20" ht="43.5" x14ac:dyDescent="0.3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>+E3774/D3774</f>
        <v>1.7065217391304348</v>
      </c>
      <c r="P3774">
        <f>IFERROR(+E3774/L3774,0)</f>
        <v>46.176470588235297</v>
      </c>
      <c r="Q3774" t="str">
        <f>LEFT(N3774,FIND("/",N3774,1)-1)</f>
        <v>music</v>
      </c>
      <c r="R3774" t="str">
        <f>+RIGHT(N3774,LEN(N3774)-FIND("/",N3774,1))</f>
        <v>indie rock</v>
      </c>
      <c r="S3774" s="5">
        <f t="shared" si="116"/>
        <v>41605.660115740735</v>
      </c>
      <c r="T3774" s="5">
        <f t="shared" si="117"/>
        <v>41639.083333333328</v>
      </c>
    </row>
    <row r="3775" spans="1:20" ht="43.5" x14ac:dyDescent="0.3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>+E3775/D3775</f>
        <v>1.7066666666666668</v>
      </c>
      <c r="P3775">
        <f>IFERROR(+E3775/L3775,0)</f>
        <v>44.912280701754383</v>
      </c>
      <c r="Q3775" t="str">
        <f>LEFT(N3775,FIND("/",N3775,1)-1)</f>
        <v>theater</v>
      </c>
      <c r="R3775" t="str">
        <f>+RIGHT(N3775,LEN(N3775)-FIND("/",N3775,1))</f>
        <v>plays</v>
      </c>
      <c r="S3775" s="5">
        <f t="shared" si="116"/>
        <v>42283.656018518515</v>
      </c>
      <c r="T3775" s="5">
        <f t="shared" si="117"/>
        <v>42313.697685185187</v>
      </c>
    </row>
    <row r="3776" spans="1:20" ht="29" x14ac:dyDescent="0.3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>+E3776/D3776</f>
        <v>1.7070000000000001</v>
      </c>
      <c r="P3776">
        <f>IFERROR(+E3776/L3776,0)</f>
        <v>60.964285714285715</v>
      </c>
      <c r="Q3776" t="str">
        <f>LEFT(N3776,FIND("/",N3776,1)-1)</f>
        <v>technology</v>
      </c>
      <c r="R3776" t="str">
        <f>+RIGHT(N3776,LEN(N3776)-FIND("/",N3776,1))</f>
        <v>makerspaces</v>
      </c>
      <c r="S3776" s="5">
        <f t="shared" si="116"/>
        <v>42275.380381944444</v>
      </c>
      <c r="T3776" s="5">
        <f t="shared" si="117"/>
        <v>42317.397222222215</v>
      </c>
    </row>
    <row r="3777" spans="1:20" ht="43.5" x14ac:dyDescent="0.3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>+E3777/D3777</f>
        <v>1.7092307692307693</v>
      </c>
      <c r="P3777">
        <f>IFERROR(+E3777/L3777,0)</f>
        <v>35.838709677419352</v>
      </c>
      <c r="Q3777" t="str">
        <f>LEFT(N3777,FIND("/",N3777,1)-1)</f>
        <v>music</v>
      </c>
      <c r="R3777" t="str">
        <f>+RIGHT(N3777,LEN(N3777)-FIND("/",N3777,1))</f>
        <v>indie rock</v>
      </c>
      <c r="S3777" s="5">
        <f t="shared" si="116"/>
        <v>40670.298993055556</v>
      </c>
      <c r="T3777" s="5">
        <f t="shared" si="117"/>
        <v>40708.957638888889</v>
      </c>
    </row>
    <row r="3778" spans="1:20" ht="43.5" x14ac:dyDescent="0.3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>+E3778/D3778</f>
        <v>1.7104755366949576</v>
      </c>
      <c r="P3778">
        <f>IFERROR(+E3778/L3778,0)</f>
        <v>25.42547309833024</v>
      </c>
      <c r="Q3778" t="str">
        <f>LEFT(N3778,FIND("/",N3778,1)-1)</f>
        <v>games</v>
      </c>
      <c r="R3778" t="str">
        <f>+RIGHT(N3778,LEN(N3778)-FIND("/",N3778,1))</f>
        <v>tabletop games</v>
      </c>
      <c r="S3778" s="5">
        <f t="shared" si="116"/>
        <v>41484.455914351849</v>
      </c>
      <c r="T3778" s="5">
        <f t="shared" si="117"/>
        <v>41519.958333333328</v>
      </c>
    </row>
    <row r="3779" spans="1:20" ht="58" x14ac:dyDescent="0.3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>+E3779/D3779</f>
        <v>1.7132499999999999</v>
      </c>
      <c r="P3779">
        <f>IFERROR(+E3779/L3779,0)</f>
        <v>62.871559633027523</v>
      </c>
      <c r="Q3779" t="str">
        <f>LEFT(N3779,FIND("/",N3779,1)-1)</f>
        <v>music</v>
      </c>
      <c r="R3779" t="str">
        <f>+RIGHT(N3779,LEN(N3779)-FIND("/",N3779,1))</f>
        <v>rock</v>
      </c>
      <c r="S3779" s="5">
        <f t="shared" ref="S3779:S3842" si="118">(J3779/86400)+25569+(-5/24)</f>
        <v>42719.857858796291</v>
      </c>
      <c r="T3779" s="5">
        <f t="shared" ref="T3779:T3842" si="119">(I3779/86400)+25569+(-5/24)</f>
        <v>42749.857858796291</v>
      </c>
    </row>
    <row r="3780" spans="1:20" ht="29" x14ac:dyDescent="0.3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>+E3780/D3780</f>
        <v>1.7133333333333334</v>
      </c>
      <c r="P3780">
        <f>IFERROR(+E3780/L3780,0)</f>
        <v>31.341463414634145</v>
      </c>
      <c r="Q3780" t="str">
        <f>LEFT(N3780,FIND("/",N3780,1)-1)</f>
        <v>music</v>
      </c>
      <c r="R3780" t="str">
        <f>+RIGHT(N3780,LEN(N3780)-FIND("/",N3780,1))</f>
        <v>indie rock</v>
      </c>
      <c r="S3780" s="5">
        <f t="shared" si="118"/>
        <v>41088.483159722222</v>
      </c>
      <c r="T3780" s="5">
        <f t="shared" si="119"/>
        <v>41133.483159722222</v>
      </c>
    </row>
    <row r="3781" spans="1:20" ht="43.5" x14ac:dyDescent="0.3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6">
        <f>+E3781/D3781</f>
        <v>1.7142857142857142</v>
      </c>
      <c r="P3781">
        <f>IFERROR(+E3781/L3781,0)</f>
        <v>8.5714285714285712</v>
      </c>
      <c r="Q3781" t="str">
        <f>LEFT(N3781,FIND("/",N3781,1)-1)</f>
        <v>theater</v>
      </c>
      <c r="R3781" t="str">
        <f>+RIGHT(N3781,LEN(N3781)-FIND("/",N3781,1))</f>
        <v>plays</v>
      </c>
      <c r="S3781" s="5">
        <f t="shared" si="118"/>
        <v>42425.522337962961</v>
      </c>
      <c r="T3781" s="5">
        <f t="shared" si="119"/>
        <v>42442.291666666664</v>
      </c>
    </row>
    <row r="3782" spans="1:20" ht="43.5" x14ac:dyDescent="0.3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6">
        <f>+E3782/D3782</f>
        <v>1.7142857142857142</v>
      </c>
      <c r="P3782">
        <f>IFERROR(+E3782/L3782,0)</f>
        <v>52.173913043478258</v>
      </c>
      <c r="Q3782" t="str">
        <f>LEFT(N3782,FIND("/",N3782,1)-1)</f>
        <v>theater</v>
      </c>
      <c r="R3782" t="str">
        <f>+RIGHT(N3782,LEN(N3782)-FIND("/",N3782,1))</f>
        <v>plays</v>
      </c>
      <c r="S3782" s="5">
        <f t="shared" si="118"/>
        <v>42452.708148148151</v>
      </c>
      <c r="T3782" s="5">
        <f t="shared" si="119"/>
        <v>42473.345833333333</v>
      </c>
    </row>
    <row r="3783" spans="1:20" ht="43.5" x14ac:dyDescent="0.3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>+E3783/D3783</f>
        <v>1.7173333333333334</v>
      </c>
      <c r="P3783">
        <f>IFERROR(+E3783/L3783,0)</f>
        <v>33.025641025641029</v>
      </c>
      <c r="Q3783" t="str">
        <f>LEFT(N3783,FIND("/",N3783,1)-1)</f>
        <v>theater</v>
      </c>
      <c r="R3783" t="str">
        <f>+RIGHT(N3783,LEN(N3783)-FIND("/",N3783,1))</f>
        <v>plays</v>
      </c>
      <c r="S3783" s="5">
        <f t="shared" si="118"/>
        <v>41806.396701388883</v>
      </c>
      <c r="T3783" s="5">
        <f t="shared" si="119"/>
        <v>41836.396701388883</v>
      </c>
    </row>
    <row r="3784" spans="1:20" ht="43.5" x14ac:dyDescent="0.3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>+E3784/D3784</f>
        <v>1.7176130000000001</v>
      </c>
      <c r="P3784">
        <f>IFERROR(+E3784/L3784,0)</f>
        <v>58.422210884353746</v>
      </c>
      <c r="Q3784" t="str">
        <f>LEFT(N3784,FIND("/",N3784,1)-1)</f>
        <v>technology</v>
      </c>
      <c r="R3784" t="str">
        <f>+RIGHT(N3784,LEN(N3784)-FIND("/",N3784,1))</f>
        <v>space exploration</v>
      </c>
      <c r="S3784" s="5">
        <f t="shared" si="118"/>
        <v>41981.934837962959</v>
      </c>
      <c r="T3784" s="5">
        <f t="shared" si="119"/>
        <v>42012.934837962959</v>
      </c>
    </row>
    <row r="3785" spans="1:20" ht="29" x14ac:dyDescent="0.3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>+E3785/D3785</f>
        <v>1.7194285714285715</v>
      </c>
      <c r="P3785">
        <f>IFERROR(+E3785/L3785,0)</f>
        <v>153.5204081632653</v>
      </c>
      <c r="Q3785" t="str">
        <f>LEFT(N3785,FIND("/",N3785,1)-1)</f>
        <v>theater</v>
      </c>
      <c r="R3785" t="str">
        <f>+RIGHT(N3785,LEN(N3785)-FIND("/",N3785,1))</f>
        <v>spaces</v>
      </c>
      <c r="S3785" s="5">
        <f t="shared" si="118"/>
        <v>42090.704166666663</v>
      </c>
      <c r="T3785" s="5">
        <f t="shared" si="119"/>
        <v>42150.704166666663</v>
      </c>
    </row>
    <row r="3786" spans="1:20" ht="43.5" x14ac:dyDescent="0.3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>+E3786/D3786</f>
        <v>1.7227777777777777</v>
      </c>
      <c r="P3786">
        <f>IFERROR(+E3786/L3786,0)</f>
        <v>174.2134831460674</v>
      </c>
      <c r="Q3786" t="str">
        <f>LEFT(N3786,FIND("/",N3786,1)-1)</f>
        <v>photography</v>
      </c>
      <c r="R3786" t="str">
        <f>+RIGHT(N3786,LEN(N3786)-FIND("/",N3786,1))</f>
        <v>photobooks</v>
      </c>
      <c r="S3786" s="5">
        <f t="shared" si="118"/>
        <v>42278.453703703701</v>
      </c>
      <c r="T3786" s="5">
        <f t="shared" si="119"/>
        <v>42308.916666666664</v>
      </c>
    </row>
    <row r="3787" spans="1:20" ht="43.5" x14ac:dyDescent="0.3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>+E3787/D3787</f>
        <v>1.7243333333333333</v>
      </c>
      <c r="P3787">
        <f>IFERROR(+E3787/L3787,0)</f>
        <v>94.054545454545448</v>
      </c>
      <c r="Q3787" t="str">
        <f>LEFT(N3787,FIND("/",N3787,1)-1)</f>
        <v>music</v>
      </c>
      <c r="R3787" t="str">
        <f>+RIGHT(N3787,LEN(N3787)-FIND("/",N3787,1))</f>
        <v>indie rock</v>
      </c>
      <c r="S3787" s="5">
        <f t="shared" si="118"/>
        <v>41878.922534722216</v>
      </c>
      <c r="T3787" s="5">
        <f t="shared" si="119"/>
        <v>41908.922534722216</v>
      </c>
    </row>
    <row r="3788" spans="1:20" ht="43.5" x14ac:dyDescent="0.3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>+E3788/D3788</f>
        <v>1.726845</v>
      </c>
      <c r="P3788">
        <f>IFERROR(+E3788/L3788,0)</f>
        <v>49.338428571428572</v>
      </c>
      <c r="Q3788" t="str">
        <f>LEFT(N3788,FIND("/",N3788,1)-1)</f>
        <v>music</v>
      </c>
      <c r="R3788" t="str">
        <f>+RIGHT(N3788,LEN(N3788)-FIND("/",N3788,1))</f>
        <v>indie rock</v>
      </c>
      <c r="S3788" s="5">
        <f t="shared" si="118"/>
        <v>42042.944317129623</v>
      </c>
      <c r="T3788" s="5">
        <f t="shared" si="119"/>
        <v>42072.902650462966</v>
      </c>
    </row>
    <row r="3789" spans="1:20" ht="43.5" x14ac:dyDescent="0.3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6">
        <f>+E3789/D3789</f>
        <v>1.728</v>
      </c>
      <c r="P3789">
        <f>IFERROR(+E3789/L3789,0)</f>
        <v>100.46511627906976</v>
      </c>
      <c r="Q3789" t="str">
        <f>LEFT(N3789,FIND("/",N3789,1)-1)</f>
        <v>music</v>
      </c>
      <c r="R3789" t="str">
        <f>+RIGHT(N3789,LEN(N3789)-FIND("/",N3789,1))</f>
        <v>rock</v>
      </c>
      <c r="S3789" s="5">
        <f t="shared" si="118"/>
        <v>40987.768726851849</v>
      </c>
      <c r="T3789" s="5">
        <f t="shared" si="119"/>
        <v>41021.958333333328</v>
      </c>
    </row>
    <row r="3790" spans="1:20" ht="58" x14ac:dyDescent="0.3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6">
        <f>+E3790/D3790</f>
        <v>1.728</v>
      </c>
      <c r="P3790">
        <f>IFERROR(+E3790/L3790,0)</f>
        <v>75.130434782608702</v>
      </c>
      <c r="Q3790" t="str">
        <f>LEFT(N3790,FIND("/",N3790,1)-1)</f>
        <v>food</v>
      </c>
      <c r="R3790" t="str">
        <f>+RIGHT(N3790,LEN(N3790)-FIND("/",N3790,1))</f>
        <v>small batch</v>
      </c>
      <c r="S3790" s="5">
        <f t="shared" si="118"/>
        <v>42242.981724537036</v>
      </c>
      <c r="T3790" s="5">
        <f t="shared" si="119"/>
        <v>42272.981724537036</v>
      </c>
    </row>
    <row r="3791" spans="1:20" ht="29" x14ac:dyDescent="0.3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>+E3791/D3791</f>
        <v>1.732</v>
      </c>
      <c r="P3791">
        <f>IFERROR(+E3791/L3791,0)</f>
        <v>32.074074074074076</v>
      </c>
      <c r="Q3791" t="str">
        <f>LEFT(N3791,FIND("/",N3791,1)-1)</f>
        <v>publishing</v>
      </c>
      <c r="R3791" t="str">
        <f>+RIGHT(N3791,LEN(N3791)-FIND("/",N3791,1))</f>
        <v>nonfiction</v>
      </c>
      <c r="S3791" s="5">
        <f t="shared" si="118"/>
        <v>41095.692361111105</v>
      </c>
      <c r="T3791" s="5">
        <f t="shared" si="119"/>
        <v>41123.692361111105</v>
      </c>
    </row>
    <row r="3792" spans="1:20" ht="43.5" x14ac:dyDescent="0.3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>+E3792/D3792</f>
        <v>1.7333333333333334</v>
      </c>
      <c r="P3792">
        <f>IFERROR(+E3792/L3792,0)</f>
        <v>86.666666666666671</v>
      </c>
      <c r="Q3792" t="str">
        <f>LEFT(N3792,FIND("/",N3792,1)-1)</f>
        <v>film &amp; video</v>
      </c>
      <c r="R3792" t="str">
        <f>+RIGHT(N3792,LEN(N3792)-FIND("/",N3792,1))</f>
        <v>shorts</v>
      </c>
      <c r="S3792" s="5">
        <f t="shared" si="118"/>
        <v>41432.809965277775</v>
      </c>
      <c r="T3792" s="5">
        <f t="shared" si="119"/>
        <v>41462.809965277775</v>
      </c>
    </row>
    <row r="3793" spans="1:20" ht="43.5" x14ac:dyDescent="0.3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>+E3793/D3793</f>
        <v>1.74</v>
      </c>
      <c r="P3793">
        <f>IFERROR(+E3793/L3793,0)</f>
        <v>86.138613861386133</v>
      </c>
      <c r="Q3793" t="str">
        <f>LEFT(N3793,FIND("/",N3793,1)-1)</f>
        <v>film &amp; video</v>
      </c>
      <c r="R3793" t="str">
        <f>+RIGHT(N3793,LEN(N3793)-FIND("/",N3793,1))</f>
        <v>documentary</v>
      </c>
      <c r="S3793" s="5">
        <f t="shared" si="118"/>
        <v>42078.01385416666</v>
      </c>
      <c r="T3793" s="5">
        <f t="shared" si="119"/>
        <v>42118.01385416666</v>
      </c>
    </row>
    <row r="3794" spans="1:20" ht="43.5" x14ac:dyDescent="0.3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>+E3794/D3794</f>
        <v>1.7400576923076922</v>
      </c>
      <c r="P3794">
        <f>IFERROR(+E3794/L3794,0)</f>
        <v>32.315357142857138</v>
      </c>
      <c r="Q3794" t="str">
        <f>LEFT(N3794,FIND("/",N3794,1)-1)</f>
        <v>photography</v>
      </c>
      <c r="R3794" t="str">
        <f>+RIGHT(N3794,LEN(N3794)-FIND("/",N3794,1))</f>
        <v>photobooks</v>
      </c>
      <c r="S3794" s="5">
        <f t="shared" si="118"/>
        <v>42570.494652777772</v>
      </c>
      <c r="T3794" s="5">
        <f t="shared" si="119"/>
        <v>42600.494652777772</v>
      </c>
    </row>
    <row r="3795" spans="1:20" ht="43.5" x14ac:dyDescent="0.3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>+E3795/D3795</f>
        <v>1.7423040000000001</v>
      </c>
      <c r="P3795">
        <f>IFERROR(+E3795/L3795,0)</f>
        <v>51.854285714285716</v>
      </c>
      <c r="Q3795" t="str">
        <f>LEFT(N3795,FIND("/",N3795,1)-1)</f>
        <v>music</v>
      </c>
      <c r="R3795" t="str">
        <f>+RIGHT(N3795,LEN(N3795)-FIND("/",N3795,1))</f>
        <v>pop</v>
      </c>
      <c r="S3795" s="5">
        <f t="shared" si="118"/>
        <v>40626.626111111109</v>
      </c>
      <c r="T3795" s="5">
        <f t="shared" si="119"/>
        <v>40657.626111111109</v>
      </c>
    </row>
    <row r="3796" spans="1:20" ht="58" x14ac:dyDescent="0.3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>+E3796/D3796</f>
        <v>1.744</v>
      </c>
      <c r="P3796">
        <f>IFERROR(+E3796/L3796,0)</f>
        <v>68.84210526315789</v>
      </c>
      <c r="Q3796" t="str">
        <f>LEFT(N3796,FIND("/",N3796,1)-1)</f>
        <v>theater</v>
      </c>
      <c r="R3796" t="str">
        <f>+RIGHT(N3796,LEN(N3796)-FIND("/",N3796,1))</f>
        <v>plays</v>
      </c>
      <c r="S3796" s="5">
        <f t="shared" si="118"/>
        <v>42440.20817129629</v>
      </c>
      <c r="T3796" s="5">
        <f t="shared" si="119"/>
        <v>42463.499999999993</v>
      </c>
    </row>
    <row r="3797" spans="1:20" ht="43.5" x14ac:dyDescent="0.3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>+E3797/D3797</f>
        <v>1.748</v>
      </c>
      <c r="P3797">
        <f>IFERROR(+E3797/L3797,0)</f>
        <v>264.84848484848487</v>
      </c>
      <c r="Q3797" t="str">
        <f>LEFT(N3797,FIND("/",N3797,1)-1)</f>
        <v>theater</v>
      </c>
      <c r="R3797" t="str">
        <f>+RIGHT(N3797,LEN(N3797)-FIND("/",N3797,1))</f>
        <v>plays</v>
      </c>
      <c r="S3797" s="5">
        <f t="shared" si="118"/>
        <v>42341.610046296293</v>
      </c>
      <c r="T3797" s="5">
        <f t="shared" si="119"/>
        <v>42369.958333333336</v>
      </c>
    </row>
    <row r="3798" spans="1:20" ht="58" x14ac:dyDescent="0.3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6">
        <f>+E3798/D3798</f>
        <v>1.75</v>
      </c>
      <c r="P3798">
        <f>IFERROR(+E3798/L3798,0)</f>
        <v>62.5</v>
      </c>
      <c r="Q3798" t="str">
        <f>LEFT(N3798,FIND("/",N3798,1)-1)</f>
        <v>music</v>
      </c>
      <c r="R3798" t="str">
        <f>+RIGHT(N3798,LEN(N3798)-FIND("/",N3798,1))</f>
        <v>pop</v>
      </c>
      <c r="S3798" s="5">
        <f t="shared" si="118"/>
        <v>40722.860474537032</v>
      </c>
      <c r="T3798" s="5">
        <f t="shared" si="119"/>
        <v>40745.860474537032</v>
      </c>
    </row>
    <row r="3799" spans="1:20" ht="58" x14ac:dyDescent="0.3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6">
        <f>+E3799/D3799</f>
        <v>1.75</v>
      </c>
      <c r="P3799">
        <f>IFERROR(+E3799/L3799,0)</f>
        <v>29.166666666666668</v>
      </c>
      <c r="Q3799" t="str">
        <f>LEFT(N3799,FIND("/",N3799,1)-1)</f>
        <v>theater</v>
      </c>
      <c r="R3799" t="str">
        <f>+RIGHT(N3799,LEN(N3799)-FIND("/",N3799,1))</f>
        <v>plays</v>
      </c>
      <c r="S3799" s="5">
        <f t="shared" si="118"/>
        <v>41889.559895833328</v>
      </c>
      <c r="T3799" s="5">
        <f t="shared" si="119"/>
        <v>41919.559895833328</v>
      </c>
    </row>
    <row r="3800" spans="1:20" ht="43.5" x14ac:dyDescent="0.3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6">
        <f>+E3800/D3800</f>
        <v>1.75</v>
      </c>
      <c r="P3800">
        <f>IFERROR(+E3800/L3800,0)</f>
        <v>68.055555555555557</v>
      </c>
      <c r="Q3800" t="str">
        <f>LEFT(N3800,FIND("/",N3800,1)-1)</f>
        <v>theater</v>
      </c>
      <c r="R3800" t="str">
        <f>+RIGHT(N3800,LEN(N3800)-FIND("/",N3800,1))</f>
        <v>plays</v>
      </c>
      <c r="S3800" s="5">
        <f t="shared" si="118"/>
        <v>42003.74009259259</v>
      </c>
      <c r="T3800" s="5">
        <f t="shared" si="119"/>
        <v>42027.999305555553</v>
      </c>
    </row>
    <row r="3801" spans="1:20" ht="58" x14ac:dyDescent="0.3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>+E3801/D3801</f>
        <v>1.7533333333333334</v>
      </c>
      <c r="P3801">
        <f>IFERROR(+E3801/L3801,0)</f>
        <v>48.703703703703702</v>
      </c>
      <c r="Q3801" t="str">
        <f>LEFT(N3801,FIND("/",N3801,1)-1)</f>
        <v>theater</v>
      </c>
      <c r="R3801" t="str">
        <f>+RIGHT(N3801,LEN(N3801)-FIND("/",N3801,1))</f>
        <v>plays</v>
      </c>
      <c r="S3801" s="5">
        <f t="shared" si="118"/>
        <v>42493.010902777773</v>
      </c>
      <c r="T3801" s="5">
        <f t="shared" si="119"/>
        <v>42530.916666666664</v>
      </c>
    </row>
    <row r="3802" spans="1:20" ht="29" x14ac:dyDescent="0.3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>+E3802/D3802</f>
        <v>1.7584040000000001</v>
      </c>
      <c r="P3802">
        <f>IFERROR(+E3802/L3802,0)</f>
        <v>56.000127388535034</v>
      </c>
      <c r="Q3802" t="str">
        <f>LEFT(N3802,FIND("/",N3802,1)-1)</f>
        <v>music</v>
      </c>
      <c r="R3802" t="str">
        <f>+RIGHT(N3802,LEN(N3802)-FIND("/",N3802,1))</f>
        <v>indie rock</v>
      </c>
      <c r="S3802" s="5">
        <f t="shared" si="118"/>
        <v>41002.750300925924</v>
      </c>
      <c r="T3802" s="5">
        <f t="shared" si="119"/>
        <v>41032.750300925924</v>
      </c>
    </row>
    <row r="3803" spans="1:20" ht="43.5" x14ac:dyDescent="0.3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>+E3803/D3803</f>
        <v>1.7595744680851064</v>
      </c>
      <c r="P3803">
        <f>IFERROR(+E3803/L3803,0)</f>
        <v>56.643835616438359</v>
      </c>
      <c r="Q3803" t="str">
        <f>LEFT(N3803,FIND("/",N3803,1)-1)</f>
        <v>photography</v>
      </c>
      <c r="R3803" t="str">
        <f>+RIGHT(N3803,LEN(N3803)-FIND("/",N3803,1))</f>
        <v>photobooks</v>
      </c>
      <c r="S3803" s="5">
        <f t="shared" si="118"/>
        <v>41941.594050925924</v>
      </c>
      <c r="T3803" s="5">
        <f t="shared" si="119"/>
        <v>41973.916666666664</v>
      </c>
    </row>
    <row r="3804" spans="1:20" ht="29" x14ac:dyDescent="0.3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>+E3804/D3804</f>
        <v>1.7629999999999999</v>
      </c>
      <c r="P3804">
        <f>IFERROR(+E3804/L3804,0)</f>
        <v>91.189655172413794</v>
      </c>
      <c r="Q3804" t="str">
        <f>LEFT(N3804,FIND("/",N3804,1)-1)</f>
        <v>film &amp; video</v>
      </c>
      <c r="R3804" t="str">
        <f>+RIGHT(N3804,LEN(N3804)-FIND("/",N3804,1))</f>
        <v>documentary</v>
      </c>
      <c r="S3804" s="5">
        <f t="shared" si="118"/>
        <v>41184.069652777776</v>
      </c>
      <c r="T3804" s="5">
        <f t="shared" si="119"/>
        <v>41214.958333333328</v>
      </c>
    </row>
    <row r="3805" spans="1:20" x14ac:dyDescent="0.3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>+E3805/D3805</f>
        <v>1.76535</v>
      </c>
      <c r="P3805">
        <f>IFERROR(+E3805/L3805,0)</f>
        <v>96.997252747252745</v>
      </c>
      <c r="Q3805" t="str">
        <f>LEFT(N3805,FIND("/",N3805,1)-1)</f>
        <v>theater</v>
      </c>
      <c r="R3805" t="str">
        <f>+RIGHT(N3805,LEN(N3805)-FIND("/",N3805,1))</f>
        <v>spaces</v>
      </c>
      <c r="S3805" s="5">
        <f t="shared" si="118"/>
        <v>42336.812060185184</v>
      </c>
      <c r="T3805" s="5">
        <f t="shared" si="119"/>
        <v>42358.999305555553</v>
      </c>
    </row>
    <row r="3806" spans="1:20" ht="43.5" x14ac:dyDescent="0.3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>+E3806/D3806</f>
        <v>1.7743366666666667</v>
      </c>
      <c r="P3806">
        <f>IFERROR(+E3806/L3806,0)</f>
        <v>81.892461538461546</v>
      </c>
      <c r="Q3806" t="str">
        <f>LEFT(N3806,FIND("/",N3806,1)-1)</f>
        <v>film &amp; video</v>
      </c>
      <c r="R3806" t="str">
        <f>+RIGHT(N3806,LEN(N3806)-FIND("/",N3806,1))</f>
        <v>documentary</v>
      </c>
      <c r="S3806" s="5">
        <f t="shared" si="118"/>
        <v>40235.692025462959</v>
      </c>
      <c r="T3806" s="5">
        <f t="shared" si="119"/>
        <v>40296.575694444444</v>
      </c>
    </row>
    <row r="3807" spans="1:20" ht="43.5" x14ac:dyDescent="0.3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>+E3807/D3807</f>
        <v>1.7867599999999999</v>
      </c>
      <c r="P3807">
        <f>IFERROR(+E3807/L3807,0)</f>
        <v>282.71518987341773</v>
      </c>
      <c r="Q3807" t="str">
        <f>LEFT(N3807,FIND("/",N3807,1)-1)</f>
        <v>technology</v>
      </c>
      <c r="R3807" t="str">
        <f>+RIGHT(N3807,LEN(N3807)-FIND("/",N3807,1))</f>
        <v>hardware</v>
      </c>
      <c r="S3807" s="5">
        <f t="shared" si="118"/>
        <v>41724.874050925922</v>
      </c>
      <c r="T3807" s="5">
        <f t="shared" si="119"/>
        <v>41754.874050925922</v>
      </c>
    </row>
    <row r="3808" spans="1:20" ht="43.5" x14ac:dyDescent="0.3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>+E3808/D3808</f>
        <v>1.789525</v>
      </c>
      <c r="P3808">
        <f>IFERROR(+E3808/L3808,0)</f>
        <v>73.341188524590166</v>
      </c>
      <c r="Q3808" t="str">
        <f>LEFT(N3808,FIND("/",N3808,1)-1)</f>
        <v>film &amp; video</v>
      </c>
      <c r="R3808" t="str">
        <f>+RIGHT(N3808,LEN(N3808)-FIND("/",N3808,1))</f>
        <v>documentary</v>
      </c>
      <c r="S3808" s="5">
        <f t="shared" si="118"/>
        <v>40469.016898148147</v>
      </c>
      <c r="T3808" s="5">
        <f t="shared" si="119"/>
        <v>40499.058564814812</v>
      </c>
    </row>
    <row r="3809" spans="1:20" ht="43.5" x14ac:dyDescent="0.3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>+E3809/D3809</f>
        <v>1.7909909909909909</v>
      </c>
      <c r="P3809">
        <f>IFERROR(+E3809/L3809,0)</f>
        <v>53.729729729729726</v>
      </c>
      <c r="Q3809" t="str">
        <f>LEFT(N3809,FIND("/",N3809,1)-1)</f>
        <v>publishing</v>
      </c>
      <c r="R3809" t="str">
        <f>+RIGHT(N3809,LEN(N3809)-FIND("/",N3809,1))</f>
        <v>nonfiction</v>
      </c>
      <c r="S3809" s="5">
        <f t="shared" si="118"/>
        <v>41367.363946759258</v>
      </c>
      <c r="T3809" s="5">
        <f t="shared" si="119"/>
        <v>41397.363946759258</v>
      </c>
    </row>
    <row r="3810" spans="1:20" ht="43.5" x14ac:dyDescent="0.3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>+E3810/D3810</f>
        <v>1.7949999999999999</v>
      </c>
      <c r="P3810">
        <f>IFERROR(+E3810/L3810,0)</f>
        <v>43.515151515151516</v>
      </c>
      <c r="Q3810" t="str">
        <f>LEFT(N3810,FIND("/",N3810,1)-1)</f>
        <v>music</v>
      </c>
      <c r="R3810" t="str">
        <f>+RIGHT(N3810,LEN(N3810)-FIND("/",N3810,1))</f>
        <v>rock</v>
      </c>
      <c r="S3810" s="5">
        <f t="shared" si="118"/>
        <v>42055.764490740738</v>
      </c>
      <c r="T3810" s="5">
        <f t="shared" si="119"/>
        <v>42085.722824074073</v>
      </c>
    </row>
    <row r="3811" spans="1:20" ht="43.5" x14ac:dyDescent="0.3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>+E3811/D3811</f>
        <v>1.7989999999999999</v>
      </c>
      <c r="P3811">
        <f>IFERROR(+E3811/L3811,0)</f>
        <v>96.375</v>
      </c>
      <c r="Q3811" t="str">
        <f>LEFT(N3811,FIND("/",N3811,1)-1)</f>
        <v>photography</v>
      </c>
      <c r="R3811" t="str">
        <f>+RIGHT(N3811,LEN(N3811)-FIND("/",N3811,1))</f>
        <v>photobooks</v>
      </c>
      <c r="S3811" s="5">
        <f t="shared" si="118"/>
        <v>42552.106793981475</v>
      </c>
      <c r="T3811" s="5">
        <f t="shared" si="119"/>
        <v>42588.541666666664</v>
      </c>
    </row>
    <row r="3812" spans="1:20" ht="29" x14ac:dyDescent="0.3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6">
        <f>+E3812/D3812</f>
        <v>1.8</v>
      </c>
      <c r="P3812">
        <f>IFERROR(+E3812/L3812,0)</f>
        <v>54</v>
      </c>
      <c r="Q3812" t="str">
        <f>LEFT(N3812,FIND("/",N3812,1)-1)</f>
        <v>theater</v>
      </c>
      <c r="R3812" t="str">
        <f>+RIGHT(N3812,LEN(N3812)-FIND("/",N3812,1))</f>
        <v>spaces</v>
      </c>
      <c r="S3812" s="5">
        <f t="shared" si="118"/>
        <v>42098.007905092592</v>
      </c>
      <c r="T3812" s="5">
        <f t="shared" si="119"/>
        <v>42119.007905092592</v>
      </c>
    </row>
    <row r="3813" spans="1:20" ht="43.5" x14ac:dyDescent="0.3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6">
        <f>+E3813/D3813</f>
        <v>1.8</v>
      </c>
      <c r="P3813">
        <f>IFERROR(+E3813/L3813,0)</f>
        <v>12</v>
      </c>
      <c r="Q3813" t="str">
        <f>LEFT(N3813,FIND("/",N3813,1)-1)</f>
        <v>theater</v>
      </c>
      <c r="R3813" t="str">
        <f>+RIGHT(N3813,LEN(N3813)-FIND("/",N3813,1))</f>
        <v>plays</v>
      </c>
      <c r="S3813" s="5">
        <f t="shared" si="118"/>
        <v>42477.521446759252</v>
      </c>
      <c r="T3813" s="5">
        <f t="shared" si="119"/>
        <v>42500.666666666664</v>
      </c>
    </row>
    <row r="3814" spans="1:20" ht="58" x14ac:dyDescent="0.3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>+E3814/D3814</f>
        <v>1.8003333333333333</v>
      </c>
      <c r="P3814">
        <f>IFERROR(+E3814/L3814,0)</f>
        <v>24.274157303370785</v>
      </c>
      <c r="Q3814" t="str">
        <f>LEFT(N3814,FIND("/",N3814,1)-1)</f>
        <v>games</v>
      </c>
      <c r="R3814" t="str">
        <f>+RIGHT(N3814,LEN(N3814)-FIND("/",N3814,1))</f>
        <v>tabletop games</v>
      </c>
      <c r="S3814" s="5">
        <f t="shared" si="118"/>
        <v>42496.374004629623</v>
      </c>
      <c r="T3814" s="5">
        <f t="shared" si="119"/>
        <v>42512.916666666664</v>
      </c>
    </row>
    <row r="3815" spans="1:20" ht="29" x14ac:dyDescent="0.3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>+E3815/D3815</f>
        <v>1.8014285714285714</v>
      </c>
      <c r="P3815">
        <f>IFERROR(+E3815/L3815,0)</f>
        <v>26.270833333333332</v>
      </c>
      <c r="Q3815" t="str">
        <f>LEFT(N3815,FIND("/",N3815,1)-1)</f>
        <v>music</v>
      </c>
      <c r="R3815" t="str">
        <f>+RIGHT(N3815,LEN(N3815)-FIND("/",N3815,1))</f>
        <v>indie rock</v>
      </c>
      <c r="S3815" s="5">
        <f t="shared" si="118"/>
        <v>41145.510972222219</v>
      </c>
      <c r="T3815" s="5">
        <f t="shared" si="119"/>
        <v>41175.510972222219</v>
      </c>
    </row>
    <row r="3816" spans="1:20" ht="43.5" x14ac:dyDescent="0.3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>+E3816/D3816</f>
        <v>1.8044444444444445</v>
      </c>
      <c r="P3816">
        <f>IFERROR(+E3816/L3816,0)</f>
        <v>43.5</v>
      </c>
      <c r="Q3816" t="str">
        <f>LEFT(N3816,FIND("/",N3816,1)-1)</f>
        <v>theater</v>
      </c>
      <c r="R3816" t="str">
        <f>+RIGHT(N3816,LEN(N3816)-FIND("/",N3816,1))</f>
        <v>plays</v>
      </c>
      <c r="S3816" s="5">
        <f t="shared" si="118"/>
        <v>41923.146018518521</v>
      </c>
      <c r="T3816" s="5">
        <f t="shared" si="119"/>
        <v>41960.124305555553</v>
      </c>
    </row>
    <row r="3817" spans="1:20" ht="43.5" x14ac:dyDescent="0.3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>+E3817/D3817</f>
        <v>1.8062799999999999</v>
      </c>
      <c r="P3817">
        <f>IFERROR(+E3817/L3817,0)</f>
        <v>31.142758620689655</v>
      </c>
      <c r="Q3817" t="str">
        <f>LEFT(N3817,FIND("/",N3817,1)-1)</f>
        <v>music</v>
      </c>
      <c r="R3817" t="str">
        <f>+RIGHT(N3817,LEN(N3817)-FIND("/",N3817,1))</f>
        <v>rock</v>
      </c>
      <c r="S3817" s="5">
        <f t="shared" si="118"/>
        <v>41303.38559027778</v>
      </c>
      <c r="T3817" s="5">
        <f t="shared" si="119"/>
        <v>41333.38559027778</v>
      </c>
    </row>
    <row r="3818" spans="1:20" ht="43.5" x14ac:dyDescent="0.3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>+E3818/D3818</f>
        <v>1.8085714285714285</v>
      </c>
      <c r="P3818">
        <f>IFERROR(+E3818/L3818,0)</f>
        <v>33.315789473684212</v>
      </c>
      <c r="Q3818" t="str">
        <f>LEFT(N3818,FIND("/",N3818,1)-1)</f>
        <v>music</v>
      </c>
      <c r="R3818" t="str">
        <f>+RIGHT(N3818,LEN(N3818)-FIND("/",N3818,1))</f>
        <v>rock</v>
      </c>
      <c r="S3818" s="5">
        <f t="shared" si="118"/>
        <v>42198.541921296295</v>
      </c>
      <c r="T3818" s="5">
        <f t="shared" si="119"/>
        <v>42238.541921296295</v>
      </c>
    </row>
    <row r="3819" spans="1:20" ht="43.5" x14ac:dyDescent="0.3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>+E3819/D3819</f>
        <v>1.8086666666666666</v>
      </c>
      <c r="P3819">
        <f>IFERROR(+E3819/L3819,0)</f>
        <v>40.492537313432834</v>
      </c>
      <c r="Q3819" t="str">
        <f>LEFT(N3819,FIND("/",N3819,1)-1)</f>
        <v>food</v>
      </c>
      <c r="R3819" t="str">
        <f>+RIGHT(N3819,LEN(N3819)-FIND("/",N3819,1))</f>
        <v>small batch</v>
      </c>
      <c r="S3819" s="5">
        <f t="shared" si="118"/>
        <v>42761.752766203703</v>
      </c>
      <c r="T3819" s="5">
        <f t="shared" si="119"/>
        <v>42791.752766203703</v>
      </c>
    </row>
    <row r="3820" spans="1:20" ht="58" x14ac:dyDescent="0.3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>+E3820/D3820</f>
        <v>1.8153547058823529</v>
      </c>
      <c r="P3820">
        <f>IFERROR(+E3820/L3820,0)</f>
        <v>81.75107284768211</v>
      </c>
      <c r="Q3820" t="str">
        <f>LEFT(N3820,FIND("/",N3820,1)-1)</f>
        <v>film &amp; video</v>
      </c>
      <c r="R3820" t="str">
        <f>+RIGHT(N3820,LEN(N3820)-FIND("/",N3820,1))</f>
        <v>documentary</v>
      </c>
      <c r="S3820" s="5">
        <f t="shared" si="118"/>
        <v>41673.854745370372</v>
      </c>
      <c r="T3820" s="5">
        <f t="shared" si="119"/>
        <v>41705.749305555553</v>
      </c>
    </row>
    <row r="3821" spans="1:20" ht="43.5" x14ac:dyDescent="0.3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>+E3821/D3821</f>
        <v>1.8186315789473684</v>
      </c>
      <c r="P3821">
        <f>IFERROR(+E3821/L3821,0)</f>
        <v>143.97499999999999</v>
      </c>
      <c r="Q3821" t="str">
        <f>LEFT(N3821,FIND("/",N3821,1)-1)</f>
        <v>technology</v>
      </c>
      <c r="R3821" t="str">
        <f>+RIGHT(N3821,LEN(N3821)-FIND("/",N3821,1))</f>
        <v>hardware</v>
      </c>
      <c r="S3821" s="5">
        <f t="shared" si="118"/>
        <v>42654.317442129628</v>
      </c>
      <c r="T3821" s="5">
        <f t="shared" si="119"/>
        <v>42684.359108796292</v>
      </c>
    </row>
    <row r="3822" spans="1:20" ht="43.5" x14ac:dyDescent="0.3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>+E3822/D3822</f>
        <v>1.82</v>
      </c>
      <c r="P3822">
        <f>IFERROR(+E3822/L3822,0)</f>
        <v>34.125</v>
      </c>
      <c r="Q3822" t="str">
        <f>LEFT(N3822,FIND("/",N3822,1)-1)</f>
        <v>food</v>
      </c>
      <c r="R3822" t="str">
        <f>+RIGHT(N3822,LEN(N3822)-FIND("/",N3822,1))</f>
        <v>small batch</v>
      </c>
      <c r="S3822" s="5">
        <f t="shared" si="118"/>
        <v>42452.573495370372</v>
      </c>
      <c r="T3822" s="5">
        <f t="shared" si="119"/>
        <v>42480.573495370372</v>
      </c>
    </row>
    <row r="3823" spans="1:20" ht="43.5" x14ac:dyDescent="0.3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>+E3823/D3823</f>
        <v>1.8281058823529412</v>
      </c>
      <c r="P3823">
        <f>IFERROR(+E3823/L3823,0)</f>
        <v>71.443218390804603</v>
      </c>
      <c r="Q3823" t="str">
        <f>LEFT(N3823,FIND("/",N3823,1)-1)</f>
        <v>publishing</v>
      </c>
      <c r="R3823" t="str">
        <f>+RIGHT(N3823,LEN(N3823)-FIND("/",N3823,1))</f>
        <v>nonfiction</v>
      </c>
      <c r="S3823" s="5">
        <f t="shared" si="118"/>
        <v>41429.830555555549</v>
      </c>
      <c r="T3823" s="5">
        <f t="shared" si="119"/>
        <v>41459.830555555549</v>
      </c>
    </row>
    <row r="3824" spans="1:20" ht="43.5" x14ac:dyDescent="0.3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>+E3824/D3824</f>
        <v>1.8344090909090909</v>
      </c>
      <c r="P3824">
        <f>IFERROR(+E3824/L3824,0)</f>
        <v>159.51383399209487</v>
      </c>
      <c r="Q3824" t="str">
        <f>LEFT(N3824,FIND("/",N3824,1)-1)</f>
        <v>film &amp; video</v>
      </c>
      <c r="R3824" t="str">
        <f>+RIGHT(N3824,LEN(N3824)-FIND("/",N3824,1))</f>
        <v>television</v>
      </c>
      <c r="S3824" s="5">
        <f t="shared" si="118"/>
        <v>42032.484710648147</v>
      </c>
      <c r="T3824" s="5">
        <f t="shared" si="119"/>
        <v>42062.484710648147</v>
      </c>
    </row>
    <row r="3825" spans="1:20" ht="29" x14ac:dyDescent="0.3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6">
        <f>+E3825/D3825</f>
        <v>1.84</v>
      </c>
      <c r="P3825">
        <f>IFERROR(+E3825/L3825,0)</f>
        <v>24.210526315789473</v>
      </c>
      <c r="Q3825" t="str">
        <f>LEFT(N3825,FIND("/",N3825,1)-1)</f>
        <v>theater</v>
      </c>
      <c r="R3825" t="str">
        <f>+RIGHT(N3825,LEN(N3825)-FIND("/",N3825,1))</f>
        <v>plays</v>
      </c>
      <c r="S3825" s="5">
        <f t="shared" si="118"/>
        <v>42140.503981481474</v>
      </c>
      <c r="T3825" s="5">
        <f t="shared" si="119"/>
        <v>42154.548611111109</v>
      </c>
    </row>
    <row r="3826" spans="1:20" ht="58" x14ac:dyDescent="0.3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6">
        <f>+E3826/D3826</f>
        <v>1.84</v>
      </c>
      <c r="P3826">
        <f>IFERROR(+E3826/L3826,0)</f>
        <v>30.666666666666668</v>
      </c>
      <c r="Q3826" t="str">
        <f>LEFT(N3826,FIND("/",N3826,1)-1)</f>
        <v>theater</v>
      </c>
      <c r="R3826" t="str">
        <f>+RIGHT(N3826,LEN(N3826)-FIND("/",N3826,1))</f>
        <v>plays</v>
      </c>
      <c r="S3826" s="5">
        <f t="shared" si="118"/>
        <v>42383.584791666661</v>
      </c>
      <c r="T3826" s="5">
        <f t="shared" si="119"/>
        <v>42413.584791666661</v>
      </c>
    </row>
    <row r="3827" spans="1:20" ht="43.5" x14ac:dyDescent="0.3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>+E3827/D3827</f>
        <v>1.8455999999999999</v>
      </c>
      <c r="P3827">
        <f>IFERROR(+E3827/L3827,0)</f>
        <v>85.444444444444443</v>
      </c>
      <c r="Q3827" t="str">
        <f>LEFT(N3827,FIND("/",N3827,1)-1)</f>
        <v>film &amp; video</v>
      </c>
      <c r="R3827" t="str">
        <f>+RIGHT(N3827,LEN(N3827)-FIND("/",N3827,1))</f>
        <v>documentary</v>
      </c>
      <c r="S3827" s="5">
        <f t="shared" si="118"/>
        <v>40266.454374999994</v>
      </c>
      <c r="T3827" s="5">
        <f t="shared" si="119"/>
        <v>40329.957638888889</v>
      </c>
    </row>
    <row r="3828" spans="1:20" ht="43.5" x14ac:dyDescent="0.3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>+E3828/D3828</f>
        <v>1.8461052631578947</v>
      </c>
      <c r="P3828">
        <f>IFERROR(+E3828/L3828,0)</f>
        <v>65.318435754189949</v>
      </c>
      <c r="Q3828" t="str">
        <f>LEFT(N3828,FIND("/",N3828,1)-1)</f>
        <v>games</v>
      </c>
      <c r="R3828" t="str">
        <f>+RIGHT(N3828,LEN(N3828)-FIND("/",N3828,1))</f>
        <v>tabletop games</v>
      </c>
      <c r="S3828" s="5">
        <f t="shared" si="118"/>
        <v>42417.416712962957</v>
      </c>
      <c r="T3828" s="5">
        <f t="shared" si="119"/>
        <v>42452.082638888889</v>
      </c>
    </row>
    <row r="3829" spans="1:20" ht="43.5" x14ac:dyDescent="0.3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>+E3829/D3829</f>
        <v>1.85</v>
      </c>
      <c r="P3829">
        <f>IFERROR(+E3829/L3829,0)</f>
        <v>50.454545454545453</v>
      </c>
      <c r="Q3829" t="str">
        <f>LEFT(N3829,FIND("/",N3829,1)-1)</f>
        <v>music</v>
      </c>
      <c r="R3829" t="str">
        <f>+RIGHT(N3829,LEN(N3829)-FIND("/",N3829,1))</f>
        <v>rock</v>
      </c>
      <c r="S3829" s="5">
        <f t="shared" si="118"/>
        <v>40687.077511574069</v>
      </c>
      <c r="T3829" s="5">
        <f t="shared" si="119"/>
        <v>40749.076388888883</v>
      </c>
    </row>
    <row r="3830" spans="1:20" ht="29" x14ac:dyDescent="0.3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>+E3830/D3830</f>
        <v>1.8533333333333333</v>
      </c>
      <c r="P3830">
        <f>IFERROR(+E3830/L3830,0)</f>
        <v>115.83333333333333</v>
      </c>
      <c r="Q3830" t="str">
        <f>LEFT(N3830,FIND("/",N3830,1)-1)</f>
        <v>music</v>
      </c>
      <c r="R3830" t="str">
        <f>+RIGHT(N3830,LEN(N3830)-FIND("/",N3830,1))</f>
        <v>rock</v>
      </c>
      <c r="S3830" s="5">
        <f t="shared" si="118"/>
        <v>42322.966273148144</v>
      </c>
      <c r="T3830" s="5">
        <f t="shared" si="119"/>
        <v>42382.966273148144</v>
      </c>
    </row>
    <row r="3831" spans="1:20" ht="43.5" x14ac:dyDescent="0.3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>+E3831/D3831</f>
        <v>1.855</v>
      </c>
      <c r="P3831">
        <f>IFERROR(+E3831/L3831,0)</f>
        <v>41.222222222222221</v>
      </c>
      <c r="Q3831" t="str">
        <f>LEFT(N3831,FIND("/",N3831,1)-1)</f>
        <v>theater</v>
      </c>
      <c r="R3831" t="str">
        <f>+RIGHT(N3831,LEN(N3831)-FIND("/",N3831,1))</f>
        <v>plays</v>
      </c>
      <c r="S3831" s="5">
        <f t="shared" si="118"/>
        <v>41861.316504629627</v>
      </c>
      <c r="T3831" s="5">
        <f t="shared" si="119"/>
        <v>41891.316504629627</v>
      </c>
    </row>
    <row r="3832" spans="1:20" ht="43.5" x14ac:dyDescent="0.3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>+E3832/D3832</f>
        <v>1.86</v>
      </c>
      <c r="P3832">
        <f>IFERROR(+E3832/L3832,0)</f>
        <v>80.869565217391298</v>
      </c>
      <c r="Q3832" t="str">
        <f>LEFT(N3832,FIND("/",N3832,1)-1)</f>
        <v>theater</v>
      </c>
      <c r="R3832" t="str">
        <f>+RIGHT(N3832,LEN(N3832)-FIND("/",N3832,1))</f>
        <v>plays</v>
      </c>
      <c r="S3832" s="5">
        <f t="shared" si="118"/>
        <v>42551.840023148143</v>
      </c>
      <c r="T3832" s="5">
        <f t="shared" si="119"/>
        <v>42573.018055555549</v>
      </c>
    </row>
    <row r="3833" spans="1:20" ht="43.5" x14ac:dyDescent="0.3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>+E3833/D3833</f>
        <v>1.8709899999999999</v>
      </c>
      <c r="P3833">
        <f>IFERROR(+E3833/L3833,0)</f>
        <v>20.118172043010752</v>
      </c>
      <c r="Q3833" t="str">
        <f>LEFT(N3833,FIND("/",N3833,1)-1)</f>
        <v>theater</v>
      </c>
      <c r="R3833" t="str">
        <f>+RIGHT(N3833,LEN(N3833)-FIND("/",N3833,1))</f>
        <v>plays</v>
      </c>
      <c r="S3833" s="5">
        <f t="shared" si="118"/>
        <v>42313.495567129627</v>
      </c>
      <c r="T3833" s="5">
        <f t="shared" si="119"/>
        <v>42342.791666666664</v>
      </c>
    </row>
    <row r="3834" spans="1:20" ht="43.5" x14ac:dyDescent="0.3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>+E3834/D3834</f>
        <v>1.8724499999999999</v>
      </c>
      <c r="P3834">
        <f>IFERROR(+E3834/L3834,0)</f>
        <v>38.740344827586206</v>
      </c>
      <c r="Q3834" t="str">
        <f>LEFT(N3834,FIND("/",N3834,1)-1)</f>
        <v>music</v>
      </c>
      <c r="R3834" t="str">
        <f>+RIGHT(N3834,LEN(N3834)-FIND("/",N3834,1))</f>
        <v>indie rock</v>
      </c>
      <c r="S3834" s="5">
        <f t="shared" si="118"/>
        <v>41058.91065972222</v>
      </c>
      <c r="T3834" s="5">
        <f t="shared" si="119"/>
        <v>41074.957638888889</v>
      </c>
    </row>
    <row r="3835" spans="1:20" ht="43.5" x14ac:dyDescent="0.3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>+E3835/D3835</f>
        <v>1.873</v>
      </c>
      <c r="P3835">
        <f>IFERROR(+E3835/L3835,0)</f>
        <v>37.46</v>
      </c>
      <c r="Q3835" t="str">
        <f>LEFT(N3835,FIND("/",N3835,1)-1)</f>
        <v>technology</v>
      </c>
      <c r="R3835" t="str">
        <f>+RIGHT(N3835,LEN(N3835)-FIND("/",N3835,1))</f>
        <v>space exploration</v>
      </c>
      <c r="S3835" s="5">
        <f t="shared" si="118"/>
        <v>42636.406412037039</v>
      </c>
      <c r="T3835" s="5">
        <f t="shared" si="119"/>
        <v>42658.833333333336</v>
      </c>
    </row>
    <row r="3836" spans="1:20" ht="43.5" x14ac:dyDescent="0.3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>+E3836/D3836</f>
        <v>1.8839999999999999</v>
      </c>
      <c r="P3836">
        <f>IFERROR(+E3836/L3836,0)</f>
        <v>35.547169811320757</v>
      </c>
      <c r="Q3836" t="str">
        <f>LEFT(N3836,FIND("/",N3836,1)-1)</f>
        <v>technology</v>
      </c>
      <c r="R3836" t="str">
        <f>+RIGHT(N3836,LEN(N3836)-FIND("/",N3836,1))</f>
        <v>space exploration</v>
      </c>
      <c r="S3836" s="5">
        <f t="shared" si="118"/>
        <v>42273.67597222222</v>
      </c>
      <c r="T3836" s="5">
        <f t="shared" si="119"/>
        <v>42300.249999999993</v>
      </c>
    </row>
    <row r="3837" spans="1:20" ht="43.5" x14ac:dyDescent="0.3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>+E3837/D3837</f>
        <v>1.885046</v>
      </c>
      <c r="P3837">
        <f>IFERROR(+E3837/L3837,0)</f>
        <v>31.209370860927152</v>
      </c>
      <c r="Q3837" t="str">
        <f>LEFT(N3837,FIND("/",N3837,1)-1)</f>
        <v>theater</v>
      </c>
      <c r="R3837" t="str">
        <f>+RIGHT(N3837,LEN(N3837)-FIND("/",N3837,1))</f>
        <v>plays</v>
      </c>
      <c r="S3837" s="5">
        <f t="shared" si="118"/>
        <v>41233.290798611109</v>
      </c>
      <c r="T3837" s="5">
        <f t="shared" si="119"/>
        <v>41263.290798611109</v>
      </c>
    </row>
    <row r="3838" spans="1:20" ht="43.5" x14ac:dyDescent="0.3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>+E3838/D3838</f>
        <v>1.8866966666666667</v>
      </c>
      <c r="P3838">
        <f>IFERROR(+E3838/L3838,0)</f>
        <v>64.173356009070289</v>
      </c>
      <c r="Q3838" t="str">
        <f>LEFT(N3838,FIND("/",N3838,1)-1)</f>
        <v>publishing</v>
      </c>
      <c r="R3838" t="str">
        <f>+RIGHT(N3838,LEN(N3838)-FIND("/",N3838,1))</f>
        <v>radio &amp; podcasts</v>
      </c>
      <c r="S3838" s="5">
        <f t="shared" si="118"/>
        <v>41960.514618055553</v>
      </c>
      <c r="T3838" s="5">
        <f t="shared" si="119"/>
        <v>41992.999305555553</v>
      </c>
    </row>
    <row r="3839" spans="1:20" ht="43.5" x14ac:dyDescent="0.3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>+E3839/D3839</f>
        <v>1.8946666666666667</v>
      </c>
      <c r="P3839">
        <f>IFERROR(+E3839/L3839,0)</f>
        <v>43.060606060606062</v>
      </c>
      <c r="Q3839" t="str">
        <f>LEFT(N3839,FIND("/",N3839,1)-1)</f>
        <v>music</v>
      </c>
      <c r="R3839" t="str">
        <f>+RIGHT(N3839,LEN(N3839)-FIND("/",N3839,1))</f>
        <v>rock</v>
      </c>
      <c r="S3839" s="5">
        <f t="shared" si="118"/>
        <v>42423.953564814808</v>
      </c>
      <c r="T3839" s="5">
        <f t="shared" si="119"/>
        <v>42453.911898148144</v>
      </c>
    </row>
    <row r="3840" spans="1:20" ht="43.5" x14ac:dyDescent="0.3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>+E3840/D3840</f>
        <v>1.9</v>
      </c>
      <c r="P3840">
        <f>IFERROR(+E3840/L3840,0)</f>
        <v>50</v>
      </c>
      <c r="Q3840" t="str">
        <f>LEFT(N3840,FIND("/",N3840,1)-1)</f>
        <v>theater</v>
      </c>
      <c r="R3840" t="str">
        <f>+RIGHT(N3840,LEN(N3840)-FIND("/",N3840,1))</f>
        <v>plays</v>
      </c>
      <c r="S3840" s="5">
        <f t="shared" si="118"/>
        <v>41852.318888888891</v>
      </c>
      <c r="T3840" s="5">
        <f t="shared" si="119"/>
        <v>41866.318888888891</v>
      </c>
    </row>
    <row r="3841" spans="1:20" ht="58" x14ac:dyDescent="0.3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>+E3841/D3841</f>
        <v>1.9084810126582279</v>
      </c>
      <c r="P3841">
        <f>IFERROR(+E3841/L3841,0)</f>
        <v>259.94827586206895</v>
      </c>
      <c r="Q3841" t="str">
        <f>LEFT(N3841,FIND("/",N3841,1)-1)</f>
        <v>theater</v>
      </c>
      <c r="R3841" t="str">
        <f>+RIGHT(N3841,LEN(N3841)-FIND("/",N3841,1))</f>
        <v>spaces</v>
      </c>
      <c r="S3841" s="5">
        <f t="shared" si="118"/>
        <v>41862.59474537037</v>
      </c>
      <c r="T3841" s="5">
        <f t="shared" si="119"/>
        <v>41891.994444444441</v>
      </c>
    </row>
    <row r="3842" spans="1:20" ht="43.5" x14ac:dyDescent="0.3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>+E3842/D3842</f>
        <v>1.9114</v>
      </c>
      <c r="P3842">
        <f>IFERROR(+E3842/L3842,0)</f>
        <v>83.345930232558146</v>
      </c>
      <c r="Q3842" t="str">
        <f>LEFT(N3842,FIND("/",N3842,1)-1)</f>
        <v>film &amp; video</v>
      </c>
      <c r="R3842" t="str">
        <f>+RIGHT(N3842,LEN(N3842)-FIND("/",N3842,1))</f>
        <v>documentary</v>
      </c>
      <c r="S3842" s="5">
        <f t="shared" si="118"/>
        <v>40681.843356481477</v>
      </c>
      <c r="T3842" s="5">
        <f t="shared" si="119"/>
        <v>40711.843356481477</v>
      </c>
    </row>
    <row r="3843" spans="1:20" ht="43.5" x14ac:dyDescent="0.3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>+E3843/D3843</f>
        <v>1.9116676082790633</v>
      </c>
      <c r="P3843">
        <f>IFERROR(+E3843/L3843,0)</f>
        <v>86.163845492085343</v>
      </c>
      <c r="Q3843" t="str">
        <f>LEFT(N3843,FIND("/",N3843,1)-1)</f>
        <v>technology</v>
      </c>
      <c r="R3843" t="str">
        <f>+RIGHT(N3843,LEN(N3843)-FIND("/",N3843,1))</f>
        <v>hardware</v>
      </c>
      <c r="S3843" s="5">
        <f t="shared" ref="S3843:S3906" si="120">(J3843/86400)+25569+(-5/24)</f>
        <v>41389.1565162037</v>
      </c>
      <c r="T3843" s="5">
        <f t="shared" ref="T3843:T3906" si="121">(I3843/86400)+25569+(-5/24)</f>
        <v>41425.291666666664</v>
      </c>
    </row>
    <row r="3844" spans="1:20" ht="43.5" x14ac:dyDescent="0.3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>+E3844/D3844</f>
        <v>1.913</v>
      </c>
      <c r="P3844">
        <f>IFERROR(+E3844/L3844,0)</f>
        <v>358.6875</v>
      </c>
      <c r="Q3844" t="str">
        <f>LEFT(N3844,FIND("/",N3844,1)-1)</f>
        <v>theater</v>
      </c>
      <c r="R3844" t="str">
        <f>+RIGHT(N3844,LEN(N3844)-FIND("/",N3844,1))</f>
        <v>plays</v>
      </c>
      <c r="S3844" s="5">
        <f t="shared" si="120"/>
        <v>41820.997303240736</v>
      </c>
      <c r="T3844" s="5">
        <f t="shared" si="121"/>
        <v>41852.082638888889</v>
      </c>
    </row>
    <row r="3845" spans="1:20" ht="43.5" x14ac:dyDescent="0.3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>+E3845/D3845</f>
        <v>1.9233333333333333</v>
      </c>
      <c r="P3845">
        <f>IFERROR(+E3845/L3845,0)</f>
        <v>23.647540983606557</v>
      </c>
      <c r="Q3845" t="str">
        <f>LEFT(N3845,FIND("/",N3845,1)-1)</f>
        <v>technology</v>
      </c>
      <c r="R3845" t="str">
        <f>+RIGHT(N3845,LEN(N3845)-FIND("/",N3845,1))</f>
        <v>hardware</v>
      </c>
      <c r="S3845" s="5">
        <f t="shared" si="120"/>
        <v>41736.889166666668</v>
      </c>
      <c r="T3845" s="5">
        <f t="shared" si="121"/>
        <v>41773.75277777778</v>
      </c>
    </row>
    <row r="3846" spans="1:20" ht="43.5" x14ac:dyDescent="0.3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>+E3846/D3846</f>
        <v>1.9292499999999999</v>
      </c>
      <c r="P3846">
        <f>IFERROR(+E3846/L3846,0)</f>
        <v>63.04738562091503</v>
      </c>
      <c r="Q3846" t="str">
        <f>LEFT(N3846,FIND("/",N3846,1)-1)</f>
        <v>technology</v>
      </c>
      <c r="R3846" t="str">
        <f>+RIGHT(N3846,LEN(N3846)-FIND("/",N3846,1))</f>
        <v>hardware</v>
      </c>
      <c r="S3846" s="5">
        <f t="shared" si="120"/>
        <v>41742.572175925925</v>
      </c>
      <c r="T3846" s="5">
        <f t="shared" si="121"/>
        <v>41772.572175925925</v>
      </c>
    </row>
    <row r="3847" spans="1:20" ht="58" x14ac:dyDescent="0.3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>+E3847/D3847</f>
        <v>1.9413333333333334</v>
      </c>
      <c r="P3847">
        <f>IFERROR(+E3847/L3847,0)</f>
        <v>36.628930817610062</v>
      </c>
      <c r="Q3847" t="str">
        <f>LEFT(N3847,FIND("/",N3847,1)-1)</f>
        <v>music</v>
      </c>
      <c r="R3847" t="str">
        <f>+RIGHT(N3847,LEN(N3847)-FIND("/",N3847,1))</f>
        <v>metal</v>
      </c>
      <c r="S3847" s="5">
        <f t="shared" si="120"/>
        <v>41905.476296296292</v>
      </c>
      <c r="T3847" s="5">
        <f t="shared" si="121"/>
        <v>41943.999305555553</v>
      </c>
    </row>
    <row r="3848" spans="1:20" ht="43.5" x14ac:dyDescent="0.3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>+E3848/D3848</f>
        <v>1.9530000000000001</v>
      </c>
      <c r="P3848">
        <f>IFERROR(+E3848/L3848,0)</f>
        <v>64.032786885245898</v>
      </c>
      <c r="Q3848" t="str">
        <f>LEFT(N3848,FIND("/",N3848,1)-1)</f>
        <v>music</v>
      </c>
      <c r="R3848" t="str">
        <f>+RIGHT(N3848,LEN(N3848)-FIND("/",N3848,1))</f>
        <v>classical music</v>
      </c>
      <c r="S3848" s="5">
        <f t="shared" si="120"/>
        <v>42026.929837962962</v>
      </c>
      <c r="T3848" s="5">
        <f t="shared" si="121"/>
        <v>42061.812499999993</v>
      </c>
    </row>
    <row r="3849" spans="1:20" ht="58" x14ac:dyDescent="0.3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>+E3849/D3849</f>
        <v>1.9537933333333333</v>
      </c>
      <c r="P3849">
        <f>IFERROR(+E3849/L3849,0)</f>
        <v>27.3896261682243</v>
      </c>
      <c r="Q3849" t="str">
        <f>LEFT(N3849,FIND("/",N3849,1)-1)</f>
        <v>music</v>
      </c>
      <c r="R3849" t="str">
        <f>+RIGHT(N3849,LEN(N3849)-FIND("/",N3849,1))</f>
        <v>indie rock</v>
      </c>
      <c r="S3849" s="5">
        <f t="shared" si="120"/>
        <v>40456.746018518512</v>
      </c>
      <c r="T3849" s="5">
        <f t="shared" si="121"/>
        <v>40483.80972222222</v>
      </c>
    </row>
    <row r="3850" spans="1:20" ht="43.5" x14ac:dyDescent="0.3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>+E3850/D3850</f>
        <v>1.956</v>
      </c>
      <c r="P3850">
        <f>IFERROR(+E3850/L3850,0)</f>
        <v>40.75</v>
      </c>
      <c r="Q3850" t="str">
        <f>LEFT(N3850,FIND("/",N3850,1)-1)</f>
        <v>music</v>
      </c>
      <c r="R3850" t="str">
        <f>+RIGHT(N3850,LEN(N3850)-FIND("/",N3850,1))</f>
        <v>electronic music</v>
      </c>
      <c r="S3850" s="5">
        <f t="shared" si="120"/>
        <v>41716.576678240737</v>
      </c>
      <c r="T3850" s="5">
        <f t="shared" si="121"/>
        <v>41739.082638888889</v>
      </c>
    </row>
    <row r="3851" spans="1:20" ht="43.5" x14ac:dyDescent="0.3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>+E3851/D3851</f>
        <v>1.964</v>
      </c>
      <c r="P3851">
        <f>IFERROR(+E3851/L3851,0)</f>
        <v>35.997067448680355</v>
      </c>
      <c r="Q3851" t="str">
        <f>LEFT(N3851,FIND("/",N3851,1)-1)</f>
        <v>technology</v>
      </c>
      <c r="R3851" t="str">
        <f>+RIGHT(N3851,LEN(N3851)-FIND("/",N3851,1))</f>
        <v>hardware</v>
      </c>
      <c r="S3851" s="5">
        <f t="shared" si="120"/>
        <v>41783.434606481482</v>
      </c>
      <c r="T3851" s="5">
        <f t="shared" si="121"/>
        <v>41843.434606481482</v>
      </c>
    </row>
    <row r="3852" spans="1:20" ht="43.5" x14ac:dyDescent="0.3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>+E3852/D3852</f>
        <v>1.98</v>
      </c>
      <c r="P3852">
        <f>IFERROR(+E3852/L3852,0)</f>
        <v>53.035714285714285</v>
      </c>
      <c r="Q3852" t="str">
        <f>LEFT(N3852,FIND("/",N3852,1)-1)</f>
        <v>film &amp; video</v>
      </c>
      <c r="R3852" t="str">
        <f>+RIGHT(N3852,LEN(N3852)-FIND("/",N3852,1))</f>
        <v>shorts</v>
      </c>
      <c r="S3852" s="5">
        <f t="shared" si="120"/>
        <v>41099.950543981475</v>
      </c>
      <c r="T3852" s="5">
        <f t="shared" si="121"/>
        <v>41103.918055555558</v>
      </c>
    </row>
    <row r="3853" spans="1:20" ht="43.5" x14ac:dyDescent="0.3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>+E3853/D3853</f>
        <v>1.9847237142857144</v>
      </c>
      <c r="P3853">
        <f>IFERROR(+E3853/L3853,0)</f>
        <v>101.85532258064516</v>
      </c>
      <c r="Q3853" t="str">
        <f>LEFT(N3853,FIND("/",N3853,1)-1)</f>
        <v>technology</v>
      </c>
      <c r="R3853" t="str">
        <f>+RIGHT(N3853,LEN(N3853)-FIND("/",N3853,1))</f>
        <v>hardware</v>
      </c>
      <c r="S3853" s="5">
        <f t="shared" si="120"/>
        <v>41526.398321759254</v>
      </c>
      <c r="T3853" s="5">
        <f t="shared" si="121"/>
        <v>41563.398321759254</v>
      </c>
    </row>
    <row r="3854" spans="1:20" ht="43.5" x14ac:dyDescent="0.3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>+E3854/D3854</f>
        <v>1.9885074626865671</v>
      </c>
      <c r="P3854">
        <f>IFERROR(+E3854/L3854,0)</f>
        <v>94.489361702127653</v>
      </c>
      <c r="Q3854" t="str">
        <f>LEFT(N3854,FIND("/",N3854,1)-1)</f>
        <v>music</v>
      </c>
      <c r="R3854" t="str">
        <f>+RIGHT(N3854,LEN(N3854)-FIND("/",N3854,1))</f>
        <v>rock</v>
      </c>
      <c r="S3854" s="5">
        <f t="shared" si="120"/>
        <v>40487.413032407407</v>
      </c>
      <c r="T3854" s="5">
        <f t="shared" si="121"/>
        <v>40543.999305555553</v>
      </c>
    </row>
    <row r="3855" spans="1:20" ht="43.5" x14ac:dyDescent="0.3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>+E3855/D3855</f>
        <v>1.99215125</v>
      </c>
      <c r="P3855">
        <f>IFERROR(+E3855/L3855,0)</f>
        <v>51.212114395886893</v>
      </c>
      <c r="Q3855" t="str">
        <f>LEFT(N3855,FIND("/",N3855,1)-1)</f>
        <v>technology</v>
      </c>
      <c r="R3855" t="str">
        <f>+RIGHT(N3855,LEN(N3855)-FIND("/",N3855,1))</f>
        <v>hardware</v>
      </c>
      <c r="S3855" s="5">
        <f t="shared" si="120"/>
        <v>41603.125335648147</v>
      </c>
      <c r="T3855" s="5">
        <f t="shared" si="121"/>
        <v>41633.125335648147</v>
      </c>
    </row>
    <row r="3856" spans="1:20" ht="43.5" x14ac:dyDescent="0.3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>+E3856/D3856</f>
        <v>1.99244</v>
      </c>
      <c r="P3856">
        <f>IFERROR(+E3856/L3856,0)</f>
        <v>183.80442804428046</v>
      </c>
      <c r="Q3856" t="str">
        <f>LEFT(N3856,FIND("/",N3856,1)-1)</f>
        <v>photography</v>
      </c>
      <c r="R3856" t="str">
        <f>+RIGHT(N3856,LEN(N3856)-FIND("/",N3856,1))</f>
        <v>photobooks</v>
      </c>
      <c r="S3856" s="5">
        <f t="shared" si="120"/>
        <v>42152.08048611111</v>
      </c>
      <c r="T3856" s="5">
        <f t="shared" si="121"/>
        <v>42182.08048611111</v>
      </c>
    </row>
    <row r="3857" spans="1:20" ht="58" x14ac:dyDescent="0.3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>+E3857/D3857</f>
        <v>2</v>
      </c>
      <c r="P3857">
        <f>IFERROR(+E3857/L3857,0)</f>
        <v>10</v>
      </c>
      <c r="Q3857" t="str">
        <f>LEFT(N3857,FIND("/",N3857,1)-1)</f>
        <v>music</v>
      </c>
      <c r="R3857" t="str">
        <f>+RIGHT(N3857,LEN(N3857)-FIND("/",N3857,1))</f>
        <v>electronic music</v>
      </c>
      <c r="S3857" s="5">
        <f t="shared" si="120"/>
        <v>42109.617812499993</v>
      </c>
      <c r="T3857" s="5">
        <f t="shared" si="121"/>
        <v>42139.617812499993</v>
      </c>
    </row>
    <row r="3858" spans="1:20" ht="58" x14ac:dyDescent="0.3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>+E3858/D3858</f>
        <v>2.0015333333333332</v>
      </c>
      <c r="P3858">
        <f>IFERROR(+E3858/L3858,0)</f>
        <v>118.2007874015748</v>
      </c>
      <c r="Q3858" t="str">
        <f>LEFT(N3858,FIND("/",N3858,1)-1)</f>
        <v>music</v>
      </c>
      <c r="R3858" t="str">
        <f>+RIGHT(N3858,LEN(N3858)-FIND("/",N3858,1))</f>
        <v>rock</v>
      </c>
      <c r="S3858" s="5">
        <f t="shared" si="120"/>
        <v>41843.434386574074</v>
      </c>
      <c r="T3858" s="5">
        <f t="shared" si="121"/>
        <v>41888.434386574074</v>
      </c>
    </row>
    <row r="3859" spans="1:20" ht="29" x14ac:dyDescent="0.3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>+E3859/D3859</f>
        <v>2.0034000000000001</v>
      </c>
      <c r="P3859">
        <f>IFERROR(+E3859/L3859,0)</f>
        <v>182.12727272727273</v>
      </c>
      <c r="Q3859" t="str">
        <f>LEFT(N3859,FIND("/",N3859,1)-1)</f>
        <v>music</v>
      </c>
      <c r="R3859" t="str">
        <f>+RIGHT(N3859,LEN(N3859)-FIND("/",N3859,1))</f>
        <v>rock</v>
      </c>
      <c r="S3859" s="5">
        <f t="shared" si="120"/>
        <v>41305.601030092592</v>
      </c>
      <c r="T3859" s="5">
        <f t="shared" si="121"/>
        <v>41322.601030092592</v>
      </c>
    </row>
    <row r="3860" spans="1:20" ht="43.5" x14ac:dyDescent="0.3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>+E3860/D3860</f>
        <v>2.0051866666666669</v>
      </c>
      <c r="P3860">
        <f>IFERROR(+E3860/L3860,0)</f>
        <v>51.3054157782516</v>
      </c>
      <c r="Q3860" t="str">
        <f>LEFT(N3860,FIND("/",N3860,1)-1)</f>
        <v>technology</v>
      </c>
      <c r="R3860" t="str">
        <f>+RIGHT(N3860,LEN(N3860)-FIND("/",N3860,1))</f>
        <v>hardware</v>
      </c>
      <c r="S3860" s="5">
        <f t="shared" si="120"/>
        <v>40623.973067129627</v>
      </c>
      <c r="T3860" s="5">
        <f t="shared" si="121"/>
        <v>40654.973067129627</v>
      </c>
    </row>
    <row r="3861" spans="1:20" ht="43.5" x14ac:dyDescent="0.3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>+E3861/D3861</f>
        <v>2.0114999999999998</v>
      </c>
      <c r="P3861">
        <f>IFERROR(+E3861/L3861,0)</f>
        <v>220.74074074074073</v>
      </c>
      <c r="Q3861" t="str">
        <f>LEFT(N3861,FIND("/",N3861,1)-1)</f>
        <v>technology</v>
      </c>
      <c r="R3861" t="str">
        <f>+RIGHT(N3861,LEN(N3861)-FIND("/",N3861,1))</f>
        <v>hardware</v>
      </c>
      <c r="S3861" s="5">
        <f t="shared" si="120"/>
        <v>42135.976226851846</v>
      </c>
      <c r="T3861" s="5">
        <f t="shared" si="121"/>
        <v>42165.976226851846</v>
      </c>
    </row>
    <row r="3862" spans="1:20" ht="43.5" x14ac:dyDescent="0.3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>+E3862/D3862</f>
        <v>2.0162</v>
      </c>
      <c r="P3862">
        <f>IFERROR(+E3862/L3862,0)</f>
        <v>80.647999999999996</v>
      </c>
      <c r="Q3862" t="str">
        <f>LEFT(N3862,FIND("/",N3862,1)-1)</f>
        <v>photography</v>
      </c>
      <c r="R3862" t="str">
        <f>+RIGHT(N3862,LEN(N3862)-FIND("/",N3862,1))</f>
        <v>photobooks</v>
      </c>
      <c r="S3862" s="5">
        <f t="shared" si="120"/>
        <v>42454.628518518519</v>
      </c>
      <c r="T3862" s="5">
        <f t="shared" si="121"/>
        <v>42479.628518518519</v>
      </c>
    </row>
    <row r="3863" spans="1:20" ht="43.5" x14ac:dyDescent="0.3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>+E3863/D3863</f>
        <v>2.0169999999999999</v>
      </c>
      <c r="P3863">
        <f>IFERROR(+E3863/L3863,0)</f>
        <v>89.247787610619469</v>
      </c>
      <c r="Q3863" t="str">
        <f>LEFT(N3863,FIND("/",N3863,1)-1)</f>
        <v>music</v>
      </c>
      <c r="R3863" t="str">
        <f>+RIGHT(N3863,LEN(N3863)-FIND("/",N3863,1))</f>
        <v>pop</v>
      </c>
      <c r="S3863" s="5">
        <f t="shared" si="120"/>
        <v>42569.397060185183</v>
      </c>
      <c r="T3863" s="5">
        <f t="shared" si="121"/>
        <v>42600.082638888889</v>
      </c>
    </row>
    <row r="3864" spans="1:20" ht="29" x14ac:dyDescent="0.3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>+E3864/D3864</f>
        <v>2.0182666666666669</v>
      </c>
      <c r="P3864">
        <f>IFERROR(+E3864/L3864,0)</f>
        <v>77.229591836734699</v>
      </c>
      <c r="Q3864" t="str">
        <f>LEFT(N3864,FIND("/",N3864,1)-1)</f>
        <v>technology</v>
      </c>
      <c r="R3864" t="str">
        <f>+RIGHT(N3864,LEN(N3864)-FIND("/",N3864,1))</f>
        <v>hardware</v>
      </c>
      <c r="S3864" s="5">
        <f t="shared" si="120"/>
        <v>42333.391597222224</v>
      </c>
      <c r="T3864" s="5">
        <f t="shared" si="121"/>
        <v>42368.391597222224</v>
      </c>
    </row>
    <row r="3865" spans="1:20" ht="43.5" x14ac:dyDescent="0.3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6">
        <f>+E3865/D3865</f>
        <v>2.02</v>
      </c>
      <c r="P3865">
        <f>IFERROR(+E3865/L3865,0)</f>
        <v>29.705882352941178</v>
      </c>
      <c r="Q3865" t="str">
        <f>LEFT(N3865,FIND("/",N3865,1)-1)</f>
        <v>theater</v>
      </c>
      <c r="R3865" t="str">
        <f>+RIGHT(N3865,LEN(N3865)-FIND("/",N3865,1))</f>
        <v>plays</v>
      </c>
      <c r="S3865" s="5">
        <f t="shared" si="120"/>
        <v>42179.690138888887</v>
      </c>
      <c r="T3865" s="5">
        <f t="shared" si="121"/>
        <v>42195.541666666664</v>
      </c>
    </row>
    <row r="3866" spans="1:20" ht="43.5" x14ac:dyDescent="0.3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6">
        <f>+E3866/D3866</f>
        <v>2.02</v>
      </c>
      <c r="P3866">
        <f>IFERROR(+E3866/L3866,0)</f>
        <v>59.411764705882355</v>
      </c>
      <c r="Q3866" t="str">
        <f>LEFT(N3866,FIND("/",N3866,1)-1)</f>
        <v>theater</v>
      </c>
      <c r="R3866" t="str">
        <f>+RIGHT(N3866,LEN(N3866)-FIND("/",N3866,1))</f>
        <v>plays</v>
      </c>
      <c r="S3866" s="5">
        <f t="shared" si="120"/>
        <v>42220.586539351854</v>
      </c>
      <c r="T3866" s="5">
        <f t="shared" si="121"/>
        <v>42245.791666666664</v>
      </c>
    </row>
    <row r="3867" spans="1:20" ht="43.5" x14ac:dyDescent="0.3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>+E3867/D3867</f>
        <v>2.022322</v>
      </c>
      <c r="P3867">
        <f>IFERROR(+E3867/L3867,0)</f>
        <v>45.547792792792798</v>
      </c>
      <c r="Q3867" t="str">
        <f>LEFT(N3867,FIND("/",N3867,1)-1)</f>
        <v>technology</v>
      </c>
      <c r="R3867" t="str">
        <f>+RIGHT(N3867,LEN(N3867)-FIND("/",N3867,1))</f>
        <v>hardware</v>
      </c>
      <c r="S3867" s="5">
        <f t="shared" si="120"/>
        <v>42396.286249999997</v>
      </c>
      <c r="T3867" s="5">
        <f t="shared" si="121"/>
        <v>42426.286249999997</v>
      </c>
    </row>
    <row r="3868" spans="1:20" ht="43.5" x14ac:dyDescent="0.3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>+E3868/D3868</f>
        <v>2.0236666666666667</v>
      </c>
      <c r="P3868">
        <f>IFERROR(+E3868/L3868,0)</f>
        <v>55.697247706422019</v>
      </c>
      <c r="Q3868" t="str">
        <f>LEFT(N3868,FIND("/",N3868,1)-1)</f>
        <v>music</v>
      </c>
      <c r="R3868" t="str">
        <f>+RIGHT(N3868,LEN(N3868)-FIND("/",N3868,1))</f>
        <v>rock</v>
      </c>
      <c r="S3868" s="5">
        <f t="shared" si="120"/>
        <v>41579.637175925927</v>
      </c>
      <c r="T3868" s="5">
        <f t="shared" si="121"/>
        <v>41609.678842592592</v>
      </c>
    </row>
    <row r="3869" spans="1:20" ht="43.5" x14ac:dyDescent="0.3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>+E3869/D3869</f>
        <v>2.0251494999999999</v>
      </c>
      <c r="P3869">
        <f>IFERROR(+E3869/L3869,0)</f>
        <v>130.23469453376205</v>
      </c>
      <c r="Q3869" t="str">
        <f>LEFT(N3869,FIND("/",N3869,1)-1)</f>
        <v>food</v>
      </c>
      <c r="R3869" t="str">
        <f>+RIGHT(N3869,LEN(N3869)-FIND("/",N3869,1))</f>
        <v>small batch</v>
      </c>
      <c r="S3869" s="5">
        <f t="shared" si="120"/>
        <v>41836.416921296295</v>
      </c>
      <c r="T3869" s="5">
        <f t="shared" si="121"/>
        <v>41866.416921296295</v>
      </c>
    </row>
    <row r="3870" spans="1:20" ht="43.5" x14ac:dyDescent="0.3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>+E3870/D3870</f>
        <v>2.0262500000000001</v>
      </c>
      <c r="P3870">
        <f>IFERROR(+E3870/L3870,0)</f>
        <v>47.676470588235297</v>
      </c>
      <c r="Q3870" t="str">
        <f>LEFT(N3870,FIND("/",N3870,1)-1)</f>
        <v>music</v>
      </c>
      <c r="R3870" t="str">
        <f>+RIGHT(N3870,LEN(N3870)-FIND("/",N3870,1))</f>
        <v>indie rock</v>
      </c>
      <c r="S3870" s="5">
        <f t="shared" si="120"/>
        <v>41226.440243055556</v>
      </c>
      <c r="T3870" s="5">
        <f t="shared" si="121"/>
        <v>41274.541666666664</v>
      </c>
    </row>
    <row r="3871" spans="1:20" x14ac:dyDescent="0.3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>+E3871/D3871</f>
        <v>2.0335000000000001</v>
      </c>
      <c r="P3871">
        <f>IFERROR(+E3871/L3871,0)</f>
        <v>30.578947368421051</v>
      </c>
      <c r="Q3871" t="str">
        <f>LEFT(N3871,FIND("/",N3871,1)-1)</f>
        <v>music</v>
      </c>
      <c r="R3871" t="str">
        <f>+RIGHT(N3871,LEN(N3871)-FIND("/",N3871,1))</f>
        <v>rock</v>
      </c>
      <c r="S3871" s="5">
        <f t="shared" si="120"/>
        <v>42568.551041666666</v>
      </c>
      <c r="T3871" s="5">
        <f t="shared" si="121"/>
        <v>42583.551041666666</v>
      </c>
    </row>
    <row r="3872" spans="1:20" ht="43.5" x14ac:dyDescent="0.3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>+E3872/D3872</f>
        <v>2.03505</v>
      </c>
      <c r="P3872">
        <f>IFERROR(+E3872/L3872,0)</f>
        <v>59.85441176470588</v>
      </c>
      <c r="Q3872" t="str">
        <f>LEFT(N3872,FIND("/",N3872,1)-1)</f>
        <v>music</v>
      </c>
      <c r="R3872" t="str">
        <f>+RIGHT(N3872,LEN(N3872)-FIND("/",N3872,1))</f>
        <v>rock</v>
      </c>
      <c r="S3872" s="5">
        <f t="shared" si="120"/>
        <v>41058.798472222217</v>
      </c>
      <c r="T3872" s="5">
        <f t="shared" si="121"/>
        <v>41096.957638888889</v>
      </c>
    </row>
    <row r="3873" spans="1:20" ht="43.5" x14ac:dyDescent="0.3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>+E3873/D3873</f>
        <v>2.0419999999999998</v>
      </c>
      <c r="P3873">
        <f>IFERROR(+E3873/L3873,0)</f>
        <v>59.360465116279073</v>
      </c>
      <c r="Q3873" t="str">
        <f>LEFT(N3873,FIND("/",N3873,1)-1)</f>
        <v>publishing</v>
      </c>
      <c r="R3873" t="str">
        <f>+RIGHT(N3873,LEN(N3873)-FIND("/",N3873,1))</f>
        <v>nonfiction</v>
      </c>
      <c r="S3873" s="5">
        <f t="shared" si="120"/>
        <v>42317.124247685184</v>
      </c>
      <c r="T3873" s="5">
        <f t="shared" si="121"/>
        <v>42354.082638888889</v>
      </c>
    </row>
    <row r="3874" spans="1:20" ht="43.5" x14ac:dyDescent="0.3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>+E3874/D3874</f>
        <v>2.0529999999999999</v>
      </c>
      <c r="P3874">
        <f>IFERROR(+E3874/L3874,0)</f>
        <v>45.62222222222222</v>
      </c>
      <c r="Q3874" t="str">
        <f>LEFT(N3874,FIND("/",N3874,1)-1)</f>
        <v>music</v>
      </c>
      <c r="R3874" t="str">
        <f>+RIGHT(N3874,LEN(N3874)-FIND("/",N3874,1))</f>
        <v>rock</v>
      </c>
      <c r="S3874" s="5">
        <f t="shared" si="120"/>
        <v>42614.513680555552</v>
      </c>
      <c r="T3874" s="5">
        <f t="shared" si="121"/>
        <v>42644.513680555552</v>
      </c>
    </row>
    <row r="3875" spans="1:20" ht="29" x14ac:dyDescent="0.3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>+E3875/D3875</f>
        <v>2.0536666666666665</v>
      </c>
      <c r="P3875">
        <f>IFERROR(+E3875/L3875,0)</f>
        <v>130.52966101694915</v>
      </c>
      <c r="Q3875" t="str">
        <f>LEFT(N3875,FIND("/",N3875,1)-1)</f>
        <v>photography</v>
      </c>
      <c r="R3875" t="str">
        <f>+RIGHT(N3875,LEN(N3875)-FIND("/",N3875,1))</f>
        <v>photobooks</v>
      </c>
      <c r="S3875" s="5">
        <f t="shared" si="120"/>
        <v>41760.611712962964</v>
      </c>
      <c r="T3875" s="5">
        <f t="shared" si="121"/>
        <v>41790.611712962964</v>
      </c>
    </row>
    <row r="3876" spans="1:20" ht="43.5" x14ac:dyDescent="0.3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>+E3876/D3876</f>
        <v>2.0554838709677421</v>
      </c>
      <c r="P3876">
        <f>IFERROR(+E3876/L3876,0)</f>
        <v>106.2</v>
      </c>
      <c r="Q3876" t="str">
        <f>LEFT(N3876,FIND("/",N3876,1)-1)</f>
        <v>music</v>
      </c>
      <c r="R3876" t="str">
        <f>+RIGHT(N3876,LEN(N3876)-FIND("/",N3876,1))</f>
        <v>electronic music</v>
      </c>
      <c r="S3876" s="5">
        <f t="shared" si="120"/>
        <v>42126.861215277771</v>
      </c>
      <c r="T3876" s="5">
        <f t="shared" si="121"/>
        <v>42156.824305555558</v>
      </c>
    </row>
    <row r="3877" spans="1:20" ht="43.5" x14ac:dyDescent="0.3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>+E3877/D3877</f>
        <v>2.0670670670670672</v>
      </c>
      <c r="P3877">
        <f>IFERROR(+E3877/L3877,0)</f>
        <v>43.020833333333336</v>
      </c>
      <c r="Q3877" t="str">
        <f>LEFT(N3877,FIND("/",N3877,1)-1)</f>
        <v>film &amp; video</v>
      </c>
      <c r="R3877" t="str">
        <f>+RIGHT(N3877,LEN(N3877)-FIND("/",N3877,1))</f>
        <v>documentary</v>
      </c>
      <c r="S3877" s="5">
        <f t="shared" si="120"/>
        <v>41754.90924768518</v>
      </c>
      <c r="T3877" s="5">
        <f t="shared" si="121"/>
        <v>41777.90924768518</v>
      </c>
    </row>
    <row r="3878" spans="1:20" ht="43.5" x14ac:dyDescent="0.3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>+E3878/D3878</f>
        <v>2.0674309000000002</v>
      </c>
      <c r="P3878">
        <f>IFERROR(+E3878/L3878,0)</f>
        <v>136.6444745538665</v>
      </c>
      <c r="Q3878" t="str">
        <f>LEFT(N3878,FIND("/",N3878,1)-1)</f>
        <v>technology</v>
      </c>
      <c r="R3878" t="str">
        <f>+RIGHT(N3878,LEN(N3878)-FIND("/",N3878,1))</f>
        <v>hardware</v>
      </c>
      <c r="S3878" s="5">
        <f t="shared" si="120"/>
        <v>41835.332152777773</v>
      </c>
      <c r="T3878" s="5">
        <f t="shared" si="121"/>
        <v>41865.332152777773</v>
      </c>
    </row>
    <row r="3879" spans="1:20" ht="43.5" x14ac:dyDescent="0.3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>+E3879/D3879</f>
        <v>2.0699999999999998</v>
      </c>
      <c r="P3879">
        <f>IFERROR(+E3879/L3879,0)</f>
        <v>221.78571428571428</v>
      </c>
      <c r="Q3879" t="str">
        <f>LEFT(N3879,FIND("/",N3879,1)-1)</f>
        <v>photography</v>
      </c>
      <c r="R3879" t="str">
        <f>+RIGHT(N3879,LEN(N3879)-FIND("/",N3879,1))</f>
        <v>photobooks</v>
      </c>
      <c r="S3879" s="5">
        <f t="shared" si="120"/>
        <v>42756.292708333327</v>
      </c>
      <c r="T3879" s="5">
        <f t="shared" si="121"/>
        <v>42786.292708333327</v>
      </c>
    </row>
    <row r="3880" spans="1:20" ht="29" x14ac:dyDescent="0.3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>+E3880/D3880</f>
        <v>2.0870837499999997</v>
      </c>
      <c r="P3880">
        <f>IFERROR(+E3880/L3880,0)</f>
        <v>131.98948616600788</v>
      </c>
      <c r="Q3880" t="str">
        <f>LEFT(N3880,FIND("/",N3880,1)-1)</f>
        <v>technology</v>
      </c>
      <c r="R3880" t="str">
        <f>+RIGHT(N3880,LEN(N3880)-FIND("/",N3880,1))</f>
        <v>hardware</v>
      </c>
      <c r="S3880" s="5">
        <f t="shared" si="120"/>
        <v>41313.54688657407</v>
      </c>
      <c r="T3880" s="5">
        <f t="shared" si="121"/>
        <v>41343.54688657407</v>
      </c>
    </row>
    <row r="3881" spans="1:20" ht="29" x14ac:dyDescent="0.3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>+E3881/D3881</f>
        <v>2.1</v>
      </c>
      <c r="P3881">
        <f>IFERROR(+E3881/L3881,0)</f>
        <v>105</v>
      </c>
      <c r="Q3881" t="str">
        <f>LEFT(N3881,FIND("/",N3881,1)-1)</f>
        <v>theater</v>
      </c>
      <c r="R3881" t="str">
        <f>+RIGHT(N3881,LEN(N3881)-FIND("/",N3881,1))</f>
        <v>plays</v>
      </c>
      <c r="S3881" s="5">
        <f t="shared" si="120"/>
        <v>42147.521597222221</v>
      </c>
      <c r="T3881" s="5">
        <f t="shared" si="121"/>
        <v>42177.521597222221</v>
      </c>
    </row>
    <row r="3882" spans="1:20" ht="43.5" x14ac:dyDescent="0.3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>+E3882/D3882</f>
        <v>2.1074999999999999</v>
      </c>
      <c r="P3882">
        <f>IFERROR(+E3882/L3882,0)</f>
        <v>29.068965517241381</v>
      </c>
      <c r="Q3882" t="str">
        <f>LEFT(N3882,FIND("/",N3882,1)-1)</f>
        <v>theater</v>
      </c>
      <c r="R3882" t="str">
        <f>+RIGHT(N3882,LEN(N3882)-FIND("/",N3882,1))</f>
        <v>plays</v>
      </c>
      <c r="S3882" s="5">
        <f t="shared" si="120"/>
        <v>42105.059155092589</v>
      </c>
      <c r="T3882" s="5">
        <f t="shared" si="121"/>
        <v>42132.628472222219</v>
      </c>
    </row>
    <row r="3883" spans="1:20" ht="43.5" x14ac:dyDescent="0.3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>+E3883/D3883</f>
        <v>2.11</v>
      </c>
      <c r="P3883">
        <f>IFERROR(+E3883/L3883,0)</f>
        <v>58.611111111111114</v>
      </c>
      <c r="Q3883" t="str">
        <f>LEFT(N3883,FIND("/",N3883,1)-1)</f>
        <v>theater</v>
      </c>
      <c r="R3883" t="str">
        <f>+RIGHT(N3883,LEN(N3883)-FIND("/",N3883,1))</f>
        <v>plays</v>
      </c>
      <c r="S3883" s="5">
        <f t="shared" si="120"/>
        <v>41808.78361111111</v>
      </c>
      <c r="T3883" s="5">
        <f t="shared" si="121"/>
        <v>41838.78361111111</v>
      </c>
    </row>
    <row r="3884" spans="1:20" ht="43.5" x14ac:dyDescent="0.3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>+E3884/D3884</f>
        <v>2.1103642500000004</v>
      </c>
      <c r="P3884">
        <f>IFERROR(+E3884/L3884,0)</f>
        <v>262.15704968944101</v>
      </c>
      <c r="Q3884" t="str">
        <f>LEFT(N3884,FIND("/",N3884,1)-1)</f>
        <v>technology</v>
      </c>
      <c r="R3884" t="str">
        <f>+RIGHT(N3884,LEN(N3884)-FIND("/",N3884,1))</f>
        <v>hardware</v>
      </c>
      <c r="S3884" s="5">
        <f t="shared" si="120"/>
        <v>42311.41674768518</v>
      </c>
      <c r="T3884" s="5">
        <f t="shared" si="121"/>
        <v>42356.833333333336</v>
      </c>
    </row>
    <row r="3885" spans="1:20" ht="43.5" x14ac:dyDescent="0.3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>+E3885/D3885</f>
        <v>2.1105</v>
      </c>
      <c r="P3885">
        <f>IFERROR(+E3885/L3885,0)</f>
        <v>95.931818181818187</v>
      </c>
      <c r="Q3885" t="str">
        <f>LEFT(N3885,FIND("/",N3885,1)-1)</f>
        <v>music</v>
      </c>
      <c r="R3885" t="str">
        <f>+RIGHT(N3885,LEN(N3885)-FIND("/",N3885,1))</f>
        <v>rock</v>
      </c>
      <c r="S3885" s="5">
        <f t="shared" si="120"/>
        <v>41320.50913194444</v>
      </c>
      <c r="T3885" s="5">
        <f t="shared" si="121"/>
        <v>41343.958333333328</v>
      </c>
    </row>
    <row r="3886" spans="1:20" ht="43.5" x14ac:dyDescent="0.3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>+E3886/D3886</f>
        <v>2.1216666666666666</v>
      </c>
      <c r="P3886">
        <f>IFERROR(+E3886/L3886,0)</f>
        <v>13.542553191489361</v>
      </c>
      <c r="Q3886" t="str">
        <f>LEFT(N3886,FIND("/",N3886,1)-1)</f>
        <v>food</v>
      </c>
      <c r="R3886" t="str">
        <f>+RIGHT(N3886,LEN(N3886)-FIND("/",N3886,1))</f>
        <v>small batch</v>
      </c>
      <c r="S3886" s="5">
        <f t="shared" si="120"/>
        <v>41767.442013888889</v>
      </c>
      <c r="T3886" s="5">
        <f t="shared" si="121"/>
        <v>41788.534722222219</v>
      </c>
    </row>
    <row r="3887" spans="1:20" ht="43.5" x14ac:dyDescent="0.3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>+E3887/D3887</f>
        <v>2.124090909090909</v>
      </c>
      <c r="P3887">
        <f>IFERROR(+E3887/L3887,0)</f>
        <v>50.247311827956992</v>
      </c>
      <c r="Q3887" t="str">
        <f>LEFT(N3887,FIND("/",N3887,1)-1)</f>
        <v>music</v>
      </c>
      <c r="R3887" t="str">
        <f>+RIGHT(N3887,LEN(N3887)-FIND("/",N3887,1))</f>
        <v>rock</v>
      </c>
      <c r="S3887" s="5">
        <f t="shared" si="120"/>
        <v>42706.866643518515</v>
      </c>
      <c r="T3887" s="5">
        <f t="shared" si="121"/>
        <v>42726.866643518515</v>
      </c>
    </row>
    <row r="3888" spans="1:20" ht="43.5" x14ac:dyDescent="0.3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>+E3888/D3888</f>
        <v>2.1244399999999999</v>
      </c>
      <c r="P3888">
        <f>IFERROR(+E3888/L3888,0)</f>
        <v>127.36450839328538</v>
      </c>
      <c r="Q3888" t="str">
        <f>LEFT(N3888,FIND("/",N3888,1)-1)</f>
        <v>technology</v>
      </c>
      <c r="R3888" t="str">
        <f>+RIGHT(N3888,LEN(N3888)-FIND("/",N3888,1))</f>
        <v>hardware</v>
      </c>
      <c r="S3888" s="5">
        <f t="shared" si="120"/>
        <v>42651.212233796294</v>
      </c>
      <c r="T3888" s="5">
        <f t="shared" si="121"/>
        <v>42681.253900462958</v>
      </c>
    </row>
    <row r="3889" spans="1:20" ht="43.5" x14ac:dyDescent="0.3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>+E3889/D3889</f>
        <v>2.1314633333333335</v>
      </c>
      <c r="P3889">
        <f>IFERROR(+E3889/L3889,0)</f>
        <v>38.175462686567165</v>
      </c>
      <c r="Q3889" t="str">
        <f>LEFT(N3889,FIND("/",N3889,1)-1)</f>
        <v>music</v>
      </c>
      <c r="R3889" t="str">
        <f>+RIGHT(N3889,LEN(N3889)-FIND("/",N3889,1))</f>
        <v>rock</v>
      </c>
      <c r="S3889" s="5">
        <f t="shared" si="120"/>
        <v>41487.402916666666</v>
      </c>
      <c r="T3889" s="5">
        <f t="shared" si="121"/>
        <v>41517.402916666666</v>
      </c>
    </row>
    <row r="3890" spans="1:20" ht="58" x14ac:dyDescent="0.3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>+E3890/D3890</f>
        <v>2.1320000000000001</v>
      </c>
      <c r="P3890">
        <f>IFERROR(+E3890/L3890,0)</f>
        <v>33.3125</v>
      </c>
      <c r="Q3890" t="str">
        <f>LEFT(N3890,FIND("/",N3890,1)-1)</f>
        <v>theater</v>
      </c>
      <c r="R3890" t="str">
        <f>+RIGHT(N3890,LEN(N3890)-FIND("/",N3890,1))</f>
        <v>spaces</v>
      </c>
      <c r="S3890" s="5">
        <f t="shared" si="120"/>
        <v>40378.684872685182</v>
      </c>
      <c r="T3890" s="5">
        <f t="shared" si="121"/>
        <v>40452.999305555553</v>
      </c>
    </row>
    <row r="3891" spans="1:20" ht="43.5" x14ac:dyDescent="0.3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>+E3891/D3891</f>
        <v>2.1356000000000002</v>
      </c>
      <c r="P3891">
        <f>IFERROR(+E3891/L3891,0)</f>
        <v>122.73563218390805</v>
      </c>
      <c r="Q3891" t="str">
        <f>LEFT(N3891,FIND("/",N3891,1)-1)</f>
        <v>technology</v>
      </c>
      <c r="R3891" t="str">
        <f>+RIGHT(N3891,LEN(N3891)-FIND("/",N3891,1))</f>
        <v>wearables</v>
      </c>
      <c r="S3891" s="5">
        <f t="shared" si="120"/>
        <v>42417.596284722218</v>
      </c>
      <c r="T3891" s="5">
        <f t="shared" si="121"/>
        <v>42477.554618055554</v>
      </c>
    </row>
    <row r="3892" spans="1:20" ht="58" x14ac:dyDescent="0.3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>+E3892/D3892</f>
        <v>2.1398947368421051</v>
      </c>
      <c r="P3892">
        <f>IFERROR(+E3892/L3892,0)</f>
        <v>144.69039145907473</v>
      </c>
      <c r="Q3892" t="str">
        <f>LEFT(N3892,FIND("/",N3892,1)-1)</f>
        <v>film &amp; video</v>
      </c>
      <c r="R3892" t="str">
        <f>+RIGHT(N3892,LEN(N3892)-FIND("/",N3892,1))</f>
        <v>documentary</v>
      </c>
      <c r="S3892" s="5">
        <f t="shared" si="120"/>
        <v>42200.468263888884</v>
      </c>
      <c r="T3892" s="5">
        <f t="shared" si="121"/>
        <v>42231.041666666664</v>
      </c>
    </row>
    <row r="3893" spans="1:20" ht="43.5" x14ac:dyDescent="0.3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>+E3893/D3893</f>
        <v>2.1459999999999999</v>
      </c>
      <c r="P3893">
        <f>IFERROR(+E3893/L3893,0)</f>
        <v>35.766666666666666</v>
      </c>
      <c r="Q3893" t="str">
        <f>LEFT(N3893,FIND("/",N3893,1)-1)</f>
        <v>theater</v>
      </c>
      <c r="R3893" t="str">
        <f>+RIGHT(N3893,LEN(N3893)-FIND("/",N3893,1))</f>
        <v>plays</v>
      </c>
      <c r="S3893" s="5">
        <f t="shared" si="120"/>
        <v>41841.61215277778</v>
      </c>
      <c r="T3893" s="5">
        <f t="shared" si="121"/>
        <v>41882.625</v>
      </c>
    </row>
    <row r="3894" spans="1:20" ht="58" x14ac:dyDescent="0.3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>+E3894/D3894</f>
        <v>2.15</v>
      </c>
      <c r="P3894">
        <f>IFERROR(+E3894/L3894,0)</f>
        <v>78.181818181818187</v>
      </c>
      <c r="Q3894" t="str">
        <f>LEFT(N3894,FIND("/",N3894,1)-1)</f>
        <v>photography</v>
      </c>
      <c r="R3894" t="str">
        <f>+RIGHT(N3894,LEN(N3894)-FIND("/",N3894,1))</f>
        <v>photobooks</v>
      </c>
      <c r="S3894" s="5">
        <f t="shared" si="120"/>
        <v>40254.242002314808</v>
      </c>
      <c r="T3894" s="5">
        <f t="shared" si="121"/>
        <v>40313.131944444445</v>
      </c>
    </row>
    <row r="3895" spans="1:20" ht="43.5" x14ac:dyDescent="0.3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>+E3895/D3895</f>
        <v>2.1679422000000002</v>
      </c>
      <c r="P3895">
        <f>IFERROR(+E3895/L3895,0)</f>
        <v>78.834261818181815</v>
      </c>
      <c r="Q3895" t="str">
        <f>LEFT(N3895,FIND("/",N3895,1)-1)</f>
        <v>technology</v>
      </c>
      <c r="R3895" t="str">
        <f>+RIGHT(N3895,LEN(N3895)-FIND("/",N3895,1))</f>
        <v>hardware</v>
      </c>
      <c r="S3895" s="5">
        <f t="shared" si="120"/>
        <v>42728.503969907404</v>
      </c>
      <c r="T3895" s="5">
        <f t="shared" si="121"/>
        <v>42758.503969907404</v>
      </c>
    </row>
    <row r="3896" spans="1:20" ht="58" x14ac:dyDescent="0.3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6">
        <f>+E3896/D3896</f>
        <v>2.1800000000000002</v>
      </c>
      <c r="P3896">
        <f>IFERROR(+E3896/L3896,0)</f>
        <v>19.464285714285715</v>
      </c>
      <c r="Q3896" t="str">
        <f>LEFT(N3896,FIND("/",N3896,1)-1)</f>
        <v>music</v>
      </c>
      <c r="R3896" t="str">
        <f>+RIGHT(N3896,LEN(N3896)-FIND("/",N3896,1))</f>
        <v>metal</v>
      </c>
      <c r="S3896" s="5">
        <f t="shared" si="120"/>
        <v>42609.103657407402</v>
      </c>
      <c r="T3896" s="5">
        <f t="shared" si="121"/>
        <v>42668.583333333336</v>
      </c>
    </row>
    <row r="3897" spans="1:20" ht="43.5" x14ac:dyDescent="0.3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6">
        <f>+E3897/D3897</f>
        <v>2.1800000000000002</v>
      </c>
      <c r="P3897">
        <f>IFERROR(+E3897/L3897,0)</f>
        <v>54.5</v>
      </c>
      <c r="Q3897" t="str">
        <f>LEFT(N3897,FIND("/",N3897,1)-1)</f>
        <v>theater</v>
      </c>
      <c r="R3897" t="str">
        <f>+RIGHT(N3897,LEN(N3897)-FIND("/",N3897,1))</f>
        <v>plays</v>
      </c>
      <c r="S3897" s="5">
        <f t="shared" si="120"/>
        <v>42055.883298611108</v>
      </c>
      <c r="T3897" s="5">
        <f t="shared" si="121"/>
        <v>42069.996527777774</v>
      </c>
    </row>
    <row r="3898" spans="1:20" ht="43.5" x14ac:dyDescent="0.3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>+E3898/D3898</f>
        <v>2.1859999999999999</v>
      </c>
      <c r="P3898">
        <f>IFERROR(+E3898/L3898,0)</f>
        <v>67.261538461538464</v>
      </c>
      <c r="Q3898" t="str">
        <f>LEFT(N3898,FIND("/",N3898,1)-1)</f>
        <v>technology</v>
      </c>
      <c r="R3898" t="str">
        <f>+RIGHT(N3898,LEN(N3898)-FIND("/",N3898,1))</f>
        <v>hardware</v>
      </c>
      <c r="S3898" s="5">
        <f t="shared" si="120"/>
        <v>41844.563460648147</v>
      </c>
      <c r="T3898" s="5">
        <f t="shared" si="121"/>
        <v>41874.563460648147</v>
      </c>
    </row>
    <row r="3899" spans="1:20" ht="29" x14ac:dyDescent="0.3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>+E3899/D3899</f>
        <v>2.1875</v>
      </c>
      <c r="P3899">
        <f>IFERROR(+E3899/L3899,0)</f>
        <v>62.5</v>
      </c>
      <c r="Q3899" t="str">
        <f>LEFT(N3899,FIND("/",N3899,1)-1)</f>
        <v>music</v>
      </c>
      <c r="R3899" t="str">
        <f>+RIGHT(N3899,LEN(N3899)-FIND("/",N3899,1))</f>
        <v>rock</v>
      </c>
      <c r="S3899" s="5">
        <f t="shared" si="120"/>
        <v>42184.438530092586</v>
      </c>
      <c r="T3899" s="5">
        <f t="shared" si="121"/>
        <v>42214.438530092586</v>
      </c>
    </row>
    <row r="3900" spans="1:20" ht="43.5" x14ac:dyDescent="0.3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>+E3900/D3900</f>
        <v>2.1949999999999998</v>
      </c>
      <c r="P3900">
        <f>IFERROR(+E3900/L3900,0)</f>
        <v>46.702127659574465</v>
      </c>
      <c r="Q3900" t="str">
        <f>LEFT(N3900,FIND("/",N3900,1)-1)</f>
        <v>film &amp; video</v>
      </c>
      <c r="R3900" t="str">
        <f>+RIGHT(N3900,LEN(N3900)-FIND("/",N3900,1))</f>
        <v>shorts</v>
      </c>
      <c r="S3900" s="5">
        <f t="shared" si="120"/>
        <v>40569.817476851851</v>
      </c>
      <c r="T3900" s="5">
        <f t="shared" si="121"/>
        <v>40599.817476851851</v>
      </c>
    </row>
    <row r="3901" spans="1:20" ht="43.5" x14ac:dyDescent="0.3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>+E3901/D3901</f>
        <v>2.2035999999999998</v>
      </c>
      <c r="P3901">
        <f>IFERROR(+E3901/L3901,0)</f>
        <v>37.476190476190474</v>
      </c>
      <c r="Q3901" t="str">
        <f>LEFT(N3901,FIND("/",N3901,1)-1)</f>
        <v>games</v>
      </c>
      <c r="R3901" t="str">
        <f>+RIGHT(N3901,LEN(N3901)-FIND("/",N3901,1))</f>
        <v>tabletop games</v>
      </c>
      <c r="S3901" s="5">
        <f t="shared" si="120"/>
        <v>42781.340763888882</v>
      </c>
      <c r="T3901" s="5">
        <f t="shared" si="121"/>
        <v>42806.299097222225</v>
      </c>
    </row>
    <row r="3902" spans="1:20" ht="43.5" x14ac:dyDescent="0.3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>+E3902/D3902</f>
        <v>2.21</v>
      </c>
      <c r="P3902">
        <f>IFERROR(+E3902/L3902,0)</f>
        <v>61.388888888888886</v>
      </c>
      <c r="Q3902" t="str">
        <f>LEFT(N3902,FIND("/",N3902,1)-1)</f>
        <v>theater</v>
      </c>
      <c r="R3902" t="str">
        <f>+RIGHT(N3902,LEN(N3902)-FIND("/",N3902,1))</f>
        <v>plays</v>
      </c>
      <c r="S3902" s="5">
        <f t="shared" si="120"/>
        <v>42106.859224537031</v>
      </c>
      <c r="T3902" s="5">
        <f t="shared" si="121"/>
        <v>42136.859224537031</v>
      </c>
    </row>
    <row r="3903" spans="1:20" ht="43.5" x14ac:dyDescent="0.3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>+E3903/D3903</f>
        <v>2.2270833333333333</v>
      </c>
      <c r="P3903">
        <f>IFERROR(+E3903/L3903,0)</f>
        <v>21.38</v>
      </c>
      <c r="Q3903" t="str">
        <f>LEFT(N3903,FIND("/",N3903,1)-1)</f>
        <v>games</v>
      </c>
      <c r="R3903" t="str">
        <f>+RIGHT(N3903,LEN(N3903)-FIND("/",N3903,1))</f>
        <v>tabletop games</v>
      </c>
      <c r="S3903" s="5">
        <f t="shared" si="120"/>
        <v>42682.243587962956</v>
      </c>
      <c r="T3903" s="5">
        <f t="shared" si="121"/>
        <v>42696.243587962956</v>
      </c>
    </row>
    <row r="3904" spans="1:20" ht="43.5" x14ac:dyDescent="0.3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>+E3904/D3904</f>
        <v>2.23</v>
      </c>
      <c r="P3904">
        <f>IFERROR(+E3904/L3904,0)</f>
        <v>61.944444444444443</v>
      </c>
      <c r="Q3904" t="str">
        <f>LEFT(N3904,FIND("/",N3904,1)-1)</f>
        <v>theater</v>
      </c>
      <c r="R3904" t="str">
        <f>+RIGHT(N3904,LEN(N3904)-FIND("/",N3904,1))</f>
        <v>plays</v>
      </c>
      <c r="S3904" s="5">
        <f t="shared" si="120"/>
        <v>41830.337361111109</v>
      </c>
      <c r="T3904" s="5">
        <f t="shared" si="121"/>
        <v>41859.727777777771</v>
      </c>
    </row>
    <row r="3905" spans="1:20" ht="43.5" x14ac:dyDescent="0.3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>+E3905/D3905</f>
        <v>2.2392500000000002</v>
      </c>
      <c r="P3905">
        <f>IFERROR(+E3905/L3905,0)</f>
        <v>58.92763157894737</v>
      </c>
      <c r="Q3905" t="str">
        <f>LEFT(N3905,FIND("/",N3905,1)-1)</f>
        <v>technology</v>
      </c>
      <c r="R3905" t="str">
        <f>+RIGHT(N3905,LEN(N3905)-FIND("/",N3905,1))</f>
        <v>space exploration</v>
      </c>
      <c r="S3905" s="5">
        <f t="shared" si="120"/>
        <v>42767.593379629623</v>
      </c>
      <c r="T3905" s="5">
        <f t="shared" si="121"/>
        <v>42808.791666666664</v>
      </c>
    </row>
    <row r="3906" spans="1:20" ht="43.5" x14ac:dyDescent="0.3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>+E3906/D3906</f>
        <v>2.25</v>
      </c>
      <c r="P3906">
        <f>IFERROR(+E3906/L3906,0)</f>
        <v>75</v>
      </c>
      <c r="Q3906" t="str">
        <f>LEFT(N3906,FIND("/",N3906,1)-1)</f>
        <v>theater</v>
      </c>
      <c r="R3906" t="str">
        <f>+RIGHT(N3906,LEN(N3906)-FIND("/",N3906,1))</f>
        <v>plays</v>
      </c>
      <c r="S3906" s="5">
        <f t="shared" si="120"/>
        <v>42503.532534722217</v>
      </c>
      <c r="T3906" s="5">
        <f t="shared" si="121"/>
        <v>42517.532534722217</v>
      </c>
    </row>
    <row r="3907" spans="1:20" ht="43.5" x14ac:dyDescent="0.3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>+E3907/D3907</f>
        <v>2.2566666666666668</v>
      </c>
      <c r="P3907">
        <f>IFERROR(+E3907/L3907,0)</f>
        <v>94.027777777777771</v>
      </c>
      <c r="Q3907" t="str">
        <f>LEFT(N3907,FIND("/",N3907,1)-1)</f>
        <v>music</v>
      </c>
      <c r="R3907" t="str">
        <f>+RIGHT(N3907,LEN(N3907)-FIND("/",N3907,1))</f>
        <v>indie rock</v>
      </c>
      <c r="S3907" s="5">
        <f t="shared" ref="S3907:S3970" si="122">(J3907/86400)+25569+(-5/24)</f>
        <v>40563.872696759259</v>
      </c>
      <c r="T3907" s="5">
        <f t="shared" ref="T3907:T3970" si="123">(I3907/86400)+25569+(-5/24)</f>
        <v>40593.872696759259</v>
      </c>
    </row>
    <row r="3908" spans="1:20" ht="43.5" x14ac:dyDescent="0.3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>+E3908/D3908</f>
        <v>2.2594666666666665</v>
      </c>
      <c r="P3908">
        <f>IFERROR(+E3908/L3908,0)</f>
        <v>230.55782312925169</v>
      </c>
      <c r="Q3908" t="str">
        <f>LEFT(N3908,FIND("/",N3908,1)-1)</f>
        <v>technology</v>
      </c>
      <c r="R3908" t="str">
        <f>+RIGHT(N3908,LEN(N3908)-FIND("/",N3908,1))</f>
        <v>hardware</v>
      </c>
      <c r="S3908" s="5">
        <f t="shared" si="122"/>
        <v>40940.991493055553</v>
      </c>
      <c r="T3908" s="5">
        <f t="shared" si="123"/>
        <v>40969.916666666664</v>
      </c>
    </row>
    <row r="3909" spans="1:20" ht="43.5" x14ac:dyDescent="0.3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>+E3909/D3909</f>
        <v>2.26239013671875</v>
      </c>
      <c r="P3909">
        <f>IFERROR(+E3909/L3909,0)</f>
        <v>118.6144</v>
      </c>
      <c r="Q3909" t="str">
        <f>LEFT(N3909,FIND("/",N3909,1)-1)</f>
        <v>technology</v>
      </c>
      <c r="R3909" t="str">
        <f>+RIGHT(N3909,LEN(N3909)-FIND("/",N3909,1))</f>
        <v>hardware</v>
      </c>
      <c r="S3909" s="5">
        <f t="shared" si="122"/>
        <v>41212.788148148145</v>
      </c>
      <c r="T3909" s="5">
        <f t="shared" si="123"/>
        <v>41242.788148148145</v>
      </c>
    </row>
    <row r="3910" spans="1:20" ht="43.5" x14ac:dyDescent="0.3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>+E3910/D3910</f>
        <v>2.2799999999999998</v>
      </c>
      <c r="P3910">
        <f>IFERROR(+E3910/L3910,0)</f>
        <v>57</v>
      </c>
      <c r="Q3910" t="str">
        <f>LEFT(N3910,FIND("/",N3910,1)-1)</f>
        <v>theater</v>
      </c>
      <c r="R3910" t="str">
        <f>+RIGHT(N3910,LEN(N3910)-FIND("/",N3910,1))</f>
        <v>plays</v>
      </c>
      <c r="S3910" s="5">
        <f t="shared" si="122"/>
        <v>42045.634050925924</v>
      </c>
      <c r="T3910" s="5">
        <f t="shared" si="123"/>
        <v>42075.592384259253</v>
      </c>
    </row>
    <row r="3911" spans="1:20" ht="43.5" x14ac:dyDescent="0.3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>+E3911/D3911</f>
        <v>2.2882507142857142</v>
      </c>
      <c r="P3911">
        <f>IFERROR(+E3911/L3911,0)</f>
        <v>56.901438721136763</v>
      </c>
      <c r="Q3911" t="str">
        <f>LEFT(N3911,FIND("/",N3911,1)-1)</f>
        <v>film &amp; video</v>
      </c>
      <c r="R3911" t="str">
        <f>+RIGHT(N3911,LEN(N3911)-FIND("/",N3911,1))</f>
        <v>documentary</v>
      </c>
      <c r="S3911" s="5">
        <f t="shared" si="122"/>
        <v>41506.547777777778</v>
      </c>
      <c r="T3911" s="5">
        <f t="shared" si="123"/>
        <v>41536.547777777778</v>
      </c>
    </row>
    <row r="3912" spans="1:20" ht="29" x14ac:dyDescent="0.3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>+E3912/D3912</f>
        <v>2.3164705882352941</v>
      </c>
      <c r="P3912">
        <f>IFERROR(+E3912/L3912,0)</f>
        <v>106.43243243243244</v>
      </c>
      <c r="Q3912" t="str">
        <f>LEFT(N3912,FIND("/",N3912,1)-1)</f>
        <v>film &amp; video</v>
      </c>
      <c r="R3912" t="str">
        <f>+RIGHT(N3912,LEN(N3912)-FIND("/",N3912,1))</f>
        <v>documentary</v>
      </c>
      <c r="S3912" s="5">
        <f t="shared" si="122"/>
        <v>41113.88653935185</v>
      </c>
      <c r="T3912" s="5">
        <f t="shared" si="123"/>
        <v>41152.875</v>
      </c>
    </row>
    <row r="3913" spans="1:20" ht="43.5" x14ac:dyDescent="0.3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>+E3913/D3913</f>
        <v>2.3321535</v>
      </c>
      <c r="P3913">
        <f>IFERROR(+E3913/L3913,0)</f>
        <v>44.464318398474738</v>
      </c>
      <c r="Q3913" t="str">
        <f>LEFT(N3913,FIND("/",N3913,1)-1)</f>
        <v>theater</v>
      </c>
      <c r="R3913" t="str">
        <f>+RIGHT(N3913,LEN(N3913)-FIND("/",N3913,1))</f>
        <v>spaces</v>
      </c>
      <c r="S3913" s="5">
        <f t="shared" si="122"/>
        <v>42512.489884259259</v>
      </c>
      <c r="T3913" s="5">
        <f t="shared" si="123"/>
        <v>42572.489884259259</v>
      </c>
    </row>
    <row r="3914" spans="1:20" ht="29" x14ac:dyDescent="0.3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>+E3914/D3914</f>
        <v>2.3333333333333335</v>
      </c>
      <c r="P3914">
        <f>IFERROR(+E3914/L3914,0)</f>
        <v>175</v>
      </c>
      <c r="Q3914" t="str">
        <f>LEFT(N3914,FIND("/",N3914,1)-1)</f>
        <v>music</v>
      </c>
      <c r="R3914" t="str">
        <f>+RIGHT(N3914,LEN(N3914)-FIND("/",N3914,1))</f>
        <v>rock</v>
      </c>
      <c r="S3914" s="5">
        <f t="shared" si="122"/>
        <v>40996.438587962963</v>
      </c>
      <c r="T3914" s="5">
        <f t="shared" si="123"/>
        <v>41026.438587962963</v>
      </c>
    </row>
    <row r="3915" spans="1:20" ht="43.5" x14ac:dyDescent="0.3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>+E3915/D3915</f>
        <v>2.3442048</v>
      </c>
      <c r="P3915">
        <f>IFERROR(+E3915/L3915,0)</f>
        <v>331.10237288135596</v>
      </c>
      <c r="Q3915" t="str">
        <f>LEFT(N3915,FIND("/",N3915,1)-1)</f>
        <v>technology</v>
      </c>
      <c r="R3915" t="str">
        <f>+RIGHT(N3915,LEN(N3915)-FIND("/",N3915,1))</f>
        <v>hardware</v>
      </c>
      <c r="S3915" s="5">
        <f t="shared" si="122"/>
        <v>41800.396562499998</v>
      </c>
      <c r="T3915" s="5">
        <f t="shared" si="123"/>
        <v>41830.396562499998</v>
      </c>
    </row>
    <row r="3916" spans="1:20" ht="43.5" x14ac:dyDescent="0.3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>+E3916/D3916</f>
        <v>2.3490000000000002</v>
      </c>
      <c r="P3916">
        <f>IFERROR(+E3916/L3916,0)</f>
        <v>64.180327868852459</v>
      </c>
      <c r="Q3916" t="str">
        <f>LEFT(N3916,FIND("/",N3916,1)-1)</f>
        <v>technology</v>
      </c>
      <c r="R3916" t="str">
        <f>+RIGHT(N3916,LEN(N3916)-FIND("/",N3916,1))</f>
        <v>hardware</v>
      </c>
      <c r="S3916" s="5">
        <f t="shared" si="122"/>
        <v>42010.613900462959</v>
      </c>
      <c r="T3916" s="5">
        <f t="shared" si="123"/>
        <v>42040.613900462959</v>
      </c>
    </row>
    <row r="3917" spans="1:20" ht="43.5" x14ac:dyDescent="0.3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>+E3917/D3917</f>
        <v>2.3715000000000002</v>
      </c>
      <c r="P3917">
        <f>IFERROR(+E3917/L3917,0)</f>
        <v>36.206106870229007</v>
      </c>
      <c r="Q3917" t="str">
        <f>LEFT(N3917,FIND("/",N3917,1)-1)</f>
        <v>music</v>
      </c>
      <c r="R3917" t="str">
        <f>+RIGHT(N3917,LEN(N3917)-FIND("/",N3917,1))</f>
        <v>electronic music</v>
      </c>
      <c r="S3917" s="5">
        <f t="shared" si="122"/>
        <v>42145.711354166669</v>
      </c>
      <c r="T3917" s="5">
        <f t="shared" si="123"/>
        <v>42175.711354166669</v>
      </c>
    </row>
    <row r="3918" spans="1:20" ht="43.5" x14ac:dyDescent="0.3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>+E3918/D3918</f>
        <v>2.38</v>
      </c>
      <c r="P3918">
        <f>IFERROR(+E3918/L3918,0)</f>
        <v>33.055555555555557</v>
      </c>
      <c r="Q3918" t="str">
        <f>LEFT(N3918,FIND("/",N3918,1)-1)</f>
        <v>publishing</v>
      </c>
      <c r="R3918" t="str">
        <f>+RIGHT(N3918,LEN(N3918)-FIND("/",N3918,1))</f>
        <v>nonfiction</v>
      </c>
      <c r="S3918" s="5">
        <f t="shared" si="122"/>
        <v>41234.846226851849</v>
      </c>
      <c r="T3918" s="5">
        <f t="shared" si="123"/>
        <v>41248.846226851849</v>
      </c>
    </row>
    <row r="3919" spans="1:20" ht="43.5" x14ac:dyDescent="0.3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>+E3919/D3919</f>
        <v>2.3940000000000001</v>
      </c>
      <c r="P3919">
        <f>IFERROR(+E3919/L3919,0)</f>
        <v>26.021739130434781</v>
      </c>
      <c r="Q3919" t="str">
        <f>LEFT(N3919,FIND("/",N3919,1)-1)</f>
        <v>theater</v>
      </c>
      <c r="R3919" t="str">
        <f>+RIGHT(N3919,LEN(N3919)-FIND("/",N3919,1))</f>
        <v>plays</v>
      </c>
      <c r="S3919" s="5">
        <f t="shared" si="122"/>
        <v>42032.507812499993</v>
      </c>
      <c r="T3919" s="5">
        <f t="shared" si="123"/>
        <v>42062.507812499993</v>
      </c>
    </row>
    <row r="3920" spans="1:20" ht="29" x14ac:dyDescent="0.3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>+E3920/D3920</f>
        <v>2.4</v>
      </c>
      <c r="P3920">
        <f>IFERROR(+E3920/L3920,0)</f>
        <v>41.379310344827587</v>
      </c>
      <c r="Q3920" t="str">
        <f>LEFT(N3920,FIND("/",N3920,1)-1)</f>
        <v>film &amp; video</v>
      </c>
      <c r="R3920" t="str">
        <f>+RIGHT(N3920,LEN(N3920)-FIND("/",N3920,1))</f>
        <v>documentary</v>
      </c>
      <c r="S3920" s="5">
        <f t="shared" si="122"/>
        <v>40555.039675925924</v>
      </c>
      <c r="T3920" s="5">
        <f t="shared" si="123"/>
        <v>40600.039675925924</v>
      </c>
    </row>
    <row r="3921" spans="1:20" ht="43.5" x14ac:dyDescent="0.3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>+E3921/D3921</f>
        <v>2.4079999999999999</v>
      </c>
      <c r="P3921">
        <f>IFERROR(+E3921/L3921,0)</f>
        <v>23.153846153846153</v>
      </c>
      <c r="Q3921" t="str">
        <f>LEFT(N3921,FIND("/",N3921,1)-1)</f>
        <v>music</v>
      </c>
      <c r="R3921" t="str">
        <f>+RIGHT(N3921,LEN(N3921)-FIND("/",N3921,1))</f>
        <v>indie rock</v>
      </c>
      <c r="S3921" s="5">
        <f t="shared" si="122"/>
        <v>40772.640416666662</v>
      </c>
      <c r="T3921" s="5">
        <f t="shared" si="123"/>
        <v>40812.999305555553</v>
      </c>
    </row>
    <row r="3922" spans="1:20" ht="72.5" x14ac:dyDescent="0.3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6">
        <f>+E3922/D3922</f>
        <v>2.42</v>
      </c>
      <c r="P3922">
        <f>IFERROR(+E3922/L3922,0)</f>
        <v>24.2</v>
      </c>
      <c r="Q3922" t="str">
        <f>LEFT(N3922,FIND("/",N3922,1)-1)</f>
        <v>theater</v>
      </c>
      <c r="R3922" t="str">
        <f>+RIGHT(N3922,LEN(N3922)-FIND("/",N3922,1))</f>
        <v>plays</v>
      </c>
      <c r="S3922" s="5">
        <f t="shared" si="122"/>
        <v>42107.412685185183</v>
      </c>
      <c r="T3922" s="5">
        <f t="shared" si="123"/>
        <v>42167.412685185183</v>
      </c>
    </row>
    <row r="3923" spans="1:20" ht="43.5" x14ac:dyDescent="0.3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6">
        <f>+E3923/D3923</f>
        <v>2.42</v>
      </c>
      <c r="P3923">
        <f>IFERROR(+E3923/L3923,0)</f>
        <v>43.214285714285715</v>
      </c>
      <c r="Q3923" t="str">
        <f>LEFT(N3923,FIND("/",N3923,1)-1)</f>
        <v>theater</v>
      </c>
      <c r="R3923" t="str">
        <f>+RIGHT(N3923,LEN(N3923)-FIND("/",N3923,1))</f>
        <v>plays</v>
      </c>
      <c r="S3923" s="5">
        <f t="shared" si="122"/>
        <v>42559.568391203698</v>
      </c>
      <c r="T3923" s="5">
        <f t="shared" si="123"/>
        <v>42589.568391203698</v>
      </c>
    </row>
    <row r="3924" spans="1:20" ht="43.5" x14ac:dyDescent="0.3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>+E3924/D3924</f>
        <v>2.4315000000000002</v>
      </c>
      <c r="P3924">
        <f>IFERROR(+E3924/L3924,0)</f>
        <v>82.145270270270274</v>
      </c>
      <c r="Q3924" t="str">
        <f>LEFT(N3924,FIND("/",N3924,1)-1)</f>
        <v>games</v>
      </c>
      <c r="R3924" t="str">
        <f>+RIGHT(N3924,LEN(N3924)-FIND("/",N3924,1))</f>
        <v>tabletop games</v>
      </c>
      <c r="S3924" s="5">
        <f t="shared" si="122"/>
        <v>42644.459201388883</v>
      </c>
      <c r="T3924" s="5">
        <f t="shared" si="123"/>
        <v>42672.583333333336</v>
      </c>
    </row>
    <row r="3925" spans="1:20" ht="43.5" x14ac:dyDescent="0.3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>+E3925/D3925</f>
        <v>2.4606080000000001</v>
      </c>
      <c r="P3925">
        <f>IFERROR(+E3925/L3925,0)</f>
        <v>161.88210526315791</v>
      </c>
      <c r="Q3925" t="str">
        <f>LEFT(N3925,FIND("/",N3925,1)-1)</f>
        <v>technology</v>
      </c>
      <c r="R3925" t="str">
        <f>+RIGHT(N3925,LEN(N3925)-FIND("/",N3925,1))</f>
        <v>hardware</v>
      </c>
      <c r="S3925" s="5">
        <f t="shared" si="122"/>
        <v>41611.709340277775</v>
      </c>
      <c r="T3925" s="5">
        <f t="shared" si="123"/>
        <v>41654.583333333328</v>
      </c>
    </row>
    <row r="3926" spans="1:20" ht="43.5" x14ac:dyDescent="0.3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>+E3926/D3926</f>
        <v>2.4641999999999999</v>
      </c>
      <c r="P3926">
        <f>IFERROR(+E3926/L3926,0)</f>
        <v>67.697802197802204</v>
      </c>
      <c r="Q3926" t="str">
        <f>LEFT(N3926,FIND("/",N3926,1)-1)</f>
        <v>theater</v>
      </c>
      <c r="R3926" t="str">
        <f>+RIGHT(N3926,LEN(N3926)-FIND("/",N3926,1))</f>
        <v>spaces</v>
      </c>
      <c r="S3926" s="5">
        <f t="shared" si="122"/>
        <v>41158.785590277774</v>
      </c>
      <c r="T3926" s="5">
        <f t="shared" si="123"/>
        <v>41188.785590277774</v>
      </c>
    </row>
    <row r="3927" spans="1:20" ht="43.5" x14ac:dyDescent="0.3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>+E3927/D3927</f>
        <v>2.4666666666666668</v>
      </c>
      <c r="P3927">
        <f>IFERROR(+E3927/L3927,0)</f>
        <v>78.723404255319153</v>
      </c>
      <c r="Q3927" t="str">
        <f>LEFT(N3927,FIND("/",N3927,1)-1)</f>
        <v>film &amp; video</v>
      </c>
      <c r="R3927" t="str">
        <f>+RIGHT(N3927,LEN(N3927)-FIND("/",N3927,1))</f>
        <v>shorts</v>
      </c>
      <c r="S3927" s="5">
        <f t="shared" si="122"/>
        <v>41365.404745370368</v>
      </c>
      <c r="T3927" s="5">
        <f t="shared" si="123"/>
        <v>41425.404745370368</v>
      </c>
    </row>
    <row r="3928" spans="1:20" ht="58" x14ac:dyDescent="0.3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>+E3928/D3928</f>
        <v>2.4784000000000002</v>
      </c>
      <c r="P3928">
        <f>IFERROR(+E3928/L3928,0)</f>
        <v>408.97689768976898</v>
      </c>
      <c r="Q3928" t="str">
        <f>LEFT(N3928,FIND("/",N3928,1)-1)</f>
        <v>technology</v>
      </c>
      <c r="R3928" t="str">
        <f>+RIGHT(N3928,LEN(N3928)-FIND("/",N3928,1))</f>
        <v>hardware</v>
      </c>
      <c r="S3928" s="5">
        <f t="shared" si="122"/>
        <v>41941.292187499996</v>
      </c>
      <c r="T3928" s="5">
        <f t="shared" si="123"/>
        <v>41976.333854166667</v>
      </c>
    </row>
    <row r="3929" spans="1:20" ht="29" x14ac:dyDescent="0.3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>+E3929/D3929</f>
        <v>2.4817133333333334</v>
      </c>
      <c r="P3929">
        <f>IFERROR(+E3929/L3929,0)</f>
        <v>27.472841328413285</v>
      </c>
      <c r="Q3929" t="str">
        <f>LEFT(N3929,FIND("/",N3929,1)-1)</f>
        <v>technology</v>
      </c>
      <c r="R3929" t="str">
        <f>+RIGHT(N3929,LEN(N3929)-FIND("/",N3929,1))</f>
        <v>hardware</v>
      </c>
      <c r="S3929" s="5">
        <f t="shared" si="122"/>
        <v>41578.718784722216</v>
      </c>
      <c r="T3929" s="5">
        <f t="shared" si="123"/>
        <v>41593.760451388887</v>
      </c>
    </row>
    <row r="3930" spans="1:20" ht="43.5" x14ac:dyDescent="0.3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>+E3930/D3930</f>
        <v>2.5</v>
      </c>
      <c r="P3930">
        <f>IFERROR(+E3930/L3930,0)</f>
        <v>67.307692307692307</v>
      </c>
      <c r="Q3930" t="str">
        <f>LEFT(N3930,FIND("/",N3930,1)-1)</f>
        <v>music</v>
      </c>
      <c r="R3930" t="str">
        <f>+RIGHT(N3930,LEN(N3930)-FIND("/",N3930,1))</f>
        <v>rock</v>
      </c>
      <c r="S3930" s="5">
        <f t="shared" si="122"/>
        <v>42564.800763888888</v>
      </c>
      <c r="T3930" s="5">
        <f t="shared" si="123"/>
        <v>42571.800763888888</v>
      </c>
    </row>
    <row r="3931" spans="1:20" ht="43.5" x14ac:dyDescent="0.3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>+E3931/D3931</f>
        <v>2.5030841666666666</v>
      </c>
      <c r="P3931">
        <f>IFERROR(+E3931/L3931,0)</f>
        <v>66.015406593406595</v>
      </c>
      <c r="Q3931" t="str">
        <f>LEFT(N3931,FIND("/",N3931,1)-1)</f>
        <v>photography</v>
      </c>
      <c r="R3931" t="str">
        <f>+RIGHT(N3931,LEN(N3931)-FIND("/",N3931,1))</f>
        <v>photobooks</v>
      </c>
      <c r="S3931" s="5">
        <f t="shared" si="122"/>
        <v>42213.593865740739</v>
      </c>
      <c r="T3931" s="5">
        <f t="shared" si="123"/>
        <v>42243.593865740739</v>
      </c>
    </row>
    <row r="3932" spans="1:20" ht="43.5" x14ac:dyDescent="0.3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>+E3932/D3932</f>
        <v>2.5066666666666668</v>
      </c>
      <c r="P3932">
        <f>IFERROR(+E3932/L3932,0)</f>
        <v>44.235294117647058</v>
      </c>
      <c r="Q3932" t="str">
        <f>LEFT(N3932,FIND("/",N3932,1)-1)</f>
        <v>theater</v>
      </c>
      <c r="R3932" t="str">
        <f>+RIGHT(N3932,LEN(N3932)-FIND("/",N3932,1))</f>
        <v>plays</v>
      </c>
      <c r="S3932" s="5">
        <f t="shared" si="122"/>
        <v>42596.436365740738</v>
      </c>
      <c r="T3932" s="5">
        <f t="shared" si="123"/>
        <v>42606.957638888889</v>
      </c>
    </row>
    <row r="3933" spans="1:20" ht="29" x14ac:dyDescent="0.3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>+E3933/D3933</f>
        <v>2.5248648648648651</v>
      </c>
      <c r="P3933">
        <f>IFERROR(+E3933/L3933,0)</f>
        <v>55.607142857142854</v>
      </c>
      <c r="Q3933" t="str">
        <f>LEFT(N3933,FIND("/",N3933,1)-1)</f>
        <v>music</v>
      </c>
      <c r="R3933" t="str">
        <f>+RIGHT(N3933,LEN(N3933)-FIND("/",N3933,1))</f>
        <v>rock</v>
      </c>
      <c r="S3933" s="5">
        <f t="shared" si="122"/>
        <v>42677.460717592585</v>
      </c>
      <c r="T3933" s="5">
        <f t="shared" si="123"/>
        <v>42707.502384259256</v>
      </c>
    </row>
    <row r="3934" spans="1:20" ht="43.5" x14ac:dyDescent="0.3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>+E3934/D3934</f>
        <v>2.5253999999999999</v>
      </c>
      <c r="P3934">
        <f>IFERROR(+E3934/L3934,0)</f>
        <v>68.254054054054052</v>
      </c>
      <c r="Q3934" t="str">
        <f>LEFT(N3934,FIND("/",N3934,1)-1)</f>
        <v>technology</v>
      </c>
      <c r="R3934" t="str">
        <f>+RIGHT(N3934,LEN(N3934)-FIND("/",N3934,1))</f>
        <v>hardware</v>
      </c>
      <c r="S3934" s="5">
        <f t="shared" si="122"/>
        <v>42704.64876157407</v>
      </c>
      <c r="T3934" s="5">
        <f t="shared" si="123"/>
        <v>42764.64876157407</v>
      </c>
    </row>
    <row r="3935" spans="1:20" ht="58" x14ac:dyDescent="0.3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>+E3935/D3935</f>
        <v>2.5329333333333333</v>
      </c>
      <c r="P3935">
        <f>IFERROR(+E3935/L3935,0)</f>
        <v>121</v>
      </c>
      <c r="Q3935" t="str">
        <f>LEFT(N3935,FIND("/",N3935,1)-1)</f>
        <v>photography</v>
      </c>
      <c r="R3935" t="str">
        <f>+RIGHT(N3935,LEN(N3935)-FIND("/",N3935,1))</f>
        <v>photobooks</v>
      </c>
      <c r="S3935" s="5">
        <f t="shared" si="122"/>
        <v>42503.456412037034</v>
      </c>
      <c r="T3935" s="5">
        <f t="shared" si="123"/>
        <v>42534.040972222218</v>
      </c>
    </row>
    <row r="3936" spans="1:20" ht="29" x14ac:dyDescent="0.3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>+E3936/D3936</f>
        <v>2.54</v>
      </c>
      <c r="P3936">
        <f>IFERROR(+E3936/L3936,0)</f>
        <v>51.313131313131315</v>
      </c>
      <c r="Q3936" t="str">
        <f>LEFT(N3936,FIND("/",N3936,1)-1)</f>
        <v>music</v>
      </c>
      <c r="R3936" t="str">
        <f>+RIGHT(N3936,LEN(N3936)-FIND("/",N3936,1))</f>
        <v>indie rock</v>
      </c>
      <c r="S3936" s="5">
        <f t="shared" si="122"/>
        <v>41951.580474537033</v>
      </c>
      <c r="T3936" s="5">
        <f t="shared" si="123"/>
        <v>41963.958333333336</v>
      </c>
    </row>
    <row r="3937" spans="1:20" ht="29" x14ac:dyDescent="0.3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>+E3937/D3937</f>
        <v>2.5431499999999998</v>
      </c>
      <c r="P3937">
        <f>IFERROR(+E3937/L3937,0)</f>
        <v>493.81553398058253</v>
      </c>
      <c r="Q3937" t="str">
        <f>LEFT(N3937,FIND("/",N3937,1)-1)</f>
        <v>photography</v>
      </c>
      <c r="R3937" t="str">
        <f>+RIGHT(N3937,LEN(N3937)-FIND("/",N3937,1))</f>
        <v>photobooks</v>
      </c>
      <c r="S3937" s="5">
        <f t="shared" si="122"/>
        <v>42132.733472222222</v>
      </c>
      <c r="T3937" s="5">
        <f t="shared" si="123"/>
        <v>42155.666666666664</v>
      </c>
    </row>
    <row r="3938" spans="1:20" ht="58" x14ac:dyDescent="0.3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>+E3938/D3938</f>
        <v>2.5445000000000002</v>
      </c>
      <c r="P3938">
        <f>IFERROR(+E3938/L3938,0)</f>
        <v>47.383612662942269</v>
      </c>
      <c r="Q3938" t="str">
        <f>LEFT(N3938,FIND("/",N3938,1)-1)</f>
        <v>food</v>
      </c>
      <c r="R3938" t="str">
        <f>+RIGHT(N3938,LEN(N3938)-FIND("/",N3938,1))</f>
        <v>small batch</v>
      </c>
      <c r="S3938" s="5">
        <f t="shared" si="122"/>
        <v>42139.573344907403</v>
      </c>
      <c r="T3938" s="5">
        <f t="shared" si="123"/>
        <v>42169.573344907403</v>
      </c>
    </row>
    <row r="3939" spans="1:20" ht="58" x14ac:dyDescent="0.3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>+E3939/D3939</f>
        <v>2.5583333333333331</v>
      </c>
      <c r="P3939">
        <f>IFERROR(+E3939/L3939,0)</f>
        <v>69.772727272727266</v>
      </c>
      <c r="Q3939" t="str">
        <f>LEFT(N3939,FIND("/",N3939,1)-1)</f>
        <v>film &amp; video</v>
      </c>
      <c r="R3939" t="str">
        <f>+RIGHT(N3939,LEN(N3939)-FIND("/",N3939,1))</f>
        <v>documentary</v>
      </c>
      <c r="S3939" s="5">
        <f t="shared" si="122"/>
        <v>41144.501157407409</v>
      </c>
      <c r="T3939" s="5">
        <f t="shared" si="123"/>
        <v>41158.501157407409</v>
      </c>
    </row>
    <row r="3940" spans="1:20" ht="43.5" x14ac:dyDescent="0.3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>+E3940/D3940</f>
        <v>2.5683081313131315</v>
      </c>
      <c r="P3940">
        <f>IFERROR(+E3940/L3940,0)</f>
        <v>247.94003412969283</v>
      </c>
      <c r="Q3940" t="str">
        <f>LEFT(N3940,FIND("/",N3940,1)-1)</f>
        <v>technology</v>
      </c>
      <c r="R3940" t="str">
        <f>+RIGHT(N3940,LEN(N3940)-FIND("/",N3940,1))</f>
        <v>hardware</v>
      </c>
      <c r="S3940" s="5">
        <f t="shared" si="122"/>
        <v>42549.514629629623</v>
      </c>
      <c r="T3940" s="5">
        <f t="shared" si="123"/>
        <v>42588.083333333336</v>
      </c>
    </row>
    <row r="3941" spans="1:20" ht="43.5" x14ac:dyDescent="0.3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>+E3941/D3941</f>
        <v>2.5957748878923765</v>
      </c>
      <c r="P3941">
        <f>IFERROR(+E3941/L3941,0)</f>
        <v>180.75185011709601</v>
      </c>
      <c r="Q3941" t="str">
        <f>LEFT(N3941,FIND("/",N3941,1)-1)</f>
        <v>technology</v>
      </c>
      <c r="R3941" t="str">
        <f>+RIGHT(N3941,LEN(N3941)-FIND("/",N3941,1))</f>
        <v>hardware</v>
      </c>
      <c r="S3941" s="5">
        <f t="shared" si="122"/>
        <v>42452.064490740733</v>
      </c>
      <c r="T3941" s="5">
        <f t="shared" si="123"/>
        <v>42482.064490740733</v>
      </c>
    </row>
    <row r="3942" spans="1:20" ht="29" x14ac:dyDescent="0.3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>+E3942/D3942</f>
        <v>2.6016666666666666</v>
      </c>
      <c r="P3942">
        <f>IFERROR(+E3942/L3942,0)</f>
        <v>34.68888888888889</v>
      </c>
      <c r="Q3942" t="str">
        <f>LEFT(N3942,FIND("/",N3942,1)-1)</f>
        <v>photography</v>
      </c>
      <c r="R3942" t="str">
        <f>+RIGHT(N3942,LEN(N3942)-FIND("/",N3942,1))</f>
        <v>photobooks</v>
      </c>
      <c r="S3942" s="5">
        <f t="shared" si="122"/>
        <v>42627.044930555552</v>
      </c>
      <c r="T3942" s="5">
        <f t="shared" si="123"/>
        <v>42657.044930555552</v>
      </c>
    </row>
    <row r="3943" spans="1:20" ht="43.5" x14ac:dyDescent="0.3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>+E3943/D3943</f>
        <v>2.6059999999999999</v>
      </c>
      <c r="P3943">
        <f>IFERROR(+E3943/L3943,0)</f>
        <v>54.616766467065865</v>
      </c>
      <c r="Q3943" t="str">
        <f>LEFT(N3943,FIND("/",N3943,1)-1)</f>
        <v>photography</v>
      </c>
      <c r="R3943" t="str">
        <f>+RIGHT(N3943,LEN(N3943)-FIND("/",N3943,1))</f>
        <v>photobooks</v>
      </c>
      <c r="S3943" s="5">
        <f t="shared" si="122"/>
        <v>42333.410717592589</v>
      </c>
      <c r="T3943" s="5">
        <f t="shared" si="123"/>
        <v>42368.916666666664</v>
      </c>
    </row>
    <row r="3944" spans="1:20" ht="43.5" x14ac:dyDescent="0.3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>+E3944/D3944</f>
        <v>2.6227999999999998</v>
      </c>
      <c r="P3944">
        <f>IFERROR(+E3944/L3944,0)</f>
        <v>127.32038834951456</v>
      </c>
      <c r="Q3944" t="str">
        <f>LEFT(N3944,FIND("/",N3944,1)-1)</f>
        <v>technology</v>
      </c>
      <c r="R3944" t="str">
        <f>+RIGHT(N3944,LEN(N3944)-FIND("/",N3944,1))</f>
        <v>hardware</v>
      </c>
      <c r="S3944" s="5">
        <f t="shared" si="122"/>
        <v>40897.880902777775</v>
      </c>
      <c r="T3944" s="5">
        <f t="shared" si="123"/>
        <v>40919.833333333328</v>
      </c>
    </row>
    <row r="3945" spans="1:20" ht="43.5" x14ac:dyDescent="0.3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>+E3945/D3945</f>
        <v>2.625</v>
      </c>
      <c r="P3945">
        <f>IFERROR(+E3945/L3945,0)</f>
        <v>42</v>
      </c>
      <c r="Q3945" t="str">
        <f>LEFT(N3945,FIND("/",N3945,1)-1)</f>
        <v>music</v>
      </c>
      <c r="R3945" t="str">
        <f>+RIGHT(N3945,LEN(N3945)-FIND("/",N3945,1))</f>
        <v>rock</v>
      </c>
      <c r="S3945" s="5">
        <f t="shared" si="122"/>
        <v>41302.835682870369</v>
      </c>
      <c r="T3945" s="5">
        <f t="shared" si="123"/>
        <v>41335.124305555553</v>
      </c>
    </row>
    <row r="3946" spans="1:20" ht="43.5" x14ac:dyDescent="0.3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>+E3946/D3946</f>
        <v>2.6302771750000002</v>
      </c>
      <c r="P3946">
        <f>IFERROR(+E3946/L3946,0)</f>
        <v>272.35590732591254</v>
      </c>
      <c r="Q3946" t="str">
        <f>LEFT(N3946,FIND("/",N3946,1)-1)</f>
        <v>technology</v>
      </c>
      <c r="R3946" t="str">
        <f>+RIGHT(N3946,LEN(N3946)-FIND("/",N3946,1))</f>
        <v>hardware</v>
      </c>
      <c r="S3946" s="5">
        <f t="shared" si="122"/>
        <v>41561.29237268518</v>
      </c>
      <c r="T3946" s="5">
        <f t="shared" si="123"/>
        <v>41592.958333333328</v>
      </c>
    </row>
    <row r="3947" spans="1:20" ht="43.5" x14ac:dyDescent="0.3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>+E3947/D3947</f>
        <v>2.6462241666666664</v>
      </c>
      <c r="P3947">
        <f>IFERROR(+E3947/L3947,0)</f>
        <v>57.631016333938291</v>
      </c>
      <c r="Q3947" t="str">
        <f>LEFT(N3947,FIND("/",N3947,1)-1)</f>
        <v>theater</v>
      </c>
      <c r="R3947" t="str">
        <f>+RIGHT(N3947,LEN(N3947)-FIND("/",N3947,1))</f>
        <v>spaces</v>
      </c>
      <c r="S3947" s="5">
        <f t="shared" si="122"/>
        <v>42387.190138888887</v>
      </c>
      <c r="T3947" s="5">
        <f t="shared" si="123"/>
        <v>42421.190138888887</v>
      </c>
    </row>
    <row r="3948" spans="1:20" ht="43.5" x14ac:dyDescent="0.3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>+E3948/D3948</f>
        <v>2.6524999999999999</v>
      </c>
      <c r="P3948">
        <f>IFERROR(+E3948/L3948,0)</f>
        <v>84.206349206349202</v>
      </c>
      <c r="Q3948" t="str">
        <f>LEFT(N3948,FIND("/",N3948,1)-1)</f>
        <v>music</v>
      </c>
      <c r="R3948" t="str">
        <f>+RIGHT(N3948,LEN(N3948)-FIND("/",N3948,1))</f>
        <v>rock</v>
      </c>
      <c r="S3948" s="5">
        <f t="shared" si="122"/>
        <v>40939.629340277774</v>
      </c>
      <c r="T3948" s="5">
        <f t="shared" si="123"/>
        <v>40970.082638888889</v>
      </c>
    </row>
    <row r="3949" spans="1:20" ht="43.5" x14ac:dyDescent="0.3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>+E3949/D3949</f>
        <v>2.6566666666666667</v>
      </c>
      <c r="P3949">
        <f>IFERROR(+E3949/L3949,0)</f>
        <v>26.566666666666666</v>
      </c>
      <c r="Q3949" t="str">
        <f>LEFT(N3949,FIND("/",N3949,1)-1)</f>
        <v>music</v>
      </c>
      <c r="R3949" t="str">
        <f>+RIGHT(N3949,LEN(N3949)-FIND("/",N3949,1))</f>
        <v>indie rock</v>
      </c>
      <c r="S3949" s="5">
        <f t="shared" si="122"/>
        <v>40991.499722222223</v>
      </c>
      <c r="T3949" s="5">
        <f t="shared" si="123"/>
        <v>41021.499722222223</v>
      </c>
    </row>
    <row r="3950" spans="1:20" ht="43.5" x14ac:dyDescent="0.3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>+E3950/D3950</f>
        <v>2.6713333333333331</v>
      </c>
      <c r="P3950">
        <f>IFERROR(+E3950/L3950,0)</f>
        <v>63.102362204724407</v>
      </c>
      <c r="Q3950" t="str">
        <f>LEFT(N3950,FIND("/",N3950,1)-1)</f>
        <v>music</v>
      </c>
      <c r="R3950" t="str">
        <f>+RIGHT(N3950,LEN(N3950)-FIND("/",N3950,1))</f>
        <v>metal</v>
      </c>
      <c r="S3950" s="5">
        <f t="shared" si="122"/>
        <v>42695.049537037034</v>
      </c>
      <c r="T3950" s="5">
        <f t="shared" si="123"/>
        <v>42712.124999999993</v>
      </c>
    </row>
    <row r="3951" spans="1:20" ht="43.5" x14ac:dyDescent="0.3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>+E3951/D3951</f>
        <v>2.6729166666666666</v>
      </c>
      <c r="P3951">
        <f>IFERROR(+E3951/L3951,0)</f>
        <v>31.663376110562684</v>
      </c>
      <c r="Q3951" t="str">
        <f>LEFT(N3951,FIND("/",N3951,1)-1)</f>
        <v>technology</v>
      </c>
      <c r="R3951" t="str">
        <f>+RIGHT(N3951,LEN(N3951)-FIND("/",N3951,1))</f>
        <v>wearables</v>
      </c>
      <c r="S3951" s="5">
        <f t="shared" si="122"/>
        <v>42163.748993055553</v>
      </c>
      <c r="T3951" s="5">
        <f t="shared" si="123"/>
        <v>42193.748993055553</v>
      </c>
    </row>
    <row r="3952" spans="1:20" ht="29" x14ac:dyDescent="0.3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>+E3952/D3952</f>
        <v>2.6991034482758622</v>
      </c>
      <c r="P3952">
        <f>IFERROR(+E3952/L3952,0)</f>
        <v>76.439453125</v>
      </c>
      <c r="Q3952" t="str">
        <f>LEFT(N3952,FIND("/",N3952,1)-1)</f>
        <v>photography</v>
      </c>
      <c r="R3952" t="str">
        <f>+RIGHT(N3952,LEN(N3952)-FIND("/",N3952,1))</f>
        <v>photobooks</v>
      </c>
      <c r="S3952" s="5">
        <f t="shared" si="122"/>
        <v>42326.610405092586</v>
      </c>
      <c r="T3952" s="5">
        <f t="shared" si="123"/>
        <v>42356.610405092586</v>
      </c>
    </row>
    <row r="3953" spans="1:20" ht="43.5" x14ac:dyDescent="0.3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>+E3953/D3953</f>
        <v>2.7067999999999999</v>
      </c>
      <c r="P3953">
        <f>IFERROR(+E3953/L3953,0)</f>
        <v>140.97916666666666</v>
      </c>
      <c r="Q3953" t="str">
        <f>LEFT(N3953,FIND("/",N3953,1)-1)</f>
        <v>games</v>
      </c>
      <c r="R3953" t="str">
        <f>+RIGHT(N3953,LEN(N3953)-FIND("/",N3953,1))</f>
        <v>tabletop games</v>
      </c>
      <c r="S3953" s="5">
        <f t="shared" si="122"/>
        <v>42452.617407407401</v>
      </c>
      <c r="T3953" s="5">
        <f t="shared" si="123"/>
        <v>42482.617407407401</v>
      </c>
    </row>
    <row r="3954" spans="1:20" ht="29" x14ac:dyDescent="0.3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>+E3954/D3954</f>
        <v>2.7069999999999999</v>
      </c>
      <c r="P3954">
        <f>IFERROR(+E3954/L3954,0)</f>
        <v>53.078431372549019</v>
      </c>
      <c r="Q3954" t="str">
        <f>LEFT(N3954,FIND("/",N3954,1)-1)</f>
        <v>games</v>
      </c>
      <c r="R3954" t="str">
        <f>+RIGHT(N3954,LEN(N3954)-FIND("/",N3954,1))</f>
        <v>tabletop games</v>
      </c>
      <c r="S3954" s="5">
        <f t="shared" si="122"/>
        <v>42338.500775462962</v>
      </c>
      <c r="T3954" s="5">
        <f t="shared" si="123"/>
        <v>42372.749305555553</v>
      </c>
    </row>
    <row r="3955" spans="1:20" ht="29" x14ac:dyDescent="0.3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>+E3955/D3955</f>
        <v>2.7185000000000001</v>
      </c>
      <c r="P3955">
        <f>IFERROR(+E3955/L3955,0)</f>
        <v>48.544642857142854</v>
      </c>
      <c r="Q3955" t="str">
        <f>LEFT(N3955,FIND("/",N3955,1)-1)</f>
        <v>music</v>
      </c>
      <c r="R3955" t="str">
        <f>+RIGHT(N3955,LEN(N3955)-FIND("/",N3955,1))</f>
        <v>rock</v>
      </c>
      <c r="S3955" s="5">
        <f t="shared" si="122"/>
        <v>41228.716550925921</v>
      </c>
      <c r="T3955" s="5">
        <f t="shared" si="123"/>
        <v>41258.716550925921</v>
      </c>
    </row>
    <row r="3956" spans="1:20" ht="43.5" x14ac:dyDescent="0.3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>+E3956/D3956</f>
        <v>2.722777777777778</v>
      </c>
      <c r="P3956">
        <f>IFERROR(+E3956/L3956,0)</f>
        <v>98.413654618473899</v>
      </c>
      <c r="Q3956" t="str">
        <f>LEFT(N3956,FIND("/",N3956,1)-1)</f>
        <v>games</v>
      </c>
      <c r="R3956" t="str">
        <f>+RIGHT(N3956,LEN(N3956)-FIND("/",N3956,1))</f>
        <v>tabletop games</v>
      </c>
      <c r="S3956" s="5">
        <f t="shared" si="122"/>
        <v>42573.119652777772</v>
      </c>
      <c r="T3956" s="5">
        <f t="shared" si="123"/>
        <v>42588.119652777772</v>
      </c>
    </row>
    <row r="3957" spans="1:20" ht="43.5" x14ac:dyDescent="0.3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>+E3957/D3957</f>
        <v>2.7793846153846156</v>
      </c>
      <c r="P3957">
        <f>IFERROR(+E3957/L3957,0)</f>
        <v>67.159851301115239</v>
      </c>
      <c r="Q3957" t="str">
        <f>LEFT(N3957,FIND("/",N3957,1)-1)</f>
        <v>photography</v>
      </c>
      <c r="R3957" t="str">
        <f>+RIGHT(N3957,LEN(N3957)-FIND("/",N3957,1))</f>
        <v>photobooks</v>
      </c>
      <c r="S3957" s="5">
        <f t="shared" si="122"/>
        <v>41772.44935185185</v>
      </c>
      <c r="T3957" s="5">
        <f t="shared" si="123"/>
        <v>41800.147916666661</v>
      </c>
    </row>
    <row r="3958" spans="1:20" ht="29" x14ac:dyDescent="0.3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>+E3958/D3958</f>
        <v>2.7869999999999999</v>
      </c>
      <c r="P3958">
        <f>IFERROR(+E3958/L3958,0)</f>
        <v>23.518987341772153</v>
      </c>
      <c r="Q3958" t="str">
        <f>LEFT(N3958,FIND("/",N3958,1)-1)</f>
        <v>technology</v>
      </c>
      <c r="R3958" t="str">
        <f>+RIGHT(N3958,LEN(N3958)-FIND("/",N3958,1))</f>
        <v>wearables</v>
      </c>
      <c r="S3958" s="5">
        <f t="shared" si="122"/>
        <v>42563.817986111106</v>
      </c>
      <c r="T3958" s="5">
        <f t="shared" si="123"/>
        <v>42593.817986111106</v>
      </c>
    </row>
    <row r="3959" spans="1:20" ht="29" x14ac:dyDescent="0.3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>+E3959/D3959</f>
        <v>2.80375</v>
      </c>
      <c r="P3959">
        <f>IFERROR(+E3959/L3959,0)</f>
        <v>81.268115942028984</v>
      </c>
      <c r="Q3959" t="str">
        <f>LEFT(N3959,FIND("/",N3959,1)-1)</f>
        <v>photography</v>
      </c>
      <c r="R3959" t="str">
        <f>+RIGHT(N3959,LEN(N3959)-FIND("/",N3959,1))</f>
        <v>photobooks</v>
      </c>
      <c r="S3959" s="5">
        <f t="shared" si="122"/>
        <v>42430.512118055551</v>
      </c>
      <c r="T3959" s="5">
        <f t="shared" si="123"/>
        <v>42460.958333333336</v>
      </c>
    </row>
    <row r="3960" spans="1:20" ht="43.5" x14ac:dyDescent="0.3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>+E3960/D3960</f>
        <v>2.8073000000000001</v>
      </c>
      <c r="P3960">
        <f>IFERROR(+E3960/L3960,0)</f>
        <v>201.96402877697841</v>
      </c>
      <c r="Q3960" t="str">
        <f>LEFT(N3960,FIND("/",N3960,1)-1)</f>
        <v>technology</v>
      </c>
      <c r="R3960" t="str">
        <f>+RIGHT(N3960,LEN(N3960)-FIND("/",N3960,1))</f>
        <v>hardware</v>
      </c>
      <c r="S3960" s="5">
        <f t="shared" si="122"/>
        <v>42600.070416666662</v>
      </c>
      <c r="T3960" s="5">
        <f t="shared" si="123"/>
        <v>42645.070416666662</v>
      </c>
    </row>
    <row r="3961" spans="1:20" ht="43.5" x14ac:dyDescent="0.3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>+E3961/D3961</f>
        <v>2.8109999999999999</v>
      </c>
      <c r="P3961">
        <f>IFERROR(+E3961/L3961,0)</f>
        <v>147.94736842105263</v>
      </c>
      <c r="Q3961" t="str">
        <f>LEFT(N3961,FIND("/",N3961,1)-1)</f>
        <v>technology</v>
      </c>
      <c r="R3961" t="str">
        <f>+RIGHT(N3961,LEN(N3961)-FIND("/",N3961,1))</f>
        <v>hardware</v>
      </c>
      <c r="S3961" s="5">
        <f t="shared" si="122"/>
        <v>41860.862233796295</v>
      </c>
      <c r="T3961" s="5">
        <f t="shared" si="123"/>
        <v>41905.862233796295</v>
      </c>
    </row>
    <row r="3962" spans="1:20" ht="29" x14ac:dyDescent="0.3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>+E3962/D3962</f>
        <v>2.8156666666666665</v>
      </c>
      <c r="P3962">
        <f>IFERROR(+E3962/L3962,0)</f>
        <v>52.793750000000003</v>
      </c>
      <c r="Q3962" t="str">
        <f>LEFT(N3962,FIND("/",N3962,1)-1)</f>
        <v>photography</v>
      </c>
      <c r="R3962" t="str">
        <f>+RIGHT(N3962,LEN(N3962)-FIND("/",N3962,1))</f>
        <v>photobooks</v>
      </c>
      <c r="S3962" s="5">
        <f t="shared" si="122"/>
        <v>42736.524560185186</v>
      </c>
      <c r="T3962" s="5">
        <f t="shared" si="123"/>
        <v>42766.791666666664</v>
      </c>
    </row>
    <row r="3963" spans="1:20" ht="43.5" x14ac:dyDescent="0.3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>+E3963/D3963</f>
        <v>2.8309000000000002</v>
      </c>
      <c r="P3963">
        <f>IFERROR(+E3963/L3963,0)</f>
        <v>42.63403614457831</v>
      </c>
      <c r="Q3963" t="str">
        <f>LEFT(N3963,FIND("/",N3963,1)-1)</f>
        <v>games</v>
      </c>
      <c r="R3963" t="str">
        <f>+RIGHT(N3963,LEN(N3963)-FIND("/",N3963,1))</f>
        <v>tabletop games</v>
      </c>
      <c r="S3963" s="5">
        <f t="shared" si="122"/>
        <v>42683.791712962957</v>
      </c>
      <c r="T3963" s="5">
        <f t="shared" si="123"/>
        <v>42713.791712962957</v>
      </c>
    </row>
    <row r="3964" spans="1:20" ht="43.5" x14ac:dyDescent="0.3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>+E3964/D3964</f>
        <v>2.8332000000000002</v>
      </c>
      <c r="P3964">
        <f>IFERROR(+E3964/L3964,0)</f>
        <v>49.880281690140848</v>
      </c>
      <c r="Q3964" t="str">
        <f>LEFT(N3964,FIND("/",N3964,1)-1)</f>
        <v>film &amp; video</v>
      </c>
      <c r="R3964" t="str">
        <f>+RIGHT(N3964,LEN(N3964)-FIND("/",N3964,1))</f>
        <v>documentary</v>
      </c>
      <c r="S3964" s="5">
        <f t="shared" si="122"/>
        <v>41329.830451388887</v>
      </c>
      <c r="T3964" s="5">
        <f t="shared" si="123"/>
        <v>41359.788784722223</v>
      </c>
    </row>
    <row r="3965" spans="1:20" ht="58" x14ac:dyDescent="0.3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>+E3965/D3965</f>
        <v>2.8473999999999999</v>
      </c>
      <c r="P3965">
        <f>IFERROR(+E3965/L3965,0)</f>
        <v>107.04511278195488</v>
      </c>
      <c r="Q3965" t="str">
        <f>LEFT(N3965,FIND("/",N3965,1)-1)</f>
        <v>games</v>
      </c>
      <c r="R3965" t="str">
        <f>+RIGHT(N3965,LEN(N3965)-FIND("/",N3965,1))</f>
        <v>tabletop games</v>
      </c>
      <c r="S3965" s="5">
        <f t="shared" si="122"/>
        <v>42380.481956018521</v>
      </c>
      <c r="T3965" s="5">
        <f t="shared" si="123"/>
        <v>42394.458333333336</v>
      </c>
    </row>
    <row r="3966" spans="1:20" ht="29" x14ac:dyDescent="0.3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>+E3966/D3966</f>
        <v>2.8496600000000001</v>
      </c>
      <c r="P3966">
        <f>IFERROR(+E3966/L3966,0)</f>
        <v>279.37843137254902</v>
      </c>
      <c r="Q3966" t="str">
        <f>LEFT(N3966,FIND("/",N3966,1)-1)</f>
        <v>technology</v>
      </c>
      <c r="R3966" t="str">
        <f>+RIGHT(N3966,LEN(N3966)-FIND("/",N3966,1))</f>
        <v>hardware</v>
      </c>
      <c r="S3966" s="5">
        <f t="shared" si="122"/>
        <v>42676.378645833327</v>
      </c>
      <c r="T3966" s="5">
        <f t="shared" si="123"/>
        <v>42707.420312499999</v>
      </c>
    </row>
    <row r="3967" spans="1:20" ht="43.5" x14ac:dyDescent="0.3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>+E3967/D3967</f>
        <v>2.8613861386138613</v>
      </c>
      <c r="P3967">
        <f>IFERROR(+E3967/L3967,0)</f>
        <v>19.266666666666666</v>
      </c>
      <c r="Q3967" t="str">
        <f>LEFT(N3967,FIND("/",N3967,1)-1)</f>
        <v>theater</v>
      </c>
      <c r="R3967" t="str">
        <f>+RIGHT(N3967,LEN(N3967)-FIND("/",N3967,1))</f>
        <v>plays</v>
      </c>
      <c r="S3967" s="5">
        <f t="shared" si="122"/>
        <v>42282.561898148146</v>
      </c>
      <c r="T3967" s="5">
        <f t="shared" si="123"/>
        <v>42342.603564814817</v>
      </c>
    </row>
    <row r="3968" spans="1:20" ht="29" x14ac:dyDescent="0.3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>+E3968/D3968</f>
        <v>2.8665822784810127</v>
      </c>
      <c r="P3968">
        <f>IFERROR(+E3968/L3968,0)</f>
        <v>41.782287822878232</v>
      </c>
      <c r="Q3968" t="str">
        <f>LEFT(N3968,FIND("/",N3968,1)-1)</f>
        <v>games</v>
      </c>
      <c r="R3968" t="str">
        <f>+RIGHT(N3968,LEN(N3968)-FIND("/",N3968,1))</f>
        <v>tabletop games</v>
      </c>
      <c r="S3968" s="5">
        <f t="shared" si="122"/>
        <v>42467.743645833332</v>
      </c>
      <c r="T3968" s="5">
        <f t="shared" si="123"/>
        <v>42497.743645833332</v>
      </c>
    </row>
    <row r="3969" spans="1:20" ht="43.5" x14ac:dyDescent="0.3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>+E3969/D3969</f>
        <v>2.87</v>
      </c>
      <c r="P3969">
        <f>IFERROR(+E3969/L3969,0)</f>
        <v>58.571428571428569</v>
      </c>
      <c r="Q3969" t="str">
        <f>LEFT(N3969,FIND("/",N3969,1)-1)</f>
        <v>theater</v>
      </c>
      <c r="R3969" t="str">
        <f>+RIGHT(N3969,LEN(N3969)-FIND("/",N3969,1))</f>
        <v>plays</v>
      </c>
      <c r="S3969" s="5">
        <f t="shared" si="122"/>
        <v>42450.887523148143</v>
      </c>
      <c r="T3969" s="5">
        <f t="shared" si="123"/>
        <v>42464.887523148143</v>
      </c>
    </row>
    <row r="3970" spans="1:20" ht="58" x14ac:dyDescent="0.3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>+E3970/D3970</f>
        <v>2.8816999999999999</v>
      </c>
      <c r="P3970">
        <f>IFERROR(+E3970/L3970,0)</f>
        <v>47.474464579901152</v>
      </c>
      <c r="Q3970" t="str">
        <f>LEFT(N3970,FIND("/",N3970,1)-1)</f>
        <v>technology</v>
      </c>
      <c r="R3970" t="str">
        <f>+RIGHT(N3970,LEN(N3970)-FIND("/",N3970,1))</f>
        <v>hardware</v>
      </c>
      <c r="S3970" s="5">
        <f t="shared" si="122"/>
        <v>42150.502233796295</v>
      </c>
      <c r="T3970" s="5">
        <f t="shared" si="123"/>
        <v>42180.583333333336</v>
      </c>
    </row>
    <row r="3971" spans="1:20" ht="43.5" x14ac:dyDescent="0.3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>+E3971/D3971</f>
        <v>2.89</v>
      </c>
      <c r="P3971">
        <f>IFERROR(+E3971/L3971,0)</f>
        <v>43.35</v>
      </c>
      <c r="Q3971" t="str">
        <f>LEFT(N3971,FIND("/",N3971,1)-1)</f>
        <v>theater</v>
      </c>
      <c r="R3971" t="str">
        <f>+RIGHT(N3971,LEN(N3971)-FIND("/",N3971,1))</f>
        <v>plays</v>
      </c>
      <c r="S3971" s="5">
        <f t="shared" ref="S3971:S4034" si="124">(J3971/86400)+25569+(-5/24)</f>
        <v>42521.08317129629</v>
      </c>
      <c r="T3971" s="5">
        <f t="shared" ref="T3971:T4034" si="125">(I3971/86400)+25569+(-5/24)</f>
        <v>42529.374305555553</v>
      </c>
    </row>
    <row r="3972" spans="1:20" ht="29" x14ac:dyDescent="0.3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>+E3972/D3972</f>
        <v>2.9</v>
      </c>
      <c r="P3972">
        <f>IFERROR(+E3972/L3972,0)</f>
        <v>19.333333333333332</v>
      </c>
      <c r="Q3972" t="str">
        <f>LEFT(N3972,FIND("/",N3972,1)-1)</f>
        <v>photography</v>
      </c>
      <c r="R3972" t="str">
        <f>+RIGHT(N3972,LEN(N3972)-FIND("/",N3972,1))</f>
        <v>photobooks</v>
      </c>
      <c r="S3972" s="5">
        <f t="shared" si="124"/>
        <v>42747.298356481479</v>
      </c>
      <c r="T3972" s="5">
        <f t="shared" si="125"/>
        <v>42777.298356481479</v>
      </c>
    </row>
    <row r="3973" spans="1:20" ht="43.5" x14ac:dyDescent="0.3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>+E3973/D3973</f>
        <v>2.9250166666666666</v>
      </c>
      <c r="P3973">
        <f>IFERROR(+E3973/L3973,0)</f>
        <v>73.125416666666666</v>
      </c>
      <c r="Q3973" t="str">
        <f>LEFT(N3973,FIND("/",N3973,1)-1)</f>
        <v>music</v>
      </c>
      <c r="R3973" t="str">
        <f>+RIGHT(N3973,LEN(N3973)-FIND("/",N3973,1))</f>
        <v>electronic music</v>
      </c>
      <c r="S3973" s="5">
        <f t="shared" si="124"/>
        <v>41646.58388888889</v>
      </c>
      <c r="T3973" s="5">
        <f t="shared" si="125"/>
        <v>41676.58388888889</v>
      </c>
    </row>
    <row r="3974" spans="1:20" ht="29" x14ac:dyDescent="0.3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>+E3974/D3974</f>
        <v>2.9289999999999998</v>
      </c>
      <c r="P3974">
        <f>IFERROR(+E3974/L3974,0)</f>
        <v>36.612499999999997</v>
      </c>
      <c r="Q3974" t="str">
        <f>LEFT(N3974,FIND("/",N3974,1)-1)</f>
        <v>film &amp; video</v>
      </c>
      <c r="R3974" t="str">
        <f>+RIGHT(N3974,LEN(N3974)-FIND("/",N3974,1))</f>
        <v>documentary</v>
      </c>
      <c r="S3974" s="5">
        <f t="shared" si="124"/>
        <v>41333.628854166665</v>
      </c>
      <c r="T3974" s="5">
        <f t="shared" si="125"/>
        <v>41353.587187499994</v>
      </c>
    </row>
    <row r="3975" spans="1:20" ht="43.5" x14ac:dyDescent="0.3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>+E3975/D3975</f>
        <v>2.9403333333333332</v>
      </c>
      <c r="P3975">
        <f>IFERROR(+E3975/L3975,0)</f>
        <v>483.34246575342468</v>
      </c>
      <c r="Q3975" t="str">
        <f>LEFT(N3975,FIND("/",N3975,1)-1)</f>
        <v>technology</v>
      </c>
      <c r="R3975" t="str">
        <f>+RIGHT(N3975,LEN(N3975)-FIND("/",N3975,1))</f>
        <v>hardware</v>
      </c>
      <c r="S3975" s="5">
        <f t="shared" si="124"/>
        <v>42067.71533564815</v>
      </c>
      <c r="T3975" s="5">
        <f t="shared" si="125"/>
        <v>42112.673668981479</v>
      </c>
    </row>
    <row r="3976" spans="1:20" ht="43.5" x14ac:dyDescent="0.3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>+E3976/D3976</f>
        <v>2.9420799999999998</v>
      </c>
      <c r="P3976">
        <f>IFERROR(+E3976/L3976,0)</f>
        <v>66.623188405797094</v>
      </c>
      <c r="Q3976" t="str">
        <f>LEFT(N3976,FIND("/",N3976,1)-1)</f>
        <v>food</v>
      </c>
      <c r="R3976" t="str">
        <f>+RIGHT(N3976,LEN(N3976)-FIND("/",N3976,1))</f>
        <v>small batch</v>
      </c>
      <c r="S3976" s="5">
        <f t="shared" si="124"/>
        <v>42692.591539351844</v>
      </c>
      <c r="T3976" s="5">
        <f t="shared" si="125"/>
        <v>42723.124305555553</v>
      </c>
    </row>
    <row r="3977" spans="1:20" ht="43.5" x14ac:dyDescent="0.3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>+E3977/D3977</f>
        <v>2.9472727272727273</v>
      </c>
      <c r="P3977">
        <f>IFERROR(+E3977/L3977,0)</f>
        <v>92.102272727272734</v>
      </c>
      <c r="Q3977" t="str">
        <f>LEFT(N3977,FIND("/",N3977,1)-1)</f>
        <v>music</v>
      </c>
      <c r="R3977" t="str">
        <f>+RIGHT(N3977,LEN(N3977)-FIND("/",N3977,1))</f>
        <v>rock</v>
      </c>
      <c r="S3977" s="5">
        <f t="shared" si="124"/>
        <v>40586.877199074072</v>
      </c>
      <c r="T3977" s="5">
        <f t="shared" si="125"/>
        <v>40635.835532407407</v>
      </c>
    </row>
    <row r="3978" spans="1:20" ht="43.5" x14ac:dyDescent="0.3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>+E3978/D3978</f>
        <v>2.9687520259319289</v>
      </c>
      <c r="P3978">
        <f>IFERROR(+E3978/L3978,0)</f>
        <v>7.1902649656526005</v>
      </c>
      <c r="Q3978" t="str">
        <f>LEFT(N3978,FIND("/",N3978,1)-1)</f>
        <v>technology</v>
      </c>
      <c r="R3978" t="str">
        <f>+RIGHT(N3978,LEN(N3978)-FIND("/",N3978,1))</f>
        <v>hardware</v>
      </c>
      <c r="S3978" s="5">
        <f t="shared" si="124"/>
        <v>42199.118738425925</v>
      </c>
      <c r="T3978" s="5">
        <f t="shared" si="125"/>
        <v>42231.118738425925</v>
      </c>
    </row>
    <row r="3979" spans="1:20" ht="43.5" x14ac:dyDescent="0.3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>+E3979/D3979</f>
        <v>2.9849999999999999</v>
      </c>
      <c r="P3979">
        <f>IFERROR(+E3979/L3979,0)</f>
        <v>35.117647058823529</v>
      </c>
      <c r="Q3979" t="str">
        <f>LEFT(N3979,FIND("/",N3979,1)-1)</f>
        <v>games</v>
      </c>
      <c r="R3979" t="str">
        <f>+RIGHT(N3979,LEN(N3979)-FIND("/",N3979,1))</f>
        <v>tabletop games</v>
      </c>
      <c r="S3979" s="5">
        <f t="shared" si="124"/>
        <v>42689.644756944443</v>
      </c>
      <c r="T3979" s="5">
        <f t="shared" si="125"/>
        <v>42696.644756944443</v>
      </c>
    </row>
    <row r="3980" spans="1:20" ht="58" x14ac:dyDescent="0.3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>+E3980/D3980</f>
        <v>3</v>
      </c>
      <c r="P3980">
        <f>IFERROR(+E3980/L3980,0)</f>
        <v>53.846153846153847</v>
      </c>
      <c r="Q3980" t="str">
        <f>LEFT(N3980,FIND("/",N3980,1)-1)</f>
        <v>theater</v>
      </c>
      <c r="R3980" t="str">
        <f>+RIGHT(N3980,LEN(N3980)-FIND("/",N3980,1))</f>
        <v>plays</v>
      </c>
      <c r="S3980" s="5">
        <f t="shared" si="124"/>
        <v>41809.933865740742</v>
      </c>
      <c r="T3980" s="5">
        <f t="shared" si="125"/>
        <v>41823.933865740742</v>
      </c>
    </row>
    <row r="3981" spans="1:20" ht="43.5" x14ac:dyDescent="0.3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>+E3981/D3981</f>
        <v>3.0011791999999997</v>
      </c>
      <c r="P3981">
        <f>IFERROR(+E3981/L3981,0)</f>
        <v>73.486268364348675</v>
      </c>
      <c r="Q3981" t="str">
        <f>LEFT(N3981,FIND("/",N3981,1)-1)</f>
        <v>technology</v>
      </c>
      <c r="R3981" t="str">
        <f>+RIGHT(N3981,LEN(N3981)-FIND("/",N3981,1))</f>
        <v>wearables</v>
      </c>
      <c r="S3981" s="5">
        <f t="shared" si="124"/>
        <v>41898.457627314812</v>
      </c>
      <c r="T3981" s="5">
        <f t="shared" si="125"/>
        <v>41940.833333333328</v>
      </c>
    </row>
    <row r="3982" spans="1:20" ht="43.5" x14ac:dyDescent="0.3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>+E3982/D3982</f>
        <v>3.0047639999999998</v>
      </c>
      <c r="P3982">
        <f>IFERROR(+E3982/L3982,0)</f>
        <v>70.041118881118877</v>
      </c>
      <c r="Q3982" t="str">
        <f>LEFT(N3982,FIND("/",N3982,1)-1)</f>
        <v>technology</v>
      </c>
      <c r="R3982" t="str">
        <f>+RIGHT(N3982,LEN(N3982)-FIND("/",N3982,1))</f>
        <v>hardware</v>
      </c>
      <c r="S3982" s="5">
        <f t="shared" si="124"/>
        <v>41578.001770833333</v>
      </c>
      <c r="T3982" s="5">
        <f t="shared" si="125"/>
        <v>41638.043437499997</v>
      </c>
    </row>
    <row r="3983" spans="1:20" ht="43.5" x14ac:dyDescent="0.3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>+E3983/D3983</f>
        <v>3.0219999999999998</v>
      </c>
      <c r="P3983">
        <f>IFERROR(+E3983/L3983,0)</f>
        <v>52.103448275862071</v>
      </c>
      <c r="Q3983" t="str">
        <f>LEFT(N3983,FIND("/",N3983,1)-1)</f>
        <v>theater</v>
      </c>
      <c r="R3983" t="str">
        <f>+RIGHT(N3983,LEN(N3983)-FIND("/",N3983,1))</f>
        <v>spaces</v>
      </c>
      <c r="S3983" s="5">
        <f t="shared" si="124"/>
        <v>41761.301076388889</v>
      </c>
      <c r="T3983" s="5">
        <f t="shared" si="125"/>
        <v>41789.458333333328</v>
      </c>
    </row>
    <row r="3984" spans="1:20" ht="43.5" x14ac:dyDescent="0.3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>+E3984/D3984</f>
        <v>3.0242</v>
      </c>
      <c r="P3984">
        <f>IFERROR(+E3984/L3984,0)</f>
        <v>252.01666666666668</v>
      </c>
      <c r="Q3984" t="str">
        <f>LEFT(N3984,FIND("/",N3984,1)-1)</f>
        <v>theater</v>
      </c>
      <c r="R3984" t="str">
        <f>+RIGHT(N3984,LEN(N3984)-FIND("/",N3984,1))</f>
        <v>plays</v>
      </c>
      <c r="S3984" s="5">
        <f t="shared" si="124"/>
        <v>42473.586377314808</v>
      </c>
      <c r="T3984" s="5">
        <f t="shared" si="125"/>
        <v>42503.586377314808</v>
      </c>
    </row>
    <row r="3985" spans="1:20" ht="58" x14ac:dyDescent="0.3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>+E3985/D3985</f>
        <v>3.038011142857143</v>
      </c>
      <c r="P3985">
        <f>IFERROR(+E3985/L3985,0)</f>
        <v>157.29347633136095</v>
      </c>
      <c r="Q3985" t="str">
        <f>LEFT(N3985,FIND("/",N3985,1)-1)</f>
        <v>technology</v>
      </c>
      <c r="R3985" t="str">
        <f>+RIGHT(N3985,LEN(N3985)-FIND("/",N3985,1))</f>
        <v>space exploration</v>
      </c>
      <c r="S3985" s="5">
        <f t="shared" si="124"/>
        <v>41075.02952546296</v>
      </c>
      <c r="T3985" s="5">
        <f t="shared" si="125"/>
        <v>41105.02952546296</v>
      </c>
    </row>
    <row r="3986" spans="1:20" ht="43.5" x14ac:dyDescent="0.3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>+E3986/D3986</f>
        <v>3.0418799999999999</v>
      </c>
      <c r="P3986">
        <f>IFERROR(+E3986/L3986,0)</f>
        <v>143.21468926553672</v>
      </c>
      <c r="Q3986" t="str">
        <f>LEFT(N3986,FIND("/",N3986,1)-1)</f>
        <v>technology</v>
      </c>
      <c r="R3986" t="str">
        <f>+RIGHT(N3986,LEN(N3986)-FIND("/",N3986,1))</f>
        <v>hardware</v>
      </c>
      <c r="S3986" s="5">
        <f t="shared" si="124"/>
        <v>42689.35733796296</v>
      </c>
      <c r="T3986" s="5">
        <f t="shared" si="125"/>
        <v>42718.999999999993</v>
      </c>
    </row>
    <row r="3987" spans="1:20" ht="43.5" x14ac:dyDescent="0.3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>+E3987/D3987</f>
        <v>3.05158</v>
      </c>
      <c r="P3987">
        <f>IFERROR(+E3987/L3987,0)</f>
        <v>383.3643216080402</v>
      </c>
      <c r="Q3987" t="str">
        <f>LEFT(N3987,FIND("/",N3987,1)-1)</f>
        <v>technology</v>
      </c>
      <c r="R3987" t="str">
        <f>+RIGHT(N3987,LEN(N3987)-FIND("/",N3987,1))</f>
        <v>hardware</v>
      </c>
      <c r="S3987" s="5">
        <f t="shared" si="124"/>
        <v>42661.115081018514</v>
      </c>
      <c r="T3987" s="5">
        <f t="shared" si="125"/>
        <v>42697.156747685185</v>
      </c>
    </row>
    <row r="3988" spans="1:20" ht="43.5" x14ac:dyDescent="0.3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>+E3988/D3988</f>
        <v>3.0546000000000002</v>
      </c>
      <c r="P3988">
        <f>IFERROR(+E3988/L3988,0)</f>
        <v>68.488789237668158</v>
      </c>
      <c r="Q3988" t="str">
        <f>LEFT(N3988,FIND("/",N3988,1)-1)</f>
        <v>film &amp; video</v>
      </c>
      <c r="R3988" t="str">
        <f>+RIGHT(N3988,LEN(N3988)-FIND("/",N3988,1))</f>
        <v>documentary</v>
      </c>
      <c r="S3988" s="5">
        <f t="shared" si="124"/>
        <v>40480.155150462961</v>
      </c>
      <c r="T3988" s="5">
        <f t="shared" si="125"/>
        <v>40530.196817129625</v>
      </c>
    </row>
    <row r="3989" spans="1:20" ht="58" x14ac:dyDescent="0.3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>+E3989/D3989</f>
        <v>3.0683333333333334</v>
      </c>
      <c r="P3989">
        <f>IFERROR(+E3989/L3989,0)</f>
        <v>61.366666666666667</v>
      </c>
      <c r="Q3989" t="str">
        <f>LEFT(N3989,FIND("/",N3989,1)-1)</f>
        <v>music</v>
      </c>
      <c r="R3989" t="str">
        <f>+RIGHT(N3989,LEN(N3989)-FIND("/",N3989,1))</f>
        <v>rock</v>
      </c>
      <c r="S3989" s="5">
        <f t="shared" si="124"/>
        <v>40925.839525462965</v>
      </c>
      <c r="T3989" s="5">
        <f t="shared" si="125"/>
        <v>40985.797858796293</v>
      </c>
    </row>
    <row r="3990" spans="1:20" ht="43.5" x14ac:dyDescent="0.3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>+E3990/D3990</f>
        <v>3.0865999999999998</v>
      </c>
      <c r="P3990">
        <f>IFERROR(+E3990/L3990,0)</f>
        <v>117.36121673003802</v>
      </c>
      <c r="Q3990" t="str">
        <f>LEFT(N3990,FIND("/",N3990,1)-1)</f>
        <v>film &amp; video</v>
      </c>
      <c r="R3990" t="str">
        <f>+RIGHT(N3990,LEN(N3990)-FIND("/",N3990,1))</f>
        <v>television</v>
      </c>
      <c r="S3990" s="5">
        <f t="shared" si="124"/>
        <v>41802.582013888888</v>
      </c>
      <c r="T3990" s="5">
        <f t="shared" si="125"/>
        <v>41832.791666666664</v>
      </c>
    </row>
    <row r="3991" spans="1:20" ht="58" x14ac:dyDescent="0.3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>+E3991/D3991</f>
        <v>3.12</v>
      </c>
      <c r="P3991">
        <f>IFERROR(+E3991/L3991,0)</f>
        <v>91.764705882352942</v>
      </c>
      <c r="Q3991" t="str">
        <f>LEFT(N3991,FIND("/",N3991,1)-1)</f>
        <v>technology</v>
      </c>
      <c r="R3991" t="str">
        <f>+RIGHT(N3991,LEN(N3991)-FIND("/",N3991,1))</f>
        <v>hardware</v>
      </c>
      <c r="S3991" s="5">
        <f t="shared" si="124"/>
        <v>40346.917268518519</v>
      </c>
      <c r="T3991" s="5">
        <f t="shared" si="125"/>
        <v>40361.75</v>
      </c>
    </row>
    <row r="3992" spans="1:20" ht="43.5" x14ac:dyDescent="0.3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>+E3992/D3992</f>
        <v>3.15</v>
      </c>
      <c r="P3992">
        <f>IFERROR(+E3992/L3992,0)</f>
        <v>35.795454545454547</v>
      </c>
      <c r="Q3992" t="str">
        <f>LEFT(N3992,FIND("/",N3992,1)-1)</f>
        <v>theater</v>
      </c>
      <c r="R3992" t="str">
        <f>+RIGHT(N3992,LEN(N3992)-FIND("/",N3992,1))</f>
        <v>plays</v>
      </c>
      <c r="S3992" s="5">
        <f t="shared" si="124"/>
        <v>42479.223958333336</v>
      </c>
      <c r="T3992" s="5">
        <f t="shared" si="125"/>
        <v>42492.749999999993</v>
      </c>
    </row>
    <row r="3993" spans="1:20" ht="43.5" x14ac:dyDescent="0.3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>+E3993/D3993</f>
        <v>3.151388888888889</v>
      </c>
      <c r="P3993">
        <f>IFERROR(+E3993/L3993,0)</f>
        <v>105.04629629629629</v>
      </c>
      <c r="Q3993" t="str">
        <f>LEFT(N3993,FIND("/",N3993,1)-1)</f>
        <v>publishing</v>
      </c>
      <c r="R3993" t="str">
        <f>+RIGHT(N3993,LEN(N3993)-FIND("/",N3993,1))</f>
        <v>nonfiction</v>
      </c>
      <c r="S3993" s="5">
        <f t="shared" si="124"/>
        <v>41579.525925925926</v>
      </c>
      <c r="T3993" s="5">
        <f t="shared" si="125"/>
        <v>41598.999305555553</v>
      </c>
    </row>
    <row r="3994" spans="1:20" ht="43.5" x14ac:dyDescent="0.3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>+E3994/D3994</f>
        <v>3.1732719999999999</v>
      </c>
      <c r="P3994">
        <f>IFERROR(+E3994/L3994,0)</f>
        <v>259.25424836601309</v>
      </c>
      <c r="Q3994" t="str">
        <f>LEFT(N3994,FIND("/",N3994,1)-1)</f>
        <v>technology</v>
      </c>
      <c r="R3994" t="str">
        <f>+RIGHT(N3994,LEN(N3994)-FIND("/",N3994,1))</f>
        <v>hardware</v>
      </c>
      <c r="S3994" s="5">
        <f t="shared" si="124"/>
        <v>42519.448182870365</v>
      </c>
      <c r="T3994" s="5">
        <f t="shared" si="125"/>
        <v>42549.448182870365</v>
      </c>
    </row>
    <row r="3995" spans="1:20" ht="43.5" x14ac:dyDescent="0.3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>+E3995/D3995</f>
        <v>3.1869988910451896</v>
      </c>
      <c r="P3995">
        <f>IFERROR(+E3995/L3995,0)</f>
        <v>131.37719999999999</v>
      </c>
      <c r="Q3995" t="str">
        <f>LEFT(N3995,FIND("/",N3995,1)-1)</f>
        <v>theater</v>
      </c>
      <c r="R3995" t="str">
        <f>+RIGHT(N3995,LEN(N3995)-FIND("/",N3995,1))</f>
        <v>spaces</v>
      </c>
      <c r="S3995" s="5">
        <f t="shared" si="124"/>
        <v>42534.687291666669</v>
      </c>
      <c r="T3995" s="5">
        <f t="shared" si="125"/>
        <v>42564.687291666669</v>
      </c>
    </row>
    <row r="3996" spans="1:20" ht="29" x14ac:dyDescent="0.3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>+E3996/D3996</f>
        <v>3.2005299999999997</v>
      </c>
      <c r="P3996">
        <f>IFERROR(+E3996/L3996,0)</f>
        <v>55.276856649395505</v>
      </c>
      <c r="Q3996" t="str">
        <f>LEFT(N3996,FIND("/",N3996,1)-1)</f>
        <v>technology</v>
      </c>
      <c r="R3996" t="str">
        <f>+RIGHT(N3996,LEN(N3996)-FIND("/",N3996,1))</f>
        <v>hardware</v>
      </c>
      <c r="S3996" s="5">
        <f t="shared" si="124"/>
        <v>42570.788090277776</v>
      </c>
      <c r="T3996" s="5">
        <f t="shared" si="125"/>
        <v>42600.788090277776</v>
      </c>
    </row>
    <row r="3997" spans="1:20" ht="43.5" x14ac:dyDescent="0.3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>+E3997/D3997</f>
        <v>3.2026666666666666</v>
      </c>
      <c r="P3997">
        <f>IFERROR(+E3997/L3997,0)</f>
        <v>24.762886597938145</v>
      </c>
      <c r="Q3997" t="str">
        <f>LEFT(N3997,FIND("/",N3997,1)-1)</f>
        <v>games</v>
      </c>
      <c r="R3997" t="str">
        <f>+RIGHT(N3997,LEN(N3997)-FIND("/",N3997,1))</f>
        <v>tabletop games</v>
      </c>
      <c r="S3997" s="5">
        <f t="shared" si="124"/>
        <v>42469.666574074072</v>
      </c>
      <c r="T3997" s="5">
        <f t="shared" si="125"/>
        <v>42486.874999999993</v>
      </c>
    </row>
    <row r="3998" spans="1:20" ht="43.5" x14ac:dyDescent="0.3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>+E3998/D3998</f>
        <v>3.2223999999999999</v>
      </c>
      <c r="P3998">
        <f>IFERROR(+E3998/L3998,0)</f>
        <v>56.414565826330531</v>
      </c>
      <c r="Q3998" t="str">
        <f>LEFT(N3998,FIND("/",N3998,1)-1)</f>
        <v>photography</v>
      </c>
      <c r="R3998" t="str">
        <f>+RIGHT(N3998,LEN(N3998)-FIND("/",N3998,1))</f>
        <v>photobooks</v>
      </c>
      <c r="S3998" s="5">
        <f t="shared" si="124"/>
        <v>42072.27984953703</v>
      </c>
      <c r="T3998" s="5">
        <f t="shared" si="125"/>
        <v>42102.27984953703</v>
      </c>
    </row>
    <row r="3999" spans="1:20" ht="43.5" x14ac:dyDescent="0.3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>+E3999/D3999</f>
        <v>3.2609166666666667</v>
      </c>
      <c r="P3999">
        <f>IFERROR(+E3999/L3999,0)</f>
        <v>80.022494887525568</v>
      </c>
      <c r="Q3999" t="str">
        <f>LEFT(N3999,FIND("/",N3999,1)-1)</f>
        <v>technology</v>
      </c>
      <c r="R3999" t="str">
        <f>+RIGHT(N3999,LEN(N3999)-FIND("/",N3999,1))</f>
        <v>space exploration</v>
      </c>
      <c r="S3999" s="5">
        <f t="shared" si="124"/>
        <v>41915.538981481477</v>
      </c>
      <c r="T3999" s="5">
        <f t="shared" si="125"/>
        <v>41955.680555555555</v>
      </c>
    </row>
    <row r="4000" spans="1:20" ht="43.5" x14ac:dyDescent="0.3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>+E4000/D4000</f>
        <v>3.2692000000000001</v>
      </c>
      <c r="P4000">
        <f>IFERROR(+E4000/L4000,0)</f>
        <v>97.297619047619051</v>
      </c>
      <c r="Q4000" t="str">
        <f>LEFT(N4000,FIND("/",N4000,1)-1)</f>
        <v>games</v>
      </c>
      <c r="R4000" t="str">
        <f>+RIGHT(N4000,LEN(N4000)-FIND("/",N4000,1))</f>
        <v>tabletop games</v>
      </c>
      <c r="S4000" s="5">
        <f t="shared" si="124"/>
        <v>41694.808449074073</v>
      </c>
      <c r="T4000" s="5">
        <f t="shared" si="125"/>
        <v>41724.766782407409</v>
      </c>
    </row>
    <row r="4001" spans="1:20" ht="43.5" x14ac:dyDescent="0.3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>+E4001/D4001</f>
        <v>3.3</v>
      </c>
      <c r="P4001">
        <f>IFERROR(+E4001/L4001,0)</f>
        <v>43.421052631578945</v>
      </c>
      <c r="Q4001" t="str">
        <f>LEFT(N4001,FIND("/",N4001,1)-1)</f>
        <v>theater</v>
      </c>
      <c r="R4001" t="str">
        <f>+RIGHT(N4001,LEN(N4001)-FIND("/",N4001,1))</f>
        <v>plays</v>
      </c>
      <c r="S4001" s="5">
        <f t="shared" si="124"/>
        <v>42487.418668981474</v>
      </c>
      <c r="T4001" s="5">
        <f t="shared" si="125"/>
        <v>42521.249999999993</v>
      </c>
    </row>
    <row r="4002" spans="1:20" ht="43.5" x14ac:dyDescent="0.3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>+E4002/D4002</f>
        <v>3.3203999999999998</v>
      </c>
      <c r="P4002">
        <f>IFERROR(+E4002/L4002,0)</f>
        <v>21.230179028132991</v>
      </c>
      <c r="Q4002" t="str">
        <f>LEFT(N4002,FIND("/",N4002,1)-1)</f>
        <v>games</v>
      </c>
      <c r="R4002" t="str">
        <f>+RIGHT(N4002,LEN(N4002)-FIND("/",N4002,1))</f>
        <v>tabletop games</v>
      </c>
      <c r="S4002" s="5">
        <f t="shared" si="124"/>
        <v>42331.170590277776</v>
      </c>
      <c r="T4002" s="5">
        <f t="shared" si="125"/>
        <v>42351.791666666664</v>
      </c>
    </row>
    <row r="4003" spans="1:20" ht="43.5" x14ac:dyDescent="0.3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>+E4003/D4003</f>
        <v>3.3558333333333334</v>
      </c>
      <c r="P4003">
        <f>IFERROR(+E4003/L4003,0)</f>
        <v>41.773858921161825</v>
      </c>
      <c r="Q4003" t="str">
        <f>LEFT(N4003,FIND("/",N4003,1)-1)</f>
        <v>theater</v>
      </c>
      <c r="R4003" t="str">
        <f>+RIGHT(N4003,LEN(N4003)-FIND("/",N4003,1))</f>
        <v>plays</v>
      </c>
      <c r="S4003" s="5">
        <f t="shared" si="124"/>
        <v>40632.946030092593</v>
      </c>
      <c r="T4003" s="5">
        <f t="shared" si="125"/>
        <v>40663.999305555553</v>
      </c>
    </row>
    <row r="4004" spans="1:20" ht="43.5" x14ac:dyDescent="0.3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>+E4004/D4004</f>
        <v>3.3870588235294119</v>
      </c>
      <c r="P4004">
        <f>IFERROR(+E4004/L4004,0)</f>
        <v>62.586956521739133</v>
      </c>
      <c r="Q4004" t="str">
        <f>LEFT(N4004,FIND("/",N4004,1)-1)</f>
        <v>theater</v>
      </c>
      <c r="R4004" t="str">
        <f>+RIGHT(N4004,LEN(N4004)-FIND("/",N4004,1))</f>
        <v>plays</v>
      </c>
      <c r="S4004" s="5">
        <f t="shared" si="124"/>
        <v>42461.932534722218</v>
      </c>
      <c r="T4004" s="5">
        <f t="shared" si="125"/>
        <v>42489.666666666664</v>
      </c>
    </row>
    <row r="4005" spans="1:20" ht="29" x14ac:dyDescent="0.3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>+E4005/D4005</f>
        <v>3.4209999999999998</v>
      </c>
      <c r="P4005">
        <f>IFERROR(+E4005/L4005,0)</f>
        <v>43.031446540880502</v>
      </c>
      <c r="Q4005" t="str">
        <f>LEFT(N4005,FIND("/",N4005,1)-1)</f>
        <v>music</v>
      </c>
      <c r="R4005" t="str">
        <f>+RIGHT(N4005,LEN(N4005)-FIND("/",N4005,1))</f>
        <v>electronic music</v>
      </c>
      <c r="S4005" s="5">
        <f t="shared" si="124"/>
        <v>42611.274872685179</v>
      </c>
      <c r="T4005" s="5">
        <f t="shared" si="125"/>
        <v>42625.274872685179</v>
      </c>
    </row>
    <row r="4006" spans="1:20" ht="29" x14ac:dyDescent="0.3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>+E4006/D4006</f>
        <v>3.4660000000000002</v>
      </c>
      <c r="P4006">
        <f>IFERROR(+E4006/L4006,0)</f>
        <v>29.310782241014799</v>
      </c>
      <c r="Q4006" t="str">
        <f>LEFT(N4006,FIND("/",N4006,1)-1)</f>
        <v>technology</v>
      </c>
      <c r="R4006" t="str">
        <f>+RIGHT(N4006,LEN(N4006)-FIND("/",N4006,1))</f>
        <v>hardware</v>
      </c>
      <c r="S4006" s="5">
        <f t="shared" si="124"/>
        <v>41438.691261574073</v>
      </c>
      <c r="T4006" s="5">
        <f t="shared" si="125"/>
        <v>41468.691261574073</v>
      </c>
    </row>
    <row r="4007" spans="1:20" ht="43.5" x14ac:dyDescent="0.3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>+E4007/D4007</f>
        <v>3.4801799999999998</v>
      </c>
      <c r="P4007">
        <f>IFERROR(+E4007/L4007,0)</f>
        <v>511.79117647058825</v>
      </c>
      <c r="Q4007" t="str">
        <f>LEFT(N4007,FIND("/",N4007,1)-1)</f>
        <v>technology</v>
      </c>
      <c r="R4007" t="str">
        <f>+RIGHT(N4007,LEN(N4007)-FIND("/",N4007,1))</f>
        <v>hardware</v>
      </c>
      <c r="S4007" s="5">
        <f t="shared" si="124"/>
        <v>42157.043495370366</v>
      </c>
      <c r="T4007" s="5">
        <f t="shared" si="125"/>
        <v>42197.043495370366</v>
      </c>
    </row>
    <row r="4008" spans="1:20" ht="43.5" x14ac:dyDescent="0.3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>+E4008/D4008</f>
        <v>3.5016666666666665</v>
      </c>
      <c r="P4008">
        <f>IFERROR(+E4008/L4008,0)</f>
        <v>75.035714285714292</v>
      </c>
      <c r="Q4008" t="str">
        <f>LEFT(N4008,FIND("/",N4008,1)-1)</f>
        <v>music</v>
      </c>
      <c r="R4008" t="str">
        <f>+RIGHT(N4008,LEN(N4008)-FIND("/",N4008,1))</f>
        <v>rock</v>
      </c>
      <c r="S4008" s="5">
        <f t="shared" si="124"/>
        <v>40564.824178240735</v>
      </c>
      <c r="T4008" s="5">
        <f t="shared" si="125"/>
        <v>40579.824178240735</v>
      </c>
    </row>
    <row r="4009" spans="1:20" ht="43.5" x14ac:dyDescent="0.3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>+E4009/D4009</f>
        <v>3.50844625</v>
      </c>
      <c r="P4009">
        <f>IFERROR(+E4009/L4009,0)</f>
        <v>71.237487309644663</v>
      </c>
      <c r="Q4009" t="str">
        <f>LEFT(N4009,FIND("/",N4009,1)-1)</f>
        <v>theater</v>
      </c>
      <c r="R4009" t="str">
        <f>+RIGHT(N4009,LEN(N4009)-FIND("/",N4009,1))</f>
        <v>spaces</v>
      </c>
      <c r="S4009" s="5">
        <f t="shared" si="124"/>
        <v>41391.574571759258</v>
      </c>
      <c r="T4009" s="5">
        <f t="shared" si="125"/>
        <v>41421.082638888889</v>
      </c>
    </row>
    <row r="4010" spans="1:20" ht="43.5" x14ac:dyDescent="0.3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>+E4010/D4010</f>
        <v>3.5180366666666667</v>
      </c>
      <c r="P4010">
        <f>IFERROR(+E4010/L4010,0)</f>
        <v>22.079728033472804</v>
      </c>
      <c r="Q4010" t="str">
        <f>LEFT(N4010,FIND("/",N4010,1)-1)</f>
        <v>music</v>
      </c>
      <c r="R4010" t="str">
        <f>+RIGHT(N4010,LEN(N4010)-FIND("/",N4010,1))</f>
        <v>electronic music</v>
      </c>
      <c r="S4010" s="5">
        <f t="shared" si="124"/>
        <v>42271.043645833335</v>
      </c>
      <c r="T4010" s="5">
        <f t="shared" si="125"/>
        <v>42293.958333333336</v>
      </c>
    </row>
    <row r="4011" spans="1:20" ht="43.5" x14ac:dyDescent="0.3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>+E4011/D4011</f>
        <v>3.5292777777777777</v>
      </c>
      <c r="P4011">
        <f>IFERROR(+E4011/L4011,0)</f>
        <v>64.625635808748726</v>
      </c>
      <c r="Q4011" t="str">
        <f>LEFT(N4011,FIND("/",N4011,1)-1)</f>
        <v>games</v>
      </c>
      <c r="R4011" t="str">
        <f>+RIGHT(N4011,LEN(N4011)-FIND("/",N4011,1))</f>
        <v>tabletop games</v>
      </c>
      <c r="S4011" s="5">
        <f t="shared" si="124"/>
        <v>41914.794942129629</v>
      </c>
      <c r="T4011" s="5">
        <f t="shared" si="125"/>
        <v>41955.124305555553</v>
      </c>
    </row>
    <row r="4012" spans="1:20" ht="43.5" x14ac:dyDescent="0.3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>+E4012/D4012</f>
        <v>3.5304799999999998</v>
      </c>
      <c r="P4012">
        <f>IFERROR(+E4012/L4012,0)</f>
        <v>326.29205175600737</v>
      </c>
      <c r="Q4012" t="str">
        <f>LEFT(N4012,FIND("/",N4012,1)-1)</f>
        <v>technology</v>
      </c>
      <c r="R4012" t="str">
        <f>+RIGHT(N4012,LEN(N4012)-FIND("/",N4012,1))</f>
        <v>hardware</v>
      </c>
      <c r="S4012" s="5">
        <f t="shared" si="124"/>
        <v>42374.875613425924</v>
      </c>
      <c r="T4012" s="5">
        <f t="shared" si="125"/>
        <v>42419.875613425924</v>
      </c>
    </row>
    <row r="4013" spans="1:20" ht="43.5" x14ac:dyDescent="0.3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>+E4013/D4013</f>
        <v>3.5461999999999998</v>
      </c>
      <c r="P4013">
        <f>IFERROR(+E4013/L4013,0)</f>
        <v>89.100502512562812</v>
      </c>
      <c r="Q4013" t="str">
        <f>LEFT(N4013,FIND("/",N4013,1)-1)</f>
        <v>technology</v>
      </c>
      <c r="R4013" t="str">
        <f>+RIGHT(N4013,LEN(N4013)-FIND("/",N4013,1))</f>
        <v>space exploration</v>
      </c>
      <c r="S4013" s="5">
        <f t="shared" si="124"/>
        <v>41667.614953703705</v>
      </c>
      <c r="T4013" s="5">
        <f t="shared" si="125"/>
        <v>41697.75</v>
      </c>
    </row>
    <row r="4014" spans="1:20" ht="29" x14ac:dyDescent="0.3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>+E4014/D4014</f>
        <v>3.5482402000000004</v>
      </c>
      <c r="P4014">
        <f>IFERROR(+E4014/L4014,0)</f>
        <v>91.214401028277635</v>
      </c>
      <c r="Q4014" t="str">
        <f>LEFT(N4014,FIND("/",N4014,1)-1)</f>
        <v>technology</v>
      </c>
      <c r="R4014" t="str">
        <f>+RIGHT(N4014,LEN(N4014)-FIND("/",N4014,1))</f>
        <v>hardware</v>
      </c>
      <c r="S4014" s="5">
        <f t="shared" si="124"/>
        <v>42423.334050925921</v>
      </c>
      <c r="T4014" s="5">
        <f t="shared" si="125"/>
        <v>42463.292384259257</v>
      </c>
    </row>
    <row r="4015" spans="1:20" ht="43.5" x14ac:dyDescent="0.3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>+E4015/D4015</f>
        <v>3.6120000000000001</v>
      </c>
      <c r="P4015">
        <f>IFERROR(+E4015/L4015,0)</f>
        <v>96.063829787234042</v>
      </c>
      <c r="Q4015" t="str">
        <f>LEFT(N4015,FIND("/",N4015,1)-1)</f>
        <v>technology</v>
      </c>
      <c r="R4015" t="str">
        <f>+RIGHT(N4015,LEN(N4015)-FIND("/",N4015,1))</f>
        <v>hardware</v>
      </c>
      <c r="S4015" s="5">
        <f t="shared" si="124"/>
        <v>41847.813437500001</v>
      </c>
      <c r="T4015" s="5">
        <f t="shared" si="125"/>
        <v>41877.813437500001</v>
      </c>
    </row>
    <row r="4016" spans="1:20" ht="43.5" x14ac:dyDescent="0.3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>+E4016/D4016</f>
        <v>3.7012999999999998</v>
      </c>
      <c r="P4016">
        <f>IFERROR(+E4016/L4016,0)</f>
        <v>182.78024691358024</v>
      </c>
      <c r="Q4016" t="str">
        <f>LEFT(N4016,FIND("/",N4016,1)-1)</f>
        <v>technology</v>
      </c>
      <c r="R4016" t="str">
        <f>+RIGHT(N4016,LEN(N4016)-FIND("/",N4016,1))</f>
        <v>hardware</v>
      </c>
      <c r="S4016" s="5">
        <f t="shared" si="124"/>
        <v>41730.455196759256</v>
      </c>
      <c r="T4016" s="5">
        <f t="shared" si="125"/>
        <v>41760.455196759256</v>
      </c>
    </row>
    <row r="4017" spans="1:20" ht="43.5" x14ac:dyDescent="0.3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>+E4017/D4017</f>
        <v>3.7549600000000001</v>
      </c>
      <c r="P4017">
        <f>IFERROR(+E4017/L4017,0)</f>
        <v>186.81393034825871</v>
      </c>
      <c r="Q4017" t="str">
        <f>LEFT(N4017,FIND("/",N4017,1)-1)</f>
        <v>technology</v>
      </c>
      <c r="R4017" t="str">
        <f>+RIGHT(N4017,LEN(N4017)-FIND("/",N4017,1))</f>
        <v>hardware</v>
      </c>
      <c r="S4017" s="5">
        <f t="shared" si="124"/>
        <v>41445.125798611109</v>
      </c>
      <c r="T4017" s="5">
        <f t="shared" si="125"/>
        <v>41505.125798611109</v>
      </c>
    </row>
    <row r="4018" spans="1:20" ht="43.5" x14ac:dyDescent="0.3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>+E4018/D4018</f>
        <v>3.7702</v>
      </c>
      <c r="P4018">
        <f>IFERROR(+E4018/L4018,0)</f>
        <v>65.00344827586207</v>
      </c>
      <c r="Q4018" t="str">
        <f>LEFT(N4018,FIND("/",N4018,1)-1)</f>
        <v>games</v>
      </c>
      <c r="R4018" t="str">
        <f>+RIGHT(N4018,LEN(N4018)-FIND("/",N4018,1))</f>
        <v>tabletop games</v>
      </c>
      <c r="S4018" s="5">
        <f t="shared" si="124"/>
        <v>42647.610486111109</v>
      </c>
      <c r="T4018" s="5">
        <f t="shared" si="125"/>
        <v>42659.645833333336</v>
      </c>
    </row>
    <row r="4019" spans="1:20" ht="43.5" x14ac:dyDescent="0.3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>+E4019/D4019</f>
        <v>3.7773333333333334</v>
      </c>
      <c r="P4019">
        <f>IFERROR(+E4019/L4019,0)</f>
        <v>40.762589928057551</v>
      </c>
      <c r="Q4019" t="str">
        <f>LEFT(N4019,FIND("/",N4019,1)-1)</f>
        <v>publishing</v>
      </c>
      <c r="R4019" t="str">
        <f>+RIGHT(N4019,LEN(N4019)-FIND("/",N4019,1))</f>
        <v>nonfiction</v>
      </c>
      <c r="S4019" s="5">
        <f t="shared" si="124"/>
        <v>42522.581469907404</v>
      </c>
      <c r="T4019" s="5">
        <f t="shared" si="125"/>
        <v>42551.581469907404</v>
      </c>
    </row>
    <row r="4020" spans="1:20" ht="43.5" x14ac:dyDescent="0.3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>+E4020/D4020</f>
        <v>3.80525</v>
      </c>
      <c r="P4020">
        <f>IFERROR(+E4020/L4020,0)</f>
        <v>188.37871287128712</v>
      </c>
      <c r="Q4020" t="str">
        <f>LEFT(N4020,FIND("/",N4020,1)-1)</f>
        <v>games</v>
      </c>
      <c r="R4020" t="str">
        <f>+RIGHT(N4020,LEN(N4020)-FIND("/",N4020,1))</f>
        <v>tabletop games</v>
      </c>
      <c r="S4020" s="5">
        <f t="shared" si="124"/>
        <v>41968.621493055551</v>
      </c>
      <c r="T4020" s="5">
        <f t="shared" si="125"/>
        <v>41993.833333333336</v>
      </c>
    </row>
    <row r="4021" spans="1:20" ht="43.5" x14ac:dyDescent="0.3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>+E4021/D4021</f>
        <v>3.8212909090909091</v>
      </c>
      <c r="P4021">
        <f>IFERROR(+E4021/L4021,0)</f>
        <v>128.38790470372632</v>
      </c>
      <c r="Q4021" t="str">
        <f>LEFT(N4021,FIND("/",N4021,1)-1)</f>
        <v>technology</v>
      </c>
      <c r="R4021" t="str">
        <f>+RIGHT(N4021,LEN(N4021)-FIND("/",N4021,1))</f>
        <v>hardware</v>
      </c>
      <c r="S4021" s="5">
        <f t="shared" si="124"/>
        <v>42136.001342592594</v>
      </c>
      <c r="T4021" s="5">
        <f t="shared" si="125"/>
        <v>42167.624999999993</v>
      </c>
    </row>
    <row r="4022" spans="1:20" ht="43.5" x14ac:dyDescent="0.3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>+E4022/D4022</f>
        <v>3.8271818181818182</v>
      </c>
      <c r="P4022">
        <f>IFERROR(+E4022/L4022,0)</f>
        <v>15.035357142857142</v>
      </c>
      <c r="Q4022" t="str">
        <f>LEFT(N4022,FIND("/",N4022,1)-1)</f>
        <v>music</v>
      </c>
      <c r="R4022" t="str">
        <f>+RIGHT(N4022,LEN(N4022)-FIND("/",N4022,1))</f>
        <v>electronic music</v>
      </c>
      <c r="S4022" s="5">
        <f t="shared" si="124"/>
        <v>41276.638483796291</v>
      </c>
      <c r="T4022" s="5">
        <f t="shared" si="125"/>
        <v>41290.638483796291</v>
      </c>
    </row>
    <row r="4023" spans="1:20" ht="43.5" x14ac:dyDescent="0.3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>+E4023/D4023</f>
        <v>3.8409090909090908</v>
      </c>
      <c r="P4023">
        <f>IFERROR(+E4023/L4023,0)</f>
        <v>22.120418848167539</v>
      </c>
      <c r="Q4023" t="str">
        <f>LEFT(N4023,FIND("/",N4023,1)-1)</f>
        <v>technology</v>
      </c>
      <c r="R4023" t="str">
        <f>+RIGHT(N4023,LEN(N4023)-FIND("/",N4023,1))</f>
        <v>hardware</v>
      </c>
      <c r="S4023" s="5">
        <f t="shared" si="124"/>
        <v>41719.679594907408</v>
      </c>
      <c r="T4023" s="5">
        <f t="shared" si="125"/>
        <v>41764.679594907408</v>
      </c>
    </row>
    <row r="4024" spans="1:20" ht="43.5" x14ac:dyDescent="0.3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>+E4024/D4024</f>
        <v>3.8515000000000001</v>
      </c>
      <c r="P4024">
        <f>IFERROR(+E4024/L4024,0)</f>
        <v>32.095833333333331</v>
      </c>
      <c r="Q4024" t="str">
        <f>LEFT(N4024,FIND("/",N4024,1)-1)</f>
        <v>film &amp; video</v>
      </c>
      <c r="R4024" t="str">
        <f>+RIGHT(N4024,LEN(N4024)-FIND("/",N4024,1))</f>
        <v>documentary</v>
      </c>
      <c r="S4024" s="5">
        <f t="shared" si="124"/>
        <v>41304.624861111108</v>
      </c>
      <c r="T4024" s="5">
        <f t="shared" si="125"/>
        <v>41334.624861111108</v>
      </c>
    </row>
    <row r="4025" spans="1:20" ht="58" x14ac:dyDescent="0.3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>+E4025/D4025</f>
        <v>3.868199871794872</v>
      </c>
      <c r="P4025">
        <f>IFERROR(+E4025/L4025,0)</f>
        <v>593.93620078740162</v>
      </c>
      <c r="Q4025" t="str">
        <f>LEFT(N4025,FIND("/",N4025,1)-1)</f>
        <v>technology</v>
      </c>
      <c r="R4025" t="str">
        <f>+RIGHT(N4025,LEN(N4025)-FIND("/",N4025,1))</f>
        <v>hardware</v>
      </c>
      <c r="S4025" s="5">
        <f t="shared" si="124"/>
        <v>42075.921678240738</v>
      </c>
      <c r="T4025" s="5">
        <f t="shared" si="125"/>
        <v>42131.081944444442</v>
      </c>
    </row>
    <row r="4026" spans="1:20" ht="43.5" x14ac:dyDescent="0.3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>+E4026/D4026</f>
        <v>3.9249999999999998</v>
      </c>
      <c r="P4026">
        <f>IFERROR(+E4026/L4026,0)</f>
        <v>60.384615384615387</v>
      </c>
      <c r="Q4026" t="str">
        <f>LEFT(N4026,FIND("/",N4026,1)-1)</f>
        <v>film &amp; video</v>
      </c>
      <c r="R4026" t="str">
        <f>+RIGHT(N4026,LEN(N4026)-FIND("/",N4026,1))</f>
        <v>shorts</v>
      </c>
      <c r="S4026" s="5">
        <f t="shared" si="124"/>
        <v>40996.936539351846</v>
      </c>
      <c r="T4026" s="5">
        <f t="shared" si="125"/>
        <v>41049.915972222218</v>
      </c>
    </row>
    <row r="4027" spans="1:20" ht="43.5" x14ac:dyDescent="0.3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>+E4027/D4027</f>
        <v>3.9859528571428569</v>
      </c>
      <c r="P4027">
        <f>IFERROR(+E4027/L4027,0)</f>
        <v>577.27593103448271</v>
      </c>
      <c r="Q4027" t="str">
        <f>LEFT(N4027,FIND("/",N4027,1)-1)</f>
        <v>technology</v>
      </c>
      <c r="R4027" t="str">
        <f>+RIGHT(N4027,LEN(N4027)-FIND("/",N4027,1))</f>
        <v>hardware</v>
      </c>
      <c r="S4027" s="5">
        <f t="shared" si="124"/>
        <v>41020.063437500001</v>
      </c>
      <c r="T4027" s="5">
        <f t="shared" si="125"/>
        <v>41052.583333333328</v>
      </c>
    </row>
    <row r="4028" spans="1:20" ht="43.5" x14ac:dyDescent="0.3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>+E4028/D4028</f>
        <v>4.0232999999999999</v>
      </c>
      <c r="P4028">
        <f>IFERROR(+E4028/L4028,0)</f>
        <v>245.02436053593178</v>
      </c>
      <c r="Q4028" t="str">
        <f>LEFT(N4028,FIND("/",N4028,1)-1)</f>
        <v>technology</v>
      </c>
      <c r="R4028" t="str">
        <f>+RIGHT(N4028,LEN(N4028)-FIND("/",N4028,1))</f>
        <v>hardware</v>
      </c>
      <c r="S4028" s="5">
        <f t="shared" si="124"/>
        <v>42311.008564814816</v>
      </c>
      <c r="T4028" s="5">
        <f t="shared" si="125"/>
        <v>42357.124305555553</v>
      </c>
    </row>
    <row r="4029" spans="1:20" ht="58" x14ac:dyDescent="0.3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>+E4029/D4029</f>
        <v>4.0357653061224488</v>
      </c>
      <c r="P4029">
        <f>IFERROR(+E4029/L4029,0)</f>
        <v>82.396874999999994</v>
      </c>
      <c r="Q4029" t="str">
        <f>LEFT(N4029,FIND("/",N4029,1)-1)</f>
        <v>games</v>
      </c>
      <c r="R4029" t="str">
        <f>+RIGHT(N4029,LEN(N4029)-FIND("/",N4029,1))</f>
        <v>tabletop games</v>
      </c>
      <c r="S4029" s="5">
        <f t="shared" si="124"/>
        <v>42234.416562499995</v>
      </c>
      <c r="T4029" s="5">
        <f t="shared" si="125"/>
        <v>42264.416562499995</v>
      </c>
    </row>
    <row r="4030" spans="1:20" ht="43.5" x14ac:dyDescent="0.3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>+E4030/D4030</f>
        <v>4.077</v>
      </c>
      <c r="P4030">
        <f>IFERROR(+E4030/L4030,0)</f>
        <v>81.949748743718587</v>
      </c>
      <c r="Q4030" t="str">
        <f>LEFT(N4030,FIND("/",N4030,1)-1)</f>
        <v>technology</v>
      </c>
      <c r="R4030" t="str">
        <f>+RIGHT(N4030,LEN(N4030)-FIND("/",N4030,1))</f>
        <v>space exploration</v>
      </c>
      <c r="S4030" s="5">
        <f t="shared" si="124"/>
        <v>42184.666342592587</v>
      </c>
      <c r="T4030" s="5">
        <f t="shared" si="125"/>
        <v>42227.874999999993</v>
      </c>
    </row>
    <row r="4031" spans="1:20" ht="43.5" x14ac:dyDescent="0.3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>+E4031/D4031</f>
        <v>4.0776923076923079</v>
      </c>
      <c r="P4031">
        <f>IFERROR(+E4031/L4031,0)</f>
        <v>33.550632911392405</v>
      </c>
      <c r="Q4031" t="str">
        <f>LEFT(N4031,FIND("/",N4031,1)-1)</f>
        <v>games</v>
      </c>
      <c r="R4031" t="str">
        <f>+RIGHT(N4031,LEN(N4031)-FIND("/",N4031,1))</f>
        <v>tabletop games</v>
      </c>
      <c r="S4031" s="5">
        <f t="shared" si="124"/>
        <v>41965.408321759256</v>
      </c>
      <c r="T4031" s="5">
        <f t="shared" si="125"/>
        <v>41995.408321759256</v>
      </c>
    </row>
    <row r="4032" spans="1:20" ht="43.5" x14ac:dyDescent="0.3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>+E4032/D4032</f>
        <v>4.1217692027666546</v>
      </c>
      <c r="P4032">
        <f>IFERROR(+E4032/L4032,0)</f>
        <v>44.056420233463037</v>
      </c>
      <c r="Q4032" t="str">
        <f>LEFT(N4032,FIND("/",N4032,1)-1)</f>
        <v>games</v>
      </c>
      <c r="R4032" t="str">
        <f>+RIGHT(N4032,LEN(N4032)-FIND("/",N4032,1))</f>
        <v>tabletop games</v>
      </c>
      <c r="S4032" s="5">
        <f t="shared" si="124"/>
        <v>42633.377789351849</v>
      </c>
      <c r="T4032" s="5">
        <f t="shared" si="125"/>
        <v>42668.499999999993</v>
      </c>
    </row>
    <row r="4033" spans="1:20" ht="43.5" x14ac:dyDescent="0.3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>+E4033/D4033</f>
        <v>4.1773333333333333</v>
      </c>
      <c r="P4033">
        <f>IFERROR(+E4033/L4033,0)</f>
        <v>84.905149051490511</v>
      </c>
      <c r="Q4033" t="str">
        <f>LEFT(N4033,FIND("/",N4033,1)-1)</f>
        <v>photography</v>
      </c>
      <c r="R4033" t="str">
        <f>+RIGHT(N4033,LEN(N4033)-FIND("/",N4033,1))</f>
        <v>photobooks</v>
      </c>
      <c r="S4033" s="5">
        <f t="shared" si="124"/>
        <v>42221.465995370367</v>
      </c>
      <c r="T4033" s="5">
        <f t="shared" si="125"/>
        <v>42251.465995370367</v>
      </c>
    </row>
    <row r="4034" spans="1:20" ht="43.5" x14ac:dyDescent="0.3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>+E4034/D4034</f>
        <v>4.2051249999999998</v>
      </c>
      <c r="P4034">
        <f>IFERROR(+E4034/L4034,0)</f>
        <v>164.90686274509804</v>
      </c>
      <c r="Q4034" t="str">
        <f>LEFT(N4034,FIND("/",N4034,1)-1)</f>
        <v>technology</v>
      </c>
      <c r="R4034" t="str">
        <f>+RIGHT(N4034,LEN(N4034)-FIND("/",N4034,1))</f>
        <v>hardware</v>
      </c>
      <c r="S4034" s="5">
        <f t="shared" si="124"/>
        <v>41424.062743055554</v>
      </c>
      <c r="T4034" s="5">
        <f t="shared" si="125"/>
        <v>41456.541666666664</v>
      </c>
    </row>
    <row r="4035" spans="1:20" ht="43.5" x14ac:dyDescent="0.3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>+E4035/D4035</f>
        <v>4.24</v>
      </c>
      <c r="P4035">
        <f>IFERROR(+E4035/L4035,0)</f>
        <v>21.2</v>
      </c>
      <c r="Q4035" t="str">
        <f>LEFT(N4035,FIND("/",N4035,1)-1)</f>
        <v>music</v>
      </c>
      <c r="R4035" t="str">
        <f>+RIGHT(N4035,LEN(N4035)-FIND("/",N4035,1))</f>
        <v>rock</v>
      </c>
      <c r="S4035" s="5">
        <f t="shared" ref="S4035:S4098" si="126">(J4035/86400)+25569+(-5/24)</f>
        <v>42141.554467592585</v>
      </c>
      <c r="T4035" s="5">
        <f t="shared" ref="T4035:T4098" si="127">(I4035/86400)+25569+(-5/24)</f>
        <v>42163.874999999993</v>
      </c>
    </row>
    <row r="4036" spans="1:20" ht="58" x14ac:dyDescent="0.3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>+E4036/D4036</f>
        <v>4.2720000000000002</v>
      </c>
      <c r="P4036">
        <f>IFERROR(+E4036/L4036,0)</f>
        <v>31.691394658753708</v>
      </c>
      <c r="Q4036" t="str">
        <f>LEFT(N4036,FIND("/",N4036,1)-1)</f>
        <v>food</v>
      </c>
      <c r="R4036" t="str">
        <f>+RIGHT(N4036,LEN(N4036)-FIND("/",N4036,1))</f>
        <v>small batch</v>
      </c>
      <c r="S4036" s="5">
        <f t="shared" si="126"/>
        <v>42654.26149305555</v>
      </c>
      <c r="T4036" s="5">
        <f t="shared" si="127"/>
        <v>42685.958333333336</v>
      </c>
    </row>
    <row r="4037" spans="1:20" ht="58" x14ac:dyDescent="0.3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>+E4037/D4037</f>
        <v>4.288397837837838</v>
      </c>
      <c r="P4037">
        <f>IFERROR(+E4037/L4037,0)</f>
        <v>64.816470588235291</v>
      </c>
      <c r="Q4037" t="str">
        <f>LEFT(N4037,FIND("/",N4037,1)-1)</f>
        <v>music</v>
      </c>
      <c r="R4037" t="str">
        <f>+RIGHT(N4037,LEN(N4037)-FIND("/",N4037,1))</f>
        <v>indie rock</v>
      </c>
      <c r="S4037" s="5">
        <f t="shared" si="126"/>
        <v>41324.585821759254</v>
      </c>
      <c r="T4037" s="5">
        <f t="shared" si="127"/>
        <v>41354.54415509259</v>
      </c>
    </row>
    <row r="4038" spans="1:20" ht="43.5" x14ac:dyDescent="0.3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>+E4038/D4038</f>
        <v>4.5237333333333334</v>
      </c>
      <c r="P4038">
        <f>IFERROR(+E4038/L4038,0)</f>
        <v>75.647714604236342</v>
      </c>
      <c r="Q4038" t="str">
        <f>LEFT(N4038,FIND("/",N4038,1)-1)</f>
        <v>games</v>
      </c>
      <c r="R4038" t="str">
        <f>+RIGHT(N4038,LEN(N4038)-FIND("/",N4038,1))</f>
        <v>tabletop games</v>
      </c>
      <c r="S4038" s="5">
        <f t="shared" si="126"/>
        <v>42664.197592592587</v>
      </c>
      <c r="T4038" s="5">
        <f t="shared" si="127"/>
        <v>42694.999305555553</v>
      </c>
    </row>
    <row r="4039" spans="1:20" ht="43.5" x14ac:dyDescent="0.3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>+E4039/D4039</f>
        <v>4.5641449999999999</v>
      </c>
      <c r="P4039">
        <f>IFERROR(+E4039/L4039,0)</f>
        <v>52.622732513451197</v>
      </c>
      <c r="Q4039" t="str">
        <f>LEFT(N4039,FIND("/",N4039,1)-1)</f>
        <v>publishing</v>
      </c>
      <c r="R4039" t="str">
        <f>+RIGHT(N4039,LEN(N4039)-FIND("/",N4039,1))</f>
        <v>radio &amp; podcasts</v>
      </c>
      <c r="S4039" s="5">
        <f t="shared" si="126"/>
        <v>40959.526064814811</v>
      </c>
      <c r="T4039" s="5">
        <f t="shared" si="127"/>
        <v>40989.916666666664</v>
      </c>
    </row>
    <row r="4040" spans="1:20" ht="43.5" x14ac:dyDescent="0.3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>+E4040/D4040</f>
        <v>4.577466666666667</v>
      </c>
      <c r="P4040">
        <f>IFERROR(+E4040/L4040,0)</f>
        <v>23.275254237288134</v>
      </c>
      <c r="Q4040" t="str">
        <f>LEFT(N4040,FIND("/",N4040,1)-1)</f>
        <v>theater</v>
      </c>
      <c r="R4040" t="str">
        <f>+RIGHT(N4040,LEN(N4040)-FIND("/",N4040,1))</f>
        <v>spaces</v>
      </c>
      <c r="S4040" s="5">
        <f t="shared" si="126"/>
        <v>41885.270509259259</v>
      </c>
      <c r="T4040" s="5">
        <f t="shared" si="127"/>
        <v>41915.270509259259</v>
      </c>
    </row>
    <row r="4041" spans="1:20" ht="43.5" x14ac:dyDescent="0.3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>+E4041/D4041</f>
        <v>4.5979999999999999</v>
      </c>
      <c r="P4041">
        <f>IFERROR(+E4041/L4041,0)</f>
        <v>11.67005076142132</v>
      </c>
      <c r="Q4041" t="str">
        <f>LEFT(N4041,FIND("/",N4041,1)-1)</f>
        <v>games</v>
      </c>
      <c r="R4041" t="str">
        <f>+RIGHT(N4041,LEN(N4041)-FIND("/",N4041,1))</f>
        <v>tabletop games</v>
      </c>
      <c r="S4041" s="5">
        <f t="shared" si="126"/>
        <v>42752.439444444441</v>
      </c>
      <c r="T4041" s="5">
        <f t="shared" si="127"/>
        <v>42759.439444444441</v>
      </c>
    </row>
    <row r="4042" spans="1:20" ht="43.5" x14ac:dyDescent="0.3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>+E4042/D4042</f>
        <v>4.7327000000000004</v>
      </c>
      <c r="P4042">
        <f>IFERROR(+E4042/L4042,0)</f>
        <v>278.39411764705881</v>
      </c>
      <c r="Q4042" t="str">
        <f>LEFT(N4042,FIND("/",N4042,1)-1)</f>
        <v>technology</v>
      </c>
      <c r="R4042" t="str">
        <f>+RIGHT(N4042,LEN(N4042)-FIND("/",N4042,1))</f>
        <v>hardware</v>
      </c>
      <c r="S4042" s="5">
        <f t="shared" si="126"/>
        <v>42114.863171296289</v>
      </c>
      <c r="T4042" s="5">
        <f t="shared" si="127"/>
        <v>42154.863171296289</v>
      </c>
    </row>
    <row r="4043" spans="1:20" ht="43.5" x14ac:dyDescent="0.3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>+E4043/D4043</f>
        <v>4.8402000000000003</v>
      </c>
      <c r="P4043">
        <f>IFERROR(+E4043/L4043,0)</f>
        <v>82.316326530612244</v>
      </c>
      <c r="Q4043" t="str">
        <f>LEFT(N4043,FIND("/",N4043,1)-1)</f>
        <v>photography</v>
      </c>
      <c r="R4043" t="str">
        <f>+RIGHT(N4043,LEN(N4043)-FIND("/",N4043,1))</f>
        <v>photobooks</v>
      </c>
      <c r="S4043" s="5">
        <f t="shared" si="126"/>
        <v>42391.266956018517</v>
      </c>
      <c r="T4043" s="5">
        <f t="shared" si="127"/>
        <v>42415.416666666664</v>
      </c>
    </row>
    <row r="4044" spans="1:20" ht="58" x14ac:dyDescent="0.3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>+E4044/D4044</f>
        <v>4.8490975000000001</v>
      </c>
      <c r="P4044">
        <f>IFERROR(+E4044/L4044,0)</f>
        <v>108.96848314606741</v>
      </c>
      <c r="Q4044" t="str">
        <f>LEFT(N4044,FIND("/",N4044,1)-1)</f>
        <v>technology</v>
      </c>
      <c r="R4044" t="str">
        <f>+RIGHT(N4044,LEN(N4044)-FIND("/",N4044,1))</f>
        <v>hardware</v>
      </c>
      <c r="S4044" s="5">
        <f t="shared" si="126"/>
        <v>42605.500243055554</v>
      </c>
      <c r="T4044" s="5">
        <f t="shared" si="127"/>
        <v>42635.500243055554</v>
      </c>
    </row>
    <row r="4045" spans="1:20" ht="43.5" x14ac:dyDescent="0.3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>+E4045/D4045</f>
        <v>4.8927777777777779</v>
      </c>
      <c r="P4045">
        <f>IFERROR(+E4045/L4045,0)</f>
        <v>31.566308243727597</v>
      </c>
      <c r="Q4045" t="str">
        <f>LEFT(N4045,FIND("/",N4045,1)-1)</f>
        <v>games</v>
      </c>
      <c r="R4045" t="str">
        <f>+RIGHT(N4045,LEN(N4045)-FIND("/",N4045,1))</f>
        <v>tabletop games</v>
      </c>
      <c r="S4045" s="5">
        <f t="shared" si="126"/>
        <v>42745.157141203701</v>
      </c>
      <c r="T4045" s="5">
        <f t="shared" si="127"/>
        <v>42774.999999999993</v>
      </c>
    </row>
    <row r="4046" spans="1:20" ht="43.5" x14ac:dyDescent="0.3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>+E4046/D4046</f>
        <v>4.9321000000000002</v>
      </c>
      <c r="P4046">
        <f>IFERROR(+E4046/L4046,0)</f>
        <v>69.760961810466767</v>
      </c>
      <c r="Q4046" t="str">
        <f>LEFT(N4046,FIND("/",N4046,1)-1)</f>
        <v>technology</v>
      </c>
      <c r="R4046" t="str">
        <f>+RIGHT(N4046,LEN(N4046)-FIND("/",N4046,1))</f>
        <v>hardware</v>
      </c>
      <c r="S4046" s="5">
        <f t="shared" si="126"/>
        <v>42198.468321759261</v>
      </c>
      <c r="T4046" s="5">
        <f t="shared" si="127"/>
        <v>42223.468321759261</v>
      </c>
    </row>
    <row r="4047" spans="1:20" ht="43.5" x14ac:dyDescent="0.3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>+E4047/D4047</f>
        <v>4.9491375</v>
      </c>
      <c r="P4047">
        <f>IFERROR(+E4047/L4047,0)</f>
        <v>173.57781674704077</v>
      </c>
      <c r="Q4047" t="str">
        <f>LEFT(N4047,FIND("/",N4047,1)-1)</f>
        <v>technology</v>
      </c>
      <c r="R4047" t="str">
        <f>+RIGHT(N4047,LEN(N4047)-FIND("/",N4047,1))</f>
        <v>hardware</v>
      </c>
      <c r="S4047" s="5">
        <f t="shared" si="126"/>
        <v>42499.752476851849</v>
      </c>
      <c r="T4047" s="5">
        <f t="shared" si="127"/>
        <v>42559.752476851849</v>
      </c>
    </row>
    <row r="4048" spans="1:20" ht="43.5" x14ac:dyDescent="0.3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>+E4048/D4048</f>
        <v>4.9580000000000002</v>
      </c>
      <c r="P4048">
        <f>IFERROR(+E4048/L4048,0)</f>
        <v>25.091093117408906</v>
      </c>
      <c r="Q4048" t="str">
        <f>LEFT(N4048,FIND("/",N4048,1)-1)</f>
        <v>games</v>
      </c>
      <c r="R4048" t="str">
        <f>+RIGHT(N4048,LEN(N4048)-FIND("/",N4048,1))</f>
        <v>tabletop games</v>
      </c>
      <c r="S4048" s="5">
        <f t="shared" si="126"/>
        <v>41806.585740740738</v>
      </c>
      <c r="T4048" s="5">
        <f t="shared" si="127"/>
        <v>41838.916666666664</v>
      </c>
    </row>
    <row r="4049" spans="1:20" ht="58" x14ac:dyDescent="0.3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>+E4049/D4049</f>
        <v>4.9652000000000003</v>
      </c>
      <c r="P4049">
        <f>IFERROR(+E4049/L4049,0)</f>
        <v>51.720833333333331</v>
      </c>
      <c r="Q4049" t="str">
        <f>LEFT(N4049,FIND("/",N4049,1)-1)</f>
        <v>music</v>
      </c>
      <c r="R4049" t="str">
        <f>+RIGHT(N4049,LEN(N4049)-FIND("/",N4049,1))</f>
        <v>rock</v>
      </c>
      <c r="S4049" s="5">
        <f t="shared" si="126"/>
        <v>41399.787893518514</v>
      </c>
      <c r="T4049" s="5">
        <f t="shared" si="127"/>
        <v>41420.787893518514</v>
      </c>
    </row>
    <row r="4050" spans="1:20" ht="43.5" x14ac:dyDescent="0.3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>+E4050/D4050</f>
        <v>5.0324999999999998</v>
      </c>
      <c r="P4050">
        <f>IFERROR(+E4050/L4050,0)</f>
        <v>68.625</v>
      </c>
      <c r="Q4050" t="str">
        <f>LEFT(N4050,FIND("/",N4050,1)-1)</f>
        <v>games</v>
      </c>
      <c r="R4050" t="str">
        <f>+RIGHT(N4050,LEN(N4050)-FIND("/",N4050,1))</f>
        <v>tabletop games</v>
      </c>
      <c r="S4050" s="5">
        <f t="shared" si="126"/>
        <v>42467.579861111109</v>
      </c>
      <c r="T4050" s="5">
        <f t="shared" si="127"/>
        <v>42481.708333333336</v>
      </c>
    </row>
    <row r="4051" spans="1:20" ht="43.5" x14ac:dyDescent="0.3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>+E4051/D4051</f>
        <v>5.0620938628158845</v>
      </c>
      <c r="P4051">
        <f>IFERROR(+E4051/L4051,0)</f>
        <v>36.326424870466319</v>
      </c>
      <c r="Q4051" t="str">
        <f>LEFT(N4051,FIND("/",N4051,1)-1)</f>
        <v>technology</v>
      </c>
      <c r="R4051" t="str">
        <f>+RIGHT(N4051,LEN(N4051)-FIND("/",N4051,1))</f>
        <v>hardware</v>
      </c>
      <c r="S4051" s="5">
        <f t="shared" si="126"/>
        <v>42660.968483796292</v>
      </c>
      <c r="T4051" s="5">
        <f t="shared" si="127"/>
        <v>42714.999305555553</v>
      </c>
    </row>
    <row r="4052" spans="1:20" ht="43.5" x14ac:dyDescent="0.3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>+E4052/D4052</f>
        <v>5.0780000000000003</v>
      </c>
      <c r="P4052">
        <f>IFERROR(+E4052/L4052,0)</f>
        <v>101.56</v>
      </c>
      <c r="Q4052" t="str">
        <f>LEFT(N4052,FIND("/",N4052,1)-1)</f>
        <v>technology</v>
      </c>
      <c r="R4052" t="str">
        <f>+RIGHT(N4052,LEN(N4052)-FIND("/",N4052,1))</f>
        <v>hardware</v>
      </c>
      <c r="S4052" s="5">
        <f t="shared" si="126"/>
        <v>42289.748842592591</v>
      </c>
      <c r="T4052" s="5">
        <f t="shared" si="127"/>
        <v>42319.790509259255</v>
      </c>
    </row>
    <row r="4053" spans="1:20" ht="43.5" x14ac:dyDescent="0.3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>+E4053/D4053</f>
        <v>5.2073254999999996</v>
      </c>
      <c r="P4053">
        <f>IFERROR(+E4053/L4053,0)</f>
        <v>48.104623556581984</v>
      </c>
      <c r="Q4053" t="str">
        <f>LEFT(N4053,FIND("/",N4053,1)-1)</f>
        <v>food</v>
      </c>
      <c r="R4053" t="str">
        <f>+RIGHT(N4053,LEN(N4053)-FIND("/",N4053,1))</f>
        <v>small batch</v>
      </c>
      <c r="S4053" s="5">
        <f t="shared" si="126"/>
        <v>41666.716377314813</v>
      </c>
      <c r="T4053" s="5">
        <f t="shared" si="127"/>
        <v>41706.716377314813</v>
      </c>
    </row>
    <row r="4054" spans="1:20" ht="43.5" x14ac:dyDescent="0.3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>+E4054/D4054</f>
        <v>5.2416666666666663</v>
      </c>
      <c r="P4054">
        <f>IFERROR(+E4054/L4054,0)</f>
        <v>44.171348314606739</v>
      </c>
      <c r="Q4054" t="str">
        <f>LEFT(N4054,FIND("/",N4054,1)-1)</f>
        <v>games</v>
      </c>
      <c r="R4054" t="str">
        <f>+RIGHT(N4054,LEN(N4054)-FIND("/",N4054,1))</f>
        <v>tabletop games</v>
      </c>
      <c r="S4054" s="5">
        <f t="shared" si="126"/>
        <v>41879.692418981482</v>
      </c>
      <c r="T4054" s="5">
        <f t="shared" si="127"/>
        <v>41914.692418981482</v>
      </c>
    </row>
    <row r="4055" spans="1:20" ht="29" x14ac:dyDescent="0.3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>+E4055/D4055</f>
        <v>5.2609431428571432</v>
      </c>
      <c r="P4055">
        <f>IFERROR(+E4055/L4055,0)</f>
        <v>54.883162444113267</v>
      </c>
      <c r="Q4055" t="str">
        <f>LEFT(N4055,FIND("/",N4055,1)-1)</f>
        <v>food</v>
      </c>
      <c r="R4055" t="str">
        <f>+RIGHT(N4055,LEN(N4055)-FIND("/",N4055,1))</f>
        <v>small batch</v>
      </c>
      <c r="S4055" s="5">
        <f t="shared" si="126"/>
        <v>41842.708796296291</v>
      </c>
      <c r="T4055" s="5">
        <f t="shared" si="127"/>
        <v>41877.708796296291</v>
      </c>
    </row>
    <row r="4056" spans="1:20" ht="43.5" x14ac:dyDescent="0.3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>+E4056/D4056</f>
        <v>5.3710714285714287</v>
      </c>
      <c r="P4056">
        <f>IFERROR(+E4056/L4056,0)</f>
        <v>22.116176470588236</v>
      </c>
      <c r="Q4056" t="str">
        <f>LEFT(N4056,FIND("/",N4056,1)-1)</f>
        <v>games</v>
      </c>
      <c r="R4056" t="str">
        <f>+RIGHT(N4056,LEN(N4056)-FIND("/",N4056,1))</f>
        <v>tabletop games</v>
      </c>
      <c r="S4056" s="5">
        <f t="shared" si="126"/>
        <v>42371.408831018511</v>
      </c>
      <c r="T4056" s="5">
        <f t="shared" si="127"/>
        <v>42401.408831018511</v>
      </c>
    </row>
    <row r="4057" spans="1:20" ht="58" x14ac:dyDescent="0.3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>+E4057/D4057</f>
        <v>5.3737000000000004</v>
      </c>
      <c r="P4057">
        <f>IFERROR(+E4057/L4057,0)</f>
        <v>61.203872437357631</v>
      </c>
      <c r="Q4057" t="str">
        <f>LEFT(N4057,FIND("/",N4057,1)-1)</f>
        <v>games</v>
      </c>
      <c r="R4057" t="str">
        <f>+RIGHT(N4057,LEN(N4057)-FIND("/",N4057,1))</f>
        <v>tabletop games</v>
      </c>
      <c r="S4057" s="5">
        <f t="shared" si="126"/>
        <v>42425.54965277778</v>
      </c>
      <c r="T4057" s="5">
        <f t="shared" si="127"/>
        <v>42455.507986111108</v>
      </c>
    </row>
    <row r="4058" spans="1:20" ht="43.5" x14ac:dyDescent="0.3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>+E4058/D4058</f>
        <v>5.4215</v>
      </c>
      <c r="P4058">
        <f>IFERROR(+E4058/L4058,0)</f>
        <v>41.228136882129277</v>
      </c>
      <c r="Q4058" t="str">
        <f>LEFT(N4058,FIND("/",N4058,1)-1)</f>
        <v>games</v>
      </c>
      <c r="R4058" t="str">
        <f>+RIGHT(N4058,LEN(N4058)-FIND("/",N4058,1))</f>
        <v>tabletop games</v>
      </c>
      <c r="S4058" s="5">
        <f t="shared" si="126"/>
        <v>42163.417453703696</v>
      </c>
      <c r="T4058" s="5">
        <f t="shared" si="127"/>
        <v>42190.916666666664</v>
      </c>
    </row>
    <row r="4059" spans="1:20" ht="29" x14ac:dyDescent="0.3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>+E4059/D4059</f>
        <v>5.4334915642458101</v>
      </c>
      <c r="P4059">
        <f>IFERROR(+E4059/L4059,0)</f>
        <v>116.35303146309367</v>
      </c>
      <c r="Q4059" t="str">
        <f>LEFT(N4059,FIND("/",N4059,1)-1)</f>
        <v>technology</v>
      </c>
      <c r="R4059" t="str">
        <f>+RIGHT(N4059,LEN(N4059)-FIND("/",N4059,1))</f>
        <v>hardware</v>
      </c>
      <c r="S4059" s="5">
        <f t="shared" si="126"/>
        <v>41803.672326388885</v>
      </c>
      <c r="T4059" s="5">
        <f t="shared" si="127"/>
        <v>41843.672326388885</v>
      </c>
    </row>
    <row r="4060" spans="1:20" ht="43.5" x14ac:dyDescent="0.3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>+E4060/D4060</f>
        <v>5.5877142857142861</v>
      </c>
      <c r="P4060">
        <f>IFERROR(+E4060/L4060,0)</f>
        <v>58.379104477611939</v>
      </c>
      <c r="Q4060" t="str">
        <f>LEFT(N4060,FIND("/",N4060,1)-1)</f>
        <v>photography</v>
      </c>
      <c r="R4060" t="str">
        <f>+RIGHT(N4060,LEN(N4060)-FIND("/",N4060,1))</f>
        <v>photobooks</v>
      </c>
      <c r="S4060" s="5">
        <f t="shared" si="126"/>
        <v>42741.476145833331</v>
      </c>
      <c r="T4060" s="5">
        <f t="shared" si="127"/>
        <v>42771.476145833331</v>
      </c>
    </row>
    <row r="4061" spans="1:20" ht="43.5" x14ac:dyDescent="0.3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>+E4061/D4061</f>
        <v>5.7907999999999999</v>
      </c>
      <c r="P4061">
        <f>IFERROR(+E4061/L4061,0)</f>
        <v>61.375728669846318</v>
      </c>
      <c r="Q4061" t="str">
        <f>LEFT(N4061,FIND("/",N4061,1)-1)</f>
        <v>technology</v>
      </c>
      <c r="R4061" t="str">
        <f>+RIGHT(N4061,LEN(N4061)-FIND("/",N4061,1))</f>
        <v>hardware</v>
      </c>
      <c r="S4061" s="5">
        <f t="shared" si="126"/>
        <v>42557.584120370368</v>
      </c>
      <c r="T4061" s="5">
        <f t="shared" si="127"/>
        <v>42587.584120370368</v>
      </c>
    </row>
    <row r="4062" spans="1:20" ht="43.5" x14ac:dyDescent="0.3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>+E4062/D4062</f>
        <v>5.8535000000000004</v>
      </c>
      <c r="P4062">
        <f>IFERROR(+E4062/L4062,0)</f>
        <v>222.99047619047619</v>
      </c>
      <c r="Q4062" t="str">
        <f>LEFT(N4062,FIND("/",N4062,1)-1)</f>
        <v>technology</v>
      </c>
      <c r="R4062" t="str">
        <f>+RIGHT(N4062,LEN(N4062)-FIND("/",N4062,1))</f>
        <v>hardware</v>
      </c>
      <c r="S4062" s="5">
        <f t="shared" si="126"/>
        <v>41099.758611111109</v>
      </c>
      <c r="T4062" s="5">
        <f t="shared" si="127"/>
        <v>41133.916666666664</v>
      </c>
    </row>
    <row r="4063" spans="1:20" ht="43.5" x14ac:dyDescent="0.3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>+E4063/D4063</f>
        <v>6.3613999999999997</v>
      </c>
      <c r="P4063">
        <f>IFERROR(+E4063/L4063,0)</f>
        <v>94.103550295857985</v>
      </c>
      <c r="Q4063" t="str">
        <f>LEFT(N4063,FIND("/",N4063,1)-1)</f>
        <v>games</v>
      </c>
      <c r="R4063" t="str">
        <f>+RIGHT(N4063,LEN(N4063)-FIND("/",N4063,1))</f>
        <v>tabletop games</v>
      </c>
      <c r="S4063" s="5">
        <f t="shared" si="126"/>
        <v>42505.728344907409</v>
      </c>
      <c r="T4063" s="5">
        <f t="shared" si="127"/>
        <v>42540.749999999993</v>
      </c>
    </row>
    <row r="4064" spans="1:20" ht="43.5" x14ac:dyDescent="0.3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>+E4064/D4064</f>
        <v>6.4666666666666668</v>
      </c>
      <c r="P4064">
        <f>IFERROR(+E4064/L4064,0)</f>
        <v>21.555555555555557</v>
      </c>
      <c r="Q4064" t="str">
        <f>LEFT(N4064,FIND("/",N4064,1)-1)</f>
        <v>technology</v>
      </c>
      <c r="R4064" t="str">
        <f>+RIGHT(N4064,LEN(N4064)-FIND("/",N4064,1))</f>
        <v>space exploration</v>
      </c>
      <c r="S4064" s="5">
        <f t="shared" si="126"/>
        <v>42304.621076388888</v>
      </c>
      <c r="T4064" s="5">
        <f t="shared" si="127"/>
        <v>42334.662743055553</v>
      </c>
    </row>
    <row r="4065" spans="1:20" ht="58" x14ac:dyDescent="0.3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>+E4065/D4065</f>
        <v>6.6139999999999999</v>
      </c>
      <c r="P4065">
        <f>IFERROR(+E4065/L4065,0)</f>
        <v>21.900662251655628</v>
      </c>
      <c r="Q4065" t="str">
        <f>LEFT(N4065,FIND("/",N4065,1)-1)</f>
        <v>technology</v>
      </c>
      <c r="R4065" t="str">
        <f>+RIGHT(N4065,LEN(N4065)-FIND("/",N4065,1))</f>
        <v>space exploration</v>
      </c>
      <c r="S4065" s="5">
        <f t="shared" si="126"/>
        <v>41150.693854166668</v>
      </c>
      <c r="T4065" s="5">
        <f t="shared" si="127"/>
        <v>41164.957638888889</v>
      </c>
    </row>
    <row r="4066" spans="1:20" ht="29" x14ac:dyDescent="0.3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>+E4066/D4066</f>
        <v>6.6155466666666669</v>
      </c>
      <c r="P4066">
        <f>IFERROR(+E4066/L4066,0)</f>
        <v>43.333275109170302</v>
      </c>
      <c r="Q4066" t="str">
        <f>LEFT(N4066,FIND("/",N4066,1)-1)</f>
        <v>publishing</v>
      </c>
      <c r="R4066" t="str">
        <f>+RIGHT(N4066,LEN(N4066)-FIND("/",N4066,1))</f>
        <v>radio &amp; podcasts</v>
      </c>
      <c r="S4066" s="5">
        <f t="shared" si="126"/>
        <v>40765.833587962959</v>
      </c>
      <c r="T4066" s="5">
        <f t="shared" si="127"/>
        <v>40795.833587962959</v>
      </c>
    </row>
    <row r="4067" spans="1:20" ht="43.5" x14ac:dyDescent="0.3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>+E4067/D4067</f>
        <v>6.7447999999999997</v>
      </c>
      <c r="P4067">
        <f>IFERROR(+E4067/L4067,0)</f>
        <v>70.848739495798313</v>
      </c>
      <c r="Q4067" t="str">
        <f>LEFT(N4067,FIND("/",N4067,1)-1)</f>
        <v>technology</v>
      </c>
      <c r="R4067" t="str">
        <f>+RIGHT(N4067,LEN(N4067)-FIND("/",N4067,1))</f>
        <v>hardware</v>
      </c>
      <c r="S4067" s="5">
        <f t="shared" si="126"/>
        <v>41200.803749999999</v>
      </c>
      <c r="T4067" s="5">
        <f t="shared" si="127"/>
        <v>41230.845416666663</v>
      </c>
    </row>
    <row r="4068" spans="1:20" ht="29" x14ac:dyDescent="0.3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>+E4068/D4068</f>
        <v>6.9894800000000004</v>
      </c>
      <c r="P4068">
        <f>IFERROR(+E4068/L4068,0)</f>
        <v>842.10602409638557</v>
      </c>
      <c r="Q4068" t="str">
        <f>LEFT(N4068,FIND("/",N4068,1)-1)</f>
        <v>technology</v>
      </c>
      <c r="R4068" t="str">
        <f>+RIGHT(N4068,LEN(N4068)-FIND("/",N4068,1))</f>
        <v>hardware</v>
      </c>
      <c r="S4068" s="5">
        <f t="shared" si="126"/>
        <v>42394.372407407405</v>
      </c>
      <c r="T4068" s="5">
        <f t="shared" si="127"/>
        <v>42440.999999999993</v>
      </c>
    </row>
    <row r="4069" spans="1:20" ht="29" x14ac:dyDescent="0.3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>+E4069/D4069</f>
        <v>7.0418124999999998</v>
      </c>
      <c r="P4069">
        <f>IFERROR(+E4069/L4069,0)</f>
        <v>39.066920943134534</v>
      </c>
      <c r="Q4069" t="str">
        <f>LEFT(N4069,FIND("/",N4069,1)-1)</f>
        <v>music</v>
      </c>
      <c r="R4069" t="str">
        <f>+RIGHT(N4069,LEN(N4069)-FIND("/",N4069,1))</f>
        <v>electronic music</v>
      </c>
      <c r="S4069" s="5">
        <f t="shared" si="126"/>
        <v>41184.640833333331</v>
      </c>
      <c r="T4069" s="5">
        <f t="shared" si="127"/>
        <v>41214.640833333331</v>
      </c>
    </row>
    <row r="4070" spans="1:20" ht="43.5" x14ac:dyDescent="0.3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>+E4070/D4070</f>
        <v>7.2024800000000004</v>
      </c>
      <c r="P4070">
        <f>IFERROR(+E4070/L4070,0)</f>
        <v>107.82155688622754</v>
      </c>
      <c r="Q4070" t="str">
        <f>LEFT(N4070,FIND("/",N4070,1)-1)</f>
        <v>games</v>
      </c>
      <c r="R4070" t="str">
        <f>+RIGHT(N4070,LEN(N4070)-FIND("/",N4070,1))</f>
        <v>tabletop games</v>
      </c>
      <c r="S4070" s="5">
        <f t="shared" si="126"/>
        <v>42725.661030092589</v>
      </c>
      <c r="T4070" s="5">
        <f t="shared" si="127"/>
        <v>42745.707638888889</v>
      </c>
    </row>
    <row r="4071" spans="1:20" ht="43.5" x14ac:dyDescent="0.3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>+E4071/D4071</f>
        <v>7.7949999999999999</v>
      </c>
      <c r="P4071">
        <f>IFERROR(+E4071/L4071,0)</f>
        <v>37.11904761904762</v>
      </c>
      <c r="Q4071" t="str">
        <f>LEFT(N4071,FIND("/",N4071,1)-1)</f>
        <v>games</v>
      </c>
      <c r="R4071" t="str">
        <f>+RIGHT(N4071,LEN(N4071)-FIND("/",N4071,1))</f>
        <v>tabletop games</v>
      </c>
      <c r="S4071" s="5">
        <f t="shared" si="126"/>
        <v>42759.516435185178</v>
      </c>
      <c r="T4071" s="5">
        <f t="shared" si="127"/>
        <v>42780.516435185178</v>
      </c>
    </row>
    <row r="4072" spans="1:20" ht="43.5" x14ac:dyDescent="0.3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>+E4072/D4072</f>
        <v>7.8608020000000005</v>
      </c>
      <c r="P4072">
        <f>IFERROR(+E4072/L4072,0)</f>
        <v>71.592003642987251</v>
      </c>
      <c r="Q4072" t="str">
        <f>LEFT(N4072,FIND("/",N4072,1)-1)</f>
        <v>photography</v>
      </c>
      <c r="R4072" t="str">
        <f>+RIGHT(N4072,LEN(N4072)-FIND("/",N4072,1))</f>
        <v>photobooks</v>
      </c>
      <c r="S4072" s="5">
        <f t="shared" si="126"/>
        <v>41759.714768518512</v>
      </c>
      <c r="T4072" s="5">
        <f t="shared" si="127"/>
        <v>41789.714768518512</v>
      </c>
    </row>
    <row r="4073" spans="1:20" ht="43.5" x14ac:dyDescent="0.3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>+E4073/D4073</f>
        <v>7.8805550000000002</v>
      </c>
      <c r="P4073">
        <f>IFERROR(+E4073/L4073,0)</f>
        <v>176.200223588597</v>
      </c>
      <c r="Q4073" t="str">
        <f>LEFT(N4073,FIND("/",N4073,1)-1)</f>
        <v>technology</v>
      </c>
      <c r="R4073" t="str">
        <f>+RIGHT(N4073,LEN(N4073)-FIND("/",N4073,1))</f>
        <v>hardware</v>
      </c>
      <c r="S4073" s="5">
        <f t="shared" si="126"/>
        <v>41730.376041666663</v>
      </c>
      <c r="T4073" s="5">
        <f t="shared" si="127"/>
        <v>41760.376041666663</v>
      </c>
    </row>
    <row r="4074" spans="1:20" ht="29" x14ac:dyDescent="0.3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>+E4074/D4074</f>
        <v>8.0021100000000001</v>
      </c>
      <c r="P4074">
        <f>IFERROR(+E4074/L4074,0)</f>
        <v>188.50671378091872</v>
      </c>
      <c r="Q4074" t="str">
        <f>LEFT(N4074,FIND("/",N4074,1)-1)</f>
        <v>technology</v>
      </c>
      <c r="R4074" t="str">
        <f>+RIGHT(N4074,LEN(N4074)-FIND("/",N4074,1))</f>
        <v>hardware</v>
      </c>
      <c r="S4074" s="5">
        <f t="shared" si="126"/>
        <v>42473.395937499998</v>
      </c>
      <c r="T4074" s="5">
        <f t="shared" si="127"/>
        <v>42527.501388888886</v>
      </c>
    </row>
    <row r="4075" spans="1:20" ht="43.5" x14ac:dyDescent="0.3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>+E4075/D4075</f>
        <v>8.0640000000000001</v>
      </c>
      <c r="P4075">
        <f>IFERROR(+E4075/L4075,0)</f>
        <v>49.472392638036808</v>
      </c>
      <c r="Q4075" t="str">
        <f>LEFT(N4075,FIND("/",N4075,1)-1)</f>
        <v>games</v>
      </c>
      <c r="R4075" t="str">
        <f>+RIGHT(N4075,LEN(N4075)-FIND("/",N4075,1))</f>
        <v>tabletop games</v>
      </c>
      <c r="S4075" s="5">
        <f t="shared" si="126"/>
        <v>42766.619212962956</v>
      </c>
      <c r="T4075" s="5">
        <f t="shared" si="127"/>
        <v>42796.619212962956</v>
      </c>
    </row>
    <row r="4076" spans="1:20" ht="43.5" x14ac:dyDescent="0.3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>+E4076/D4076</f>
        <v>8.1918387755102042</v>
      </c>
      <c r="P4076">
        <f>IFERROR(+E4076/L4076,0)</f>
        <v>152.62361216730039</v>
      </c>
      <c r="Q4076" t="str">
        <f>LEFT(N4076,FIND("/",N4076,1)-1)</f>
        <v>technology</v>
      </c>
      <c r="R4076" t="str">
        <f>+RIGHT(N4076,LEN(N4076)-FIND("/",N4076,1))</f>
        <v>hardware</v>
      </c>
      <c r="S4076" s="5">
        <f t="shared" si="126"/>
        <v>41068.880173611113</v>
      </c>
      <c r="T4076" s="5">
        <f t="shared" si="127"/>
        <v>41098.880173611113</v>
      </c>
    </row>
    <row r="4077" spans="1:20" ht="43.5" x14ac:dyDescent="0.3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>+E4077/D4077</f>
        <v>8.1956399999999991</v>
      </c>
      <c r="P4077">
        <f>IFERROR(+E4077/L4077,0)</f>
        <v>422.02059732234807</v>
      </c>
      <c r="Q4077" t="str">
        <f>LEFT(N4077,FIND("/",N4077,1)-1)</f>
        <v>technology</v>
      </c>
      <c r="R4077" t="str">
        <f>+RIGHT(N4077,LEN(N4077)-FIND("/",N4077,1))</f>
        <v>hardware</v>
      </c>
      <c r="S4077" s="5">
        <f t="shared" si="126"/>
        <v>42347.150150462963</v>
      </c>
      <c r="T4077" s="5">
        <f t="shared" si="127"/>
        <v>42380.749999999993</v>
      </c>
    </row>
    <row r="4078" spans="1:20" ht="43.5" x14ac:dyDescent="0.3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>+E4078/D4078</f>
        <v>8.7759999999999998</v>
      </c>
      <c r="P4078">
        <f>IFERROR(+E4078/L4078,0)</f>
        <v>27.59748427672956</v>
      </c>
      <c r="Q4078" t="str">
        <f>LEFT(N4078,FIND("/",N4078,1)-1)</f>
        <v>technology</v>
      </c>
      <c r="R4078" t="str">
        <f>+RIGHT(N4078,LEN(N4078)-FIND("/",N4078,1))</f>
        <v>space exploration</v>
      </c>
      <c r="S4078" s="5">
        <f t="shared" si="126"/>
        <v>41902.666099537033</v>
      </c>
      <c r="T4078" s="5">
        <f t="shared" si="127"/>
        <v>41932.666099537033</v>
      </c>
    </row>
    <row r="4079" spans="1:20" x14ac:dyDescent="0.3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>+E4079/D4079</f>
        <v>8.85</v>
      </c>
      <c r="P4079">
        <f>IFERROR(+E4079/L4079,0)</f>
        <v>35.4</v>
      </c>
      <c r="Q4079" t="str">
        <f>LEFT(N4079,FIND("/",N4079,1)-1)</f>
        <v>photography</v>
      </c>
      <c r="R4079" t="str">
        <f>+RIGHT(N4079,LEN(N4079)-FIND("/",N4079,1))</f>
        <v>photobooks</v>
      </c>
      <c r="S4079" s="5">
        <f t="shared" si="126"/>
        <v>42410.773668981477</v>
      </c>
      <c r="T4079" s="5">
        <f t="shared" si="127"/>
        <v>42440.773668981477</v>
      </c>
    </row>
    <row r="4080" spans="1:20" ht="29" x14ac:dyDescent="0.3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>+E4080/D4080</f>
        <v>9.2154220000000002</v>
      </c>
      <c r="P4080">
        <f>IFERROR(+E4080/L4080,0)</f>
        <v>192.38876826722338</v>
      </c>
      <c r="Q4080" t="str">
        <f>LEFT(N4080,FIND("/",N4080,1)-1)</f>
        <v>technology</v>
      </c>
      <c r="R4080" t="str">
        <f>+RIGHT(N4080,LEN(N4080)-FIND("/",N4080,1))</f>
        <v>hardware</v>
      </c>
      <c r="S4080" s="5">
        <f t="shared" si="126"/>
        <v>41312.672442129631</v>
      </c>
      <c r="T4080" s="5">
        <f t="shared" si="127"/>
        <v>41342.672442129631</v>
      </c>
    </row>
    <row r="4081" spans="1:20" ht="43.5" x14ac:dyDescent="0.3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>+E4081/D4081</f>
        <v>9.4483338095238096</v>
      </c>
      <c r="P4081">
        <f>IFERROR(+E4081/L4081,0)</f>
        <v>164.79651993355483</v>
      </c>
      <c r="Q4081" t="str">
        <f>LEFT(N4081,FIND("/",N4081,1)-1)</f>
        <v>games</v>
      </c>
      <c r="R4081" t="str">
        <f>+RIGHT(N4081,LEN(N4081)-FIND("/",N4081,1))</f>
        <v>tabletop games</v>
      </c>
      <c r="S4081" s="5">
        <f t="shared" si="126"/>
        <v>41873.583506944444</v>
      </c>
      <c r="T4081" s="5">
        <f t="shared" si="127"/>
        <v>41903.583506944444</v>
      </c>
    </row>
    <row r="4082" spans="1:20" ht="43.5" x14ac:dyDescent="0.3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>+E4082/D4082</f>
        <v>9.5103109999999997</v>
      </c>
      <c r="P4082">
        <f>IFERROR(+E4082/L4082,0)</f>
        <v>65.891300230946882</v>
      </c>
      <c r="Q4082" t="str">
        <f>LEFT(N4082,FIND("/",N4082,1)-1)</f>
        <v>games</v>
      </c>
      <c r="R4082" t="str">
        <f>+RIGHT(N4082,LEN(N4082)-FIND("/",N4082,1))</f>
        <v>tabletop games</v>
      </c>
      <c r="S4082" s="5">
        <f t="shared" si="126"/>
        <v>42033.37568287037</v>
      </c>
      <c r="T4082" s="5">
        <f t="shared" si="127"/>
        <v>42063.37568287037</v>
      </c>
    </row>
    <row r="4083" spans="1:20" ht="58" x14ac:dyDescent="0.3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>+E4083/D4083</f>
        <v>9.56</v>
      </c>
      <c r="P4083">
        <f>IFERROR(+E4083/L4083,0)</f>
        <v>27.576923076923077</v>
      </c>
      <c r="Q4083" t="str">
        <f>LEFT(N4083,FIND("/",N4083,1)-1)</f>
        <v>technology</v>
      </c>
      <c r="R4083" t="str">
        <f>+RIGHT(N4083,LEN(N4083)-FIND("/",N4083,1))</f>
        <v>space exploration</v>
      </c>
      <c r="S4083" s="5">
        <f t="shared" si="126"/>
        <v>42658.601944444446</v>
      </c>
      <c r="T4083" s="5">
        <f t="shared" si="127"/>
        <v>42683.643611111103</v>
      </c>
    </row>
    <row r="4084" spans="1:20" ht="43.5" x14ac:dyDescent="0.3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>+E4084/D4084</f>
        <v>9.7511200000000002</v>
      </c>
      <c r="P4084">
        <f>IFERROR(+E4084/L4084,0)</f>
        <v>426.93169877408059</v>
      </c>
      <c r="Q4084" t="str">
        <f>LEFT(N4084,FIND("/",N4084,1)-1)</f>
        <v>games</v>
      </c>
      <c r="R4084" t="str">
        <f>+RIGHT(N4084,LEN(N4084)-FIND("/",N4084,1))</f>
        <v>tabletop games</v>
      </c>
      <c r="S4084" s="5">
        <f t="shared" si="126"/>
        <v>42676.7971412037</v>
      </c>
      <c r="T4084" s="5">
        <f t="shared" si="127"/>
        <v>42706.838807870365</v>
      </c>
    </row>
    <row r="4085" spans="1:20" ht="43.5" x14ac:dyDescent="0.3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>+E4085/D4085</f>
        <v>9.7813466666666677</v>
      </c>
      <c r="P4085">
        <f>IFERROR(+E4085/L4085,0)</f>
        <v>21.640147492625371</v>
      </c>
      <c r="Q4085" t="str">
        <f>LEFT(N4085,FIND("/",N4085,1)-1)</f>
        <v>technology</v>
      </c>
      <c r="R4085" t="str">
        <f>+RIGHT(N4085,LEN(N4085)-FIND("/",N4085,1))</f>
        <v>hardware</v>
      </c>
      <c r="S4085" s="5">
        <f t="shared" si="126"/>
        <v>41315.912615740737</v>
      </c>
      <c r="T4085" s="5">
        <f t="shared" si="127"/>
        <v>41346.625</v>
      </c>
    </row>
    <row r="4086" spans="1:20" ht="43.5" x14ac:dyDescent="0.3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>+E4086/D4086</f>
        <v>10.146425000000001</v>
      </c>
      <c r="P4086">
        <f>IFERROR(+E4086/L4086,0)</f>
        <v>56.970381807973048</v>
      </c>
      <c r="Q4086" t="str">
        <f>LEFT(N4086,FIND("/",N4086,1)-1)</f>
        <v>games</v>
      </c>
      <c r="R4086" t="str">
        <f>+RIGHT(N4086,LEN(N4086)-FIND("/",N4086,1))</f>
        <v>tabletop games</v>
      </c>
      <c r="S4086" s="5">
        <f t="shared" si="126"/>
        <v>42068.000763888886</v>
      </c>
      <c r="T4086" s="5">
        <f t="shared" si="127"/>
        <v>42096.957638888889</v>
      </c>
    </row>
    <row r="4087" spans="1:20" ht="43.5" x14ac:dyDescent="0.3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>+E4087/D4087</f>
        <v>10.2684514</v>
      </c>
      <c r="P4087">
        <f>IFERROR(+E4087/L4087,0)</f>
        <v>1323.2540463917526</v>
      </c>
      <c r="Q4087" t="str">
        <f>LEFT(N4087,FIND("/",N4087,1)-1)</f>
        <v>technology</v>
      </c>
      <c r="R4087" t="str">
        <f>+RIGHT(N4087,LEN(N4087)-FIND("/",N4087,1))</f>
        <v>hardware</v>
      </c>
      <c r="S4087" s="5">
        <f t="shared" si="126"/>
        <v>41039.017268518517</v>
      </c>
      <c r="T4087" s="5">
        <f t="shared" si="127"/>
        <v>41072.083333333328</v>
      </c>
    </row>
    <row r="4088" spans="1:20" ht="43.5" x14ac:dyDescent="0.3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>+E4088/D4088</f>
        <v>10.812401666666668</v>
      </c>
      <c r="P4088">
        <f>IFERROR(+E4088/L4088,0)</f>
        <v>40.070667078443485</v>
      </c>
      <c r="Q4088" t="str">
        <f>LEFT(N4088,FIND("/",N4088,1)-1)</f>
        <v>games</v>
      </c>
      <c r="R4088" t="str">
        <f>+RIGHT(N4088,LEN(N4088)-FIND("/",N4088,1))</f>
        <v>tabletop games</v>
      </c>
      <c r="S4088" s="5">
        <f t="shared" si="126"/>
        <v>42691.642870370364</v>
      </c>
      <c r="T4088" s="5">
        <f t="shared" si="127"/>
        <v>42719.749999999993</v>
      </c>
    </row>
    <row r="4089" spans="1:20" ht="43.5" x14ac:dyDescent="0.3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>+E4089/D4089</f>
        <v>11.053811999999999</v>
      </c>
      <c r="P4089">
        <f>IFERROR(+E4089/L4089,0)</f>
        <v>67.690214329454989</v>
      </c>
      <c r="Q4089" t="str">
        <f>LEFT(N4089,FIND("/",N4089,1)-1)</f>
        <v>technology</v>
      </c>
      <c r="R4089" t="str">
        <f>+RIGHT(N4089,LEN(N4089)-FIND("/",N4089,1))</f>
        <v>hardware</v>
      </c>
      <c r="S4089" s="5">
        <f t="shared" si="126"/>
        <v>41147.986307870371</v>
      </c>
      <c r="T4089" s="5">
        <f t="shared" si="127"/>
        <v>41187.957638888889</v>
      </c>
    </row>
    <row r="4090" spans="1:20" ht="43.5" x14ac:dyDescent="0.3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>+E4090/D4090</f>
        <v>11.318</v>
      </c>
      <c r="P4090">
        <f>IFERROR(+E4090/L4090,0)</f>
        <v>80.727532097004286</v>
      </c>
      <c r="Q4090" t="str">
        <f>LEFT(N4090,FIND("/",N4090,1)-1)</f>
        <v>technology</v>
      </c>
      <c r="R4090" t="str">
        <f>+RIGHT(N4090,LEN(N4090)-FIND("/",N4090,1))</f>
        <v>hardware</v>
      </c>
      <c r="S4090" s="5">
        <f t="shared" si="126"/>
        <v>41323.984965277778</v>
      </c>
      <c r="T4090" s="5">
        <f t="shared" si="127"/>
        <v>41383.943298611106</v>
      </c>
    </row>
    <row r="4091" spans="1:20" ht="43.5" x14ac:dyDescent="0.3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>+E4091/D4091</f>
        <v>11.65</v>
      </c>
      <c r="P4091">
        <f>IFERROR(+E4091/L4091,0)</f>
        <v>41.607142857142854</v>
      </c>
      <c r="Q4091" t="str">
        <f>LEFT(N4091,FIND("/",N4091,1)-1)</f>
        <v>games</v>
      </c>
      <c r="R4091" t="str">
        <f>+RIGHT(N4091,LEN(N4091)-FIND("/",N4091,1))</f>
        <v>tabletop games</v>
      </c>
      <c r="S4091" s="5">
        <f t="shared" si="126"/>
        <v>42710.616284722222</v>
      </c>
      <c r="T4091" s="5">
        <f t="shared" si="127"/>
        <v>42740.616284722222</v>
      </c>
    </row>
    <row r="4092" spans="1:20" ht="58" x14ac:dyDescent="0.3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>+E4092/D4092</f>
        <v>11.744899999999999</v>
      </c>
      <c r="P4092">
        <f>IFERROR(+E4092/L4092,0)</f>
        <v>81.561805555555551</v>
      </c>
      <c r="Q4092" t="str">
        <f>LEFT(N4092,FIND("/",N4092,1)-1)</f>
        <v>games</v>
      </c>
      <c r="R4092" t="str">
        <f>+RIGHT(N4092,LEN(N4092)-FIND("/",N4092,1))</f>
        <v>tabletop games</v>
      </c>
      <c r="S4092" s="5">
        <f t="shared" si="126"/>
        <v>42202.069861111107</v>
      </c>
      <c r="T4092" s="5">
        <f t="shared" si="127"/>
        <v>42232.069861111107</v>
      </c>
    </row>
    <row r="4093" spans="1:20" ht="43.5" x14ac:dyDescent="0.3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>+E4093/D4093</f>
        <v>11.8161422</v>
      </c>
      <c r="P4093">
        <f>IFERROR(+E4093/L4093,0)</f>
        <v>29.187190495010373</v>
      </c>
      <c r="Q4093" t="str">
        <f>LEFT(N4093,FIND("/",N4093,1)-1)</f>
        <v>publishing</v>
      </c>
      <c r="R4093" t="str">
        <f>+RIGHT(N4093,LEN(N4093)-FIND("/",N4093,1))</f>
        <v>radio &amp; podcasts</v>
      </c>
      <c r="S4093" s="5">
        <f t="shared" si="126"/>
        <v>41394.663344907407</v>
      </c>
      <c r="T4093" s="5">
        <f t="shared" si="127"/>
        <v>41408.663344907407</v>
      </c>
    </row>
    <row r="4094" spans="1:20" ht="43.5" x14ac:dyDescent="0.3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>+E4094/D4094</f>
        <v>12.121296000000001</v>
      </c>
      <c r="P4094">
        <f>IFERROR(+E4094/L4094,0)</f>
        <v>27.226630727762803</v>
      </c>
      <c r="Q4094" t="str">
        <f>LEFT(N4094,FIND("/",N4094,1)-1)</f>
        <v>games</v>
      </c>
      <c r="R4094" t="str">
        <f>+RIGHT(N4094,LEN(N4094)-FIND("/",N4094,1))</f>
        <v>tabletop games</v>
      </c>
      <c r="S4094" s="5">
        <f t="shared" si="126"/>
        <v>41423.702557870369</v>
      </c>
      <c r="T4094" s="5">
        <f t="shared" si="127"/>
        <v>41450</v>
      </c>
    </row>
    <row r="4095" spans="1:20" ht="43.5" x14ac:dyDescent="0.3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>+E4095/D4095</f>
        <v>12.5375</v>
      </c>
      <c r="P4095">
        <f>IFERROR(+E4095/L4095,0)</f>
        <v>27.861111111111111</v>
      </c>
      <c r="Q4095" t="str">
        <f>LEFT(N4095,FIND("/",N4095,1)-1)</f>
        <v>music</v>
      </c>
      <c r="R4095" t="str">
        <f>+RIGHT(N4095,LEN(N4095)-FIND("/",N4095,1))</f>
        <v>pop</v>
      </c>
      <c r="S4095" s="5">
        <f t="shared" si="126"/>
        <v>42459.485532407409</v>
      </c>
      <c r="T4095" s="5">
        <f t="shared" si="127"/>
        <v>42490.707638888889</v>
      </c>
    </row>
    <row r="4096" spans="1:20" ht="43.5" x14ac:dyDescent="0.3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>+E4096/D4096</f>
        <v>13.566000000000001</v>
      </c>
      <c r="P4096">
        <f>IFERROR(+E4096/L4096,0)</f>
        <v>14.370762711864407</v>
      </c>
      <c r="Q4096" t="str">
        <f>LEFT(N4096,FIND("/",N4096,1)-1)</f>
        <v>games</v>
      </c>
      <c r="R4096" t="str">
        <f>+RIGHT(N4096,LEN(N4096)-FIND("/",N4096,1))</f>
        <v>tabletop games</v>
      </c>
      <c r="S4096" s="5">
        <f t="shared" si="126"/>
        <v>42315.491157407407</v>
      </c>
      <c r="T4096" s="5">
        <f t="shared" si="127"/>
        <v>42345.491157407407</v>
      </c>
    </row>
    <row r="4097" spans="1:20" ht="29" x14ac:dyDescent="0.3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>+E4097/D4097</f>
        <v>13.600976000000001</v>
      </c>
      <c r="P4097">
        <f>IFERROR(+E4097/L4097,0)</f>
        <v>53.865251485148519</v>
      </c>
      <c r="Q4097" t="str">
        <f>LEFT(N4097,FIND("/",N4097,1)-1)</f>
        <v>games</v>
      </c>
      <c r="R4097" t="str">
        <f>+RIGHT(N4097,LEN(N4097)-FIND("/",N4097,1))</f>
        <v>tabletop games</v>
      </c>
      <c r="S4097" s="5">
        <f t="shared" si="126"/>
        <v>41569.367280092592</v>
      </c>
      <c r="T4097" s="5">
        <f t="shared" si="127"/>
        <v>41604.918055555558</v>
      </c>
    </row>
    <row r="4098" spans="1:20" ht="43.5" x14ac:dyDescent="0.3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>+E4098/D4098</f>
        <v>13.794206249999998</v>
      </c>
      <c r="P4098">
        <f>IFERROR(+E4098/L4098,0)</f>
        <v>31.820544982698959</v>
      </c>
      <c r="Q4098" t="str">
        <f>LEFT(N4098,FIND("/",N4098,1)-1)</f>
        <v>technology</v>
      </c>
      <c r="R4098" t="str">
        <f>+RIGHT(N4098,LEN(N4098)-FIND("/",N4098,1))</f>
        <v>space exploration</v>
      </c>
      <c r="S4098" s="5">
        <f t="shared" si="126"/>
        <v>41144.213217592587</v>
      </c>
      <c r="T4098" s="5">
        <f t="shared" si="127"/>
        <v>41165.213217592587</v>
      </c>
    </row>
    <row r="4099" spans="1:20" ht="43.5" x14ac:dyDescent="0.3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>+E4099/D4099</f>
        <v>14.355717142857143</v>
      </c>
      <c r="P4099">
        <f>IFERROR(+E4099/L4099,0)</f>
        <v>74.107684365781708</v>
      </c>
      <c r="Q4099" t="str">
        <f>LEFT(N4099,FIND("/",N4099,1)-1)</f>
        <v>technology</v>
      </c>
      <c r="R4099" t="str">
        <f>+RIGHT(N4099,LEN(N4099)-FIND("/",N4099,1))</f>
        <v>hardware</v>
      </c>
      <c r="S4099" s="5">
        <f t="shared" ref="S4099:S4115" si="128">(J4099/86400)+25569+(-5/24)</f>
        <v>41326.779641203699</v>
      </c>
      <c r="T4099" s="5">
        <f t="shared" ref="T4099:T4115" si="129">(I4099/86400)+25569+(-5/24)</f>
        <v>41356.737974537034</v>
      </c>
    </row>
    <row r="4100" spans="1:20" ht="43.5" x14ac:dyDescent="0.3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>+E4100/D4100</f>
        <v>14.604850000000001</v>
      </c>
      <c r="P4100">
        <f>IFERROR(+E4100/L4100,0)</f>
        <v>134.3592456301748</v>
      </c>
      <c r="Q4100" t="str">
        <f>LEFT(N4100,FIND("/",N4100,1)-1)</f>
        <v>technology</v>
      </c>
      <c r="R4100" t="str">
        <f>+RIGHT(N4100,LEN(N4100)-FIND("/",N4100,1))</f>
        <v>wearables</v>
      </c>
      <c r="S4100" s="5">
        <f t="shared" si="128"/>
        <v>42199.442986111106</v>
      </c>
      <c r="T4100" s="5">
        <f t="shared" si="129"/>
        <v>42235.442986111106</v>
      </c>
    </row>
    <row r="4101" spans="1:20" ht="43.5" x14ac:dyDescent="0.3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>+E4101/D4101</f>
        <v>14.62</v>
      </c>
      <c r="P4101">
        <f>IFERROR(+E4101/L4101,0)</f>
        <v>40.762081784386616</v>
      </c>
      <c r="Q4101" t="str">
        <f>LEFT(N4101,FIND("/",N4101,1)-1)</f>
        <v>technology</v>
      </c>
      <c r="R4101" t="str">
        <f>+RIGHT(N4101,LEN(N4101)-FIND("/",N4101,1))</f>
        <v>hardware</v>
      </c>
      <c r="S4101" s="5">
        <f t="shared" si="128"/>
        <v>41493.335625</v>
      </c>
      <c r="T4101" s="5">
        <f t="shared" si="129"/>
        <v>41523.583333333328</v>
      </c>
    </row>
    <row r="4102" spans="1:20" ht="43.5" x14ac:dyDescent="0.3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>+E4102/D4102</f>
        <v>16.783738373837384</v>
      </c>
      <c r="P4102">
        <f>IFERROR(+E4102/L4102,0)</f>
        <v>20.465926829268295</v>
      </c>
      <c r="Q4102" t="str">
        <f>LEFT(N4102,FIND("/",N4102,1)-1)</f>
        <v>technology</v>
      </c>
      <c r="R4102" t="str">
        <f>+RIGHT(N4102,LEN(N4102)-FIND("/",N4102,1))</f>
        <v>hardware</v>
      </c>
      <c r="S4102" s="5">
        <f t="shared" si="128"/>
        <v>41450.473240740735</v>
      </c>
      <c r="T4102" s="5">
        <f t="shared" si="129"/>
        <v>41480.473240740735</v>
      </c>
    </row>
    <row r="4103" spans="1:20" ht="43.5" x14ac:dyDescent="0.3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>+E4103/D4103</f>
        <v>17.052499999999998</v>
      </c>
      <c r="P4103">
        <f>IFERROR(+E4103/L4103,0)</f>
        <v>68.815577078288939</v>
      </c>
      <c r="Q4103" t="str">
        <f>LEFT(N4103,FIND("/",N4103,1)-1)</f>
        <v>technology</v>
      </c>
      <c r="R4103" t="str">
        <f>+RIGHT(N4103,LEN(N4103)-FIND("/",N4103,1))</f>
        <v>hardware</v>
      </c>
      <c r="S4103" s="5">
        <f t="shared" si="128"/>
        <v>42548.061527777776</v>
      </c>
      <c r="T4103" s="5">
        <f t="shared" si="129"/>
        <v>42593.061527777776</v>
      </c>
    </row>
    <row r="4104" spans="1:20" ht="43.5" x14ac:dyDescent="0.3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>+E4104/D4104</f>
        <v>18.016400000000001</v>
      </c>
      <c r="P4104">
        <f>IFERROR(+E4104/L4104,0)</f>
        <v>49.934589800443462</v>
      </c>
      <c r="Q4104" t="str">
        <f>LEFT(N4104,FIND("/",N4104,1)-1)</f>
        <v>games</v>
      </c>
      <c r="R4104" t="str">
        <f>+RIGHT(N4104,LEN(N4104)-FIND("/",N4104,1))</f>
        <v>tabletop games</v>
      </c>
      <c r="S4104" s="5">
        <f t="shared" si="128"/>
        <v>42776.496099537035</v>
      </c>
      <c r="T4104" s="5">
        <f t="shared" si="129"/>
        <v>42800.999999999993</v>
      </c>
    </row>
    <row r="4105" spans="1:20" ht="43.5" x14ac:dyDescent="0.3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>+E4105/D4105</f>
        <v>18.569700000000001</v>
      </c>
      <c r="P4105">
        <f>IFERROR(+E4105/L4105,0)</f>
        <v>149.03451043338683</v>
      </c>
      <c r="Q4105" t="str">
        <f>LEFT(N4105,FIND("/",N4105,1)-1)</f>
        <v>games</v>
      </c>
      <c r="R4105" t="str">
        <f>+RIGHT(N4105,LEN(N4105)-FIND("/",N4105,1))</f>
        <v>tabletop games</v>
      </c>
      <c r="S4105" s="5">
        <f t="shared" si="128"/>
        <v>41319.141655092586</v>
      </c>
      <c r="T4105" s="5">
        <f t="shared" si="129"/>
        <v>41359.141655092586</v>
      </c>
    </row>
    <row r="4106" spans="1:20" ht="43.5" x14ac:dyDescent="0.3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>+E4106/D4106</f>
        <v>18.670999999999999</v>
      </c>
      <c r="P4106">
        <f>IFERROR(+E4106/L4106,0)</f>
        <v>90.635922330097088</v>
      </c>
      <c r="Q4106" t="str">
        <f>LEFT(N4106,FIND("/",N4106,1)-1)</f>
        <v>games</v>
      </c>
      <c r="R4106" t="str">
        <f>+RIGHT(N4106,LEN(N4106)-FIND("/",N4106,1))</f>
        <v>tabletop games</v>
      </c>
      <c r="S4106" s="5">
        <f t="shared" si="128"/>
        <v>42702.59648148148</v>
      </c>
      <c r="T4106" s="5">
        <f t="shared" si="129"/>
        <v>42712.59648148148</v>
      </c>
    </row>
    <row r="4107" spans="1:20" ht="43.5" x14ac:dyDescent="0.3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>+E4107/D4107</f>
        <v>26.47025</v>
      </c>
      <c r="P4107">
        <f>IFERROR(+E4107/L4107,0)</f>
        <v>53.475252525252522</v>
      </c>
      <c r="Q4107" t="str">
        <f>LEFT(N4107,FIND("/",N4107,1)-1)</f>
        <v>games</v>
      </c>
      <c r="R4107" t="str">
        <f>+RIGHT(N4107,LEN(N4107)-FIND("/",N4107,1))</f>
        <v>tabletop games</v>
      </c>
      <c r="S4107" s="5">
        <f t="shared" si="128"/>
        <v>41660.500196759254</v>
      </c>
      <c r="T4107" s="5">
        <f t="shared" si="129"/>
        <v>41691.541666666664</v>
      </c>
    </row>
    <row r="4108" spans="1:20" ht="87" x14ac:dyDescent="0.3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>+E4108/D4108</f>
        <v>27.02</v>
      </c>
      <c r="P4108">
        <f>IFERROR(+E4108/L4108,0)</f>
        <v>38.6</v>
      </c>
      <c r="Q4108" t="str">
        <f>LEFT(N4108,FIND("/",N4108,1)-1)</f>
        <v>film &amp; video</v>
      </c>
      <c r="R4108" t="str">
        <f>+RIGHT(N4108,LEN(N4108)-FIND("/",N4108,1))</f>
        <v>shorts</v>
      </c>
      <c r="S4108" s="5">
        <f t="shared" si="128"/>
        <v>42604.522233796299</v>
      </c>
      <c r="T4108" s="5">
        <f t="shared" si="129"/>
        <v>42614.522233796299</v>
      </c>
    </row>
    <row r="4109" spans="1:20" ht="58" x14ac:dyDescent="0.3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>+E4109/D4109</f>
        <v>27.906363636363636</v>
      </c>
      <c r="P4109">
        <f>IFERROR(+E4109/L4109,0)</f>
        <v>83.802893802893806</v>
      </c>
      <c r="Q4109" t="str">
        <f>LEFT(N4109,FIND("/",N4109,1)-1)</f>
        <v>technology</v>
      </c>
      <c r="R4109" t="str">
        <f>+RIGHT(N4109,LEN(N4109)-FIND("/",N4109,1))</f>
        <v>space exploration</v>
      </c>
      <c r="S4109" s="5">
        <f t="shared" si="128"/>
        <v>42704.127476851849</v>
      </c>
      <c r="T4109" s="5">
        <f t="shared" si="129"/>
        <v>42737.749305555553</v>
      </c>
    </row>
    <row r="4110" spans="1:20" ht="43.5" x14ac:dyDescent="0.3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>+E4110/D4110</f>
        <v>65</v>
      </c>
      <c r="P4110">
        <f>IFERROR(+E4110/L4110,0)</f>
        <v>21.666666666666668</v>
      </c>
      <c r="Q4110" t="str">
        <f>LEFT(N4110,FIND("/",N4110,1)-1)</f>
        <v>theater</v>
      </c>
      <c r="R4110" t="str">
        <f>+RIGHT(N4110,LEN(N4110)-FIND("/",N4110,1))</f>
        <v>plays</v>
      </c>
      <c r="S4110" s="5">
        <f t="shared" si="128"/>
        <v>42432.493391203701</v>
      </c>
      <c r="T4110" s="5">
        <f t="shared" si="129"/>
        <v>42457.45172453703</v>
      </c>
    </row>
    <row r="4111" spans="1:20" ht="43.5" x14ac:dyDescent="0.3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>+E4111/D4111</f>
        <v>78.137822333333332</v>
      </c>
      <c r="P4111">
        <f>IFERROR(+E4111/L4111,0)</f>
        <v>88.601680840609291</v>
      </c>
      <c r="Q4111" t="str">
        <f>LEFT(N4111,FIND("/",N4111,1)-1)</f>
        <v>technology</v>
      </c>
      <c r="R4111" t="str">
        <f>+RIGHT(N4111,LEN(N4111)-FIND("/",N4111,1))</f>
        <v>hardware</v>
      </c>
      <c r="S4111" s="5">
        <f t="shared" si="128"/>
        <v>41324.006238425922</v>
      </c>
      <c r="T4111" s="5">
        <f t="shared" si="129"/>
        <v>41357.964571759258</v>
      </c>
    </row>
    <row r="4112" spans="1:20" ht="58" x14ac:dyDescent="0.3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>+E4112/D4112</f>
        <v>215.35021</v>
      </c>
      <c r="P4112">
        <f>IFERROR(+E4112/L4112,0)</f>
        <v>1389.3561935483872</v>
      </c>
      <c r="Q4112" t="str">
        <f>LEFT(N4112,FIND("/",N4112,1)-1)</f>
        <v>technology</v>
      </c>
      <c r="R4112" t="str">
        <f>+RIGHT(N4112,LEN(N4112)-FIND("/",N4112,1))</f>
        <v>wearables</v>
      </c>
      <c r="S4112" s="5">
        <f t="shared" si="128"/>
        <v>42714.232083333329</v>
      </c>
      <c r="T4112" s="5">
        <f t="shared" si="129"/>
        <v>42759.232083333329</v>
      </c>
    </row>
    <row r="4113" spans="1:20" ht="43.5" x14ac:dyDescent="0.3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>+E4113/D4113</f>
        <v>3038.3319999999999</v>
      </c>
      <c r="P4113">
        <f>IFERROR(+E4113/L4113,0)</f>
        <v>42.73322081575246</v>
      </c>
      <c r="Q4113" t="str">
        <f>LEFT(N4113,FIND("/",N4113,1)-1)</f>
        <v>music</v>
      </c>
      <c r="R4113" t="str">
        <f>+RIGHT(N4113,LEN(N4113)-FIND("/",N4113,1))</f>
        <v>rock</v>
      </c>
      <c r="S4113" s="5">
        <f t="shared" si="128"/>
        <v>41855.575312499997</v>
      </c>
      <c r="T4113" s="5">
        <f t="shared" si="129"/>
        <v>41885.575312499997</v>
      </c>
    </row>
    <row r="4114" spans="1:20" ht="43.5" x14ac:dyDescent="0.3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>+E4114/D4114</f>
        <v>9302.5</v>
      </c>
      <c r="P4114">
        <f>IFERROR(+E4114/L4114,0)</f>
        <v>4.5712530712530715</v>
      </c>
      <c r="Q4114" t="str">
        <f>LEFT(N4114,FIND("/",N4114,1)-1)</f>
        <v>games</v>
      </c>
      <c r="R4114" t="str">
        <f>+RIGHT(N4114,LEN(N4114)-FIND("/",N4114,1))</f>
        <v>tabletop games</v>
      </c>
      <c r="S4114" s="5">
        <f t="shared" si="128"/>
        <v>42800.542708333327</v>
      </c>
      <c r="T4114" s="5">
        <f t="shared" si="129"/>
        <v>42806.916666666664</v>
      </c>
    </row>
    <row r="4115" spans="1:20" ht="43.5" x14ac:dyDescent="0.3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>+E4115/D4115</f>
        <v>22603</v>
      </c>
      <c r="P4115">
        <f>IFERROR(+E4115/L4115,0)</f>
        <v>138.66871165644173</v>
      </c>
      <c r="Q4115" t="str">
        <f>LEFT(N4115,FIND("/",N4115,1)-1)</f>
        <v>technology</v>
      </c>
      <c r="R4115" t="str">
        <f>+RIGHT(N4115,LEN(N4115)-FIND("/",N4115,1))</f>
        <v>hardware</v>
      </c>
      <c r="S4115" s="5">
        <f t="shared" si="128"/>
        <v>42626.460555555554</v>
      </c>
      <c r="T4115" s="5">
        <f t="shared" si="129"/>
        <v>42656.707638888889</v>
      </c>
    </row>
  </sheetData>
  <autoFilter ref="A1:T4115" xr:uid="{71703F61-8222-4FA9-957D-C30E37F8BAE0}"/>
  <conditionalFormatting sqref="F2:F4115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BA71-CD72-433F-9194-0C478092AC6A}">
  <dimension ref="A3:F14"/>
  <sheetViews>
    <sheetView workbookViewId="0">
      <selection activeCell="B4" sqref="B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3" spans="1:6" x14ac:dyDescent="0.35">
      <c r="A3" s="7" t="s">
        <v>8322</v>
      </c>
      <c r="B3" s="7" t="s">
        <v>8321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E86E7-8EEA-45DC-8EC3-03C16217A73A}">
  <dimension ref="A1:F47"/>
  <sheetViews>
    <sheetView workbookViewId="0">
      <selection activeCell="F7" sqref="F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2" spans="1:6" x14ac:dyDescent="0.35">
      <c r="A2" s="7" t="s">
        <v>8324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8326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8327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8329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8332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8333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8337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8340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8345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8351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8353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8354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8355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8359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8365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BEB80-CF85-4F17-A1CE-C30C2923DF7E}">
  <dimension ref="A1:E18"/>
  <sheetViews>
    <sheetView tabSelected="1" topLeftCell="E1" workbookViewId="0"/>
  </sheetViews>
  <sheetFormatPr defaultRowHeight="14.5" x14ac:dyDescent="0.35"/>
  <cols>
    <col min="1" max="1" width="14.7265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8324</v>
      </c>
      <c r="B1" t="s">
        <v>8323</v>
      </c>
    </row>
    <row r="2" spans="1:5" x14ac:dyDescent="0.35">
      <c r="A2" s="7" t="s">
        <v>8380</v>
      </c>
      <c r="B2" t="s">
        <v>8323</v>
      </c>
    </row>
    <row r="4" spans="1:5" x14ac:dyDescent="0.35">
      <c r="A4" s="7" t="s">
        <v>8322</v>
      </c>
      <c r="B4" s="7" t="s">
        <v>8321</v>
      </c>
    </row>
    <row r="5" spans="1:5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10" t="s">
        <v>8374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5">
      <c r="A7" s="10" t="s">
        <v>8375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5">
      <c r="A8" s="10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5">
      <c r="A9" s="10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5">
      <c r="A10" s="10" t="s">
        <v>8368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5">
      <c r="A11" s="10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5">
      <c r="A12" s="10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5">
      <c r="A13" s="10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5">
      <c r="A14" s="10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5">
      <c r="A15" s="10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5">
      <c r="A16" s="10" t="s">
        <v>8373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5">
      <c r="A17" s="10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5">
      <c r="A18" s="10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Pivot_Table1</vt:lpstr>
      <vt:lpstr>Pivot_Table2</vt:lpstr>
      <vt:lpstr>Pivot_Table3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a sauceda castillo</cp:lastModifiedBy>
  <dcterms:created xsi:type="dcterms:W3CDTF">2017-04-20T15:17:24Z</dcterms:created>
  <dcterms:modified xsi:type="dcterms:W3CDTF">2019-05-30T03:51:10Z</dcterms:modified>
</cp:coreProperties>
</file>