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005\IMPORTS\"/>
    </mc:Choice>
  </mc:AlternateContent>
  <xr:revisionPtr revIDLastSave="0" documentId="13_ncr:1_{CA671552-F770-4979-8874-5CDF2394F20D}" xr6:coauthVersionLast="47" xr6:coauthVersionMax="47" xr10:uidLastSave="{00000000-0000-0000-0000-000000000000}"/>
  <bookViews>
    <workbookView xWindow="28680" yWindow="-120" windowWidth="29040" windowHeight="15840" xr2:uid="{0160190B-1748-4A4A-B02D-FA87AD938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C15" i="1" s="1"/>
  <c r="C29" i="1" l="1"/>
  <c r="C28" i="1"/>
  <c r="C4" i="1"/>
  <c r="C27" i="1"/>
  <c r="C3" i="1"/>
  <c r="C26" i="1"/>
  <c r="C14" i="1"/>
  <c r="C24" i="1"/>
  <c r="C25" i="1"/>
  <c r="C2" i="1"/>
  <c r="C35" i="1"/>
  <c r="C13" i="1"/>
  <c r="C12" i="1"/>
  <c r="C11" i="1"/>
  <c r="C34" i="1"/>
  <c r="C10" i="1"/>
  <c r="C33" i="1"/>
  <c r="C21" i="1"/>
  <c r="C9" i="1"/>
  <c r="C23" i="1"/>
  <c r="C22" i="1"/>
  <c r="C32" i="1"/>
  <c r="C20" i="1"/>
  <c r="C8" i="1"/>
  <c r="C31" i="1"/>
  <c r="C19" i="1"/>
  <c r="C7" i="1"/>
  <c r="C30" i="1"/>
  <c r="C18" i="1"/>
  <c r="C6" i="1"/>
  <c r="C5" i="1"/>
  <c r="C17" i="1"/>
  <c r="C16" i="1"/>
</calcChain>
</file>

<file path=xl/sharedStrings.xml><?xml version="1.0" encoding="utf-8"?>
<sst xmlns="http://schemas.openxmlformats.org/spreadsheetml/2006/main" count="38" uniqueCount="38">
  <si>
    <t>WND</t>
  </si>
  <si>
    <t>WAT</t>
  </si>
  <si>
    <t>LFG</t>
  </si>
  <si>
    <t>SUN</t>
  </si>
  <si>
    <t>NUC</t>
  </si>
  <si>
    <t>NG - Transco-Z6 (non-NY)</t>
  </si>
  <si>
    <t>NG - Chicago City Gate</t>
  </si>
  <si>
    <t>PC</t>
  </si>
  <si>
    <t>NG - TETCO M3 NY</t>
  </si>
  <si>
    <t>BIT - NAPP</t>
  </si>
  <si>
    <t>BIT - ILB</t>
  </si>
  <si>
    <t>MSW</t>
  </si>
  <si>
    <t>NG - Dominion South</t>
  </si>
  <si>
    <t>MISC</t>
  </si>
  <si>
    <t>NG - Transco-Z5 (non-WGL)</t>
  </si>
  <si>
    <t>BIT - CAPP</t>
  </si>
  <si>
    <t>NG-Henry</t>
  </si>
  <si>
    <t>NG - Transco-Z6 (NY)</t>
  </si>
  <si>
    <t>NG - Consumers</t>
  </si>
  <si>
    <t>NG-NON-G (Algonquin)</t>
  </si>
  <si>
    <t>SUB - PRB</t>
  </si>
  <si>
    <t>NG - ANR (SouthWestCentral)</t>
  </si>
  <si>
    <t>NG - Southern Star</t>
  </si>
  <si>
    <t>MWH</t>
  </si>
  <si>
    <t>NG - NGPL Midcon</t>
  </si>
  <si>
    <t>DFO</t>
  </si>
  <si>
    <t>NG - Panhandle</t>
  </si>
  <si>
    <t>NG - Maritimes</t>
  </si>
  <si>
    <t>NG-G-Algonquin Citygates</t>
  </si>
  <si>
    <t>NG -  PG&amp;E</t>
  </si>
  <si>
    <t>RFO</t>
  </si>
  <si>
    <t>NG - TGP-Z6 200L</t>
  </si>
  <si>
    <t>NG - TGT-SL (FT)</t>
  </si>
  <si>
    <t>NG - TETCO-M1 30</t>
  </si>
  <si>
    <t>Capacity</t>
  </si>
  <si>
    <t>% Cap</t>
  </si>
  <si>
    <t>SID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</si>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</sst>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B05D-C913-4D0D-AD1D-0BE2B72C9A9D}">
  <dimension ref="A1:D36"/>
  <sheetViews>
    <sheetView tabSelected="1" workbookViewId="0">
      <selection activeCell="F21" sqref="F21"/>
    </sheetView>
  </sheetViews>
  <sheetFormatPr defaultRowHeight="15" x14ac:dyDescent="0.25"/>
  <cols>
    <col min="1" max="1" width="27.7109375" bestFit="1" customWidth="1"/>
  </cols>
  <sheetData>
    <row r="1" spans="1:4" x14ac:dyDescent="0.25">
      <c r="A1" t="s">
        <v>37</v>
      </c>
      <c r="B1" t="s">
        <v>34</v>
      </c>
      <c r="C1" t="s">
        <v>35</v>
      </c>
      <c r="D1" t="s">
        <v>36</v>
      </c>
    </row>
    <row r="2" spans="1:4" x14ac:dyDescent="0.25">
      <c r="A2" t="s">
        <v>8</v>
      </c>
      <c r="B2">
        <v>91056.099999999977</v>
      </c>
      <c r="C2">
        <f>+B2/$B$36</f>
        <v>0.12255208350157037</v>
      </c>
      <c r="D2">
        <v>4630</v>
      </c>
    </row>
    <row r="3" spans="1:4" x14ac:dyDescent="0.25">
      <c r="A3" t="s">
        <v>12</v>
      </c>
      <c r="B3">
        <v>84932.599999999962</v>
      </c>
      <c r="C3">
        <f t="shared" ref="C3:C35" si="0">+B3/$B$36</f>
        <v>0.11431048647158701</v>
      </c>
      <c r="D3">
        <v>54550</v>
      </c>
    </row>
    <row r="4" spans="1:4" x14ac:dyDescent="0.25">
      <c r="A4" t="s">
        <v>15</v>
      </c>
      <c r="B4">
        <v>84514.200000000012</v>
      </c>
      <c r="C4">
        <f t="shared" si="0"/>
        <v>0.11374736338881659</v>
      </c>
      <c r="D4">
        <v>40320</v>
      </c>
    </row>
    <row r="5" spans="1:4" x14ac:dyDescent="0.25">
      <c r="A5" t="s">
        <v>5</v>
      </c>
      <c r="B5">
        <v>81156.800000000076</v>
      </c>
      <c r="C5">
        <f t="shared" si="0"/>
        <v>0.10922865058266561</v>
      </c>
      <c r="D5">
        <v>4631</v>
      </c>
    </row>
    <row r="6" spans="1:4" x14ac:dyDescent="0.25">
      <c r="A6" t="s">
        <v>9</v>
      </c>
      <c r="B6">
        <v>78380.799999999959</v>
      </c>
      <c r="C6">
        <f t="shared" si="0"/>
        <v>0.10549244198378674</v>
      </c>
      <c r="D6">
        <v>40319</v>
      </c>
    </row>
    <row r="7" spans="1:4" x14ac:dyDescent="0.25">
      <c r="A7" t="s">
        <v>10</v>
      </c>
      <c r="B7">
        <v>42966.799999999974</v>
      </c>
      <c r="C7">
        <f t="shared" si="0"/>
        <v>5.7828864418696516E-2</v>
      </c>
      <c r="D7">
        <v>6206</v>
      </c>
    </row>
    <row r="8" spans="1:4" x14ac:dyDescent="0.25">
      <c r="A8" t="s">
        <v>6</v>
      </c>
      <c r="B8">
        <v>40297.400000000016</v>
      </c>
      <c r="C8">
        <f t="shared" si="0"/>
        <v>5.4236128383449156E-2</v>
      </c>
      <c r="D8">
        <v>4625</v>
      </c>
    </row>
    <row r="9" spans="1:4" x14ac:dyDescent="0.25">
      <c r="A9" t="s">
        <v>16</v>
      </c>
      <c r="B9">
        <v>38188.100000000035</v>
      </c>
      <c r="C9">
        <f t="shared" si="0"/>
        <v>5.1397228960677263E-2</v>
      </c>
      <c r="D9">
        <v>17015</v>
      </c>
    </row>
    <row r="10" spans="1:4" x14ac:dyDescent="0.25">
      <c r="A10" t="s">
        <v>4</v>
      </c>
      <c r="B10">
        <v>37293.699999999997</v>
      </c>
      <c r="C10">
        <f t="shared" si="0"/>
        <v>5.0193459158502457E-2</v>
      </c>
      <c r="D10">
        <v>10848</v>
      </c>
    </row>
    <row r="11" spans="1:4" x14ac:dyDescent="0.25">
      <c r="A11" t="s">
        <v>17</v>
      </c>
      <c r="B11">
        <v>32394.799999999996</v>
      </c>
      <c r="C11">
        <f t="shared" si="0"/>
        <v>4.3600046944868846E-2</v>
      </c>
      <c r="D11">
        <v>17008</v>
      </c>
    </row>
    <row r="12" spans="1:4" x14ac:dyDescent="0.25">
      <c r="A12" t="s">
        <v>20</v>
      </c>
      <c r="B12">
        <v>24451</v>
      </c>
      <c r="C12">
        <f t="shared" si="0"/>
        <v>3.2908514571751896E-2</v>
      </c>
      <c r="D12">
        <v>6207</v>
      </c>
    </row>
    <row r="13" spans="1:4" x14ac:dyDescent="0.25">
      <c r="A13" t="s">
        <v>14</v>
      </c>
      <c r="B13">
        <v>18627.600000000009</v>
      </c>
      <c r="C13">
        <f t="shared" si="0"/>
        <v>2.5070821072216511E-2</v>
      </c>
      <c r="D13">
        <v>17254</v>
      </c>
    </row>
    <row r="14" spans="1:4" x14ac:dyDescent="0.25">
      <c r="A14" t="s">
        <v>18</v>
      </c>
      <c r="B14">
        <v>18563.199999999997</v>
      </c>
      <c r="C14">
        <f t="shared" si="0"/>
        <v>2.4984145339591212E-2</v>
      </c>
      <c r="D14">
        <v>4626</v>
      </c>
    </row>
    <row r="15" spans="1:4" x14ac:dyDescent="0.25">
      <c r="A15" t="s">
        <v>1</v>
      </c>
      <c r="B15">
        <v>14085.6</v>
      </c>
      <c r="C15">
        <f t="shared" si="0"/>
        <v>1.8957759308489162E-2</v>
      </c>
    </row>
    <row r="16" spans="1:4" x14ac:dyDescent="0.25">
      <c r="A16" t="s">
        <v>0</v>
      </c>
      <c r="B16">
        <v>12998.199999999999</v>
      </c>
      <c r="C16">
        <f t="shared" si="0"/>
        <v>1.7494231487732423E-2</v>
      </c>
    </row>
    <row r="17" spans="1:4" x14ac:dyDescent="0.25">
      <c r="A17" t="s">
        <v>25</v>
      </c>
      <c r="B17">
        <v>8692.6000000000022</v>
      </c>
      <c r="C17">
        <f t="shared" si="0"/>
        <v>1.1699339649356289E-2</v>
      </c>
    </row>
    <row r="18" spans="1:4" x14ac:dyDescent="0.25">
      <c r="A18" t="s">
        <v>3</v>
      </c>
      <c r="B18">
        <v>7778.8999999999969</v>
      </c>
      <c r="C18">
        <f t="shared" si="0"/>
        <v>1.0469594045323329E-2</v>
      </c>
    </row>
    <row r="19" spans="1:4" x14ac:dyDescent="0.25">
      <c r="A19" t="s">
        <v>21</v>
      </c>
      <c r="B19">
        <v>7552</v>
      </c>
      <c r="C19">
        <f t="shared" si="0"/>
        <v>1.0164210136430834E-2</v>
      </c>
      <c r="D19">
        <v>76451</v>
      </c>
    </row>
    <row r="20" spans="1:4" x14ac:dyDescent="0.25">
      <c r="A20" t="s">
        <v>30</v>
      </c>
      <c r="B20">
        <v>4259.6000000000004</v>
      </c>
      <c r="C20">
        <f t="shared" si="0"/>
        <v>5.7329806007866508E-3</v>
      </c>
    </row>
    <row r="21" spans="1:4" x14ac:dyDescent="0.25">
      <c r="A21" t="s">
        <v>19</v>
      </c>
      <c r="B21">
        <v>3547.6000000000008</v>
      </c>
      <c r="C21">
        <f t="shared" si="0"/>
        <v>4.7747023146189138E-3</v>
      </c>
    </row>
    <row r="22" spans="1:4" x14ac:dyDescent="0.25">
      <c r="A22" t="s">
        <v>13</v>
      </c>
      <c r="B22">
        <v>2812.4999999999995</v>
      </c>
      <c r="C22">
        <f t="shared" si="0"/>
        <v>3.7853338200094962E-3</v>
      </c>
    </row>
    <row r="23" spans="1:4" x14ac:dyDescent="0.25">
      <c r="A23" t="s">
        <v>27</v>
      </c>
      <c r="B23">
        <v>1646.4</v>
      </c>
      <c r="C23">
        <f t="shared" si="0"/>
        <v>2.2158839471159595E-3</v>
      </c>
    </row>
    <row r="24" spans="1:4" x14ac:dyDescent="0.25">
      <c r="A24" t="s">
        <v>22</v>
      </c>
      <c r="B24">
        <v>1203.2</v>
      </c>
      <c r="C24">
        <f t="shared" si="0"/>
        <v>1.6193826319059294E-3</v>
      </c>
    </row>
    <row r="25" spans="1:4" x14ac:dyDescent="0.25">
      <c r="A25" t="s">
        <v>28</v>
      </c>
      <c r="B25">
        <v>916</v>
      </c>
      <c r="C25">
        <f t="shared" si="0"/>
        <v>1.2328411659124263E-3</v>
      </c>
    </row>
    <row r="26" spans="1:4" x14ac:dyDescent="0.25">
      <c r="A26" t="s">
        <v>24</v>
      </c>
      <c r="B26">
        <v>850</v>
      </c>
      <c r="C26">
        <f t="shared" si="0"/>
        <v>1.1440119989362034E-3</v>
      </c>
    </row>
    <row r="27" spans="1:4" x14ac:dyDescent="0.25">
      <c r="A27" t="s">
        <v>11</v>
      </c>
      <c r="B27">
        <v>735.3</v>
      </c>
      <c r="C27">
        <f t="shared" si="0"/>
        <v>9.8963767390328281E-4</v>
      </c>
    </row>
    <row r="28" spans="1:4" x14ac:dyDescent="0.25">
      <c r="A28" t="s">
        <v>2</v>
      </c>
      <c r="B28">
        <v>638.79999999999995</v>
      </c>
      <c r="C28">
        <f t="shared" si="0"/>
        <v>8.597586646122903E-4</v>
      </c>
    </row>
    <row r="29" spans="1:4" x14ac:dyDescent="0.25">
      <c r="A29" t="s">
        <v>31</v>
      </c>
      <c r="B29">
        <v>630</v>
      </c>
      <c r="C29">
        <f t="shared" si="0"/>
        <v>8.4791477568212732E-4</v>
      </c>
    </row>
    <row r="30" spans="1:4" x14ac:dyDescent="0.25">
      <c r="A30" t="s">
        <v>32</v>
      </c>
      <c r="B30">
        <v>582</v>
      </c>
      <c r="C30">
        <f t="shared" si="0"/>
        <v>7.8331174515396519E-4</v>
      </c>
    </row>
    <row r="31" spans="1:4" x14ac:dyDescent="0.25">
      <c r="A31" t="s">
        <v>23</v>
      </c>
      <c r="B31">
        <v>462.40000000000009</v>
      </c>
      <c r="C31">
        <f t="shared" si="0"/>
        <v>6.223425274212948E-4</v>
      </c>
    </row>
    <row r="32" spans="1:4" x14ac:dyDescent="0.25">
      <c r="A32" t="s">
        <v>33</v>
      </c>
      <c r="B32">
        <v>384</v>
      </c>
      <c r="C32">
        <f t="shared" si="0"/>
        <v>5.168242442252966E-4</v>
      </c>
    </row>
    <row r="33" spans="1:3" x14ac:dyDescent="0.25">
      <c r="A33" t="s">
        <v>29</v>
      </c>
      <c r="B33">
        <v>175</v>
      </c>
      <c r="C33">
        <f t="shared" si="0"/>
        <v>2.3553188213392426E-4</v>
      </c>
    </row>
    <row r="34" spans="1:3" x14ac:dyDescent="0.25">
      <c r="A34" t="s">
        <v>7</v>
      </c>
      <c r="B34">
        <v>153.6</v>
      </c>
      <c r="C34">
        <f t="shared" si="0"/>
        <v>2.0672969769011866E-4</v>
      </c>
    </row>
    <row r="35" spans="1:3" x14ac:dyDescent="0.25">
      <c r="A35" t="s">
        <v>26</v>
      </c>
      <c r="B35">
        <v>72.400000000000006</v>
      </c>
      <c r="C35">
        <f t="shared" si="0"/>
        <v>9.7442904379977814E-5</v>
      </c>
    </row>
    <row r="36" spans="1:3" x14ac:dyDescent="0.25">
      <c r="B36">
        <f>+SUM(B2:B35)</f>
        <v>742999.2</v>
      </c>
    </row>
  </sheetData>
  <sortState xmlns:xlrd2="http://schemas.microsoft.com/office/spreadsheetml/2017/richdata2" ref="A2:B35">
    <sortCondition descending="1" ref="B2:B35"/>
  </sortState>
  <dataConsolidate leftLabels="1">
    <dataRefs count="1">
      <dataRef ref="A1:B4122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Vizcaya, Luis</dc:creator>
  <cp:lastModifiedBy>Vizcaya, Luis</cp:lastModifiedBy>
  <dcterms:created xsi:type="dcterms:W3CDTF">2022-03-10T15:21:15Z</dcterms:created>
  <dcterms:modified xsi:type="dcterms:W3CDTF">2022-03-10T16:46:58Z</dcterms:modified>
</cp:coreProperties>
</file>