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ssoal\Luis_Souza\Rendimentos\"/>
    </mc:Choice>
  </mc:AlternateContent>
  <bookViews>
    <workbookView minimized="1" xWindow="0" yWindow="0" windowWidth="28800" windowHeight="12300" activeTab="1"/>
  </bookViews>
  <sheets>
    <sheet name="renda per capita" sheetId="2" r:id="rId1"/>
    <sheet name="renda per capita 2" sheetId="4" r:id="rId2"/>
    <sheet name="populacao" sheetId="1" r:id="rId3"/>
    <sheet name="populacao + domicilios" sheetId="7" state="hidden" r:id="rId4"/>
    <sheet name="populacao + domicilios (2)" sheetId="9" r:id="rId5"/>
    <sheet name="resultado" sheetId="3" r:id="rId6"/>
    <sheet name="resultado 2" sheetId="5" r:id="rId7"/>
    <sheet name="resultado 3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0" l="1"/>
  <c r="C6" i="10"/>
  <c r="D6" i="10"/>
  <c r="E6" i="10"/>
  <c r="F6" i="10"/>
  <c r="G6" i="10"/>
  <c r="H6" i="10"/>
  <c r="I6" i="10"/>
  <c r="J6" i="10"/>
  <c r="K6" i="10"/>
  <c r="L6" i="10"/>
  <c r="M6" i="10"/>
  <c r="N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C5" i="10"/>
  <c r="D5" i="10"/>
  <c r="E5" i="10"/>
  <c r="F5" i="10"/>
  <c r="G5" i="10"/>
  <c r="H5" i="10"/>
  <c r="I5" i="10"/>
  <c r="J5" i="10"/>
  <c r="K5" i="10"/>
  <c r="L5" i="10"/>
  <c r="M5" i="10"/>
  <c r="N5" i="10"/>
  <c r="B5" i="10"/>
  <c r="E6" i="9"/>
  <c r="F6" i="9"/>
  <c r="G6" i="9"/>
  <c r="H6" i="9"/>
  <c r="I6" i="9"/>
  <c r="J6" i="9"/>
  <c r="K6" i="9"/>
  <c r="L6" i="9"/>
  <c r="M6" i="9"/>
  <c r="N6" i="9"/>
  <c r="O6" i="9"/>
  <c r="E7" i="9"/>
  <c r="F7" i="9"/>
  <c r="G7" i="9"/>
  <c r="H7" i="9"/>
  <c r="I7" i="9"/>
  <c r="J7" i="9"/>
  <c r="K7" i="9"/>
  <c r="L7" i="9"/>
  <c r="M7" i="9"/>
  <c r="N7" i="9"/>
  <c r="O7" i="9"/>
  <c r="E8" i="9"/>
  <c r="F8" i="9"/>
  <c r="G8" i="9"/>
  <c r="H8" i="9"/>
  <c r="I8" i="9"/>
  <c r="J8" i="9"/>
  <c r="K8" i="9"/>
  <c r="L8" i="9"/>
  <c r="M8" i="9"/>
  <c r="N8" i="9"/>
  <c r="O8" i="9"/>
  <c r="E9" i="9"/>
  <c r="F9" i="9"/>
  <c r="G9" i="9"/>
  <c r="H9" i="9"/>
  <c r="I9" i="9"/>
  <c r="J9" i="9"/>
  <c r="K9" i="9"/>
  <c r="L9" i="9"/>
  <c r="M9" i="9"/>
  <c r="N9" i="9"/>
  <c r="O9" i="9"/>
  <c r="E10" i="9"/>
  <c r="F10" i="9"/>
  <c r="G10" i="9"/>
  <c r="H10" i="9"/>
  <c r="I10" i="9"/>
  <c r="J10" i="9"/>
  <c r="K10" i="9"/>
  <c r="L10" i="9"/>
  <c r="M10" i="9"/>
  <c r="N10" i="9"/>
  <c r="O10" i="9"/>
  <c r="E11" i="9"/>
  <c r="F11" i="9"/>
  <c r="G11" i="9"/>
  <c r="H11" i="9"/>
  <c r="I11" i="9"/>
  <c r="J11" i="9"/>
  <c r="K11" i="9"/>
  <c r="L11" i="9"/>
  <c r="M11" i="9"/>
  <c r="N11" i="9"/>
  <c r="O11" i="9"/>
  <c r="E12" i="9"/>
  <c r="F12" i="9"/>
  <c r="G12" i="9"/>
  <c r="H12" i="9"/>
  <c r="I12" i="9"/>
  <c r="J12" i="9"/>
  <c r="K12" i="9"/>
  <c r="L12" i="9"/>
  <c r="M12" i="9"/>
  <c r="N12" i="9"/>
  <c r="O12" i="9"/>
  <c r="E13" i="9"/>
  <c r="F13" i="9"/>
  <c r="G13" i="9"/>
  <c r="H13" i="9"/>
  <c r="I13" i="9"/>
  <c r="J13" i="9"/>
  <c r="K13" i="9"/>
  <c r="L13" i="9"/>
  <c r="M13" i="9"/>
  <c r="N13" i="9"/>
  <c r="O13" i="9"/>
  <c r="E14" i="9"/>
  <c r="F14" i="9"/>
  <c r="G14" i="9"/>
  <c r="H14" i="9"/>
  <c r="I14" i="9"/>
  <c r="J14" i="9"/>
  <c r="K14" i="9"/>
  <c r="L14" i="9"/>
  <c r="M14" i="9"/>
  <c r="N14" i="9"/>
  <c r="O14" i="9"/>
  <c r="E15" i="9"/>
  <c r="F15" i="9"/>
  <c r="G15" i="9"/>
  <c r="H15" i="9"/>
  <c r="I15" i="9"/>
  <c r="J15" i="9"/>
  <c r="K15" i="9"/>
  <c r="L15" i="9"/>
  <c r="M15" i="9"/>
  <c r="N15" i="9"/>
  <c r="O15" i="9"/>
  <c r="E16" i="9"/>
  <c r="F16" i="9"/>
  <c r="G16" i="9"/>
  <c r="H16" i="9"/>
  <c r="I16" i="9"/>
  <c r="J16" i="9"/>
  <c r="K16" i="9"/>
  <c r="L16" i="9"/>
  <c r="M16" i="9"/>
  <c r="N16" i="9"/>
  <c r="O16" i="9"/>
  <c r="E17" i="9"/>
  <c r="F17" i="9"/>
  <c r="G17" i="9"/>
  <c r="H17" i="9"/>
  <c r="I17" i="9"/>
  <c r="J17" i="9"/>
  <c r="K17" i="9"/>
  <c r="L17" i="9"/>
  <c r="M17" i="9"/>
  <c r="N17" i="9"/>
  <c r="O17" i="9"/>
  <c r="E18" i="9"/>
  <c r="F18" i="9"/>
  <c r="G18" i="9"/>
  <c r="H18" i="9"/>
  <c r="I18" i="9"/>
  <c r="J18" i="9"/>
  <c r="K18" i="9"/>
  <c r="L18" i="9"/>
  <c r="M18" i="9"/>
  <c r="N18" i="9"/>
  <c r="O18" i="9"/>
  <c r="E19" i="9"/>
  <c r="F19" i="9"/>
  <c r="G19" i="9"/>
  <c r="H19" i="9"/>
  <c r="I19" i="9"/>
  <c r="J19" i="9"/>
  <c r="K19" i="9"/>
  <c r="L19" i="9"/>
  <c r="M19" i="9"/>
  <c r="N19" i="9"/>
  <c r="O19" i="9"/>
  <c r="E20" i="9"/>
  <c r="F20" i="9"/>
  <c r="G20" i="9"/>
  <c r="H20" i="9"/>
  <c r="I20" i="9"/>
  <c r="J20" i="9"/>
  <c r="K20" i="9"/>
  <c r="L20" i="9"/>
  <c r="M20" i="9"/>
  <c r="N20" i="9"/>
  <c r="O20" i="9"/>
  <c r="E21" i="9"/>
  <c r="F21" i="9"/>
  <c r="G21" i="9"/>
  <c r="H21" i="9"/>
  <c r="I21" i="9"/>
  <c r="J21" i="9"/>
  <c r="K21" i="9"/>
  <c r="L21" i="9"/>
  <c r="M21" i="9"/>
  <c r="N21" i="9"/>
  <c r="O21" i="9"/>
  <c r="E22" i="9"/>
  <c r="F22" i="9"/>
  <c r="G22" i="9"/>
  <c r="H22" i="9"/>
  <c r="I22" i="9"/>
  <c r="J22" i="9"/>
  <c r="K22" i="9"/>
  <c r="L22" i="9"/>
  <c r="M22" i="9"/>
  <c r="N22" i="9"/>
  <c r="O22" i="9"/>
  <c r="E23" i="9"/>
  <c r="F23" i="9"/>
  <c r="G23" i="9"/>
  <c r="H23" i="9"/>
  <c r="I23" i="9"/>
  <c r="J23" i="9"/>
  <c r="K23" i="9"/>
  <c r="L23" i="9"/>
  <c r="M23" i="9"/>
  <c r="N23" i="9"/>
  <c r="O23" i="9"/>
  <c r="E24" i="9"/>
  <c r="F24" i="9"/>
  <c r="G24" i="9"/>
  <c r="H24" i="9"/>
  <c r="I24" i="9"/>
  <c r="J24" i="9"/>
  <c r="K24" i="9"/>
  <c r="L24" i="9"/>
  <c r="M24" i="9"/>
  <c r="N24" i="9"/>
  <c r="O24" i="9"/>
  <c r="E25" i="9"/>
  <c r="F25" i="9"/>
  <c r="G25" i="9"/>
  <c r="H25" i="9"/>
  <c r="I25" i="9"/>
  <c r="J25" i="9"/>
  <c r="K25" i="9"/>
  <c r="L25" i="9"/>
  <c r="M25" i="9"/>
  <c r="N25" i="9"/>
  <c r="O25" i="9"/>
  <c r="E26" i="9"/>
  <c r="F26" i="9"/>
  <c r="G26" i="9"/>
  <c r="H26" i="9"/>
  <c r="I26" i="9"/>
  <c r="J26" i="9"/>
  <c r="K26" i="9"/>
  <c r="L26" i="9"/>
  <c r="M26" i="9"/>
  <c r="N26" i="9"/>
  <c r="O26" i="9"/>
  <c r="E27" i="9"/>
  <c r="F27" i="9"/>
  <c r="G27" i="9"/>
  <c r="H27" i="9"/>
  <c r="I27" i="9"/>
  <c r="J27" i="9"/>
  <c r="K27" i="9"/>
  <c r="L27" i="9"/>
  <c r="M27" i="9"/>
  <c r="N27" i="9"/>
  <c r="O27" i="9"/>
  <c r="E28" i="9"/>
  <c r="F28" i="9"/>
  <c r="G28" i="9"/>
  <c r="H28" i="9"/>
  <c r="I28" i="9"/>
  <c r="J28" i="9"/>
  <c r="K28" i="9"/>
  <c r="L28" i="9"/>
  <c r="M28" i="9"/>
  <c r="N28" i="9"/>
  <c r="O28" i="9"/>
  <c r="E29" i="9"/>
  <c r="F29" i="9"/>
  <c r="G29" i="9"/>
  <c r="H29" i="9"/>
  <c r="I29" i="9"/>
  <c r="J29" i="9"/>
  <c r="K29" i="9"/>
  <c r="L29" i="9"/>
  <c r="M29" i="9"/>
  <c r="N29" i="9"/>
  <c r="O29" i="9"/>
  <c r="E30" i="9"/>
  <c r="F30" i="9"/>
  <c r="G30" i="9"/>
  <c r="H30" i="9"/>
  <c r="I30" i="9"/>
  <c r="J30" i="9"/>
  <c r="K30" i="9"/>
  <c r="L30" i="9"/>
  <c r="M30" i="9"/>
  <c r="N30" i="9"/>
  <c r="O30" i="9"/>
  <c r="E31" i="9"/>
  <c r="F31" i="9"/>
  <c r="G31" i="9"/>
  <c r="H31" i="9"/>
  <c r="I31" i="9"/>
  <c r="J31" i="9"/>
  <c r="K31" i="9"/>
  <c r="L31" i="9"/>
  <c r="M31" i="9"/>
  <c r="N31" i="9"/>
  <c r="O31" i="9"/>
  <c r="F5" i="9"/>
  <c r="G5" i="9"/>
  <c r="H5" i="9"/>
  <c r="I5" i="9"/>
  <c r="J5" i="9"/>
  <c r="K5" i="9"/>
  <c r="L5" i="9"/>
  <c r="M5" i="9"/>
  <c r="N5" i="9"/>
  <c r="O5" i="9"/>
  <c r="E5" i="9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C5" i="5"/>
  <c r="D5" i="5"/>
  <c r="E5" i="5"/>
  <c r="F5" i="5"/>
  <c r="G5" i="5"/>
  <c r="H5" i="5"/>
  <c r="I5" i="5"/>
  <c r="J5" i="5"/>
  <c r="K5" i="5"/>
  <c r="L5" i="5"/>
  <c r="M5" i="5"/>
  <c r="N5" i="5"/>
  <c r="O5" i="5"/>
  <c r="B5" i="5"/>
  <c r="B6" i="3" l="1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C5" i="3"/>
  <c r="D5" i="3"/>
  <c r="E5" i="3"/>
  <c r="F5" i="3"/>
  <c r="G5" i="3"/>
  <c r="H5" i="3"/>
  <c r="I5" i="3"/>
  <c r="J5" i="3"/>
  <c r="K5" i="3"/>
  <c r="L5" i="3"/>
  <c r="M5" i="3"/>
  <c r="N5" i="3"/>
  <c r="B5" i="3"/>
</calcChain>
</file>

<file path=xl/sharedStrings.xml><?xml version="1.0" encoding="utf-8"?>
<sst xmlns="http://schemas.openxmlformats.org/spreadsheetml/2006/main" count="348" uniqueCount="68">
  <si>
    <t xml:space="preserve"> População Residente - Brasil</t>
  </si>
  <si>
    <t>População residente por Unidade da Federação e Ano</t>
  </si>
  <si>
    <t>Período:1991, 2000, 2010</t>
  </si>
  <si>
    <t>Unidade da Federação</t>
  </si>
  <si>
    <t>11 Rondônia</t>
  </si>
  <si>
    <t>12 Acre</t>
  </si>
  <si>
    <t>13 Amazonas</t>
  </si>
  <si>
    <t>14 Roraima</t>
  </si>
  <si>
    <t>15 Pará</t>
  </si>
  <si>
    <t>16 Amapá</t>
  </si>
  <si>
    <t>17 Tocantins</t>
  </si>
  <si>
    <t>21 Maranhão</t>
  </si>
  <si>
    <t>22 Piauí</t>
  </si>
  <si>
    <t>23 Ceará</t>
  </si>
  <si>
    <t>24 Rio Grande do Norte</t>
  </si>
  <si>
    <t>25 Paraíba</t>
  </si>
  <si>
    <t>26 Pernambuco</t>
  </si>
  <si>
    <t>27 Alagoas</t>
  </si>
  <si>
    <t>28 Sergipe</t>
  </si>
  <si>
    <t>29 Bahia</t>
  </si>
  <si>
    <t>31 Minas Gerais</t>
  </si>
  <si>
    <t>32 Espírito Santo</t>
  </si>
  <si>
    <t>33 Rio de Janeiro</t>
  </si>
  <si>
    <t>35 São Paulo</t>
  </si>
  <si>
    <t>41 Paraná</t>
  </si>
  <si>
    <t>42 Santa Catarina</t>
  </si>
  <si>
    <t>43 Rio Grande do Sul</t>
  </si>
  <si>
    <t>50 Mato Grosso do Sul</t>
  </si>
  <si>
    <t>51 Mato Grosso</t>
  </si>
  <si>
    <t>52 Goiás</t>
  </si>
  <si>
    <t>53 Distrito Federal</t>
  </si>
  <si>
    <t>00 Ignorado/exterior</t>
  </si>
  <si>
    <t>-</t>
  </si>
  <si>
    <t>Total</t>
  </si>
  <si>
    <t xml:space="preserve"> Fontes:</t>
  </si>
  <si>
    <t xml:space="preserve"> </t>
  </si>
  <si>
    <t xml:space="preserve"> 1980, 1991, 2000 e 2010: IBGE - Censos Demográficos</t>
  </si>
  <si>
    <t xml:space="preserve"> 1996: IBGE - Contagem Populacional</t>
  </si>
  <si>
    <t xml:space="preserve"> 1981-1990, 1992-1999, 2001-2006: IBGE - Estimativas preliminares para os anos intercensitários dos totais populacionais, estratificadas por idade e sexo pelo MS/SGEP/Datasus.</t>
  </si>
  <si>
    <t xml:space="preserve"> 2007-2009: IBGE - Estimativas elaboradas no âmbito do Projeto UNFPA/IBGE (BRA/4/P31A) - População e Desenvolvimento. Coordenação de População e Indicadores Sociais.</t>
  </si>
  <si>
    <t xml:space="preserve"> 2011-2012: IBGE - Estimativas populacionais enviadas para o TCU, estratificadas por idade e sexo pelo MS/SGEP/Datasus.</t>
  </si>
  <si>
    <t xml:space="preserve"> Para alguns anos, os dados aqui apresentados não são comparáveis com as</t>
  </si>
  <si>
    <t xml:space="preserve"> estimativas populacionais fornecidas ao TCU, devido a diferenças metodológicas para estimar e projetar os contingentes populacionais.</t>
  </si>
  <si>
    <t xml:space="preserve"> Veja a nota técnica para detalhes da metodologia.</t>
  </si>
  <si>
    <t xml:space="preserve"> Renda média domiciliar per capita - Brasil</t>
  </si>
  <si>
    <t>Renda média domic. per capita por Unidade da Federação e Ano</t>
  </si>
  <si>
    <t>...</t>
  </si>
  <si>
    <t xml:space="preserve"> Fonte: IBGE - Censos Demográficos</t>
  </si>
  <si>
    <t xml:space="preserve"> Notas:</t>
  </si>
  <si>
    <t xml:space="preserve"> O salário mínimo do último ano para o qual a série está sendo calculada torna-se a referência para toda a série. Esse valor é corrigido</t>
  </si>
  <si>
    <t xml:space="preserve"> para todos com base no INPC de julho de 2010, alterando o valor da linha de pobreza e consequentemente a proporção de pobres.</t>
  </si>
  <si>
    <t xml:space="preserve"> Nesta tabela, o valor de referência, salário mínimo de 2010, é de R$ 510,00.</t>
  </si>
  <si>
    <t xml:space="preserve"> Consulte o sítio do IBGE para mais informações.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</si>
  <si>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</si>
  <si>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</si>
  <si>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</si>
  <si>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</si>
  <si>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</si>
  <si>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</si>
  <si>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</si>
  <si>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</si>
  <si>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</si>
  <si>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</si>
  <si>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Rendimento domiciliar per capita médio</t>
  </si>
  <si>
    <t>2022</t>
  </si>
  <si>
    <t>Variável - Rendimento médio mensal real da população residente com rendimento, a preços médios do ano (Reais)</t>
  </si>
  <si>
    <t>domicilios</t>
  </si>
  <si>
    <t>populacap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</si>
</sst>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[$R$-416]&quot; &quot;#,##0.00;[Red]&quot;-&quot;[$R$-416]&quot; &quot;#,##0.00"/>
    <numFmt numFmtId="166" formatCode="#,##0.00&quot; &quot;;#,##0.00&quot; &quot;;&quot;-&quot;#&quot; &quot;;&quot; &quot;@&quot; &quot;"/>
  </numFmts>
  <fonts count="8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64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0"/>
      <name val="Bookman Old Style"/>
      <family val="1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i/>
      <sz val="16"/>
      <color indexed="8"/>
      <name val="Arial"/>
      <family val="2"/>
    </font>
    <font>
      <b/>
      <i/>
      <u/>
      <sz val="11"/>
      <color indexed="8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  <family val="2"/>
    </font>
    <font>
      <sz val="10"/>
      <color rgb="FFFF0000"/>
      <name val="Liberation Sans"/>
      <family val="2"/>
    </font>
    <font>
      <sz val="11"/>
      <color rgb="FF800080"/>
      <name val="Calibri"/>
      <family val="2"/>
    </font>
    <font>
      <sz val="10"/>
      <color rgb="FFCC0000"/>
      <name val="Calibri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sz val="11"/>
      <color rgb="FF333399"/>
      <name val="Calibri"/>
      <family val="2"/>
    </font>
    <font>
      <b/>
      <sz val="10"/>
      <color rgb="FFFFFFFF"/>
      <name val="Liberation Sans"/>
      <family val="2"/>
    </font>
    <font>
      <b/>
      <sz val="10"/>
      <color rgb="FFFFFFFF"/>
      <name val="Calibri"/>
      <family val="2"/>
    </font>
    <font>
      <sz val="11"/>
      <color theme="1"/>
      <name val="Liberation Sans"/>
      <family val="2"/>
    </font>
    <font>
      <i/>
      <sz val="11"/>
      <color rgb="FF808080"/>
      <name val="Calibri"/>
      <family val="2"/>
    </font>
    <font>
      <i/>
      <sz val="10"/>
      <color rgb="FF808080"/>
      <name val="Liberation Sans"/>
      <family val="2"/>
    </font>
    <font>
      <i/>
      <sz val="10"/>
      <color rgb="FF808080"/>
      <name val="Calibri"/>
      <family val="2"/>
    </font>
    <font>
      <sz val="10"/>
      <color rgb="FF006600"/>
      <name val="Liberation Sans"/>
      <family val="2"/>
    </font>
    <font>
      <sz val="10"/>
      <color rgb="FF008000"/>
      <name val="Liberation Sans"/>
      <family val="2"/>
    </font>
    <font>
      <sz val="10"/>
      <color rgb="FF006600"/>
      <name val="Calibri"/>
      <family val="2"/>
    </font>
    <font>
      <b/>
      <sz val="24"/>
      <color rgb="FF000000"/>
      <name val="Liberation Sans"/>
      <family val="2"/>
    </font>
    <font>
      <b/>
      <sz val="24"/>
      <color rgb="FF000000"/>
      <name val="Calibri"/>
      <family val="2"/>
    </font>
    <font>
      <sz val="18"/>
      <color rgb="FF000000"/>
      <name val="Liberation Sans"/>
      <family val="2"/>
    </font>
    <font>
      <b/>
      <sz val="15"/>
      <color rgb="FF003366"/>
      <name val="Calibri"/>
      <family val="2"/>
    </font>
    <font>
      <sz val="18"/>
      <color rgb="FF000000"/>
      <name val="Calibri"/>
      <family val="2"/>
    </font>
    <font>
      <sz val="12"/>
      <color rgb="FF000000"/>
      <name val="Liberation Sans"/>
      <family val="2"/>
    </font>
    <font>
      <b/>
      <sz val="13"/>
      <color rgb="FF003366"/>
      <name val="Calibri"/>
      <family val="2"/>
    </font>
    <font>
      <sz val="12"/>
      <color rgb="FF000000"/>
      <name val="Calibri"/>
      <family val="2"/>
    </font>
    <font>
      <b/>
      <sz val="11"/>
      <color rgb="FF003366"/>
      <name val="Calibri"/>
      <family val="2"/>
    </font>
    <font>
      <b/>
      <i/>
      <sz val="16"/>
      <color rgb="FF000000"/>
      <name val="Arial"/>
      <family val="2"/>
    </font>
    <font>
      <u/>
      <sz val="10"/>
      <color rgb="FF0000EE"/>
      <name val="Calibri"/>
      <family val="2"/>
    </font>
    <font>
      <sz val="11"/>
      <color rgb="FF993300"/>
      <name val="Calibri"/>
      <family val="2"/>
    </font>
    <font>
      <sz val="10"/>
      <color rgb="FF996600"/>
      <name val="Liberation Sans"/>
      <family val="2"/>
    </font>
    <font>
      <sz val="10"/>
      <color rgb="FF993300"/>
      <name val="Liberation Sans"/>
      <family val="2"/>
    </font>
    <font>
      <sz val="10"/>
      <color rgb="FF996600"/>
      <name val="Calibri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0"/>
      <color rgb="FF000000"/>
      <name val="Bookman Old Style1"/>
      <family val="1"/>
    </font>
    <font>
      <sz val="11"/>
      <color rgb="FF000000"/>
      <name val="Liberation Sans"/>
      <family val="2"/>
    </font>
    <font>
      <sz val="10"/>
      <color rgb="FF000000"/>
      <name val="Bookman Old Style"/>
      <family val="1"/>
    </font>
    <font>
      <sz val="10"/>
      <color rgb="FF333333"/>
      <name val="Liberation Sans"/>
      <family val="2"/>
    </font>
    <font>
      <sz val="10"/>
      <color rgb="FF333333"/>
      <name val="Calibri"/>
      <family val="2"/>
    </font>
    <font>
      <b/>
      <sz val="11"/>
      <color rgb="FF333333"/>
      <name val="Calibri"/>
      <family val="2"/>
    </font>
    <font>
      <b/>
      <i/>
      <u/>
      <sz val="11"/>
      <color rgb="FF000000"/>
      <name val="Arial"/>
      <family val="2"/>
    </font>
    <font>
      <sz val="11"/>
      <color rgb="FFFF0000"/>
      <name val="Calibri"/>
      <family val="2"/>
    </font>
    <font>
      <b/>
      <sz val="18"/>
      <color rgb="FF003366"/>
      <name val="Cambria"/>
      <family val="1"/>
    </font>
    <font>
      <b/>
      <sz val="11"/>
      <color rgb="FF000000"/>
      <name val="Calibri"/>
      <family val="2"/>
    </font>
    <font>
      <sz val="10"/>
      <color indexed="8"/>
      <name val="Arial"/>
    </font>
    <font>
      <b/>
      <sz val="10"/>
      <color indexed="8"/>
      <name val="Arial"/>
      <family val="2"/>
    </font>
    <font>
      <sz val="11"/>
      <color rgb="FF333333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FFCCCC"/>
        <bgColor rgb="FFFFCCCC"/>
      </patternFill>
    </fill>
    <fill>
      <patternFill patternType="solid">
        <fgColor rgb="FF969696"/>
        <bgColor rgb="FF969696"/>
      </patternFill>
    </fill>
    <fill>
      <patternFill patternType="solid">
        <fgColor rgb="FFCC0000"/>
        <bgColor rgb="FFCC0000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EDF3F8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/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indexed="64"/>
      </bottom>
      <diagonal/>
    </border>
    <border>
      <left/>
      <right/>
      <top style="thin">
        <color rgb="FF333399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37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25" fillId="24" borderId="0"/>
    <xf numFmtId="0" fontId="5" fillId="2" borderId="0" applyNumberFormat="0" applyBorder="0" applyAlignment="0" applyProtection="0"/>
    <xf numFmtId="0" fontId="25" fillId="24" borderId="0"/>
    <xf numFmtId="0" fontId="25" fillId="25" borderId="0"/>
    <xf numFmtId="0" fontId="5" fillId="3" borderId="0" applyNumberFormat="0" applyBorder="0" applyAlignment="0" applyProtection="0"/>
    <xf numFmtId="0" fontId="25" fillId="25" borderId="0"/>
    <xf numFmtId="0" fontId="25" fillId="26" borderId="0"/>
    <xf numFmtId="0" fontId="5" fillId="4" borderId="0" applyNumberFormat="0" applyBorder="0" applyAlignment="0" applyProtection="0"/>
    <xf numFmtId="0" fontId="25" fillId="26" borderId="0"/>
    <xf numFmtId="0" fontId="25" fillId="27" borderId="0"/>
    <xf numFmtId="0" fontId="5" fillId="5" borderId="0" applyNumberFormat="0" applyBorder="0" applyAlignment="0" applyProtection="0"/>
    <xf numFmtId="0" fontId="25" fillId="27" borderId="0"/>
    <xf numFmtId="0" fontId="25" fillId="28" borderId="0"/>
    <xf numFmtId="0" fontId="5" fillId="6" borderId="0" applyNumberFormat="0" applyBorder="0" applyAlignment="0" applyProtection="0"/>
    <xf numFmtId="0" fontId="25" fillId="28" borderId="0"/>
    <xf numFmtId="0" fontId="25" fillId="29" borderId="0"/>
    <xf numFmtId="0" fontId="5" fillId="7" borderId="0" applyNumberFormat="0" applyBorder="0" applyAlignment="0" applyProtection="0"/>
    <xf numFmtId="0" fontId="25" fillId="29" borderId="0"/>
    <xf numFmtId="0" fontId="5" fillId="2" borderId="0" applyNumberFormat="0" applyBorder="0" applyAlignment="0" applyProtection="0"/>
    <xf numFmtId="0" fontId="25" fillId="24" borderId="0"/>
    <xf numFmtId="0" fontId="5" fillId="2" borderId="0" applyNumberFormat="0" applyBorder="0" applyAlignment="0" applyProtection="0"/>
    <xf numFmtId="0" fontId="25" fillId="24" borderId="0"/>
    <xf numFmtId="0" fontId="5" fillId="3" borderId="0" applyNumberFormat="0" applyBorder="0" applyAlignment="0" applyProtection="0"/>
    <xf numFmtId="0" fontId="25" fillId="25" borderId="0"/>
    <xf numFmtId="0" fontId="5" fillId="3" borderId="0" applyNumberFormat="0" applyBorder="0" applyAlignment="0" applyProtection="0"/>
    <xf numFmtId="0" fontId="25" fillId="25" borderId="0"/>
    <xf numFmtId="0" fontId="5" fillId="4" borderId="0" applyNumberFormat="0" applyBorder="0" applyAlignment="0" applyProtection="0"/>
    <xf numFmtId="0" fontId="25" fillId="26" borderId="0"/>
    <xf numFmtId="0" fontId="5" fillId="4" borderId="0" applyNumberFormat="0" applyBorder="0" applyAlignment="0" applyProtection="0"/>
    <xf numFmtId="0" fontId="25" fillId="26" borderId="0"/>
    <xf numFmtId="0" fontId="5" fillId="5" borderId="0" applyNumberFormat="0" applyBorder="0" applyAlignment="0" applyProtection="0"/>
    <xf numFmtId="0" fontId="25" fillId="27" borderId="0"/>
    <xf numFmtId="0" fontId="5" fillId="5" borderId="0" applyNumberFormat="0" applyBorder="0" applyAlignment="0" applyProtection="0"/>
    <xf numFmtId="0" fontId="25" fillId="27" borderId="0"/>
    <xf numFmtId="0" fontId="5" fillId="6" borderId="0" applyNumberFormat="0" applyBorder="0" applyAlignment="0" applyProtection="0"/>
    <xf numFmtId="0" fontId="25" fillId="28" borderId="0"/>
    <xf numFmtId="0" fontId="5" fillId="6" borderId="0" applyNumberFormat="0" applyBorder="0" applyAlignment="0" applyProtection="0"/>
    <xf numFmtId="0" fontId="25" fillId="28" borderId="0"/>
    <xf numFmtId="0" fontId="5" fillId="7" borderId="0" applyNumberFormat="0" applyBorder="0" applyAlignment="0" applyProtection="0"/>
    <xf numFmtId="0" fontId="25" fillId="29" borderId="0"/>
    <xf numFmtId="0" fontId="5" fillId="7" borderId="0" applyNumberFormat="0" applyBorder="0" applyAlignment="0" applyProtection="0"/>
    <xf numFmtId="0" fontId="25" fillId="29" borderId="0"/>
    <xf numFmtId="0" fontId="25" fillId="30" borderId="0"/>
    <xf numFmtId="0" fontId="5" fillId="9" borderId="0" applyNumberFormat="0" applyBorder="0" applyAlignment="0" applyProtection="0"/>
    <xf numFmtId="0" fontId="25" fillId="30" borderId="0"/>
    <xf numFmtId="0" fontId="25" fillId="31" borderId="0"/>
    <xf numFmtId="0" fontId="5" fillId="10" borderId="0" applyNumberFormat="0" applyBorder="0" applyAlignment="0" applyProtection="0"/>
    <xf numFmtId="0" fontId="25" fillId="31" borderId="0"/>
    <xf numFmtId="0" fontId="25" fillId="32" borderId="0"/>
    <xf numFmtId="0" fontId="5" fillId="11" borderId="0" applyNumberFormat="0" applyBorder="0" applyAlignment="0" applyProtection="0"/>
    <xf numFmtId="0" fontId="25" fillId="32" borderId="0"/>
    <xf numFmtId="0" fontId="25" fillId="27" borderId="0"/>
    <xf numFmtId="0" fontId="5" fillId="5" borderId="0" applyNumberFormat="0" applyBorder="0" applyAlignment="0" applyProtection="0"/>
    <xf numFmtId="0" fontId="25" fillId="27" borderId="0"/>
    <xf numFmtId="0" fontId="25" fillId="30" borderId="0"/>
    <xf numFmtId="0" fontId="5" fillId="9" borderId="0" applyNumberFormat="0" applyBorder="0" applyAlignment="0" applyProtection="0"/>
    <xf numFmtId="0" fontId="25" fillId="30" borderId="0"/>
    <xf numFmtId="0" fontId="25" fillId="33" borderId="0"/>
    <xf numFmtId="0" fontId="5" fillId="12" borderId="0" applyNumberFormat="0" applyBorder="0" applyAlignment="0" applyProtection="0"/>
    <xf numFmtId="0" fontId="25" fillId="33" borderId="0"/>
    <xf numFmtId="0" fontId="5" fillId="9" borderId="0" applyNumberFormat="0" applyBorder="0" applyAlignment="0" applyProtection="0"/>
    <xf numFmtId="0" fontId="25" fillId="30" borderId="0"/>
    <xf numFmtId="0" fontId="5" fillId="9" borderId="0" applyNumberFormat="0" applyBorder="0" applyAlignment="0" applyProtection="0"/>
    <xf numFmtId="0" fontId="25" fillId="30" borderId="0"/>
    <xf numFmtId="0" fontId="5" fillId="10" borderId="0" applyNumberFormat="0" applyBorder="0" applyAlignment="0" applyProtection="0"/>
    <xf numFmtId="0" fontId="25" fillId="31" borderId="0"/>
    <xf numFmtId="0" fontId="5" fillId="10" borderId="0" applyNumberFormat="0" applyBorder="0" applyAlignment="0" applyProtection="0"/>
    <xf numFmtId="0" fontId="25" fillId="31" borderId="0"/>
    <xf numFmtId="0" fontId="5" fillId="11" borderId="0" applyNumberFormat="0" applyBorder="0" applyAlignment="0" applyProtection="0"/>
    <xf numFmtId="0" fontId="25" fillId="32" borderId="0"/>
    <xf numFmtId="0" fontId="5" fillId="11" borderId="0" applyNumberFormat="0" applyBorder="0" applyAlignment="0" applyProtection="0"/>
    <xf numFmtId="0" fontId="25" fillId="32" borderId="0"/>
    <xf numFmtId="0" fontId="5" fillId="5" borderId="0" applyNumberFormat="0" applyBorder="0" applyAlignment="0" applyProtection="0"/>
    <xf numFmtId="0" fontId="25" fillId="27" borderId="0"/>
    <xf numFmtId="0" fontId="5" fillId="5" borderId="0" applyNumberFormat="0" applyBorder="0" applyAlignment="0" applyProtection="0"/>
    <xf numFmtId="0" fontId="25" fillId="27" borderId="0"/>
    <xf numFmtId="0" fontId="5" fillId="9" borderId="0" applyNumberFormat="0" applyBorder="0" applyAlignment="0" applyProtection="0"/>
    <xf numFmtId="0" fontId="25" fillId="30" borderId="0"/>
    <xf numFmtId="0" fontId="5" fillId="9" borderId="0" applyNumberFormat="0" applyBorder="0" applyAlignment="0" applyProtection="0"/>
    <xf numFmtId="0" fontId="25" fillId="30" borderId="0"/>
    <xf numFmtId="0" fontId="5" fillId="12" borderId="0" applyNumberFormat="0" applyBorder="0" applyAlignment="0" applyProtection="0"/>
    <xf numFmtId="0" fontId="25" fillId="33" borderId="0"/>
    <xf numFmtId="0" fontId="5" fillId="12" borderId="0" applyNumberFormat="0" applyBorder="0" applyAlignment="0" applyProtection="0"/>
    <xf numFmtId="0" fontId="25" fillId="33" borderId="0"/>
    <xf numFmtId="0" fontId="26" fillId="34" borderId="0"/>
    <xf numFmtId="0" fontId="10" fillId="15" borderId="0" applyNumberFormat="0" applyBorder="0" applyAlignment="0" applyProtection="0"/>
    <xf numFmtId="0" fontId="26" fillId="34" borderId="0"/>
    <xf numFmtId="0" fontId="26" fillId="31" borderId="0"/>
    <xf numFmtId="0" fontId="10" fillId="10" borderId="0" applyNumberFormat="0" applyBorder="0" applyAlignment="0" applyProtection="0"/>
    <xf numFmtId="0" fontId="26" fillId="31" borderId="0"/>
    <xf numFmtId="0" fontId="26" fillId="32" borderId="0"/>
    <xf numFmtId="0" fontId="10" fillId="11" borderId="0" applyNumberFormat="0" applyBorder="0" applyAlignment="0" applyProtection="0"/>
    <xf numFmtId="0" fontId="26" fillId="32" borderId="0"/>
    <xf numFmtId="0" fontId="26" fillId="35" borderId="0"/>
    <xf numFmtId="0" fontId="10" fillId="16" borderId="0" applyNumberFormat="0" applyBorder="0" applyAlignment="0" applyProtection="0"/>
    <xf numFmtId="0" fontId="26" fillId="35" borderId="0"/>
    <xf numFmtId="0" fontId="26" fillId="36" borderId="0"/>
    <xf numFmtId="0" fontId="10" fillId="17" borderId="0" applyNumberFormat="0" applyBorder="0" applyAlignment="0" applyProtection="0"/>
    <xf numFmtId="0" fontId="26" fillId="36" borderId="0"/>
    <xf numFmtId="0" fontId="26" fillId="37" borderId="0"/>
    <xf numFmtId="0" fontId="10" fillId="18" borderId="0" applyNumberFormat="0" applyBorder="0" applyAlignment="0" applyProtection="0"/>
    <xf numFmtId="0" fontId="26" fillId="37" borderId="0"/>
    <xf numFmtId="0" fontId="10" fillId="15" borderId="0" applyNumberFormat="0" applyBorder="0" applyAlignment="0" applyProtection="0"/>
    <xf numFmtId="0" fontId="26" fillId="34" borderId="0"/>
    <xf numFmtId="0" fontId="10" fillId="15" borderId="0" applyNumberFormat="0" applyBorder="0" applyAlignment="0" applyProtection="0"/>
    <xf numFmtId="0" fontId="26" fillId="34" borderId="0"/>
    <xf numFmtId="0" fontId="10" fillId="10" borderId="0" applyNumberFormat="0" applyBorder="0" applyAlignment="0" applyProtection="0"/>
    <xf numFmtId="0" fontId="26" fillId="31" borderId="0"/>
    <xf numFmtId="0" fontId="10" fillId="10" borderId="0" applyNumberFormat="0" applyBorder="0" applyAlignment="0" applyProtection="0"/>
    <xf numFmtId="0" fontId="26" fillId="31" borderId="0"/>
    <xf numFmtId="0" fontId="10" fillId="11" borderId="0" applyNumberFormat="0" applyBorder="0" applyAlignment="0" applyProtection="0"/>
    <xf numFmtId="0" fontId="26" fillId="32" borderId="0"/>
    <xf numFmtId="0" fontId="10" fillId="11" borderId="0" applyNumberFormat="0" applyBorder="0" applyAlignment="0" applyProtection="0"/>
    <xf numFmtId="0" fontId="26" fillId="32" borderId="0"/>
    <xf numFmtId="0" fontId="10" fillId="16" borderId="0" applyNumberFormat="0" applyBorder="0" applyAlignment="0" applyProtection="0"/>
    <xf numFmtId="0" fontId="26" fillId="35" borderId="0"/>
    <xf numFmtId="0" fontId="10" fillId="16" borderId="0" applyNumberFormat="0" applyBorder="0" applyAlignment="0" applyProtection="0"/>
    <xf numFmtId="0" fontId="26" fillId="35" borderId="0"/>
    <xf numFmtId="0" fontId="10" fillId="17" borderId="0" applyNumberFormat="0" applyBorder="0" applyAlignment="0" applyProtection="0"/>
    <xf numFmtId="0" fontId="26" fillId="36" borderId="0"/>
    <xf numFmtId="0" fontId="10" fillId="17" borderId="0" applyNumberFormat="0" applyBorder="0" applyAlignment="0" applyProtection="0"/>
    <xf numFmtId="0" fontId="26" fillId="36" borderId="0"/>
    <xf numFmtId="0" fontId="10" fillId="18" borderId="0" applyNumberFormat="0" applyBorder="0" applyAlignment="0" applyProtection="0"/>
    <xf numFmtId="0" fontId="26" fillId="37" borderId="0"/>
    <xf numFmtId="0" fontId="10" fillId="18" borderId="0" applyNumberFormat="0" applyBorder="0" applyAlignment="0" applyProtection="0"/>
    <xf numFmtId="0" fontId="26" fillId="37" borderId="0"/>
    <xf numFmtId="0" fontId="27" fillId="0" borderId="0"/>
    <xf numFmtId="0" fontId="28" fillId="38" borderId="0"/>
    <xf numFmtId="0" fontId="28" fillId="38" borderId="0"/>
    <xf numFmtId="0" fontId="29" fillId="38" borderId="0"/>
    <xf numFmtId="0" fontId="28" fillId="39" borderId="0"/>
    <xf numFmtId="0" fontId="28" fillId="39" borderId="0"/>
    <xf numFmtId="0" fontId="29" fillId="39" borderId="0"/>
    <xf numFmtId="0" fontId="27" fillId="40" borderId="0"/>
    <xf numFmtId="0" fontId="27" fillId="41" borderId="0"/>
    <xf numFmtId="0" fontId="30" fillId="40" borderId="0"/>
    <xf numFmtId="0" fontId="30" fillId="0" borderId="0"/>
    <xf numFmtId="0" fontId="27" fillId="0" borderId="0"/>
    <xf numFmtId="0" fontId="26" fillId="42" borderId="0"/>
    <xf numFmtId="0" fontId="10" fillId="20" borderId="0" applyNumberFormat="0" applyBorder="0" applyAlignment="0" applyProtection="0"/>
    <xf numFmtId="0" fontId="26" fillId="42" borderId="0"/>
    <xf numFmtId="0" fontId="26" fillId="43" borderId="0"/>
    <xf numFmtId="0" fontId="10" fillId="21" borderId="0" applyNumberFormat="0" applyBorder="0" applyAlignment="0" applyProtection="0"/>
    <xf numFmtId="0" fontId="26" fillId="43" borderId="0"/>
    <xf numFmtId="0" fontId="26" fillId="44" borderId="0"/>
    <xf numFmtId="0" fontId="10" fillId="19" borderId="0" applyNumberFormat="0" applyBorder="0" applyAlignment="0" applyProtection="0"/>
    <xf numFmtId="0" fontId="26" fillId="44" borderId="0"/>
    <xf numFmtId="0" fontId="26" fillId="35" borderId="0"/>
    <xf numFmtId="0" fontId="10" fillId="16" borderId="0" applyNumberFormat="0" applyBorder="0" applyAlignment="0" applyProtection="0"/>
    <xf numFmtId="0" fontId="26" fillId="35" borderId="0"/>
    <xf numFmtId="0" fontId="26" fillId="36" borderId="0"/>
    <xf numFmtId="0" fontId="10" fillId="17" borderId="0" applyNumberFormat="0" applyBorder="0" applyAlignment="0" applyProtection="0"/>
    <xf numFmtId="0" fontId="26" fillId="36" borderId="0"/>
    <xf numFmtId="0" fontId="26" fillId="45" borderId="0"/>
    <xf numFmtId="0" fontId="10" fillId="22" borderId="0" applyNumberFormat="0" applyBorder="0" applyAlignment="0" applyProtection="0"/>
    <xf numFmtId="0" fontId="26" fillId="45" borderId="0"/>
    <xf numFmtId="0" fontId="31" fillId="46" borderId="0"/>
    <xf numFmtId="0" fontId="32" fillId="31" borderId="0"/>
    <xf numFmtId="0" fontId="13" fillId="3" borderId="0" applyNumberFormat="0" applyBorder="0" applyAlignment="0" applyProtection="0"/>
    <xf numFmtId="0" fontId="33" fillId="25" borderId="0"/>
    <xf numFmtId="0" fontId="34" fillId="46" borderId="0"/>
    <xf numFmtId="0" fontId="6" fillId="4" borderId="0" applyNumberFormat="0" applyBorder="0" applyAlignment="0" applyProtection="0"/>
    <xf numFmtId="0" fontId="35" fillId="26" borderId="0"/>
    <xf numFmtId="0" fontId="6" fillId="4" borderId="0" applyNumberFormat="0" applyBorder="0" applyAlignment="0" applyProtection="0"/>
    <xf numFmtId="0" fontId="35" fillId="26" borderId="0"/>
    <xf numFmtId="0" fontId="36" fillId="41" borderId="12"/>
    <xf numFmtId="0" fontId="7" fillId="13" borderId="1" applyNumberFormat="0" applyAlignment="0" applyProtection="0"/>
    <xf numFmtId="0" fontId="36" fillId="41" borderId="12"/>
    <xf numFmtId="0" fontId="7" fillId="13" borderId="1" applyNumberFormat="0" applyAlignment="0" applyProtection="0"/>
    <xf numFmtId="0" fontId="36" fillId="41" borderId="12"/>
    <xf numFmtId="0" fontId="7" fillId="13" borderId="1" applyNumberFormat="0" applyAlignment="0" applyProtection="0"/>
    <xf numFmtId="0" fontId="36" fillId="41" borderId="12"/>
    <xf numFmtId="0" fontId="4" fillId="0" borderId="0" applyNumberFormat="0" applyFill="0" applyBorder="0" applyAlignment="0" applyProtection="0"/>
    <xf numFmtId="0" fontId="37" fillId="0" borderId="0"/>
    <xf numFmtId="0" fontId="8" fillId="23" borderId="2" applyNumberFormat="0" applyAlignment="0" applyProtection="0"/>
    <xf numFmtId="0" fontId="38" fillId="47" borderId="3"/>
    <xf numFmtId="0" fontId="8" fillId="23" borderId="2" applyNumberFormat="0" applyAlignment="0" applyProtection="0"/>
    <xf numFmtId="0" fontId="38" fillId="47" borderId="3"/>
    <xf numFmtId="0" fontId="9" fillId="0" borderId="4" applyNumberFormat="0" applyFill="0" applyAlignment="0" applyProtection="0"/>
    <xf numFmtId="0" fontId="39" fillId="0" borderId="5"/>
    <xf numFmtId="0" fontId="9" fillId="0" borderId="4" applyNumberFormat="0" applyFill="0" applyAlignment="0" applyProtection="0"/>
    <xf numFmtId="0" fontId="39" fillId="0" borderId="5"/>
    <xf numFmtId="0" fontId="38" fillId="47" borderId="13"/>
    <xf numFmtId="0" fontId="8" fillId="23" borderId="2" applyNumberFormat="0" applyAlignment="0" applyProtection="0"/>
    <xf numFmtId="0" fontId="38" fillId="47" borderId="3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25" fillId="0" borderId="0"/>
    <xf numFmtId="43" fontId="18" fillId="0" borderId="0" applyFont="0" applyFill="0" applyBorder="0" applyAlignment="0" applyProtection="0"/>
    <xf numFmtId="166" fontId="25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25" fillId="0" borderId="0"/>
    <xf numFmtId="43" fontId="18" fillId="0" borderId="0" applyFont="0" applyFill="0" applyBorder="0" applyAlignment="0" applyProtection="0"/>
    <xf numFmtId="166" fontId="25" fillId="0" borderId="0"/>
    <xf numFmtId="43" fontId="18" fillId="0" borderId="0" applyFont="0" applyFill="0" applyBorder="0" applyAlignment="0" applyProtection="0"/>
    <xf numFmtId="0" fontId="10" fillId="20" borderId="0" applyNumberFormat="0" applyBorder="0" applyAlignment="0" applyProtection="0"/>
    <xf numFmtId="0" fontId="26" fillId="42" borderId="0"/>
    <xf numFmtId="0" fontId="10" fillId="20" borderId="0" applyNumberFormat="0" applyBorder="0" applyAlignment="0" applyProtection="0"/>
    <xf numFmtId="0" fontId="26" fillId="42" borderId="0"/>
    <xf numFmtId="0" fontId="10" fillId="21" borderId="0" applyNumberFormat="0" applyBorder="0" applyAlignment="0" applyProtection="0"/>
    <xf numFmtId="0" fontId="26" fillId="43" borderId="0"/>
    <xf numFmtId="0" fontId="10" fillId="21" borderId="0" applyNumberFormat="0" applyBorder="0" applyAlignment="0" applyProtection="0"/>
    <xf numFmtId="0" fontId="26" fillId="43" borderId="0"/>
    <xf numFmtId="0" fontId="10" fillId="19" borderId="0" applyNumberFormat="0" applyBorder="0" applyAlignment="0" applyProtection="0"/>
    <xf numFmtId="0" fontId="26" fillId="44" borderId="0"/>
    <xf numFmtId="0" fontId="10" fillId="19" borderId="0" applyNumberFormat="0" applyBorder="0" applyAlignment="0" applyProtection="0"/>
    <xf numFmtId="0" fontId="26" fillId="44" borderId="0"/>
    <xf numFmtId="0" fontId="10" fillId="16" borderId="0" applyNumberFormat="0" applyBorder="0" applyAlignment="0" applyProtection="0"/>
    <xf numFmtId="0" fontId="26" fillId="35" borderId="0"/>
    <xf numFmtId="0" fontId="10" fillId="16" borderId="0" applyNumberFormat="0" applyBorder="0" applyAlignment="0" applyProtection="0"/>
    <xf numFmtId="0" fontId="26" fillId="35" borderId="0"/>
    <xf numFmtId="0" fontId="10" fillId="17" borderId="0" applyNumberFormat="0" applyBorder="0" applyAlignment="0" applyProtection="0"/>
    <xf numFmtId="0" fontId="26" fillId="36" borderId="0"/>
    <xf numFmtId="0" fontId="10" fillId="17" borderId="0" applyNumberFormat="0" applyBorder="0" applyAlignment="0" applyProtection="0"/>
    <xf numFmtId="0" fontId="26" fillId="36" borderId="0"/>
    <xf numFmtId="0" fontId="10" fillId="22" borderId="0" applyNumberFormat="0" applyBorder="0" applyAlignment="0" applyProtection="0"/>
    <xf numFmtId="0" fontId="26" fillId="45" borderId="0"/>
    <xf numFmtId="0" fontId="10" fillId="22" borderId="0" applyNumberFormat="0" applyBorder="0" applyAlignment="0" applyProtection="0"/>
    <xf numFmtId="0" fontId="26" fillId="45" borderId="0"/>
    <xf numFmtId="0" fontId="11" fillId="7" borderId="1" applyNumberFormat="0" applyAlignment="0" applyProtection="0"/>
    <xf numFmtId="0" fontId="40" fillId="29" borderId="12"/>
    <xf numFmtId="0" fontId="11" fillId="7" borderId="1" applyNumberFormat="0" applyAlignment="0" applyProtection="0"/>
    <xf numFmtId="0" fontId="40" fillId="29" borderId="12"/>
    <xf numFmtId="0" fontId="41" fillId="48" borderId="0"/>
    <xf numFmtId="0" fontId="41" fillId="43" borderId="0"/>
    <xf numFmtId="0" fontId="42" fillId="48" borderId="0"/>
    <xf numFmtId="166" fontId="43" fillId="0" borderId="0"/>
    <xf numFmtId="0" fontId="44" fillId="0" borderId="0"/>
    <xf numFmtId="0" fontId="16" fillId="0" borderId="0" applyNumberFormat="0" applyFill="0" applyBorder="0" applyAlignment="0" applyProtection="0"/>
    <xf numFmtId="0" fontId="44" fillId="0" borderId="0"/>
    <xf numFmtId="0" fontId="45" fillId="0" borderId="0"/>
    <xf numFmtId="0" fontId="45" fillId="0" borderId="0"/>
    <xf numFmtId="0" fontId="46" fillId="0" borderId="0"/>
    <xf numFmtId="0" fontId="47" fillId="26" borderId="0"/>
    <xf numFmtId="0" fontId="48" fillId="26" borderId="0"/>
    <xf numFmtId="0" fontId="6" fillId="4" borderId="0" applyNumberFormat="0" applyBorder="0" applyAlignment="0" applyProtection="0"/>
    <xf numFmtId="0" fontId="35" fillId="26" borderId="0"/>
    <xf numFmtId="0" fontId="49" fillId="26" borderId="0"/>
    <xf numFmtId="0" fontId="23" fillId="0" borderId="0">
      <alignment horizontal="center"/>
    </xf>
    <xf numFmtId="0" fontId="50" fillId="0" borderId="0"/>
    <xf numFmtId="0" fontId="51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20" fillId="0" borderId="6" applyNumberFormat="0" applyFill="0" applyAlignment="0" applyProtection="0"/>
    <xf numFmtId="0" fontId="53" fillId="0" borderId="14"/>
    <xf numFmtId="0" fontId="54" fillId="0" borderId="0"/>
    <xf numFmtId="0" fontId="55" fillId="0" borderId="0"/>
    <xf numFmtId="0" fontId="55" fillId="0" borderId="0"/>
    <xf numFmtId="0" fontId="21" fillId="0" borderId="7" applyNumberFormat="0" applyFill="0" applyAlignment="0" applyProtection="0"/>
    <xf numFmtId="0" fontId="56" fillId="0" borderId="15"/>
    <xf numFmtId="0" fontId="57" fillId="0" borderId="0"/>
    <xf numFmtId="0" fontId="58" fillId="0" borderId="16"/>
    <xf numFmtId="0" fontId="22" fillId="0" borderId="8" applyNumberFormat="0" applyFill="0" applyAlignment="0" applyProtection="0"/>
    <xf numFmtId="0" fontId="58" fillId="0" borderId="16"/>
    <xf numFmtId="0" fontId="59" fillId="0" borderId="0">
      <alignment horizontal="center"/>
    </xf>
    <xf numFmtId="0" fontId="58" fillId="0" borderId="0"/>
    <xf numFmtId="0" fontId="22" fillId="0" borderId="0" applyNumberFormat="0" applyFill="0" applyBorder="0" applyAlignment="0" applyProtection="0"/>
    <xf numFmtId="0" fontId="58" fillId="0" borderId="0"/>
    <xf numFmtId="0" fontId="23" fillId="0" borderId="0">
      <alignment horizontal="center" textRotation="90"/>
    </xf>
    <xf numFmtId="0" fontId="59" fillId="0" borderId="0">
      <alignment horizontal="center" textRotation="90"/>
    </xf>
    <xf numFmtId="0" fontId="60" fillId="0" borderId="0"/>
    <xf numFmtId="0" fontId="13" fillId="3" borderId="0" applyNumberFormat="0" applyBorder="0" applyAlignment="0" applyProtection="0"/>
    <xf numFmtId="0" fontId="33" fillId="25" borderId="0"/>
    <xf numFmtId="0" fontId="40" fillId="29" borderId="12"/>
    <xf numFmtId="0" fontId="11" fillId="7" borderId="1" applyNumberFormat="0" applyAlignment="0" applyProtection="0"/>
    <xf numFmtId="0" fontId="40" fillId="29" borderId="12"/>
    <xf numFmtId="0" fontId="39" fillId="0" borderId="17"/>
    <xf numFmtId="0" fontId="9" fillId="0" borderId="4" applyNumberFormat="0" applyFill="0" applyAlignment="0" applyProtection="0"/>
    <xf numFmtId="0" fontId="39" fillId="0" borderId="5"/>
    <xf numFmtId="0" fontId="12" fillId="14" borderId="0" applyNumberFormat="0" applyBorder="0" applyAlignment="0" applyProtection="0"/>
    <xf numFmtId="0" fontId="61" fillId="49" borderId="0"/>
    <xf numFmtId="0" fontId="62" fillId="50" borderId="0"/>
    <xf numFmtId="0" fontId="63" fillId="50" borderId="0"/>
    <xf numFmtId="0" fontId="12" fillId="14" borderId="0" applyNumberFormat="0" applyBorder="0" applyAlignment="0" applyProtection="0"/>
    <xf numFmtId="0" fontId="61" fillId="49" borderId="0"/>
    <xf numFmtId="0" fontId="64" fillId="50" borderId="0"/>
    <xf numFmtId="0" fontId="12" fillId="14" borderId="0" applyNumberFormat="0" applyBorder="0" applyAlignment="0" applyProtection="0"/>
    <xf numFmtId="0" fontId="61" fillId="49" borderId="0"/>
    <xf numFmtId="0" fontId="65" fillId="0" borderId="0"/>
    <xf numFmtId="0" fontId="66" fillId="0" borderId="0"/>
    <xf numFmtId="0" fontId="18" fillId="0" borderId="0"/>
    <xf numFmtId="0" fontId="18" fillId="0" borderId="0"/>
    <xf numFmtId="0" fontId="67" fillId="0" borderId="0"/>
    <xf numFmtId="0" fontId="18" fillId="0" borderId="0"/>
    <xf numFmtId="0" fontId="67" fillId="0" borderId="0"/>
    <xf numFmtId="0" fontId="18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43" fillId="0" borderId="0"/>
    <xf numFmtId="0" fontId="68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69" fillId="0" borderId="0"/>
    <xf numFmtId="0" fontId="18" fillId="0" borderId="0"/>
    <xf numFmtId="0" fontId="4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67" fillId="0" borderId="0"/>
    <xf numFmtId="0" fontId="18" fillId="0" borderId="0"/>
    <xf numFmtId="0" fontId="67" fillId="0" borderId="0"/>
    <xf numFmtId="0" fontId="18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8" fillId="0" borderId="0"/>
    <xf numFmtId="0" fontId="67" fillId="0" borderId="0"/>
    <xf numFmtId="0" fontId="18" fillId="0" borderId="0"/>
    <xf numFmtId="0" fontId="18" fillId="0" borderId="0"/>
    <xf numFmtId="0" fontId="67" fillId="0" borderId="0"/>
    <xf numFmtId="0" fontId="18" fillId="0" borderId="0"/>
    <xf numFmtId="0" fontId="67" fillId="0" borderId="0"/>
    <xf numFmtId="0" fontId="18" fillId="0" borderId="0"/>
    <xf numFmtId="0" fontId="18" fillId="0" borderId="0"/>
    <xf numFmtId="0" fontId="18" fillId="0" borderId="0"/>
    <xf numFmtId="0" fontId="67" fillId="0" borderId="0"/>
    <xf numFmtId="0" fontId="18" fillId="0" borderId="0"/>
    <xf numFmtId="0" fontId="67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67" fillId="0" borderId="0"/>
    <xf numFmtId="0" fontId="18" fillId="0" borderId="0"/>
    <xf numFmtId="0" fontId="67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4" fillId="8" borderId="9" applyNumberFormat="0" applyFont="0" applyAlignment="0" applyProtection="0"/>
    <xf numFmtId="0" fontId="25" fillId="50" borderId="18"/>
    <xf numFmtId="0" fontId="4" fillId="8" borderId="9" applyNumberFormat="0" applyFont="0" applyAlignment="0" applyProtection="0"/>
    <xf numFmtId="0" fontId="25" fillId="50" borderId="18"/>
    <xf numFmtId="0" fontId="70" fillId="50" borderId="12"/>
    <xf numFmtId="0" fontId="70" fillId="50" borderId="12"/>
    <xf numFmtId="0" fontId="4" fillId="8" borderId="9" applyNumberFormat="0" applyFont="0" applyAlignment="0" applyProtection="0"/>
    <xf numFmtId="0" fontId="25" fillId="50" borderId="18"/>
    <xf numFmtId="0" fontId="71" fillId="50" borderId="12"/>
    <xf numFmtId="0" fontId="72" fillId="41" borderId="19"/>
    <xf numFmtId="0" fontId="14" fillId="13" borderId="10" applyNumberFormat="0" applyAlignment="0" applyProtection="0"/>
    <xf numFmtId="0" fontId="72" fillId="41" borderId="19"/>
    <xf numFmtId="9" fontId="18" fillId="0" borderId="0" applyFont="0" applyFill="0" applyBorder="0" applyAlignment="0" applyProtection="0"/>
    <xf numFmtId="9" fontId="25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5" fillId="0" borderId="0"/>
    <xf numFmtId="9" fontId="18" fillId="0" borderId="0" applyFont="0" applyFill="0" applyBorder="0" applyAlignment="0" applyProtection="0"/>
    <xf numFmtId="0" fontId="37" fillId="0" borderId="0"/>
    <xf numFmtId="0" fontId="37" fillId="0" borderId="0"/>
    <xf numFmtId="9" fontId="4" fillId="0" borderId="0" applyFill="0" applyBorder="0" applyAlignment="0" applyProtection="0"/>
    <xf numFmtId="9" fontId="37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5" fillId="0" borderId="0"/>
    <xf numFmtId="9" fontId="18" fillId="0" borderId="0" applyFont="0" applyFill="0" applyBorder="0" applyAlignment="0" applyProtection="0"/>
    <xf numFmtId="9" fontId="25" fillId="0" borderId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/>
    <xf numFmtId="9" fontId="25" fillId="0" borderId="0"/>
    <xf numFmtId="9" fontId="1" fillId="0" borderId="0" applyFont="0" applyFill="0" applyBorder="0" applyAlignment="0" applyProtection="0"/>
    <xf numFmtId="9" fontId="25" fillId="0" borderId="0"/>
    <xf numFmtId="9" fontId="25" fillId="0" borderId="0"/>
    <xf numFmtId="9" fontId="18" fillId="0" borderId="0" applyFont="0" applyFill="0" applyBorder="0" applyAlignment="0" applyProtection="0"/>
    <xf numFmtId="9" fontId="25" fillId="0" borderId="0"/>
    <xf numFmtId="9" fontId="18" fillId="0" borderId="0" applyFont="0" applyFill="0" applyBorder="0" applyAlignment="0" applyProtection="0"/>
    <xf numFmtId="0" fontId="24" fillId="0" borderId="0"/>
    <xf numFmtId="0" fontId="73" fillId="0" borderId="0"/>
    <xf numFmtId="165" fontId="24" fillId="0" borderId="0"/>
    <xf numFmtId="165" fontId="73" fillId="0" borderId="0"/>
    <xf numFmtId="0" fontId="13" fillId="3" borderId="0" applyNumberFormat="0" applyBorder="0" applyAlignment="0" applyProtection="0"/>
    <xf numFmtId="0" fontId="33" fillId="25" borderId="0"/>
    <xf numFmtId="0" fontId="14" fillId="13" borderId="10" applyNumberFormat="0" applyAlignment="0" applyProtection="0"/>
    <xf numFmtId="0" fontId="72" fillId="41" borderId="19"/>
    <xf numFmtId="0" fontId="14" fillId="13" borderId="10" applyNumberFormat="0" applyAlignment="0" applyProtection="0"/>
    <xf numFmtId="0" fontId="72" fillId="41" borderId="19"/>
    <xf numFmtId="0" fontId="43" fillId="0" borderId="0"/>
    <xf numFmtId="0" fontId="68" fillId="0" borderId="0"/>
    <xf numFmtId="0" fontId="25" fillId="0" borderId="0"/>
    <xf numFmtId="0" fontId="43" fillId="0" borderId="0"/>
    <xf numFmtId="0" fontId="68" fillId="0" borderId="0"/>
    <xf numFmtId="0" fontId="25" fillId="0" borderId="0"/>
    <xf numFmtId="0" fontId="15" fillId="0" borderId="0" applyNumberFormat="0" applyFill="0" applyBorder="0" applyAlignment="0" applyProtection="0"/>
    <xf numFmtId="0" fontId="74" fillId="0" borderId="0"/>
    <xf numFmtId="0" fontId="15" fillId="0" borderId="0" applyNumberFormat="0" applyFill="0" applyBorder="0" applyAlignment="0" applyProtection="0"/>
    <xf numFmtId="0" fontId="74" fillId="0" borderId="0"/>
    <xf numFmtId="0" fontId="16" fillId="0" borderId="0" applyNumberFormat="0" applyFill="0" applyBorder="0" applyAlignment="0" applyProtection="0"/>
    <xf numFmtId="0" fontId="44" fillId="0" borderId="0"/>
    <xf numFmtId="0" fontId="16" fillId="0" borderId="0" applyNumberFormat="0" applyFill="0" applyBorder="0" applyAlignment="0" applyProtection="0"/>
    <xf numFmtId="0" fontId="44" fillId="0" borderId="0"/>
    <xf numFmtId="0" fontId="75" fillId="0" borderId="0"/>
    <xf numFmtId="0" fontId="19" fillId="0" borderId="0" applyNumberFormat="0" applyFill="0" applyBorder="0" applyAlignment="0" applyProtection="0"/>
    <xf numFmtId="0" fontId="75" fillId="0" borderId="0"/>
    <xf numFmtId="0" fontId="20" fillId="0" borderId="6" applyNumberFormat="0" applyFill="0" applyAlignment="0" applyProtection="0"/>
    <xf numFmtId="0" fontId="53" fillId="0" borderId="14"/>
    <xf numFmtId="0" fontId="20" fillId="0" borderId="6" applyNumberFormat="0" applyFill="0" applyAlignment="0" applyProtection="0"/>
    <xf numFmtId="0" fontId="53" fillId="0" borderId="14"/>
    <xf numFmtId="0" fontId="21" fillId="0" borderId="7" applyNumberFormat="0" applyFill="0" applyAlignment="0" applyProtection="0"/>
    <xf numFmtId="0" fontId="56" fillId="0" borderId="15"/>
    <xf numFmtId="0" fontId="21" fillId="0" borderId="7" applyNumberFormat="0" applyFill="0" applyAlignment="0" applyProtection="0"/>
    <xf numFmtId="0" fontId="56" fillId="0" borderId="15"/>
    <xf numFmtId="0" fontId="22" fillId="0" borderId="8" applyNumberFormat="0" applyFill="0" applyAlignment="0" applyProtection="0"/>
    <xf numFmtId="0" fontId="58" fillId="0" borderId="16"/>
    <xf numFmtId="0" fontId="22" fillId="0" borderId="8" applyNumberFormat="0" applyFill="0" applyAlignment="0" applyProtection="0"/>
    <xf numFmtId="0" fontId="58" fillId="0" borderId="16"/>
    <xf numFmtId="0" fontId="22" fillId="0" borderId="0" applyNumberFormat="0" applyFill="0" applyBorder="0" applyAlignment="0" applyProtection="0"/>
    <xf numFmtId="0" fontId="58" fillId="0" borderId="0"/>
    <xf numFmtId="0" fontId="22" fillId="0" borderId="0" applyNumberFormat="0" applyFill="0" applyBorder="0" applyAlignment="0" applyProtection="0"/>
    <xf numFmtId="0" fontId="58" fillId="0" borderId="0"/>
    <xf numFmtId="0" fontId="19" fillId="0" borderId="0" applyNumberFormat="0" applyFill="0" applyBorder="0" applyAlignment="0" applyProtection="0"/>
    <xf numFmtId="0" fontId="75" fillId="0" borderId="0"/>
    <xf numFmtId="0" fontId="19" fillId="0" borderId="0" applyNumberFormat="0" applyFill="0" applyBorder="0" applyAlignment="0" applyProtection="0"/>
    <xf numFmtId="0" fontId="75" fillId="0" borderId="0"/>
    <xf numFmtId="0" fontId="17" fillId="0" borderId="11" applyNumberFormat="0" applyFill="0" applyAlignment="0" applyProtection="0"/>
    <xf numFmtId="0" fontId="76" fillId="0" borderId="20"/>
    <xf numFmtId="0" fontId="17" fillId="0" borderId="11" applyNumberFormat="0" applyFill="0" applyAlignment="0" applyProtection="0"/>
    <xf numFmtId="0" fontId="76" fillId="0" borderId="20"/>
    <xf numFmtId="0" fontId="17" fillId="0" borderId="11" applyNumberFormat="0" applyFill="0" applyAlignment="0" applyProtection="0"/>
    <xf numFmtId="0" fontId="76" fillId="0" borderId="21"/>
    <xf numFmtId="0" fontId="76" fillId="0" borderId="20"/>
    <xf numFmtId="0" fontId="4" fillId="0" borderId="0" applyNumberFormat="0" applyFill="0" applyBorder="0" applyAlignment="0" applyProtection="0"/>
    <xf numFmtId="0" fontId="37" fillId="0" borderId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25" fillId="0" borderId="0"/>
    <xf numFmtId="43" fontId="18" fillId="0" borderId="0" applyFont="0" applyFill="0" applyBorder="0" applyAlignment="0" applyProtection="0"/>
    <xf numFmtId="166" fontId="25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25" fillId="0" borderId="0"/>
    <xf numFmtId="43" fontId="18" fillId="0" borderId="0" applyFont="0" applyFill="0" applyBorder="0" applyAlignment="0" applyProtection="0"/>
    <xf numFmtId="166" fontId="25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25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25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1" fillId="0" borderId="0"/>
    <xf numFmtId="0" fontId="32" fillId="0" borderId="0"/>
    <xf numFmtId="0" fontId="34" fillId="0" borderId="0"/>
    <xf numFmtId="0" fontId="74" fillId="0" borderId="0"/>
    <xf numFmtId="0" fontId="15" fillId="0" borderId="0" applyNumberFormat="0" applyFill="0" applyBorder="0" applyAlignment="0" applyProtection="0"/>
    <xf numFmtId="0" fontId="74" fillId="0" borderId="0"/>
  </cellStyleXfs>
  <cellXfs count="21">
    <xf numFmtId="0" fontId="0" fillId="0" borderId="0" xfId="0"/>
    <xf numFmtId="0" fontId="2" fillId="0" borderId="0" xfId="0" applyFont="1"/>
    <xf numFmtId="164" fontId="3" fillId="0" borderId="0" xfId="2" applyNumberFormat="1" applyFont="1" applyFill="1"/>
    <xf numFmtId="0" fontId="3" fillId="0" borderId="0" xfId="1" applyNumberFormat="1" applyFont="1"/>
    <xf numFmtId="0" fontId="80" fillId="0" borderId="0" xfId="0" applyFont="1"/>
    <xf numFmtId="0" fontId="0" fillId="53" borderId="0" xfId="0" applyFill="1"/>
    <xf numFmtId="4" fontId="77" fillId="53" borderId="0" xfId="0" applyNumberFormat="1" applyFont="1" applyFill="1" applyBorder="1" applyAlignment="1" applyProtection="1"/>
    <xf numFmtId="0" fontId="2" fillId="0" borderId="0" xfId="0" applyFont="1" applyFill="1"/>
    <xf numFmtId="0" fontId="79" fillId="0" borderId="22" xfId="1" applyFont="1" applyBorder="1" applyAlignment="1">
      <alignment horizontal="right" vertical="center"/>
    </xf>
    <xf numFmtId="0" fontId="79" fillId="52" borderId="22" xfId="1" applyFont="1" applyFill="1" applyBorder="1" applyAlignment="1">
      <alignment horizontal="left" vertical="center"/>
    </xf>
    <xf numFmtId="0" fontId="79" fillId="52" borderId="22" xfId="1" applyFont="1" applyFill="1" applyBorder="1" applyAlignment="1">
      <alignment horizontal="left" vertical="center"/>
    </xf>
    <xf numFmtId="0" fontId="79" fillId="0" borderId="22" xfId="0" applyFont="1" applyBorder="1" applyAlignment="1">
      <alignment horizontal="right" vertical="center"/>
    </xf>
    <xf numFmtId="0" fontId="79" fillId="52" borderId="22" xfId="0" applyFont="1" applyFill="1" applyBorder="1" applyAlignment="1">
      <alignment horizontal="left" vertical="center"/>
    </xf>
    <xf numFmtId="0" fontId="3" fillId="51" borderId="0" xfId="1" applyFont="1" applyFill="1"/>
    <xf numFmtId="164" fontId="3" fillId="51" borderId="0" xfId="2" applyNumberFormat="1" applyFont="1" applyFill="1"/>
    <xf numFmtId="4" fontId="78" fillId="0" borderId="0" xfId="0" applyNumberFormat="1" applyFont="1" applyFill="1" applyBorder="1" applyAlignment="1" applyProtection="1"/>
    <xf numFmtId="4" fontId="77" fillId="0" borderId="0" xfId="0" applyNumberFormat="1" applyFont="1" applyFill="1" applyBorder="1" applyAlignment="1" applyProtection="1"/>
    <xf numFmtId="164" fontId="3" fillId="0" borderId="0" xfId="2" applyNumberFormat="1" applyFont="1" applyFill="1"/>
    <xf numFmtId="0" fontId="79" fillId="52" borderId="22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</cellXfs>
  <cellStyles count="537">
    <cellStyle name="20% - Accent1" xfId="4"/>
    <cellStyle name="20% - Accent1 2" xfId="5"/>
    <cellStyle name="20% - Accent1 2 2" xfId="6"/>
    <cellStyle name="20% - Accent2" xfId="7"/>
    <cellStyle name="20% - Accent2 2" xfId="8"/>
    <cellStyle name="20% - Accent2 2 2" xfId="9"/>
    <cellStyle name="20% - Accent3" xfId="10"/>
    <cellStyle name="20% - Accent3 2" xfId="11"/>
    <cellStyle name="20% - Accent3 2 2" xfId="12"/>
    <cellStyle name="20% - Accent4" xfId="13"/>
    <cellStyle name="20% - Accent4 2" xfId="14"/>
    <cellStyle name="20% - Accent4 2 2" xfId="15"/>
    <cellStyle name="20% - Accent5" xfId="16"/>
    <cellStyle name="20% - Accent5 2" xfId="17"/>
    <cellStyle name="20% - Accent5 2 2" xfId="18"/>
    <cellStyle name="20% - Accent6" xfId="19"/>
    <cellStyle name="20% - Accent6 2" xfId="20"/>
    <cellStyle name="20% - Accent6 2 2" xfId="21"/>
    <cellStyle name="20% - Ênfase1 2" xfId="22"/>
    <cellStyle name="20% - Ênfase1 2 2" xfId="23"/>
    <cellStyle name="20% - Ênfase1 3" xfId="24"/>
    <cellStyle name="20% - Ênfase1 3 2" xfId="25"/>
    <cellStyle name="20% - Ênfase2 2" xfId="26"/>
    <cellStyle name="20% - Ênfase2 2 2" xfId="27"/>
    <cellStyle name="20% - Ênfase2 3" xfId="28"/>
    <cellStyle name="20% - Ênfase2 3 2" xfId="29"/>
    <cellStyle name="20% - Ênfase3 2" xfId="30"/>
    <cellStyle name="20% - Ênfase3 2 2" xfId="31"/>
    <cellStyle name="20% - Ênfase3 3" xfId="32"/>
    <cellStyle name="20% - Ênfase3 3 2" xfId="33"/>
    <cellStyle name="20% - Ênfase4 2" xfId="34"/>
    <cellStyle name="20% - Ênfase4 2 2" xfId="35"/>
    <cellStyle name="20% - Ênfase4 3" xfId="36"/>
    <cellStyle name="20% - Ênfase4 3 2" xfId="37"/>
    <cellStyle name="20% - Ênfase5 2" xfId="38"/>
    <cellStyle name="20% - Ênfase5 2 2" xfId="39"/>
    <cellStyle name="20% - Ênfase5 3" xfId="40"/>
    <cellStyle name="20% - Ênfase5 3 2" xfId="41"/>
    <cellStyle name="20% - Ênfase6 2" xfId="42"/>
    <cellStyle name="20% - Ênfase6 2 2" xfId="43"/>
    <cellStyle name="20% - Ênfase6 3" xfId="44"/>
    <cellStyle name="20% - Ênfase6 3 2" xfId="45"/>
    <cellStyle name="40% - Accent1" xfId="46"/>
    <cellStyle name="40% - Accent1 2" xfId="47"/>
    <cellStyle name="40% - Accent1 2 2" xfId="48"/>
    <cellStyle name="40% - Accent2" xfId="49"/>
    <cellStyle name="40% - Accent2 2" xfId="50"/>
    <cellStyle name="40% - Accent2 2 2" xfId="51"/>
    <cellStyle name="40% - Accent3" xfId="52"/>
    <cellStyle name="40% - Accent3 2" xfId="53"/>
    <cellStyle name="40% - Accent3 2 2" xfId="54"/>
    <cellStyle name="40% - Accent4" xfId="55"/>
    <cellStyle name="40% - Accent4 2" xfId="56"/>
    <cellStyle name="40% - Accent4 2 2" xfId="57"/>
    <cellStyle name="40% - Accent5" xfId="58"/>
    <cellStyle name="40% - Accent5 2" xfId="59"/>
    <cellStyle name="40% - Accent5 2 2" xfId="60"/>
    <cellStyle name="40% - Accent6" xfId="61"/>
    <cellStyle name="40% - Accent6 2" xfId="62"/>
    <cellStyle name="40% - Accent6 2 2" xfId="63"/>
    <cellStyle name="40% - Ênfase1 2" xfId="64"/>
    <cellStyle name="40% - Ênfase1 2 2" xfId="65"/>
    <cellStyle name="40% - Ênfase1 3" xfId="66"/>
    <cellStyle name="40% - Ênfase1 3 2" xfId="67"/>
    <cellStyle name="40% - Ênfase2 2" xfId="68"/>
    <cellStyle name="40% - Ênfase2 2 2" xfId="69"/>
    <cellStyle name="40% - Ênfase2 3" xfId="70"/>
    <cellStyle name="40% - Ênfase2 3 2" xfId="71"/>
    <cellStyle name="40% - Ênfase3 2" xfId="72"/>
    <cellStyle name="40% - Ênfase3 2 2" xfId="73"/>
    <cellStyle name="40% - Ênfase3 3" xfId="74"/>
    <cellStyle name="40% - Ênfase3 3 2" xfId="75"/>
    <cellStyle name="40% - Ênfase4 2" xfId="76"/>
    <cellStyle name="40% - Ênfase4 2 2" xfId="77"/>
    <cellStyle name="40% - Ênfase4 3" xfId="78"/>
    <cellStyle name="40% - Ênfase4 3 2" xfId="79"/>
    <cellStyle name="40% - Ênfase5 2" xfId="80"/>
    <cellStyle name="40% - Ênfase5 2 2" xfId="81"/>
    <cellStyle name="40% - Ênfase5 3" xfId="82"/>
    <cellStyle name="40% - Ênfase5 3 2" xfId="83"/>
    <cellStyle name="40% - Ênfase6 2" xfId="84"/>
    <cellStyle name="40% - Ênfase6 2 2" xfId="85"/>
    <cellStyle name="40% - Ênfase6 3" xfId="86"/>
    <cellStyle name="40% - Ênfase6 3 2" xfId="87"/>
    <cellStyle name="60% - Accent1" xfId="88"/>
    <cellStyle name="60% - Accent1 2" xfId="89"/>
    <cellStyle name="60% - Accent1 2 2" xfId="90"/>
    <cellStyle name="60% - Accent2" xfId="91"/>
    <cellStyle name="60% - Accent2 2" xfId="92"/>
    <cellStyle name="60% - Accent2 2 2" xfId="93"/>
    <cellStyle name="60% - Accent3" xfId="94"/>
    <cellStyle name="60% - Accent3 2" xfId="95"/>
    <cellStyle name="60% - Accent3 2 2" xfId="96"/>
    <cellStyle name="60% - Accent4" xfId="97"/>
    <cellStyle name="60% - Accent4 2" xfId="98"/>
    <cellStyle name="60% - Accent4 2 2" xfId="99"/>
    <cellStyle name="60% - Accent5" xfId="100"/>
    <cellStyle name="60% - Accent5 2" xfId="101"/>
    <cellStyle name="60% - Accent5 2 2" xfId="102"/>
    <cellStyle name="60% - Accent6" xfId="103"/>
    <cellStyle name="60% - Accent6 2" xfId="104"/>
    <cellStyle name="60% - Accent6 2 2" xfId="105"/>
    <cellStyle name="60% - Ênfase1 2" xfId="106"/>
    <cellStyle name="60% - Ênfase1 2 2" xfId="107"/>
    <cellStyle name="60% - Ênfase1 3" xfId="108"/>
    <cellStyle name="60% - Ênfase1 3 2" xfId="109"/>
    <cellStyle name="60% - Ênfase2 2" xfId="110"/>
    <cellStyle name="60% - Ênfase2 2 2" xfId="111"/>
    <cellStyle name="60% - Ênfase2 3" xfId="112"/>
    <cellStyle name="60% - Ênfase2 3 2" xfId="113"/>
    <cellStyle name="60% - Ênfase3 2" xfId="114"/>
    <cellStyle name="60% - Ênfase3 2 2" xfId="115"/>
    <cellStyle name="60% - Ênfase3 3" xfId="116"/>
    <cellStyle name="60% - Ênfase3 3 2" xfId="117"/>
    <cellStyle name="60% - Ênfase4 2" xfId="118"/>
    <cellStyle name="60% - Ênfase4 2 2" xfId="119"/>
    <cellStyle name="60% - Ênfase4 3" xfId="120"/>
    <cellStyle name="60% - Ênfase4 3 2" xfId="121"/>
    <cellStyle name="60% - Ênfase5 2" xfId="122"/>
    <cellStyle name="60% - Ênfase5 2 2" xfId="123"/>
    <cellStyle name="60% - Ênfase5 3" xfId="124"/>
    <cellStyle name="60% - Ênfase5 3 2" xfId="125"/>
    <cellStyle name="60% - Ênfase6 2" xfId="126"/>
    <cellStyle name="60% - Ênfase6 2 2" xfId="127"/>
    <cellStyle name="60% - Ênfase6 3" xfId="128"/>
    <cellStyle name="60% - Ênfase6 3 2" xfId="129"/>
    <cellStyle name="Accent" xfId="130"/>
    <cellStyle name="Accent 1" xfId="131"/>
    <cellStyle name="Accent 1 1" xfId="132"/>
    <cellStyle name="Accent 1 2" xfId="133"/>
    <cellStyle name="Accent 2" xfId="134"/>
    <cellStyle name="Accent 2 1" xfId="135"/>
    <cellStyle name="Accent 2 2" xfId="136"/>
    <cellStyle name="Accent 3" xfId="137"/>
    <cellStyle name="Accent 3 1" xfId="138"/>
    <cellStyle name="Accent 3 2" xfId="139"/>
    <cellStyle name="Accent 4" xfId="140"/>
    <cellStyle name="Accent 4 2" xfId="141"/>
    <cellStyle name="Accent1" xfId="142"/>
    <cellStyle name="Accent1 2" xfId="143"/>
    <cellStyle name="Accent1 2 2" xfId="144"/>
    <cellStyle name="Accent2" xfId="145"/>
    <cellStyle name="Accent2 2" xfId="146"/>
    <cellStyle name="Accent2 2 2" xfId="147"/>
    <cellStyle name="Accent3" xfId="148"/>
    <cellStyle name="Accent3 2" xfId="149"/>
    <cellStyle name="Accent3 2 2" xfId="150"/>
    <cellStyle name="Accent4" xfId="151"/>
    <cellStyle name="Accent4 2" xfId="152"/>
    <cellStyle name="Accent4 2 2" xfId="153"/>
    <cellStyle name="Accent5" xfId="154"/>
    <cellStyle name="Accent5 2" xfId="155"/>
    <cellStyle name="Accent5 2 2" xfId="156"/>
    <cellStyle name="Accent6" xfId="157"/>
    <cellStyle name="Accent6 2" xfId="158"/>
    <cellStyle name="Accent6 2 2" xfId="159"/>
    <cellStyle name="Bad" xfId="160"/>
    <cellStyle name="Bad 1" xfId="161"/>
    <cellStyle name="Bad 2" xfId="162"/>
    <cellStyle name="Bad 2 2" xfId="163"/>
    <cellStyle name="Bad 3" xfId="164"/>
    <cellStyle name="Bom 2" xfId="165"/>
    <cellStyle name="Bom 2 2" xfId="166"/>
    <cellStyle name="Bom 3" xfId="167"/>
    <cellStyle name="Bom 3 2" xfId="168"/>
    <cellStyle name="Calculation" xfId="169"/>
    <cellStyle name="Calculation 2" xfId="170"/>
    <cellStyle name="Calculation 2 2" xfId="171"/>
    <cellStyle name="Cálculo 2" xfId="172"/>
    <cellStyle name="Cálculo 2 2" xfId="173"/>
    <cellStyle name="Cálculo 3" xfId="174"/>
    <cellStyle name="Cálculo 3 2" xfId="175"/>
    <cellStyle name="Canto da tabela dinâmica" xfId="176"/>
    <cellStyle name="Canto da tabela dinâmica 2" xfId="177"/>
    <cellStyle name="Célula de Verificação 2" xfId="178"/>
    <cellStyle name="Célula de Verificação 2 2" xfId="179"/>
    <cellStyle name="Célula de Verificação 3" xfId="180"/>
    <cellStyle name="Célula de Verificação 3 2" xfId="181"/>
    <cellStyle name="Célula Vinculada 2" xfId="182"/>
    <cellStyle name="Célula Vinculada 2 2" xfId="183"/>
    <cellStyle name="Célula Vinculada 3" xfId="184"/>
    <cellStyle name="Célula Vinculada 3 2" xfId="185"/>
    <cellStyle name="Check Cell" xfId="186"/>
    <cellStyle name="Check Cell 2" xfId="187"/>
    <cellStyle name="Check Cell 2 2" xfId="188"/>
    <cellStyle name="Comma 2" xfId="189"/>
    <cellStyle name="Comma 2 2" xfId="190"/>
    <cellStyle name="Comma 2 2 2" xfId="191"/>
    <cellStyle name="Comma 2 2 3" xfId="192"/>
    <cellStyle name="Comma 2 2 4" xfId="193"/>
    <cellStyle name="Comma 2 3" xfId="194"/>
    <cellStyle name="Comma 2 4" xfId="195"/>
    <cellStyle name="Comma 3" xfId="196"/>
    <cellStyle name="Comma 3 2" xfId="197"/>
    <cellStyle name="Comma 3 2 2" xfId="198"/>
    <cellStyle name="Comma 3 2 3" xfId="199"/>
    <cellStyle name="Comma 3 2 4" xfId="200"/>
    <cellStyle name="Comma 3 3" xfId="201"/>
    <cellStyle name="Comma 3 4" xfId="202"/>
    <cellStyle name="Ênfase1 2" xfId="203"/>
    <cellStyle name="Ênfase1 2 2" xfId="204"/>
    <cellStyle name="Ênfase1 3" xfId="205"/>
    <cellStyle name="Ênfase1 3 2" xfId="206"/>
    <cellStyle name="Ênfase2 2" xfId="207"/>
    <cellStyle name="Ênfase2 2 2" xfId="208"/>
    <cellStyle name="Ênfase2 3" xfId="209"/>
    <cellStyle name="Ênfase2 3 2" xfId="210"/>
    <cellStyle name="Ênfase3 2" xfId="211"/>
    <cellStyle name="Ênfase3 2 2" xfId="212"/>
    <cellStyle name="Ênfase3 3" xfId="213"/>
    <cellStyle name="Ênfase3 3 2" xfId="214"/>
    <cellStyle name="Ênfase4 2" xfId="215"/>
    <cellStyle name="Ênfase4 2 2" xfId="216"/>
    <cellStyle name="Ênfase4 3" xfId="217"/>
    <cellStyle name="Ênfase4 3 2" xfId="218"/>
    <cellStyle name="Ênfase5 2" xfId="219"/>
    <cellStyle name="Ênfase5 2 2" xfId="220"/>
    <cellStyle name="Ênfase5 3" xfId="221"/>
    <cellStyle name="Ênfase5 3 2" xfId="222"/>
    <cellStyle name="Ênfase6 2" xfId="223"/>
    <cellStyle name="Ênfase6 2 2" xfId="224"/>
    <cellStyle name="Ênfase6 3" xfId="225"/>
    <cellStyle name="Ênfase6 3 2" xfId="226"/>
    <cellStyle name="Entrada 2" xfId="227"/>
    <cellStyle name="Entrada 2 2" xfId="228"/>
    <cellStyle name="Entrada 3" xfId="229"/>
    <cellStyle name="Entrada 3 2" xfId="230"/>
    <cellStyle name="Error" xfId="231"/>
    <cellStyle name="Error 1" xfId="232"/>
    <cellStyle name="Error 2" xfId="233"/>
    <cellStyle name="Excel_BuiltIn_Comma" xfId="234"/>
    <cellStyle name="Explanatory Text" xfId="235"/>
    <cellStyle name="Explanatory Text 2" xfId="236"/>
    <cellStyle name="Explanatory Text 2 2" xfId="237"/>
    <cellStyle name="Footnote" xfId="238"/>
    <cellStyle name="Footnote 1" xfId="239"/>
    <cellStyle name="Footnote 2" xfId="240"/>
    <cellStyle name="Good" xfId="241"/>
    <cellStyle name="Good 1" xfId="242"/>
    <cellStyle name="Good 2" xfId="243"/>
    <cellStyle name="Good 2 2" xfId="244"/>
    <cellStyle name="Good 3" xfId="245"/>
    <cellStyle name="Heading" xfId="246"/>
    <cellStyle name="Heading (user)" xfId="247"/>
    <cellStyle name="Heading (user) (user)" xfId="248"/>
    <cellStyle name="Heading (user) (user) 2" xfId="249"/>
    <cellStyle name="Heading (user) 2" xfId="250"/>
    <cellStyle name="Heading (user) 3" xfId="251"/>
    <cellStyle name="Heading (user) 4" xfId="252"/>
    <cellStyle name="Heading 1" xfId="253"/>
    <cellStyle name="Heading 1 1" xfId="254"/>
    <cellStyle name="Heading 1 2" xfId="255"/>
    <cellStyle name="Heading 1 2 2" xfId="256"/>
    <cellStyle name="Heading 1 3" xfId="257"/>
    <cellStyle name="Heading 2" xfId="258"/>
    <cellStyle name="Heading 2 1" xfId="259"/>
    <cellStyle name="Heading 2 2" xfId="260"/>
    <cellStyle name="Heading 2 2 2" xfId="261"/>
    <cellStyle name="Heading 2 3" xfId="262"/>
    <cellStyle name="Heading 3" xfId="263"/>
    <cellStyle name="Heading 3 2" xfId="264"/>
    <cellStyle name="Heading 3 2 2" xfId="265"/>
    <cellStyle name="Heading 3 3" xfId="266"/>
    <cellStyle name="Heading 4" xfId="267"/>
    <cellStyle name="Heading 4 2" xfId="268"/>
    <cellStyle name="Heading 4 2 2" xfId="269"/>
    <cellStyle name="Heading1" xfId="270"/>
    <cellStyle name="Heading1 (user)" xfId="271"/>
    <cellStyle name="Hyperlink" xfId="272"/>
    <cellStyle name="Incorreto 2" xfId="273"/>
    <cellStyle name="Incorreto 2 2" xfId="274"/>
    <cellStyle name="Input" xfId="275"/>
    <cellStyle name="Input 2" xfId="276"/>
    <cellStyle name="Input 2 2" xfId="277"/>
    <cellStyle name="Linked Cell" xfId="278"/>
    <cellStyle name="Linked Cell 2" xfId="279"/>
    <cellStyle name="Linked Cell 2 2" xfId="280"/>
    <cellStyle name="Neutra 2" xfId="281"/>
    <cellStyle name="Neutra 2 2" xfId="282"/>
    <cellStyle name="Neutral" xfId="283"/>
    <cellStyle name="Neutral 1" xfId="284"/>
    <cellStyle name="Neutral 2" xfId="285"/>
    <cellStyle name="Neutral 2 2" xfId="286"/>
    <cellStyle name="Neutral 3" xfId="287"/>
    <cellStyle name="Neutro 2" xfId="288"/>
    <cellStyle name="Neutro 2 2" xfId="289"/>
    <cellStyle name="Normal" xfId="0" builtinId="0"/>
    <cellStyle name="Normal 10" xfId="290"/>
    <cellStyle name="Normal 10 2" xfId="291"/>
    <cellStyle name="Normal 11" xfId="292"/>
    <cellStyle name="Normal 11 2" xfId="293"/>
    <cellStyle name="Normal 11 2 2" xfId="294"/>
    <cellStyle name="Normal 11 2 3" xfId="295"/>
    <cellStyle name="Normal 11 3" xfId="296"/>
    <cellStyle name="Normal 11 4" xfId="297"/>
    <cellStyle name="Normal 12" xfId="298"/>
    <cellStyle name="Normal 12 2" xfId="299"/>
    <cellStyle name="Normal 12 2 2" xfId="300"/>
    <cellStyle name="Normal 12 3" xfId="301"/>
    <cellStyle name="Normal 13" xfId="302"/>
    <cellStyle name="Normal 13 2" xfId="303"/>
    <cellStyle name="Normal 13 2 2" xfId="304"/>
    <cellStyle name="Normal 13 3" xfId="305"/>
    <cellStyle name="Normal 14" xfId="306"/>
    <cellStyle name="Normal 14 2" xfId="307"/>
    <cellStyle name="Normal 15" xfId="308"/>
    <cellStyle name="Normal 15 2" xfId="309"/>
    <cellStyle name="Normal 15 2 2" xfId="310"/>
    <cellStyle name="Normal 15 3" xfId="311"/>
    <cellStyle name="Normal 16" xfId="312"/>
    <cellStyle name="Normal 16 2" xfId="313"/>
    <cellStyle name="Normal 16 3" xfId="314"/>
    <cellStyle name="Normal 16 4" xfId="315"/>
    <cellStyle name="Normal 17" xfId="3"/>
    <cellStyle name="Normal 18" xfId="1"/>
    <cellStyle name="Normal 2" xfId="316"/>
    <cellStyle name="Normal 2 2" xfId="317"/>
    <cellStyle name="Normal 3" xfId="318"/>
    <cellStyle name="Normal 3 2" xfId="319"/>
    <cellStyle name="Normal 3 2 2" xfId="320"/>
    <cellStyle name="Normal 3 2 2 2" xfId="321"/>
    <cellStyle name="Normal 3 2 2 3" xfId="322"/>
    <cellStyle name="Normal 3 2 3" xfId="323"/>
    <cellStyle name="Normal 3 2 4" xfId="324"/>
    <cellStyle name="Normal 3 3" xfId="325"/>
    <cellStyle name="Normal 3 3 2" xfId="326"/>
    <cellStyle name="Normal 3 3 2 2" xfId="327"/>
    <cellStyle name="Normal 3 3 3" xfId="328"/>
    <cellStyle name="Normal 3 4" xfId="329"/>
    <cellStyle name="Normal 3 4 2" xfId="330"/>
    <cellStyle name="Normal 3 4 3" xfId="331"/>
    <cellStyle name="Normal 3 5" xfId="332"/>
    <cellStyle name="Normal 3 5 2" xfId="333"/>
    <cellStyle name="Normal 3 5 3" xfId="334"/>
    <cellStyle name="Normal 3 6" xfId="335"/>
    <cellStyle name="Normal 3 7" xfId="336"/>
    <cellStyle name="Normal 4" xfId="337"/>
    <cellStyle name="Normal 4 2" xfId="338"/>
    <cellStyle name="Normal 4 2 2" xfId="339"/>
    <cellStyle name="Normal 4 2 3" xfId="340"/>
    <cellStyle name="Normal 4 3" xfId="341"/>
    <cellStyle name="Normal 4 4" xfId="342"/>
    <cellStyle name="Normal 5" xfId="343"/>
    <cellStyle name="Normal 5 2" xfId="344"/>
    <cellStyle name="Normal 5 2 2" xfId="345"/>
    <cellStyle name="Normal 5 2 2 2" xfId="346"/>
    <cellStyle name="Normal 5 2 2 2 2" xfId="347"/>
    <cellStyle name="Normal 5 2 2 2 2 2" xfId="348"/>
    <cellStyle name="Normal 5 2 2 2 3" xfId="349"/>
    <cellStyle name="Normal 5 2 2 3" xfId="350"/>
    <cellStyle name="Normal 5 2 2 3 2" xfId="351"/>
    <cellStyle name="Normal 5 2 2 4" xfId="352"/>
    <cellStyle name="Normal 5 2 3" xfId="353"/>
    <cellStyle name="Normal 5 2 3 2" xfId="354"/>
    <cellStyle name="Normal 5 2 3 2 2" xfId="355"/>
    <cellStyle name="Normal 5 2 3 3" xfId="356"/>
    <cellStyle name="Normal 5 2 4" xfId="357"/>
    <cellStyle name="Normal 5 2 4 2" xfId="358"/>
    <cellStyle name="Normal 5 2 5" xfId="359"/>
    <cellStyle name="Normal 5 3" xfId="360"/>
    <cellStyle name="Normal 5 3 2" xfId="361"/>
    <cellStyle name="Normal 5 3 2 2" xfId="362"/>
    <cellStyle name="Normal 5 3 2 2 2" xfId="363"/>
    <cellStyle name="Normal 5 3 2 3" xfId="364"/>
    <cellStyle name="Normal 5 3 3" xfId="365"/>
    <cellStyle name="Normal 5 3 3 2" xfId="366"/>
    <cellStyle name="Normal 5 3 4" xfId="367"/>
    <cellStyle name="Normal 5 4" xfId="368"/>
    <cellStyle name="Normal 5 4 2" xfId="369"/>
    <cellStyle name="Normal 5 4 2 2" xfId="370"/>
    <cellStyle name="Normal 5 4 3" xfId="371"/>
    <cellStyle name="Normal 5 5" xfId="372"/>
    <cellStyle name="Normal 5 5 2" xfId="373"/>
    <cellStyle name="Normal 5 5 2 2" xfId="374"/>
    <cellStyle name="Normal 5 5 3" xfId="375"/>
    <cellStyle name="Normal 5 6" xfId="376"/>
    <cellStyle name="Normal 5 6 2" xfId="377"/>
    <cellStyle name="Normal 5 7" xfId="378"/>
    <cellStyle name="Normal 6" xfId="379"/>
    <cellStyle name="Normal 6 2" xfId="380"/>
    <cellStyle name="Normal 6 2 2" xfId="381"/>
    <cellStyle name="Normal 6 2 2 2" xfId="382"/>
    <cellStyle name="Normal 6 2 2 2 2" xfId="383"/>
    <cellStyle name="Normal 6 2 2 3" xfId="384"/>
    <cellStyle name="Normal 6 2 3" xfId="385"/>
    <cellStyle name="Normal 6 2 3 2" xfId="386"/>
    <cellStyle name="Normal 6 2 4" xfId="387"/>
    <cellStyle name="Normal 6 3" xfId="388"/>
    <cellStyle name="Normal 6 3 2" xfId="389"/>
    <cellStyle name="Normal 6 3 2 2" xfId="390"/>
    <cellStyle name="Normal 6 3 3" xfId="391"/>
    <cellStyle name="Normal 6 4" xfId="392"/>
    <cellStyle name="Normal 6 4 2" xfId="393"/>
    <cellStyle name="Normal 6 5" xfId="394"/>
    <cellStyle name="Normal 7" xfId="395"/>
    <cellStyle name="Normal 7 2" xfId="396"/>
    <cellStyle name="Normal 7 2 2" xfId="397"/>
    <cellStyle name="Normal 7 2 3" xfId="398"/>
    <cellStyle name="Normal 7 3" xfId="399"/>
    <cellStyle name="Normal 7 4" xfId="400"/>
    <cellStyle name="Normal 8" xfId="401"/>
    <cellStyle name="Normal 8 2" xfId="402"/>
    <cellStyle name="Normal 8 2 2" xfId="403"/>
    <cellStyle name="Normal 8 2 2 2" xfId="404"/>
    <cellStyle name="Normal 8 2 3" xfId="405"/>
    <cellStyle name="Normal 8 3" xfId="406"/>
    <cellStyle name="Normal 8 3 2" xfId="407"/>
    <cellStyle name="Normal 8 4" xfId="408"/>
    <cellStyle name="Normal 9" xfId="409"/>
    <cellStyle name="Normal 9 2" xfId="410"/>
    <cellStyle name="Normal 9 2 2" xfId="411"/>
    <cellStyle name="Normal 9 3" xfId="412"/>
    <cellStyle name="Nota 2" xfId="413"/>
    <cellStyle name="Nota 2 2" xfId="414"/>
    <cellStyle name="Nota 3" xfId="415"/>
    <cellStyle name="Nota 3 2" xfId="416"/>
    <cellStyle name="Note" xfId="417"/>
    <cellStyle name="Note 1" xfId="418"/>
    <cellStyle name="Note 2" xfId="419"/>
    <cellStyle name="Note 2 2" xfId="420"/>
    <cellStyle name="Note 3" xfId="421"/>
    <cellStyle name="Output" xfId="422"/>
    <cellStyle name="Output 2" xfId="423"/>
    <cellStyle name="Output 2 2" xfId="424"/>
    <cellStyle name="Percent 2" xfId="425"/>
    <cellStyle name="Percent 2 2" xfId="426"/>
    <cellStyle name="Percent 2 3" xfId="427"/>
    <cellStyle name="Percent 3" xfId="428"/>
    <cellStyle name="Percent 3 2" xfId="429"/>
    <cellStyle name="Percent 3 3" xfId="430"/>
    <cellStyle name="Pivot Table Corner" xfId="431"/>
    <cellStyle name="Pivot Table Value" xfId="432"/>
    <cellStyle name="Porcentagem 2" xfId="433"/>
    <cellStyle name="Porcentagem 2 2" xfId="434"/>
    <cellStyle name="Porcentagem 3" xfId="435"/>
    <cellStyle name="Porcentagem 3 2" xfId="436"/>
    <cellStyle name="Porcentagem 3 2 2" xfId="437"/>
    <cellStyle name="Porcentagem 3 2 3" xfId="438"/>
    <cellStyle name="Porcentagem 3 3" xfId="439"/>
    <cellStyle name="Porcentagem 3 4" xfId="440"/>
    <cellStyle name="Porcentagem 4" xfId="441"/>
    <cellStyle name="Porcentagem 4 2" xfId="442"/>
    <cellStyle name="Porcentagem 4 2 2" xfId="443"/>
    <cellStyle name="Porcentagem 4 2 2 2" xfId="444"/>
    <cellStyle name="Porcentagem 4 2 3" xfId="445"/>
    <cellStyle name="Porcentagem 4 3" xfId="446"/>
    <cellStyle name="Porcentagem 4 3 2" xfId="447"/>
    <cellStyle name="Porcentagem 4 4" xfId="448"/>
    <cellStyle name="Porcentagem 5" xfId="449"/>
    <cellStyle name="Porcentagem 5 2" xfId="450"/>
    <cellStyle name="Porcentagem 5 3" xfId="451"/>
    <cellStyle name="Result" xfId="452"/>
    <cellStyle name="Result (user)" xfId="453"/>
    <cellStyle name="Result2" xfId="454"/>
    <cellStyle name="Result2 (user)" xfId="455"/>
    <cellStyle name="Ruim 2" xfId="456"/>
    <cellStyle name="Ruim 2 2" xfId="457"/>
    <cellStyle name="Saída 2" xfId="458"/>
    <cellStyle name="Saída 2 2" xfId="459"/>
    <cellStyle name="Saída 3" xfId="460"/>
    <cellStyle name="Saída 3 2" xfId="461"/>
    <cellStyle name="Status" xfId="462"/>
    <cellStyle name="Status 1" xfId="463"/>
    <cellStyle name="Status 2" xfId="464"/>
    <cellStyle name="Text" xfId="465"/>
    <cellStyle name="Text 1" xfId="466"/>
    <cellStyle name="Text 2" xfId="467"/>
    <cellStyle name="Texto de Aviso 2" xfId="468"/>
    <cellStyle name="Texto de Aviso 2 2" xfId="469"/>
    <cellStyle name="Texto de Aviso 3" xfId="470"/>
    <cellStyle name="Texto de Aviso 3 2" xfId="471"/>
    <cellStyle name="Texto Explicativo 2" xfId="472"/>
    <cellStyle name="Texto Explicativo 2 2" xfId="473"/>
    <cellStyle name="Texto Explicativo 3" xfId="474"/>
    <cellStyle name="Texto Explicativo 3 2" xfId="475"/>
    <cellStyle name="Title" xfId="476"/>
    <cellStyle name="Title 2" xfId="477"/>
    <cellStyle name="Title 2 2" xfId="478"/>
    <cellStyle name="Título 1 2" xfId="479"/>
    <cellStyle name="Título 1 2 2" xfId="480"/>
    <cellStyle name="Título 1 3" xfId="481"/>
    <cellStyle name="Título 1 3 2" xfId="482"/>
    <cellStyle name="Título 2 2" xfId="483"/>
    <cellStyle name="Título 2 2 2" xfId="484"/>
    <cellStyle name="Título 2 3" xfId="485"/>
    <cellStyle name="Título 2 3 2" xfId="486"/>
    <cellStyle name="Título 3 2" xfId="487"/>
    <cellStyle name="Título 3 2 2" xfId="488"/>
    <cellStyle name="Título 3 3" xfId="489"/>
    <cellStyle name="Título 3 3 2" xfId="490"/>
    <cellStyle name="Título 4 2" xfId="491"/>
    <cellStyle name="Título 4 2 2" xfId="492"/>
    <cellStyle name="Título 4 3" xfId="493"/>
    <cellStyle name="Título 4 3 2" xfId="494"/>
    <cellStyle name="Título 5" xfId="495"/>
    <cellStyle name="Título 5 2" xfId="496"/>
    <cellStyle name="Título 6" xfId="497"/>
    <cellStyle name="Título 6 2" xfId="498"/>
    <cellStyle name="Total 2" xfId="499"/>
    <cellStyle name="Total 2 2" xfId="500"/>
    <cellStyle name="Total 3" xfId="501"/>
    <cellStyle name="Total 3 2" xfId="502"/>
    <cellStyle name="Total 4" xfId="503"/>
    <cellStyle name="Total 4 2" xfId="504"/>
    <cellStyle name="Total 4 3" xfId="505"/>
    <cellStyle name="Valor da tabela dinâmica" xfId="506"/>
    <cellStyle name="Valor da tabela dinâmica 2" xfId="507"/>
    <cellStyle name="Vírgula 2" xfId="509"/>
    <cellStyle name="Vírgula 2 2" xfId="510"/>
    <cellStyle name="Vírgula 2 2 2" xfId="511"/>
    <cellStyle name="Vírgula 2 2 2 2" xfId="512"/>
    <cellStyle name="Vírgula 2 2 2 3" xfId="513"/>
    <cellStyle name="Vírgula 2 2 2 4" xfId="514"/>
    <cellStyle name="Vírgula 2 2 3" xfId="515"/>
    <cellStyle name="Vírgula 2 2 4" xfId="516"/>
    <cellStyle name="Vírgula 2 3" xfId="517"/>
    <cellStyle name="Vírgula 2 3 2" xfId="518"/>
    <cellStyle name="Vírgula 2 3 3" xfId="519"/>
    <cellStyle name="Vírgula 2 3 4" xfId="520"/>
    <cellStyle name="Vírgula 2 4" xfId="521"/>
    <cellStyle name="Vírgula 2 5" xfId="522"/>
    <cellStyle name="Vírgula 3" xfId="523"/>
    <cellStyle name="Vírgula 3 2" xfId="524"/>
    <cellStyle name="Vírgula 3 3" xfId="525"/>
    <cellStyle name="Vírgula 3 4" xfId="526"/>
    <cellStyle name="Vírgula 4" xfId="527"/>
    <cellStyle name="Vírgula 4 2" xfId="528"/>
    <cellStyle name="Vírgula 4 3" xfId="529"/>
    <cellStyle name="Vírgula 5" xfId="530"/>
    <cellStyle name="Vírgula 6" xfId="508"/>
    <cellStyle name="Vírgula 7" xfId="2"/>
    <cellStyle name="Warning" xfId="531"/>
    <cellStyle name="Warning 1" xfId="532"/>
    <cellStyle name="Warning 2" xfId="533"/>
    <cellStyle name="Warning Text" xfId="534"/>
    <cellStyle name="Warning Text 2" xfId="535"/>
    <cellStyle name="Warning Text 2 2" xfId="536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'renda per capita'!$B$4:$N$4</c:f>
              <c:strCache>
                <c:ptCount val="13"/>
                <c:pt idx="0">
                  <c:v>1991</c:v>
                </c:pt>
                <c:pt idx="1">
                  <c:v>2000</c:v>
                </c:pt>
                <c:pt idx="2">
                  <c:v>2010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strCache>
            </c:strRef>
          </c:cat>
          <c:val>
            <c:numRef>
              <c:f>'renda per capita'!$B$16:$N$16</c:f>
              <c:numCache>
                <c:formatCode>General</c:formatCode>
                <c:ptCount val="13"/>
                <c:pt idx="0">
                  <c:v>161.49</c:v>
                </c:pt>
                <c:pt idx="1">
                  <c:v>295.79000000000002</c:v>
                </c:pt>
                <c:pt idx="2">
                  <c:v>462.29</c:v>
                </c:pt>
                <c:pt idx="3" formatCode="#,##0.00">
                  <c:v>850.43576206629496</c:v>
                </c:pt>
                <c:pt idx="4" formatCode="#,##0.00">
                  <c:v>878.11068385419696</c:v>
                </c:pt>
                <c:pt idx="5" formatCode="#,##0.00">
                  <c:v>973.48042822459797</c:v>
                </c:pt>
                <c:pt idx="6" formatCode="#,##0.00">
                  <c:v>1023.6636502029</c:v>
                </c:pt>
                <c:pt idx="7" formatCode="#,##0.00">
                  <c:v>926.77233818943603</c:v>
                </c:pt>
                <c:pt idx="8" formatCode="#,##0.00">
                  <c:v>1037.01703190544</c:v>
                </c:pt>
                <c:pt idx="9" formatCode="#,##0.00">
                  <c:v>984.17810018884495</c:v>
                </c:pt>
                <c:pt idx="10" formatCode="#,##0.00">
                  <c:v>980.96832972110406</c:v>
                </c:pt>
                <c:pt idx="11" formatCode="#,##0.00">
                  <c:v>930.37646803134498</c:v>
                </c:pt>
                <c:pt idx="12" formatCode="#,##0.00">
                  <c:v>871.68227605977404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B-4D4A-B599-5D37626BC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66160"/>
        <c:axId val="487367408"/>
      </c:lineChart>
      <c:catAx>
        <c:axId val="48736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367408"/>
        <c:crosses val="autoZero"/>
        <c:auto val="1"/>
        <c:lblAlgn val="ctr"/>
        <c:lblOffset val="100"/>
        <c:noMultiLvlLbl val="0"/>
      </c:catAx>
      <c:valAx>
        <c:axId val="4873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3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'renda per capita 2'!$B$4:$O$4</c:f>
              <c:strCache>
                <c:ptCount val="14"/>
                <c:pt idx="0">
                  <c:v>1991</c:v>
                </c:pt>
                <c:pt idx="1">
                  <c:v>2000</c:v>
                </c:pt>
                <c:pt idx="2">
                  <c:v>2010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'renda per capita 2'!$B$17:$O$17</c:f>
              <c:numCache>
                <c:formatCode>General</c:formatCode>
                <c:ptCount val="14"/>
                <c:pt idx="0">
                  <c:v>216.67</c:v>
                </c:pt>
                <c:pt idx="1">
                  <c:v>362.01</c:v>
                </c:pt>
                <c:pt idx="2">
                  <c:v>508.82</c:v>
                </c:pt>
                <c:pt idx="3">
                  <c:v>1079</c:v>
                </c:pt>
                <c:pt idx="4">
                  <c:v>1214</c:v>
                </c:pt>
                <c:pt idx="5">
                  <c:v>1362</c:v>
                </c:pt>
                <c:pt idx="6">
                  <c:v>1394</c:v>
                </c:pt>
                <c:pt idx="7">
                  <c:v>1460</c:v>
                </c:pt>
                <c:pt idx="8">
                  <c:v>1442</c:v>
                </c:pt>
                <c:pt idx="9">
                  <c:v>1463</c:v>
                </c:pt>
                <c:pt idx="10">
                  <c:v>1603</c:v>
                </c:pt>
                <c:pt idx="11">
                  <c:v>1570</c:v>
                </c:pt>
                <c:pt idx="12">
                  <c:v>1540</c:v>
                </c:pt>
                <c:pt idx="13">
                  <c:v>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A-4F91-A6F9-76C11EA22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60752"/>
        <c:axId val="487362832"/>
      </c:lineChart>
      <c:catAx>
        <c:axId val="4873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362832"/>
        <c:crosses val="autoZero"/>
        <c:auto val="1"/>
        <c:lblAlgn val="ctr"/>
        <c:lblOffset val="100"/>
        <c:noMultiLvlLbl val="0"/>
      </c:catAx>
      <c:valAx>
        <c:axId val="4873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36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populacao!$B$4:$O$4</c:f>
              <c:strCache>
                <c:ptCount val="14"/>
                <c:pt idx="0">
                  <c:v>1991</c:v>
                </c:pt>
                <c:pt idx="1">
                  <c:v>2000</c:v>
                </c:pt>
                <c:pt idx="2">
                  <c:v>2010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 2.021 </c:v>
                </c:pt>
                <c:pt idx="13">
                  <c:v>2022</c:v>
                </c:pt>
              </c:strCache>
            </c:strRef>
          </c:cat>
          <c:val>
            <c:numRef>
              <c:f>populacao!$B$10:$O$10</c:f>
              <c:numCache>
                <c:formatCode>General</c:formatCode>
                <c:ptCount val="14"/>
                <c:pt idx="0">
                  <c:v>289397</c:v>
                </c:pt>
                <c:pt idx="1">
                  <c:v>477032</c:v>
                </c:pt>
                <c:pt idx="2">
                  <c:v>669526</c:v>
                </c:pt>
                <c:pt idx="3" formatCode="_-* #,##0_-;\-* #,##0_-;_-* &quot;-&quot;??_-;_-@_-">
                  <c:v>683831.07153086935</c:v>
                </c:pt>
                <c:pt idx="4" formatCode="_-* #,##0_-;\-* #,##0_-;_-* &quot;-&quot;??_-;_-@_-">
                  <c:v>688667.02944095538</c:v>
                </c:pt>
                <c:pt idx="5" formatCode="_-* #,##0_-;\-* #,##0_-;_-* &quot;-&quot;??_-;_-@_-">
                  <c:v>693537.18657052959</c:v>
                </c:pt>
                <c:pt idx="6" formatCode="_-* #,##0_-;\-* #,##0_-;_-* &quot;-&quot;??_-;_-@_-">
                  <c:v>698441.78477169981</c:v>
                </c:pt>
                <c:pt idx="7" formatCode="_-* #,##0_-;\-* #,##0_-;_-* &quot;-&quot;??_-;_-@_-">
                  <c:v>703381.06760691782</c:v>
                </c:pt>
                <c:pt idx="8" formatCode="_-* #,##0_-;\-* #,##0_-;_-* &quot;-&quot;??_-;_-@_-">
                  <c:v>708355.28036107589</c:v>
                </c:pt>
                <c:pt idx="9" formatCode="_-* #,##0_-;\-* #,##0_-;_-* &quot;-&quot;??_-;_-@_-">
                  <c:v>713364.67005368613</c:v>
                </c:pt>
                <c:pt idx="10" formatCode="_-* #,##0_-;\-* #,##0_-;_-* &quot;-&quot;??_-;_-@_-">
                  <c:v>718409.48545114836</c:v>
                </c:pt>
                <c:pt idx="11" formatCode="_-* #,##0_-;\-* #,##0_-;_-* &quot;-&quot;??_-;_-@_-">
                  <c:v>723489.97707910358</c:v>
                </c:pt>
                <c:pt idx="12" formatCode="_-* #,##0_-;\-* #,##0_-;_-* &quot;-&quot;??_-;_-@_-">
                  <c:v>728606.39723487559</c:v>
                </c:pt>
                <c:pt idx="13">
                  <c:v>733759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D-4F5A-8257-0DDD6B0D2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54096"/>
        <c:axId val="487354512"/>
      </c:lineChart>
      <c:catAx>
        <c:axId val="4873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354512"/>
        <c:crosses val="autoZero"/>
        <c:auto val="1"/>
        <c:lblAlgn val="ctr"/>
        <c:lblOffset val="100"/>
        <c:noMultiLvlLbl val="0"/>
      </c:catAx>
      <c:valAx>
        <c:axId val="4873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3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resultado!$B$4:$N$4</c:f>
              <c:strCache>
                <c:ptCount val="13"/>
                <c:pt idx="0">
                  <c:v>1991</c:v>
                </c:pt>
                <c:pt idx="1">
                  <c:v>2000</c:v>
                </c:pt>
                <c:pt idx="2">
                  <c:v>2010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strCache>
            </c:strRef>
          </c:cat>
          <c:val>
            <c:numRef>
              <c:f>resultado!$B$31:$N$31</c:f>
              <c:numCache>
                <c:formatCode>General</c:formatCode>
                <c:ptCount val="13"/>
                <c:pt idx="0">
                  <c:v>1165948672.6800001</c:v>
                </c:pt>
                <c:pt idx="1">
                  <c:v>2446853086.3200002</c:v>
                </c:pt>
                <c:pt idx="2">
                  <c:v>4280395867.2000003</c:v>
                </c:pt>
                <c:pt idx="3">
                  <c:v>7333218603.4149179</c:v>
                </c:pt>
                <c:pt idx="4">
                  <c:v>7510401264.3801651</c:v>
                </c:pt>
                <c:pt idx="5">
                  <c:v>7421100901.3799801</c:v>
                </c:pt>
                <c:pt idx="6">
                  <c:v>7627341951.5286865</c:v>
                </c:pt>
                <c:pt idx="7">
                  <c:v>7264659852.2500858</c:v>
                </c:pt>
                <c:pt idx="8">
                  <c:v>7510876302.2194185</c:v>
                </c:pt>
                <c:pt idx="9">
                  <c:v>7313311126.0419617</c:v>
                </c:pt>
                <c:pt idx="10">
                  <c:v>7626632497.2422686</c:v>
                </c:pt>
                <c:pt idx="11">
                  <c:v>7090564782.5014658</c:v>
                </c:pt>
                <c:pt idx="12">
                  <c:v>6938302441.0018702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C-4624-AB5E-5690A954B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621952"/>
        <c:axId val="285615712"/>
      </c:lineChart>
      <c:catAx>
        <c:axId val="28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615712"/>
        <c:crosses val="autoZero"/>
        <c:auto val="1"/>
        <c:lblAlgn val="ctr"/>
        <c:lblOffset val="100"/>
        <c:noMultiLvlLbl val="0"/>
      </c:catAx>
      <c:valAx>
        <c:axId val="2856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62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'resultado 2'!$B$4:$O$4</c:f>
              <c:strCache>
                <c:ptCount val="14"/>
                <c:pt idx="0">
                  <c:v>1991</c:v>
                </c:pt>
                <c:pt idx="1">
                  <c:v>2000</c:v>
                </c:pt>
                <c:pt idx="2">
                  <c:v>2010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'resultado 2'!$B$7:$O$7</c:f>
              <c:numCache>
                <c:formatCode>General</c:formatCode>
                <c:ptCount val="14"/>
                <c:pt idx="0">
                  <c:v>570483631.32000005</c:v>
                </c:pt>
                <c:pt idx="1">
                  <c:v>964622674.29000008</c:v>
                </c:pt>
                <c:pt idx="2">
                  <c:v>1770839895.8</c:v>
                </c:pt>
                <c:pt idx="3">
                  <c:v>4703041518.7380629</c:v>
                </c:pt>
                <c:pt idx="4">
                  <c:v>4993981905.9620533</c:v>
                </c:pt>
                <c:pt idx="5">
                  <c:v>5268124608.0783072</c:v>
                </c:pt>
                <c:pt idx="6">
                  <c:v>5499096264.9853287</c:v>
                </c:pt>
                <c:pt idx="7">
                  <c:v>5383997781.1297007</c:v>
                </c:pt>
                <c:pt idx="8">
                  <c:v>6266067652.5301619</c:v>
                </c:pt>
                <c:pt idx="9">
                  <c:v>5794572715.0443258</c:v>
                </c:pt>
                <c:pt idx="10">
                  <c:v>6183136167.9172316</c:v>
                </c:pt>
                <c:pt idx="11">
                  <c:v>6358138647.6823101</c:v>
                </c:pt>
                <c:pt idx="12">
                  <c:v>6430499079.6752748</c:v>
                </c:pt>
                <c:pt idx="13">
                  <c:v>7323516954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8-4F49-9999-F38E01042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521616"/>
        <c:axId val="270523696"/>
      </c:lineChart>
      <c:catAx>
        <c:axId val="27052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523696"/>
        <c:crosses val="autoZero"/>
        <c:auto val="1"/>
        <c:lblAlgn val="ctr"/>
        <c:lblOffset val="100"/>
        <c:noMultiLvlLbl val="0"/>
      </c:catAx>
      <c:valAx>
        <c:axId val="2705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5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'resultado 3'!$C$4:$O$4</c:f>
              <c:strCache>
                <c:ptCount val="12"/>
                <c:pt idx="0">
                  <c:v>2000</c:v>
                </c:pt>
                <c:pt idx="1">
                  <c:v>2010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'resultado 3'!$C$17:$O$17</c:f>
              <c:numCache>
                <c:formatCode>General</c:formatCode>
                <c:ptCount val="13"/>
                <c:pt idx="0">
                  <c:v>2866519711.4400001</c:v>
                </c:pt>
                <c:pt idx="1">
                  <c:v>4475808671.3599997</c:v>
                </c:pt>
                <c:pt idx="2">
                  <c:v>2677270074.6824322</c:v>
                </c:pt>
                <c:pt idx="3">
                  <c:v>3012200569.4380336</c:v>
                </c:pt>
                <c:pt idx="4">
                  <c:v>3378280788.4480643</c:v>
                </c:pt>
                <c:pt idx="5">
                  <c:v>3294596731.8660164</c:v>
                </c:pt>
                <c:pt idx="6">
                  <c:v>3081634453.2971873</c:v>
                </c:pt>
                <c:pt idx="7">
                  <c:v>2936608483.1294904</c:v>
                </c:pt>
                <c:pt idx="8">
                  <c:v>2981674710.6342516</c:v>
                </c:pt>
                <c:pt idx="9">
                  <c:v>3297368362.5268159</c:v>
                </c:pt>
                <c:pt idx="10">
                  <c:v>3029095351.4773822</c:v>
                </c:pt>
                <c:pt idx="11">
                  <c:v>2696989046.9096594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E-468C-B88C-6749F6223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614880"/>
        <c:axId val="285621120"/>
      </c:lineChart>
      <c:catAx>
        <c:axId val="28561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621120"/>
        <c:crosses val="autoZero"/>
        <c:auto val="1"/>
        <c:lblAlgn val="ctr"/>
        <c:lblOffset val="100"/>
        <c:noMultiLvlLbl val="0"/>
      </c:catAx>
      <c:valAx>
        <c:axId val="2856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61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0</xdr:row>
      <xdr:rowOff>123825</xdr:rowOff>
    </xdr:from>
    <xdr:to>
      <xdr:col>23</xdr:col>
      <xdr:colOff>533400</xdr:colOff>
      <xdr:row>15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361950</xdr:colOff>
      <xdr:row>3</xdr:row>
      <xdr:rowOff>95250</xdr:rowOff>
    </xdr:from>
    <xdr:to>
      <xdr:col>24</xdr:col>
      <xdr:colOff>57150</xdr:colOff>
      <xdr:row>17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</xdr:colOff>
      <xdr:row>2</xdr:row>
      <xdr:rowOff>171449</xdr:rowOff>
    </xdr:from>
    <xdr:to>
      <xdr:col>25</xdr:col>
      <xdr:colOff>371474</xdr:colOff>
      <xdr:row>27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447674</xdr:colOff>
      <xdr:row>3</xdr:row>
      <xdr:rowOff>152400</xdr:rowOff>
    </xdr:from>
    <xdr:to>
      <xdr:col>26</xdr:col>
      <xdr:colOff>609599</xdr:colOff>
      <xdr:row>23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238124</xdr:colOff>
      <xdr:row>3</xdr:row>
      <xdr:rowOff>38100</xdr:rowOff>
    </xdr:from>
    <xdr:to>
      <xdr:col>24</xdr:col>
      <xdr:colOff>438149</xdr:colOff>
      <xdr:row>21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200024</xdr:colOff>
      <xdr:row>4</xdr:row>
      <xdr:rowOff>76199</xdr:rowOff>
    </xdr:from>
    <xdr:to>
      <xdr:col>24</xdr:col>
      <xdr:colOff>400049</xdr:colOff>
      <xdr:row>20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41"/>
  <sheetViews>
    <sheetView workbookViewId="0">
      <selection activeCell="E3" sqref="E3"/>
    </sheetView>
  </sheetViews>
  <sheetFormatPr defaultRowHeight="15"/>
  <sheetData>
    <row r="1" spans="1:14">
      <c r="A1" t="s">
        <v>44</v>
      </c>
    </row>
    <row r="2" spans="1:14">
      <c r="A2" t="s">
        <v>45</v>
      </c>
    </row>
    <row r="3" spans="1:14">
      <c r="A3" t="s">
        <v>2</v>
      </c>
      <c r="E3" s="5" t="s">
        <v>63</v>
      </c>
    </row>
    <row r="4" spans="1:14">
      <c r="A4" t="s">
        <v>3</v>
      </c>
      <c r="B4">
        <v>1991</v>
      </c>
      <c r="C4">
        <v>2000</v>
      </c>
      <c r="D4">
        <v>2010</v>
      </c>
      <c r="E4" s="6" t="s">
        <v>53</v>
      </c>
      <c r="F4" s="6" t="s">
        <v>54</v>
      </c>
      <c r="G4" s="6" t="s">
        <v>55</v>
      </c>
      <c r="H4" s="6" t="s">
        <v>56</v>
      </c>
      <c r="I4" s="6" t="s">
        <v>57</v>
      </c>
      <c r="J4" s="6" t="s">
        <v>58</v>
      </c>
      <c r="K4" s="6" t="s">
        <v>59</v>
      </c>
      <c r="L4" s="6" t="s">
        <v>60</v>
      </c>
      <c r="M4" s="6" t="s">
        <v>61</v>
      </c>
      <c r="N4" s="6" t="s">
        <v>62</v>
      </c>
    </row>
    <row r="5" spans="1:14">
      <c r="A5" t="s">
        <v>4</v>
      </c>
      <c r="B5">
        <v>242.4</v>
      </c>
      <c r="C5">
        <v>462</v>
      </c>
      <c r="D5">
        <v>646.78</v>
      </c>
      <c r="E5" s="16">
        <v>1102.39907802774</v>
      </c>
      <c r="F5" s="16">
        <v>1097.9512540955</v>
      </c>
      <c r="G5" s="16">
        <v>1087.8672670630699</v>
      </c>
      <c r="H5" s="16">
        <v>1083.0215805979799</v>
      </c>
      <c r="I5" s="16">
        <v>1055.7990176697599</v>
      </c>
      <c r="J5" s="16">
        <v>1105.5134503479601</v>
      </c>
      <c r="K5" s="16">
        <v>1249.7718405330399</v>
      </c>
      <c r="L5" s="16">
        <v>1212.81787219119</v>
      </c>
      <c r="M5" s="16">
        <v>1195.74948456641</v>
      </c>
      <c r="N5" s="16">
        <v>1012.8007442163999</v>
      </c>
    </row>
    <row r="6" spans="1:14">
      <c r="A6" t="s">
        <v>5</v>
      </c>
      <c r="B6">
        <v>224.04</v>
      </c>
      <c r="C6">
        <v>357.21</v>
      </c>
      <c r="D6">
        <v>497.44</v>
      </c>
      <c r="E6" s="16">
        <v>981.14355678127401</v>
      </c>
      <c r="F6" s="16">
        <v>968.93670989619795</v>
      </c>
      <c r="G6" s="16">
        <v>972.08078718655804</v>
      </c>
      <c r="H6" s="16">
        <v>1007.90579149179</v>
      </c>
      <c r="I6" s="16">
        <v>915.00403299798495</v>
      </c>
      <c r="J6" s="16">
        <v>893.12098951243399</v>
      </c>
      <c r="K6" s="16">
        <v>1027.83153764331</v>
      </c>
      <c r="L6" s="16">
        <v>969.44945303545501</v>
      </c>
      <c r="M6" s="16">
        <v>977.51799267428805</v>
      </c>
      <c r="N6" s="16">
        <v>881.77938342617199</v>
      </c>
    </row>
    <row r="7" spans="1:14">
      <c r="A7" t="s">
        <v>6</v>
      </c>
      <c r="B7">
        <v>271.24</v>
      </c>
      <c r="C7">
        <v>342.97</v>
      </c>
      <c r="D7">
        <v>508.28</v>
      </c>
      <c r="E7" s="16">
        <v>1039.45929611425</v>
      </c>
      <c r="F7" s="16">
        <v>1027.1183304601</v>
      </c>
      <c r="G7" s="16">
        <v>1037.16054394042</v>
      </c>
      <c r="H7" s="16">
        <v>980.82832769850302</v>
      </c>
      <c r="I7" s="16">
        <v>861.04627336380702</v>
      </c>
      <c r="J7" s="16">
        <v>969.49107081670297</v>
      </c>
      <c r="K7" s="16">
        <v>886.47504217053699</v>
      </c>
      <c r="L7" s="16">
        <v>901.81640561878805</v>
      </c>
      <c r="M7" s="16">
        <v>892.60741143804796</v>
      </c>
      <c r="N7" s="16">
        <v>809.59033872329701</v>
      </c>
    </row>
    <row r="8" spans="1:14">
      <c r="A8" t="s">
        <v>7</v>
      </c>
      <c r="B8">
        <v>347.27</v>
      </c>
      <c r="C8">
        <v>458.26</v>
      </c>
      <c r="D8">
        <v>578.38</v>
      </c>
      <c r="E8" s="16">
        <v>1282.62812660646</v>
      </c>
      <c r="F8" s="16">
        <v>1314.2839100618401</v>
      </c>
      <c r="G8" s="16">
        <v>1243.4082136721399</v>
      </c>
      <c r="H8" s="16">
        <v>1304.30812031395</v>
      </c>
      <c r="I8" s="16">
        <v>1252.71896620846</v>
      </c>
      <c r="J8" s="16">
        <v>1136.40139929366</v>
      </c>
      <c r="K8" s="16">
        <v>1352.6889584446001</v>
      </c>
      <c r="L8" s="16">
        <v>1141.8700307725401</v>
      </c>
      <c r="M8" s="16">
        <v>1024.0281203490599</v>
      </c>
      <c r="N8" s="16">
        <v>1026.68194574833</v>
      </c>
    </row>
    <row r="9" spans="1:14">
      <c r="A9" t="s">
        <v>8</v>
      </c>
      <c r="B9">
        <v>214.54</v>
      </c>
      <c r="C9">
        <v>331.96</v>
      </c>
      <c r="D9">
        <v>429.57</v>
      </c>
      <c r="E9" s="16">
        <v>887.23212420361097</v>
      </c>
      <c r="F9" s="16">
        <v>885.61755782124897</v>
      </c>
      <c r="G9" s="16">
        <v>897.31884286236004</v>
      </c>
      <c r="H9" s="16">
        <v>877.34617010765101</v>
      </c>
      <c r="I9" s="16">
        <v>819.03019485489403</v>
      </c>
      <c r="J9" s="16">
        <v>826.13496792307103</v>
      </c>
      <c r="K9" s="16">
        <v>955.83397695228996</v>
      </c>
      <c r="L9" s="16">
        <v>861.64386490391098</v>
      </c>
      <c r="M9" s="16">
        <v>928.03335125239403</v>
      </c>
      <c r="N9" s="16">
        <v>827.88193698794896</v>
      </c>
    </row>
    <row r="10" spans="1:14">
      <c r="A10" t="s">
        <v>9</v>
      </c>
      <c r="B10">
        <v>292.20999999999998</v>
      </c>
      <c r="C10">
        <v>416.67</v>
      </c>
      <c r="D10">
        <v>575.41999999999996</v>
      </c>
      <c r="E10" s="16">
        <v>980.18300921040498</v>
      </c>
      <c r="F10" s="16">
        <v>1078.0263757393</v>
      </c>
      <c r="G10" s="16">
        <v>1062.9956667885201</v>
      </c>
      <c r="H10" s="16">
        <v>1087.07830885306</v>
      </c>
      <c r="I10" s="16">
        <v>1027.2950766408201</v>
      </c>
      <c r="J10" s="16">
        <v>1039.05074570901</v>
      </c>
      <c r="K10" s="16">
        <v>953.27484916141304</v>
      </c>
      <c r="L10" s="16">
        <v>942.97472667877901</v>
      </c>
      <c r="M10" s="16">
        <v>922.15920063278804</v>
      </c>
      <c r="N10" s="16">
        <v>843.52599874964596</v>
      </c>
    </row>
    <row r="11" spans="1:14">
      <c r="A11" t="s">
        <v>10</v>
      </c>
      <c r="B11">
        <v>192.8</v>
      </c>
      <c r="C11">
        <v>339.65</v>
      </c>
      <c r="D11">
        <v>571.51</v>
      </c>
      <c r="E11" s="16">
        <v>983.04523431652899</v>
      </c>
      <c r="F11" s="16">
        <v>1006.68874042047</v>
      </c>
      <c r="G11" s="16">
        <v>1097.11715032954</v>
      </c>
      <c r="H11" s="16">
        <v>1074.4571220384601</v>
      </c>
      <c r="I11" s="16">
        <v>1007.6834268282799</v>
      </c>
      <c r="J11" s="16">
        <v>1066.1214705059699</v>
      </c>
      <c r="K11" s="16">
        <v>1162.2504865001899</v>
      </c>
      <c r="L11" s="16">
        <v>1126.09305405091</v>
      </c>
      <c r="M11" s="16">
        <v>1098.00336388545</v>
      </c>
      <c r="N11" s="16">
        <v>1055.27575836745</v>
      </c>
    </row>
    <row r="12" spans="1:14">
      <c r="A12" t="s">
        <v>11</v>
      </c>
      <c r="B12">
        <v>123.89</v>
      </c>
      <c r="C12">
        <v>217.01</v>
      </c>
      <c r="D12">
        <v>348.72</v>
      </c>
      <c r="E12" s="16">
        <v>637.27451033205705</v>
      </c>
      <c r="F12" s="16">
        <v>655.85909328533501</v>
      </c>
      <c r="G12" s="16">
        <v>669.51878920008903</v>
      </c>
      <c r="H12" s="16">
        <v>684.99121292965901</v>
      </c>
      <c r="I12" s="16">
        <v>690.34830790211299</v>
      </c>
      <c r="J12" s="16">
        <v>692.51790290028703</v>
      </c>
      <c r="K12" s="16">
        <v>682.12717080141101</v>
      </c>
      <c r="L12" s="16">
        <v>690.30727498402905</v>
      </c>
      <c r="M12" s="16">
        <v>722.11782881110696</v>
      </c>
      <c r="N12" s="16">
        <v>638.55237178052403</v>
      </c>
    </row>
    <row r="13" spans="1:14">
      <c r="A13" t="s">
        <v>12</v>
      </c>
      <c r="B13">
        <v>138.13</v>
      </c>
      <c r="C13">
        <v>253.37</v>
      </c>
      <c r="D13">
        <v>408.27</v>
      </c>
      <c r="E13" s="16">
        <v>778.49631875855198</v>
      </c>
      <c r="F13" s="16">
        <v>939.15469001592101</v>
      </c>
      <c r="G13" s="16">
        <v>939.74973820385003</v>
      </c>
      <c r="H13" s="16">
        <v>962.67586480567104</v>
      </c>
      <c r="I13" s="16">
        <v>879.30217896726003</v>
      </c>
      <c r="J13" s="16">
        <v>864.00574022885996</v>
      </c>
      <c r="K13" s="16">
        <v>902.518317655685</v>
      </c>
      <c r="L13" s="16">
        <v>896.47324210885495</v>
      </c>
      <c r="M13" s="16">
        <v>903.50177056892505</v>
      </c>
      <c r="N13" s="16">
        <v>847.44003929422297</v>
      </c>
    </row>
    <row r="14" spans="1:14">
      <c r="A14" t="s">
        <v>13</v>
      </c>
      <c r="B14">
        <v>177.98</v>
      </c>
      <c r="C14">
        <v>307.27999999999997</v>
      </c>
      <c r="D14">
        <v>445.88</v>
      </c>
      <c r="E14" s="16">
        <v>884.39116601477804</v>
      </c>
      <c r="F14" s="16">
        <v>914.04476714211603</v>
      </c>
      <c r="G14" s="16">
        <v>918.05769364450498</v>
      </c>
      <c r="H14" s="16">
        <v>929.43142027618501</v>
      </c>
      <c r="I14" s="16">
        <v>902.81956492513098</v>
      </c>
      <c r="J14" s="16">
        <v>951.06487701562503</v>
      </c>
      <c r="K14" s="16">
        <v>966.38694655211998</v>
      </c>
      <c r="L14" s="16">
        <v>1029.89681627196</v>
      </c>
      <c r="M14" s="16">
        <v>1068.4128973731999</v>
      </c>
      <c r="N14" s="16">
        <v>899.21042082715996</v>
      </c>
    </row>
    <row r="15" spans="1:14">
      <c r="A15" t="s">
        <v>14</v>
      </c>
      <c r="B15">
        <v>193.66</v>
      </c>
      <c r="C15">
        <v>346.96</v>
      </c>
      <c r="D15">
        <v>531.55999999999995</v>
      </c>
      <c r="E15" s="16">
        <v>897.61773223342902</v>
      </c>
      <c r="F15" s="16">
        <v>961.66862681627595</v>
      </c>
      <c r="G15" s="16">
        <v>1002.4883562792299</v>
      </c>
      <c r="H15" s="16">
        <v>1081.9967001304401</v>
      </c>
      <c r="I15" s="16">
        <v>1073.6974650053301</v>
      </c>
      <c r="J15" s="16">
        <v>975.41142359975095</v>
      </c>
      <c r="K15" s="16">
        <v>1068.2286968778301</v>
      </c>
      <c r="L15" s="16">
        <v>1115.6292151125799</v>
      </c>
      <c r="M15" s="16">
        <v>1129.29418758319</v>
      </c>
      <c r="N15" s="16">
        <v>1109.8321767265199</v>
      </c>
    </row>
    <row r="16" spans="1:14">
      <c r="A16" t="s">
        <v>15</v>
      </c>
      <c r="B16">
        <v>161.49</v>
      </c>
      <c r="C16">
        <v>295.79000000000002</v>
      </c>
      <c r="D16">
        <v>462.29</v>
      </c>
      <c r="E16" s="16">
        <v>850.43576206629496</v>
      </c>
      <c r="F16" s="16">
        <v>878.11068385419696</v>
      </c>
      <c r="G16" s="16">
        <v>973.48042822459797</v>
      </c>
      <c r="H16" s="16">
        <v>1023.6636502029</v>
      </c>
      <c r="I16" s="16">
        <v>926.77233818943603</v>
      </c>
      <c r="J16" s="16">
        <v>1037.01703190544</v>
      </c>
      <c r="K16" s="16">
        <v>984.17810018884495</v>
      </c>
      <c r="L16" s="16">
        <v>980.96832972110406</v>
      </c>
      <c r="M16" s="16">
        <v>930.37646803134498</v>
      </c>
      <c r="N16" s="16">
        <v>871.68227605977404</v>
      </c>
    </row>
    <row r="17" spans="1:21">
      <c r="A17" t="s">
        <v>16</v>
      </c>
      <c r="B17">
        <v>216.67</v>
      </c>
      <c r="C17">
        <v>362.01</v>
      </c>
      <c r="D17">
        <v>508.82</v>
      </c>
      <c r="E17" s="16">
        <v>995.26768575555104</v>
      </c>
      <c r="F17" s="16">
        <v>1067.39920958116</v>
      </c>
      <c r="G17" s="16">
        <v>1148.68438913569</v>
      </c>
      <c r="H17" s="16">
        <v>1090.9260701543101</v>
      </c>
      <c r="I17" s="16">
        <v>1014.69688946236</v>
      </c>
      <c r="J17" s="16">
        <v>965.98963260838502</v>
      </c>
      <c r="K17" s="16">
        <v>959.35479750136801</v>
      </c>
      <c r="L17" s="16">
        <v>1030.42761328963</v>
      </c>
      <c r="M17" s="16">
        <v>954.34636152406495</v>
      </c>
      <c r="N17" s="16">
        <v>837.83443520026697</v>
      </c>
    </row>
    <row r="18" spans="1:21">
      <c r="A18" t="s">
        <v>17</v>
      </c>
      <c r="B18">
        <v>169.54</v>
      </c>
      <c r="C18">
        <v>276.41000000000003</v>
      </c>
      <c r="D18">
        <v>421.32</v>
      </c>
      <c r="E18" s="16">
        <v>740.75474248999899</v>
      </c>
      <c r="F18" s="16">
        <v>747.82853226822601</v>
      </c>
      <c r="G18" s="16">
        <v>830.11242460639005</v>
      </c>
      <c r="H18" s="16">
        <v>787.50598013561796</v>
      </c>
      <c r="I18" s="16">
        <v>790.29366063261705</v>
      </c>
      <c r="J18" s="16">
        <v>754.60278998293302</v>
      </c>
      <c r="K18" s="16">
        <v>789.30072182946606</v>
      </c>
      <c r="L18" s="16">
        <v>787.424565605716</v>
      </c>
      <c r="M18" s="16">
        <v>830.35877933713903</v>
      </c>
      <c r="N18" s="16">
        <v>756.64081476246497</v>
      </c>
    </row>
    <row r="19" spans="1:21">
      <c r="A19" t="s">
        <v>18</v>
      </c>
      <c r="B19">
        <v>198.64</v>
      </c>
      <c r="C19">
        <v>322.26</v>
      </c>
      <c r="D19">
        <v>508.2</v>
      </c>
      <c r="E19" s="16">
        <v>1017.28961148403</v>
      </c>
      <c r="F19" s="16">
        <v>1048.0885900862199</v>
      </c>
      <c r="G19" s="16">
        <v>1074.83417630134</v>
      </c>
      <c r="H19" s="16">
        <v>1024.44455623615</v>
      </c>
      <c r="I19" s="16">
        <v>1039.57092798342</v>
      </c>
      <c r="J19" s="16">
        <v>953.17327993579897</v>
      </c>
      <c r="K19" s="16">
        <v>1002.07961464482</v>
      </c>
      <c r="L19" s="16">
        <v>1031.9885675584901</v>
      </c>
      <c r="M19" s="16">
        <v>1064.0722572198799</v>
      </c>
      <c r="N19" s="16">
        <v>921.99312123911</v>
      </c>
    </row>
    <row r="20" spans="1:21">
      <c r="A20" t="s">
        <v>19</v>
      </c>
      <c r="B20">
        <v>187.83</v>
      </c>
      <c r="C20">
        <v>315.98</v>
      </c>
      <c r="D20">
        <v>481.18</v>
      </c>
      <c r="E20" s="16">
        <v>916.67443849143001</v>
      </c>
      <c r="F20" s="16">
        <v>925.71295028527095</v>
      </c>
      <c r="G20" s="16">
        <v>988.05016454091697</v>
      </c>
      <c r="H20" s="16">
        <v>963.28058396948404</v>
      </c>
      <c r="I20" s="16">
        <v>906.32192699542202</v>
      </c>
      <c r="J20" s="16">
        <v>987.08267990307797</v>
      </c>
      <c r="K20" s="16">
        <v>927.89715222997904</v>
      </c>
      <c r="L20" s="16">
        <v>979.35883251235498</v>
      </c>
      <c r="M20" s="16">
        <v>1016.4809829979999</v>
      </c>
      <c r="N20" s="16">
        <v>845.36469693426102</v>
      </c>
    </row>
    <row r="21" spans="1:21">
      <c r="A21" t="s">
        <v>20</v>
      </c>
      <c r="B21">
        <v>292.18</v>
      </c>
      <c r="C21">
        <v>545</v>
      </c>
      <c r="D21">
        <v>733.24</v>
      </c>
      <c r="E21" s="16">
        <v>1339.20365400475</v>
      </c>
      <c r="F21" s="16">
        <v>1397.09368897944</v>
      </c>
      <c r="G21" s="16">
        <v>1453.5955054941701</v>
      </c>
      <c r="H21" s="16">
        <v>1445.59992816209</v>
      </c>
      <c r="I21" s="16">
        <v>1355.06402079088</v>
      </c>
      <c r="J21" s="16">
        <v>1411.8123982859699</v>
      </c>
      <c r="K21" s="16">
        <v>1435.6263060757101</v>
      </c>
      <c r="L21" s="16">
        <v>1441.3714174449401</v>
      </c>
      <c r="M21" s="16">
        <v>1394.08052674903</v>
      </c>
      <c r="N21" s="16">
        <v>1308.0419231764399</v>
      </c>
    </row>
    <row r="22" spans="1:21">
      <c r="A22" t="s">
        <v>21</v>
      </c>
      <c r="B22">
        <v>292.64999999999998</v>
      </c>
      <c r="C22">
        <v>570.26</v>
      </c>
      <c r="D22">
        <v>795.33</v>
      </c>
      <c r="E22" s="16">
        <v>1369.36967834999</v>
      </c>
      <c r="F22" s="16">
        <v>1412.8221964862901</v>
      </c>
      <c r="G22" s="16">
        <v>1480.3368675987599</v>
      </c>
      <c r="H22" s="16">
        <v>1401.1089267487901</v>
      </c>
      <c r="I22" s="16">
        <v>1380.96360852321</v>
      </c>
      <c r="J22" s="16">
        <v>1383.6896873881401</v>
      </c>
      <c r="K22" s="16">
        <v>1450.0934232839099</v>
      </c>
      <c r="L22" s="16">
        <v>1566.71718346026</v>
      </c>
      <c r="M22" s="16">
        <v>1439.34690674687</v>
      </c>
      <c r="N22" s="16">
        <v>1280.0503925083401</v>
      </c>
    </row>
    <row r="23" spans="1:21">
      <c r="A23" t="s">
        <v>22</v>
      </c>
      <c r="B23">
        <v>469.15</v>
      </c>
      <c r="C23">
        <v>814.5</v>
      </c>
      <c r="D23">
        <v>993.21</v>
      </c>
      <c r="E23" s="16">
        <v>1662.62473741496</v>
      </c>
      <c r="F23" s="16">
        <v>1668.64513131896</v>
      </c>
      <c r="G23" s="16">
        <v>1728.91116323133</v>
      </c>
      <c r="H23" s="16">
        <v>1659.1821246777399</v>
      </c>
      <c r="I23" s="16">
        <v>1679.96527832008</v>
      </c>
      <c r="J23" s="16">
        <v>1642.06871889633</v>
      </c>
      <c r="K23" s="16">
        <v>1820.24763268735</v>
      </c>
      <c r="L23" s="16">
        <v>1920.9213844021799</v>
      </c>
      <c r="M23" s="16">
        <v>1773.6494480072599</v>
      </c>
      <c r="N23" s="16">
        <v>1685.00767370739</v>
      </c>
    </row>
    <row r="24" spans="1:21">
      <c r="A24" t="s">
        <v>23</v>
      </c>
      <c r="B24">
        <v>573.77</v>
      </c>
      <c r="C24">
        <v>871.24</v>
      </c>
      <c r="D24">
        <v>1036.51</v>
      </c>
      <c r="E24" s="16">
        <v>1936.7371450025601</v>
      </c>
      <c r="F24" s="16">
        <v>2003.2890738942399</v>
      </c>
      <c r="G24" s="16">
        <v>2050.4236783706501</v>
      </c>
      <c r="H24" s="16">
        <v>1948.23217894549</v>
      </c>
      <c r="I24" s="16">
        <v>2012.9140645733301</v>
      </c>
      <c r="J24" s="16">
        <v>1929.0973357318301</v>
      </c>
      <c r="K24" s="16">
        <v>2048.5346530833199</v>
      </c>
      <c r="L24" s="16">
        <v>2040.62204078632</v>
      </c>
      <c r="M24" s="16">
        <v>1917.4598646695899</v>
      </c>
      <c r="N24" s="16">
        <v>1816.29474595024</v>
      </c>
    </row>
    <row r="25" spans="1:21">
      <c r="A25" t="s">
        <v>24</v>
      </c>
      <c r="B25">
        <v>340.39</v>
      </c>
      <c r="C25">
        <v>633.82000000000005</v>
      </c>
      <c r="D25">
        <v>870.59</v>
      </c>
      <c r="E25" s="16">
        <v>1668.49116439614</v>
      </c>
      <c r="F25" s="16">
        <v>1717.4503262897899</v>
      </c>
      <c r="G25" s="16">
        <v>1750.5806873675101</v>
      </c>
      <c r="H25" s="16">
        <v>1625.50133762973</v>
      </c>
      <c r="I25" s="16">
        <v>1647.8741453335699</v>
      </c>
      <c r="J25" s="16">
        <v>1685.13261762408</v>
      </c>
      <c r="K25" s="16">
        <v>1754.8170300294901</v>
      </c>
      <c r="L25" s="16">
        <v>1745.5174021856101</v>
      </c>
      <c r="M25" s="16">
        <v>1617.78231381102</v>
      </c>
      <c r="N25" s="16">
        <v>1529.0690939205899</v>
      </c>
      <c r="U25" s="4"/>
    </row>
    <row r="26" spans="1:21">
      <c r="A26" t="s">
        <v>25</v>
      </c>
      <c r="B26">
        <v>349.13</v>
      </c>
      <c r="C26">
        <v>688.16</v>
      </c>
      <c r="D26">
        <v>967.45</v>
      </c>
      <c r="E26" s="16">
        <v>1750.30912878852</v>
      </c>
      <c r="F26" s="16">
        <v>1796.0819847351499</v>
      </c>
      <c r="G26" s="16">
        <v>1809.15419335315</v>
      </c>
      <c r="H26" s="16">
        <v>1798.4897494927</v>
      </c>
      <c r="I26" s="16">
        <v>1719.71811570762</v>
      </c>
      <c r="J26" s="16">
        <v>1834.3732715804399</v>
      </c>
      <c r="K26" s="16">
        <v>1822.6607025718199</v>
      </c>
      <c r="L26" s="16">
        <v>1875.7028291645299</v>
      </c>
      <c r="M26" s="16">
        <v>1743.1448579302501</v>
      </c>
      <c r="N26" s="16">
        <v>1684.65929174859</v>
      </c>
    </row>
    <row r="27" spans="1:21">
      <c r="A27" t="s">
        <v>26</v>
      </c>
      <c r="B27">
        <v>393.51</v>
      </c>
      <c r="C27">
        <v>705.4</v>
      </c>
      <c r="D27">
        <v>940.28</v>
      </c>
      <c r="E27" s="16">
        <v>1788.2608321037801</v>
      </c>
      <c r="F27" s="16">
        <v>1871.36343229928</v>
      </c>
      <c r="G27" s="16">
        <v>1909.64339352403</v>
      </c>
      <c r="H27" s="16">
        <v>1890.2456043330801</v>
      </c>
      <c r="I27" s="16">
        <v>1825.56675950525</v>
      </c>
      <c r="J27" s="16">
        <v>1872.9858047264199</v>
      </c>
      <c r="K27" s="16">
        <v>1858.7065337594499</v>
      </c>
      <c r="L27" s="16">
        <v>1954.5784992742799</v>
      </c>
      <c r="M27" s="16">
        <v>1856.53145909109</v>
      </c>
      <c r="N27" s="16">
        <v>1766.54198903102</v>
      </c>
    </row>
    <row r="28" spans="1:21">
      <c r="A28" t="s">
        <v>27</v>
      </c>
      <c r="B28">
        <v>336.23</v>
      </c>
      <c r="C28">
        <v>570.6</v>
      </c>
      <c r="D28">
        <v>784.97</v>
      </c>
      <c r="E28" s="16">
        <v>1427.62254810122</v>
      </c>
      <c r="F28" s="16">
        <v>1484.00819996009</v>
      </c>
      <c r="G28" s="16">
        <v>1550.9702216774201</v>
      </c>
      <c r="H28" s="16">
        <v>1402.75468872492</v>
      </c>
      <c r="I28" s="16">
        <v>1542.7602400957101</v>
      </c>
      <c r="J28" s="16">
        <v>1505.34299055108</v>
      </c>
      <c r="K28" s="16">
        <v>1629.8978172501299</v>
      </c>
      <c r="L28" s="16">
        <v>1656.2038204488399</v>
      </c>
      <c r="M28" s="16">
        <v>1562.5041090131999</v>
      </c>
      <c r="N28" s="16">
        <v>1434.8493122233101</v>
      </c>
    </row>
    <row r="29" spans="1:21">
      <c r="A29" t="s">
        <v>28</v>
      </c>
      <c r="B29">
        <v>308.31</v>
      </c>
      <c r="C29">
        <v>575.02</v>
      </c>
      <c r="D29">
        <v>735.32</v>
      </c>
      <c r="E29" s="16">
        <v>1405.71751839118</v>
      </c>
      <c r="F29" s="16">
        <v>1462.85060442487</v>
      </c>
      <c r="G29" s="16">
        <v>1474.6626327526201</v>
      </c>
      <c r="H29" s="16">
        <v>1386.69472990393</v>
      </c>
      <c r="I29" s="16">
        <v>1354.48760125487</v>
      </c>
      <c r="J29" s="16">
        <v>1427.78499026488</v>
      </c>
      <c r="K29" s="16">
        <v>1526.82462167565</v>
      </c>
      <c r="L29" s="16">
        <v>1479.7494613669501</v>
      </c>
      <c r="M29" s="16">
        <v>1453.74876110533</v>
      </c>
      <c r="N29" s="16">
        <v>1321.62826019974</v>
      </c>
    </row>
    <row r="30" spans="1:21">
      <c r="A30" t="s">
        <v>29</v>
      </c>
      <c r="B30">
        <v>318.82</v>
      </c>
      <c r="C30">
        <v>566.66999999999996</v>
      </c>
      <c r="D30">
        <v>785.17</v>
      </c>
      <c r="E30" s="16">
        <v>1397.6121762253299</v>
      </c>
      <c r="F30" s="16">
        <v>1490.88891002586</v>
      </c>
      <c r="G30" s="16">
        <v>1482.39670239321</v>
      </c>
      <c r="H30" s="16">
        <v>1401.1357801213901</v>
      </c>
      <c r="I30" s="16">
        <v>1339.73069681526</v>
      </c>
      <c r="J30" s="16">
        <v>1455.7861533871501</v>
      </c>
      <c r="K30" s="16">
        <v>1444.5591599726399</v>
      </c>
      <c r="L30" s="16">
        <v>1400.0895320049401</v>
      </c>
      <c r="M30" s="16">
        <v>1337.3200276182399</v>
      </c>
      <c r="N30" s="16">
        <v>1270.3385730643199</v>
      </c>
    </row>
    <row r="31" spans="1:21">
      <c r="A31" t="s">
        <v>30</v>
      </c>
      <c r="B31">
        <v>728.22</v>
      </c>
      <c r="C31">
        <v>1192.92</v>
      </c>
      <c r="D31">
        <v>1665.42</v>
      </c>
      <c r="E31" s="16">
        <v>2793.3807969733998</v>
      </c>
      <c r="F31" s="16">
        <v>2840.7338312949701</v>
      </c>
      <c r="G31" s="16">
        <v>2787.19676751918</v>
      </c>
      <c r="H31" s="16">
        <v>2844.48993278538</v>
      </c>
      <c r="I31" s="16">
        <v>2690.1615365523498</v>
      </c>
      <c r="J31" s="16">
        <v>2761.7577076049902</v>
      </c>
      <c r="K31" s="16">
        <v>2670.1822560103501</v>
      </c>
      <c r="L31" s="16">
        <v>2764.9772744193601</v>
      </c>
      <c r="M31" s="16">
        <v>2552.5335934223699</v>
      </c>
      <c r="N31" s="16">
        <v>2480.13747554374</v>
      </c>
    </row>
    <row r="32" spans="1:21">
      <c r="A32" t="s">
        <v>31</v>
      </c>
      <c r="B32" t="s">
        <v>46</v>
      </c>
      <c r="C32" t="s">
        <v>46</v>
      </c>
      <c r="D32" t="s">
        <v>46</v>
      </c>
    </row>
    <row r="33" spans="1:4">
      <c r="A33" t="s">
        <v>33</v>
      </c>
      <c r="B33">
        <v>348.47</v>
      </c>
      <c r="C33">
        <v>585.94000000000005</v>
      </c>
      <c r="D33">
        <v>767.02</v>
      </c>
    </row>
    <row r="34" spans="1:4">
      <c r="A34" t="s">
        <v>47</v>
      </c>
    </row>
    <row r="35" spans="1:4">
      <c r="A35" t="s">
        <v>48</v>
      </c>
    </row>
    <row r="36" spans="1:4">
      <c r="A36" t="s">
        <v>35</v>
      </c>
    </row>
    <row r="37" spans="1:4">
      <c r="A37" t="s">
        <v>49</v>
      </c>
    </row>
    <row r="38" spans="1:4">
      <c r="A38" t="s">
        <v>50</v>
      </c>
    </row>
    <row r="39" spans="1:4">
      <c r="A39" t="s">
        <v>51</v>
      </c>
    </row>
    <row r="40" spans="1:4">
      <c r="A40" t="s">
        <v>35</v>
      </c>
    </row>
    <row r="41" spans="1:4">
      <c r="A41" t="s">
        <v>52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3:P31"/>
  <sheetViews>
    <sheetView tabSelected="1" workbookViewId="0">
      <selection activeCell="E34" sqref="E34"/>
    </sheetView>
  </sheetViews>
  <sheetFormatPr defaultRowHeight="15"/>
  <sheetData>
    <row r="3" spans="1:16">
      <c r="B3" s="19" t="s">
        <v>44</v>
      </c>
      <c r="C3" s="19"/>
      <c r="D3" s="20"/>
      <c r="E3" s="18" t="s">
        <v>65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16">
      <c r="A4" t="s">
        <v>3</v>
      </c>
      <c r="B4">
        <v>1991</v>
      </c>
      <c r="C4">
        <v>2000</v>
      </c>
      <c r="D4">
        <v>2010</v>
      </c>
      <c r="E4" s="12" t="s">
        <v>53</v>
      </c>
      <c r="F4" s="12" t="s">
        <v>54</v>
      </c>
      <c r="G4" s="12" t="s">
        <v>55</v>
      </c>
      <c r="H4" s="12" t="s">
        <v>56</v>
      </c>
      <c r="I4" s="12" t="s">
        <v>57</v>
      </c>
      <c r="J4" s="12" t="s">
        <v>58</v>
      </c>
      <c r="K4" s="12" t="s">
        <v>59</v>
      </c>
      <c r="L4" s="12" t="s">
        <v>60</v>
      </c>
      <c r="M4" s="12" t="s">
        <v>61</v>
      </c>
      <c r="N4" s="12" t="s">
        <v>62</v>
      </c>
      <c r="O4" s="12" t="s">
        <v>64</v>
      </c>
    </row>
    <row r="5" spans="1:16">
      <c r="A5" t="s">
        <v>4</v>
      </c>
      <c r="B5">
        <v>242.4</v>
      </c>
      <c r="C5">
        <v>462</v>
      </c>
      <c r="D5">
        <v>646.78</v>
      </c>
      <c r="E5" s="11">
        <v>1200</v>
      </c>
      <c r="F5" s="11">
        <v>1277</v>
      </c>
      <c r="G5" s="11">
        <v>1335</v>
      </c>
      <c r="H5" s="11">
        <v>1469</v>
      </c>
      <c r="I5" s="11">
        <v>1518</v>
      </c>
      <c r="J5" s="11">
        <v>1634</v>
      </c>
      <c r="K5" s="11">
        <v>1878</v>
      </c>
      <c r="L5" s="11">
        <v>1868</v>
      </c>
      <c r="M5" s="11">
        <v>1836</v>
      </c>
      <c r="N5" s="11">
        <v>1825</v>
      </c>
      <c r="O5" s="11">
        <v>2188</v>
      </c>
    </row>
    <row r="6" spans="1:16">
      <c r="A6" t="s">
        <v>5</v>
      </c>
      <c r="B6">
        <v>224.04</v>
      </c>
      <c r="C6">
        <v>357.21</v>
      </c>
      <c r="D6">
        <v>497.44</v>
      </c>
      <c r="E6" s="11">
        <v>1200</v>
      </c>
      <c r="F6" s="11">
        <v>1221</v>
      </c>
      <c r="G6" s="11">
        <v>1305</v>
      </c>
      <c r="H6" s="11">
        <v>1455</v>
      </c>
      <c r="I6" s="11">
        <v>1474</v>
      </c>
      <c r="J6" s="11">
        <v>1446</v>
      </c>
      <c r="K6" s="11">
        <v>1648</v>
      </c>
      <c r="L6" s="11">
        <v>1683</v>
      </c>
      <c r="M6" s="11">
        <v>1680</v>
      </c>
      <c r="N6" s="11">
        <v>1689</v>
      </c>
      <c r="O6" s="11">
        <v>1960</v>
      </c>
    </row>
    <row r="7" spans="1:16">
      <c r="A7" t="s">
        <v>6</v>
      </c>
      <c r="B7">
        <v>271.24</v>
      </c>
      <c r="C7">
        <v>342.97</v>
      </c>
      <c r="D7">
        <v>508.28</v>
      </c>
      <c r="E7" s="11">
        <v>1312</v>
      </c>
      <c r="F7" s="11">
        <v>1380</v>
      </c>
      <c r="G7" s="11">
        <v>1442</v>
      </c>
      <c r="H7" s="11">
        <v>1491</v>
      </c>
      <c r="I7" s="11">
        <v>1446</v>
      </c>
      <c r="J7" s="11">
        <v>1667</v>
      </c>
      <c r="K7" s="11">
        <v>1527</v>
      </c>
      <c r="L7" s="11">
        <v>1614</v>
      </c>
      <c r="M7" s="11">
        <v>1644</v>
      </c>
      <c r="N7" s="11">
        <v>1647</v>
      </c>
      <c r="O7" s="11">
        <v>1858</v>
      </c>
    </row>
    <row r="8" spans="1:16">
      <c r="A8" t="s">
        <v>7</v>
      </c>
      <c r="B8">
        <v>347.27</v>
      </c>
      <c r="C8">
        <v>458.26</v>
      </c>
      <c r="D8">
        <v>578.38</v>
      </c>
      <c r="E8" s="11">
        <v>1461</v>
      </c>
      <c r="F8" s="11">
        <v>1598</v>
      </c>
      <c r="G8" s="11">
        <v>1522</v>
      </c>
      <c r="H8" s="11">
        <v>1780</v>
      </c>
      <c r="I8" s="11">
        <v>1893</v>
      </c>
      <c r="J8" s="11">
        <v>1812</v>
      </c>
      <c r="K8" s="11">
        <v>2151</v>
      </c>
      <c r="L8" s="11">
        <v>2034</v>
      </c>
      <c r="M8" s="11">
        <v>1909</v>
      </c>
      <c r="N8" s="11">
        <v>2130</v>
      </c>
      <c r="O8" s="11">
        <v>2333</v>
      </c>
    </row>
    <row r="9" spans="1:16">
      <c r="A9" t="s">
        <v>8</v>
      </c>
      <c r="B9">
        <v>214.54</v>
      </c>
      <c r="C9">
        <v>331.96</v>
      </c>
      <c r="D9">
        <v>429.57</v>
      </c>
      <c r="E9" s="11">
        <v>1051</v>
      </c>
      <c r="F9" s="11">
        <v>1109</v>
      </c>
      <c r="G9" s="11">
        <v>1186</v>
      </c>
      <c r="H9" s="11">
        <v>1242</v>
      </c>
      <c r="I9" s="11">
        <v>1271</v>
      </c>
      <c r="J9" s="11">
        <v>1304</v>
      </c>
      <c r="K9" s="11">
        <v>1546</v>
      </c>
      <c r="L9" s="11">
        <v>1427</v>
      </c>
      <c r="M9" s="11">
        <v>1546</v>
      </c>
      <c r="N9" s="11">
        <v>1531</v>
      </c>
      <c r="O9" s="11">
        <v>1862</v>
      </c>
    </row>
    <row r="10" spans="1:16">
      <c r="A10" t="s">
        <v>9</v>
      </c>
      <c r="B10">
        <v>292.20999999999998</v>
      </c>
      <c r="C10">
        <v>416.67</v>
      </c>
      <c r="D10">
        <v>575.41999999999996</v>
      </c>
      <c r="E10" s="11">
        <v>1242</v>
      </c>
      <c r="F10" s="11">
        <v>1425</v>
      </c>
      <c r="G10" s="11">
        <v>1548</v>
      </c>
      <c r="H10" s="11">
        <v>1681</v>
      </c>
      <c r="I10" s="11">
        <v>1748</v>
      </c>
      <c r="J10" s="11">
        <v>1824</v>
      </c>
      <c r="K10" s="11">
        <v>1734</v>
      </c>
      <c r="L10" s="11">
        <v>1628</v>
      </c>
      <c r="M10" s="11">
        <v>1706</v>
      </c>
      <c r="N10" s="11">
        <v>1794</v>
      </c>
      <c r="O10" s="11">
        <v>2184</v>
      </c>
    </row>
    <row r="11" spans="1:16">
      <c r="A11" t="s">
        <v>10</v>
      </c>
      <c r="B11">
        <v>192.8</v>
      </c>
      <c r="C11">
        <v>339.65</v>
      </c>
      <c r="D11">
        <v>571.51</v>
      </c>
      <c r="E11" s="11">
        <v>1080</v>
      </c>
      <c r="F11" s="11">
        <v>1164</v>
      </c>
      <c r="G11" s="11">
        <v>1319</v>
      </c>
      <c r="H11" s="11">
        <v>1424</v>
      </c>
      <c r="I11" s="11">
        <v>1447</v>
      </c>
      <c r="J11" s="11">
        <v>1571</v>
      </c>
      <c r="K11" s="11">
        <v>1712</v>
      </c>
      <c r="L11" s="11">
        <v>1712</v>
      </c>
      <c r="M11" s="11">
        <v>1762</v>
      </c>
      <c r="N11" s="11">
        <v>1834</v>
      </c>
      <c r="O11" s="11">
        <v>2197</v>
      </c>
    </row>
    <row r="12" spans="1:16">
      <c r="A12" t="s">
        <v>11</v>
      </c>
      <c r="B12">
        <v>123.89</v>
      </c>
      <c r="C12">
        <v>217.01</v>
      </c>
      <c r="D12">
        <v>348.72</v>
      </c>
      <c r="E12" s="11">
        <v>751</v>
      </c>
      <c r="F12" s="11">
        <v>819</v>
      </c>
      <c r="G12" s="11">
        <v>858</v>
      </c>
      <c r="H12" s="11">
        <v>947</v>
      </c>
      <c r="I12" s="11">
        <v>1057</v>
      </c>
      <c r="J12" s="11">
        <v>1112</v>
      </c>
      <c r="K12" s="11">
        <v>1149</v>
      </c>
      <c r="L12" s="11">
        <v>1203</v>
      </c>
      <c r="M12" s="11">
        <v>1270</v>
      </c>
      <c r="N12" s="11">
        <v>1274</v>
      </c>
      <c r="O12" s="11">
        <v>1529</v>
      </c>
    </row>
    <row r="13" spans="1:16">
      <c r="A13" t="s">
        <v>12</v>
      </c>
      <c r="B13">
        <v>138.13</v>
      </c>
      <c r="C13">
        <v>253.37</v>
      </c>
      <c r="D13">
        <v>408.27</v>
      </c>
      <c r="E13" s="11">
        <v>815</v>
      </c>
      <c r="F13" s="11">
        <v>1038</v>
      </c>
      <c r="G13" s="11">
        <v>1073</v>
      </c>
      <c r="H13" s="11">
        <v>1182</v>
      </c>
      <c r="I13" s="11">
        <v>1227</v>
      </c>
      <c r="J13" s="11">
        <v>1266</v>
      </c>
      <c r="K13" s="11">
        <v>1355</v>
      </c>
      <c r="L13" s="11">
        <v>1363</v>
      </c>
      <c r="M13" s="11">
        <v>1399</v>
      </c>
      <c r="N13" s="11">
        <v>1414</v>
      </c>
      <c r="O13" s="11">
        <v>1806</v>
      </c>
    </row>
    <row r="14" spans="1:16">
      <c r="A14" t="s">
        <v>13</v>
      </c>
      <c r="B14">
        <v>177.98</v>
      </c>
      <c r="C14">
        <v>307.27999999999997</v>
      </c>
      <c r="D14">
        <v>445.88</v>
      </c>
      <c r="E14" s="11">
        <v>900</v>
      </c>
      <c r="F14" s="11">
        <v>985</v>
      </c>
      <c r="G14" s="11">
        <v>1037</v>
      </c>
      <c r="H14" s="11">
        <v>1156</v>
      </c>
      <c r="I14" s="11">
        <v>1251</v>
      </c>
      <c r="J14" s="11">
        <v>1354</v>
      </c>
      <c r="K14" s="11">
        <v>1398</v>
      </c>
      <c r="L14" s="11">
        <v>1535</v>
      </c>
      <c r="M14" s="11">
        <v>1667</v>
      </c>
      <c r="N14" s="11">
        <v>1561</v>
      </c>
      <c r="O14" s="11">
        <v>1736</v>
      </c>
    </row>
    <row r="15" spans="1:16">
      <c r="A15" t="s">
        <v>14</v>
      </c>
      <c r="B15">
        <v>193.66</v>
      </c>
      <c r="C15">
        <v>346.96</v>
      </c>
      <c r="D15">
        <v>531.55999999999995</v>
      </c>
      <c r="E15" s="11">
        <v>956</v>
      </c>
      <c r="F15" s="11">
        <v>1063</v>
      </c>
      <c r="G15" s="11">
        <v>1177</v>
      </c>
      <c r="H15" s="11">
        <v>1371</v>
      </c>
      <c r="I15" s="11">
        <v>1501</v>
      </c>
      <c r="J15" s="11">
        <v>1451</v>
      </c>
      <c r="K15" s="11">
        <v>1592</v>
      </c>
      <c r="L15" s="11">
        <v>1717</v>
      </c>
      <c r="M15" s="11">
        <v>1768</v>
      </c>
      <c r="N15" s="11">
        <v>1892</v>
      </c>
      <c r="O15" s="11">
        <v>2055</v>
      </c>
    </row>
    <row r="16" spans="1:16">
      <c r="A16" t="s">
        <v>15</v>
      </c>
      <c r="B16">
        <v>161.49</v>
      </c>
      <c r="C16">
        <v>295.79000000000002</v>
      </c>
      <c r="D16">
        <v>462.29</v>
      </c>
      <c r="E16" s="11">
        <v>889</v>
      </c>
      <c r="F16" s="11">
        <v>969</v>
      </c>
      <c r="G16" s="11">
        <v>1127</v>
      </c>
      <c r="H16" s="11">
        <v>1271</v>
      </c>
      <c r="I16" s="11">
        <v>1293</v>
      </c>
      <c r="J16" s="11">
        <v>1472</v>
      </c>
      <c r="K16" s="11">
        <v>1451</v>
      </c>
      <c r="L16" s="11">
        <v>1505</v>
      </c>
      <c r="M16" s="11">
        <v>1491</v>
      </c>
      <c r="N16" s="11">
        <v>1546</v>
      </c>
      <c r="O16" s="11">
        <v>1846</v>
      </c>
    </row>
    <row r="17" spans="1:15">
      <c r="A17" t="s">
        <v>16</v>
      </c>
      <c r="B17">
        <v>216.67</v>
      </c>
      <c r="C17">
        <v>362.01</v>
      </c>
      <c r="D17">
        <v>508.82</v>
      </c>
      <c r="E17" s="11">
        <v>1079</v>
      </c>
      <c r="F17" s="11">
        <v>1214</v>
      </c>
      <c r="G17" s="11">
        <v>1362</v>
      </c>
      <c r="H17" s="11">
        <v>1394</v>
      </c>
      <c r="I17" s="11">
        <v>1460</v>
      </c>
      <c r="J17" s="11">
        <v>1442</v>
      </c>
      <c r="K17" s="11">
        <v>1463</v>
      </c>
      <c r="L17" s="11">
        <v>1603</v>
      </c>
      <c r="M17" s="11">
        <v>1570</v>
      </c>
      <c r="N17" s="11">
        <v>1540</v>
      </c>
      <c r="O17" s="11">
        <v>1686</v>
      </c>
    </row>
    <row r="18" spans="1:15">
      <c r="A18" t="s">
        <v>17</v>
      </c>
      <c r="B18">
        <v>169.54</v>
      </c>
      <c r="C18">
        <v>276.41000000000003</v>
      </c>
      <c r="D18">
        <v>421.32</v>
      </c>
      <c r="E18" s="11">
        <v>866</v>
      </c>
      <c r="F18" s="11">
        <v>921</v>
      </c>
      <c r="G18" s="11">
        <v>1069</v>
      </c>
      <c r="H18" s="11">
        <v>1089</v>
      </c>
      <c r="I18" s="11">
        <v>1192</v>
      </c>
      <c r="J18" s="11">
        <v>1206</v>
      </c>
      <c r="K18" s="11">
        <v>1319</v>
      </c>
      <c r="L18" s="11">
        <v>1331</v>
      </c>
      <c r="M18" s="11">
        <v>1427</v>
      </c>
      <c r="N18" s="11">
        <v>1401</v>
      </c>
      <c r="O18" s="11">
        <v>1600</v>
      </c>
    </row>
    <row r="19" spans="1:15">
      <c r="A19" t="s">
        <v>18</v>
      </c>
      <c r="B19">
        <v>198.64</v>
      </c>
      <c r="C19">
        <v>322.26</v>
      </c>
      <c r="D19">
        <v>508.2</v>
      </c>
      <c r="E19" s="11">
        <v>1081</v>
      </c>
      <c r="F19" s="11">
        <v>1198</v>
      </c>
      <c r="G19" s="11">
        <v>1271</v>
      </c>
      <c r="H19" s="11">
        <v>1298</v>
      </c>
      <c r="I19" s="11">
        <v>1465</v>
      </c>
      <c r="J19" s="11">
        <v>1432</v>
      </c>
      <c r="K19" s="11">
        <v>1551</v>
      </c>
      <c r="L19" s="11">
        <v>1573</v>
      </c>
      <c r="M19" s="11">
        <v>1677</v>
      </c>
      <c r="N19" s="11">
        <v>1601</v>
      </c>
      <c r="O19" s="11">
        <v>1863</v>
      </c>
    </row>
    <row r="20" spans="1:15">
      <c r="A20" t="s">
        <v>19</v>
      </c>
      <c r="B20">
        <v>187.83</v>
      </c>
      <c r="C20">
        <v>315.98</v>
      </c>
      <c r="D20">
        <v>481.18</v>
      </c>
      <c r="E20" s="11">
        <v>963</v>
      </c>
      <c r="F20" s="11">
        <v>1032</v>
      </c>
      <c r="G20" s="11">
        <v>1142</v>
      </c>
      <c r="H20" s="11">
        <v>1193</v>
      </c>
      <c r="I20" s="11">
        <v>1262</v>
      </c>
      <c r="J20" s="11">
        <v>1437</v>
      </c>
      <c r="K20" s="11">
        <v>1380</v>
      </c>
      <c r="L20" s="11">
        <v>1484</v>
      </c>
      <c r="M20" s="11">
        <v>1602</v>
      </c>
      <c r="N20" s="11">
        <v>1460</v>
      </c>
      <c r="O20" s="11">
        <v>1664</v>
      </c>
    </row>
    <row r="21" spans="1:15">
      <c r="A21" t="s">
        <v>20</v>
      </c>
      <c r="B21">
        <v>292.18</v>
      </c>
      <c r="C21">
        <v>545</v>
      </c>
      <c r="D21">
        <v>733.24</v>
      </c>
      <c r="E21" s="11">
        <v>1319</v>
      </c>
      <c r="F21" s="11">
        <v>1451</v>
      </c>
      <c r="G21" s="11">
        <v>1597</v>
      </c>
      <c r="H21" s="11">
        <v>1699</v>
      </c>
      <c r="I21" s="11">
        <v>1770</v>
      </c>
      <c r="J21" s="11">
        <v>1904</v>
      </c>
      <c r="K21" s="11">
        <v>1971</v>
      </c>
      <c r="L21" s="11">
        <v>2017</v>
      </c>
      <c r="M21" s="11">
        <v>1983</v>
      </c>
      <c r="N21" s="11">
        <v>2094</v>
      </c>
      <c r="O21" s="11">
        <v>2322</v>
      </c>
    </row>
    <row r="22" spans="1:15">
      <c r="A22" t="s">
        <v>21</v>
      </c>
      <c r="B22">
        <v>292.64999999999998</v>
      </c>
      <c r="C22">
        <v>570.26</v>
      </c>
      <c r="D22">
        <v>795.33</v>
      </c>
      <c r="E22" s="11">
        <v>1387</v>
      </c>
      <c r="F22" s="11">
        <v>1539</v>
      </c>
      <c r="G22" s="11">
        <v>1705</v>
      </c>
      <c r="H22" s="11">
        <v>1779</v>
      </c>
      <c r="I22" s="11">
        <v>1884</v>
      </c>
      <c r="J22" s="11">
        <v>1952</v>
      </c>
      <c r="K22" s="11">
        <v>2058</v>
      </c>
      <c r="L22" s="11">
        <v>2243</v>
      </c>
      <c r="M22" s="11">
        <v>2135</v>
      </c>
      <c r="N22" s="11">
        <v>2139</v>
      </c>
      <c r="O22" s="11">
        <v>2610</v>
      </c>
    </row>
    <row r="23" spans="1:15">
      <c r="A23" t="s">
        <v>22</v>
      </c>
      <c r="B23">
        <v>469.15</v>
      </c>
      <c r="C23">
        <v>814.5</v>
      </c>
      <c r="D23">
        <v>993.21</v>
      </c>
      <c r="E23" s="11">
        <v>1639</v>
      </c>
      <c r="F23" s="11">
        <v>1745</v>
      </c>
      <c r="G23" s="11">
        <v>1922</v>
      </c>
      <c r="H23" s="11">
        <v>2036</v>
      </c>
      <c r="I23" s="11">
        <v>2267</v>
      </c>
      <c r="J23" s="11">
        <v>2281</v>
      </c>
      <c r="K23" s="11">
        <v>2600</v>
      </c>
      <c r="L23" s="11">
        <v>2788</v>
      </c>
      <c r="M23" s="11">
        <v>2701</v>
      </c>
      <c r="N23" s="11">
        <v>2893</v>
      </c>
      <c r="O23" s="11">
        <v>3032</v>
      </c>
    </row>
    <row r="24" spans="1:15">
      <c r="A24" t="s">
        <v>23</v>
      </c>
      <c r="B24">
        <v>573.77</v>
      </c>
      <c r="C24">
        <v>871.24</v>
      </c>
      <c r="D24">
        <v>1036.51</v>
      </c>
      <c r="E24" s="11">
        <v>1863</v>
      </c>
      <c r="F24" s="11">
        <v>2027</v>
      </c>
      <c r="G24" s="11">
        <v>2216</v>
      </c>
      <c r="H24" s="11">
        <v>2350</v>
      </c>
      <c r="I24" s="11">
        <v>2603</v>
      </c>
      <c r="J24" s="11">
        <v>2599</v>
      </c>
      <c r="K24" s="11">
        <v>2801</v>
      </c>
      <c r="L24" s="11">
        <v>2864</v>
      </c>
      <c r="M24" s="11">
        <v>2849</v>
      </c>
      <c r="N24" s="11">
        <v>2914</v>
      </c>
      <c r="O24" s="11">
        <v>3173</v>
      </c>
    </row>
    <row r="25" spans="1:15">
      <c r="A25" t="s">
        <v>24</v>
      </c>
      <c r="B25">
        <v>340.39</v>
      </c>
      <c r="C25">
        <v>633.82000000000005</v>
      </c>
      <c r="D25">
        <v>870.59</v>
      </c>
      <c r="E25" s="11">
        <v>1575</v>
      </c>
      <c r="F25" s="11">
        <v>1730</v>
      </c>
      <c r="G25" s="11">
        <v>1891</v>
      </c>
      <c r="H25" s="11">
        <v>1927</v>
      </c>
      <c r="I25" s="11">
        <v>2124</v>
      </c>
      <c r="J25" s="11">
        <v>2215</v>
      </c>
      <c r="K25" s="11">
        <v>2385</v>
      </c>
      <c r="L25" s="11">
        <v>2423</v>
      </c>
      <c r="M25" s="11">
        <v>2368</v>
      </c>
      <c r="N25" s="11">
        <v>2486</v>
      </c>
      <c r="O25" s="11">
        <v>2778</v>
      </c>
    </row>
    <row r="26" spans="1:15">
      <c r="A26" t="s">
        <v>25</v>
      </c>
      <c r="B26">
        <v>349.13</v>
      </c>
      <c r="C26">
        <v>688.16</v>
      </c>
      <c r="D26">
        <v>967.45</v>
      </c>
      <c r="E26" s="11">
        <v>1587</v>
      </c>
      <c r="F26" s="11">
        <v>1730</v>
      </c>
      <c r="G26" s="11">
        <v>1833</v>
      </c>
      <c r="H26" s="11">
        <v>1981</v>
      </c>
      <c r="I26" s="11">
        <v>2098</v>
      </c>
      <c r="J26" s="11">
        <v>2264</v>
      </c>
      <c r="K26" s="11">
        <v>2322</v>
      </c>
      <c r="L26" s="11">
        <v>2460</v>
      </c>
      <c r="M26" s="11">
        <v>2418</v>
      </c>
      <c r="N26" s="11">
        <v>2553</v>
      </c>
      <c r="O26" s="11">
        <v>2905</v>
      </c>
    </row>
    <row r="27" spans="1:15">
      <c r="A27" t="s">
        <v>26</v>
      </c>
      <c r="B27">
        <v>393.51</v>
      </c>
      <c r="C27">
        <v>705.4</v>
      </c>
      <c r="D27">
        <v>940.28</v>
      </c>
      <c r="E27" s="11">
        <v>1630</v>
      </c>
      <c r="F27" s="11">
        <v>1754</v>
      </c>
      <c r="G27" s="11">
        <v>1913</v>
      </c>
      <c r="H27" s="11">
        <v>2059</v>
      </c>
      <c r="I27" s="11">
        <v>2206</v>
      </c>
      <c r="J27" s="11">
        <v>2320</v>
      </c>
      <c r="K27" s="11">
        <v>2415</v>
      </c>
      <c r="L27" s="11">
        <v>2556</v>
      </c>
      <c r="M27" s="11">
        <v>2523</v>
      </c>
      <c r="N27" s="11">
        <v>2651</v>
      </c>
      <c r="O27" s="11">
        <v>2945</v>
      </c>
    </row>
    <row r="28" spans="1:15">
      <c r="A28" t="s">
        <v>27</v>
      </c>
      <c r="B28">
        <v>336.23</v>
      </c>
      <c r="C28">
        <v>570.6</v>
      </c>
      <c r="D28">
        <v>784.97</v>
      </c>
      <c r="E28" s="11">
        <v>1387</v>
      </c>
      <c r="F28" s="11">
        <v>1515</v>
      </c>
      <c r="G28" s="11">
        <v>1670</v>
      </c>
      <c r="H28" s="11">
        <v>1623</v>
      </c>
      <c r="I28" s="11">
        <v>1940</v>
      </c>
      <c r="J28" s="11">
        <v>2035</v>
      </c>
      <c r="K28" s="11">
        <v>2234</v>
      </c>
      <c r="L28" s="11">
        <v>2320</v>
      </c>
      <c r="M28" s="11">
        <v>2294</v>
      </c>
      <c r="N28" s="11">
        <v>2407</v>
      </c>
      <c r="O28" s="11">
        <v>2854</v>
      </c>
    </row>
    <row r="29" spans="1:15">
      <c r="A29" t="s">
        <v>28</v>
      </c>
      <c r="B29">
        <v>308.31</v>
      </c>
      <c r="C29">
        <v>575.02</v>
      </c>
      <c r="D29">
        <v>735.32</v>
      </c>
      <c r="E29" s="11">
        <v>1449</v>
      </c>
      <c r="F29" s="11">
        <v>1548</v>
      </c>
      <c r="G29" s="11">
        <v>1702</v>
      </c>
      <c r="H29" s="11">
        <v>1723</v>
      </c>
      <c r="I29" s="11">
        <v>1842</v>
      </c>
      <c r="J29" s="11">
        <v>1988</v>
      </c>
      <c r="K29" s="11">
        <v>2165</v>
      </c>
      <c r="L29" s="11">
        <v>2132</v>
      </c>
      <c r="M29" s="11">
        <v>2231</v>
      </c>
      <c r="N29" s="11">
        <v>2258</v>
      </c>
      <c r="O29" s="11">
        <v>2655</v>
      </c>
    </row>
    <row r="30" spans="1:15">
      <c r="A30" t="s">
        <v>29</v>
      </c>
      <c r="B30">
        <v>318.82</v>
      </c>
      <c r="C30">
        <v>566.66999999999996</v>
      </c>
      <c r="D30">
        <v>785.17</v>
      </c>
      <c r="E30" s="11">
        <v>1382</v>
      </c>
      <c r="F30" s="11">
        <v>1530</v>
      </c>
      <c r="G30" s="11">
        <v>1634</v>
      </c>
      <c r="H30" s="11">
        <v>1713</v>
      </c>
      <c r="I30" s="11">
        <v>1808</v>
      </c>
      <c r="J30" s="11">
        <v>1961</v>
      </c>
      <c r="K30" s="11">
        <v>2014</v>
      </c>
      <c r="L30" s="11">
        <v>2004</v>
      </c>
      <c r="M30" s="11">
        <v>2013</v>
      </c>
      <c r="N30" s="11">
        <v>2109</v>
      </c>
      <c r="O30" s="11">
        <v>2511</v>
      </c>
    </row>
    <row r="31" spans="1:15">
      <c r="A31" t="s">
        <v>30</v>
      </c>
      <c r="B31">
        <v>728.22</v>
      </c>
      <c r="C31">
        <v>1192.92</v>
      </c>
      <c r="D31">
        <v>1665.42</v>
      </c>
      <c r="E31" s="11">
        <v>2912</v>
      </c>
      <c r="F31" s="11">
        <v>3082</v>
      </c>
      <c r="G31" s="11">
        <v>3236</v>
      </c>
      <c r="H31" s="11">
        <v>3606</v>
      </c>
      <c r="I31" s="11">
        <v>3658</v>
      </c>
      <c r="J31" s="11">
        <v>3856</v>
      </c>
      <c r="K31" s="11">
        <v>3868</v>
      </c>
      <c r="L31" s="11">
        <v>4110</v>
      </c>
      <c r="M31" s="11">
        <v>3974</v>
      </c>
      <c r="N31" s="11">
        <v>4181</v>
      </c>
      <c r="O31" s="11">
        <v>4474</v>
      </c>
    </row>
  </sheetData>
  <mergeCells count="2">
    <mergeCell ref="E3:P3"/>
    <mergeCell ref="B3:D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5"/>
  <sheetViews>
    <sheetView workbookViewId="0">
      <selection activeCell="F35" sqref="F35"/>
    </sheetView>
  </sheetViews>
  <sheetFormatPr defaultRowHeight="15"/>
  <cols>
    <col min="5" max="14" width="11.5703125" bestFit="1" customWidth="1"/>
    <col min="15" max="15" width="9" bestFit="1" customWidth="1"/>
  </cols>
  <sheetData>
    <row r="1" spans="1:16">
      <c r="A1" t="s">
        <v>0</v>
      </c>
    </row>
    <row r="2" spans="1:16">
      <c r="A2" t="s">
        <v>1</v>
      </c>
    </row>
    <row r="3" spans="1:16">
      <c r="A3" t="s">
        <v>2</v>
      </c>
    </row>
    <row r="4" spans="1:16">
      <c r="A4" t="s">
        <v>3</v>
      </c>
      <c r="B4">
        <v>1991</v>
      </c>
      <c r="C4">
        <v>2000</v>
      </c>
      <c r="D4">
        <v>2010</v>
      </c>
      <c r="E4" s="14" t="s">
        <v>53</v>
      </c>
      <c r="F4" s="14" t="s">
        <v>54</v>
      </c>
      <c r="G4" s="14" t="s">
        <v>55</v>
      </c>
      <c r="H4" s="14" t="s">
        <v>56</v>
      </c>
      <c r="I4" s="14" t="s">
        <v>57</v>
      </c>
      <c r="J4" s="14" t="s">
        <v>58</v>
      </c>
      <c r="K4" s="14" t="s">
        <v>59</v>
      </c>
      <c r="L4" s="14" t="s">
        <v>60</v>
      </c>
      <c r="M4" s="14" t="s">
        <v>61</v>
      </c>
      <c r="N4" s="14">
        <v>2021</v>
      </c>
      <c r="O4" s="13">
        <v>2022</v>
      </c>
    </row>
    <row r="5" spans="1:16">
      <c r="A5" t="s">
        <v>4</v>
      </c>
      <c r="B5">
        <v>1132692</v>
      </c>
      <c r="C5">
        <v>1379787</v>
      </c>
      <c r="D5">
        <v>1562409</v>
      </c>
      <c r="E5" s="2">
        <v>1566724.5520731604</v>
      </c>
      <c r="F5" s="2">
        <v>1568165.7167063195</v>
      </c>
      <c r="G5" s="2">
        <v>1569608.2070067741</v>
      </c>
      <c r="H5" s="2">
        <v>1571052.0241939502</v>
      </c>
      <c r="I5" s="2">
        <v>1572497.169488396</v>
      </c>
      <c r="J5" s="2">
        <v>1573943.6441117818</v>
      </c>
      <c r="K5" s="2">
        <v>1575391.4492869021</v>
      </c>
      <c r="L5" s="2">
        <v>1576840.5862376755</v>
      </c>
      <c r="M5" s="2">
        <v>1578291.0561891475</v>
      </c>
      <c r="N5" s="2">
        <v>1579742.8603674895</v>
      </c>
      <c r="O5" s="3">
        <v>1581196</v>
      </c>
      <c r="P5" s="17"/>
    </row>
    <row r="6" spans="1:16">
      <c r="A6" t="s">
        <v>5</v>
      </c>
      <c r="B6">
        <v>417718</v>
      </c>
      <c r="C6">
        <v>557526</v>
      </c>
      <c r="D6">
        <v>733559</v>
      </c>
      <c r="E6" s="2">
        <v>754773.05369176972</v>
      </c>
      <c r="F6" s="2">
        <v>761979.87178953399</v>
      </c>
      <c r="G6" s="2">
        <v>769255.50292565511</v>
      </c>
      <c r="H6" s="2">
        <v>776600.60414935811</v>
      </c>
      <c r="I6" s="2">
        <v>784015.83878358768</v>
      </c>
      <c r="J6" s="2">
        <v>791501.87648491072</v>
      </c>
      <c r="K6" s="2">
        <v>799059.39330399351</v>
      </c>
      <c r="L6" s="2">
        <v>806689.07174665236</v>
      </c>
      <c r="M6" s="2">
        <v>814391.60083549109</v>
      </c>
      <c r="N6" s="2">
        <v>822167.67617212504</v>
      </c>
      <c r="O6" s="3">
        <v>830018</v>
      </c>
      <c r="P6" s="17"/>
    </row>
    <row r="7" spans="1:16">
      <c r="A7" t="s">
        <v>6</v>
      </c>
      <c r="B7">
        <v>2103243</v>
      </c>
      <c r="C7">
        <v>2812557</v>
      </c>
      <c r="D7">
        <v>3483985</v>
      </c>
      <c r="E7" s="2">
        <v>3584635.3039162061</v>
      </c>
      <c r="F7" s="2">
        <v>3618827.4680884443</v>
      </c>
      <c r="G7" s="2">
        <v>3653345.775366371</v>
      </c>
      <c r="H7" s="2">
        <v>3688193.3366769473</v>
      </c>
      <c r="I7" s="2">
        <v>3723373.2926208167</v>
      </c>
      <c r="J7" s="2">
        <v>3758888.813755346</v>
      </c>
      <c r="K7" s="2">
        <v>3794743.1008803705</v>
      </c>
      <c r="L7" s="2">
        <v>3830939.3853266612</v>
      </c>
      <c r="M7" s="2">
        <v>3867480.9292471474</v>
      </c>
      <c r="N7" s="2">
        <v>3904371.0259109139</v>
      </c>
      <c r="O7" s="3">
        <v>3941613</v>
      </c>
      <c r="P7" s="17"/>
    </row>
    <row r="8" spans="1:16">
      <c r="A8" t="s">
        <v>7</v>
      </c>
      <c r="B8">
        <v>217583</v>
      </c>
      <c r="C8">
        <v>324397</v>
      </c>
      <c r="D8">
        <v>450479</v>
      </c>
      <c r="E8" s="2">
        <v>487922.79243054666</v>
      </c>
      <c r="F8" s="2">
        <v>501083.33326166414</v>
      </c>
      <c r="G8" s="2">
        <v>514598.84794859338</v>
      </c>
      <c r="H8" s="2">
        <v>528478.91105517093</v>
      </c>
      <c r="I8" s="2">
        <v>542733.35539600602</v>
      </c>
      <c r="J8" s="2">
        <v>557372.27900217322</v>
      </c>
      <c r="K8" s="2">
        <v>572406.05227478629</v>
      </c>
      <c r="L8" s="2">
        <v>587845.32533152401</v>
      </c>
      <c r="M8" s="2">
        <v>603701.035551309</v>
      </c>
      <c r="N8" s="2">
        <v>619984.41532248829</v>
      </c>
      <c r="O8" s="3">
        <v>636707</v>
      </c>
      <c r="P8" s="17"/>
    </row>
    <row r="9" spans="1:16">
      <c r="A9" t="s">
        <v>8</v>
      </c>
      <c r="B9">
        <v>4950060</v>
      </c>
      <c r="C9">
        <v>6192307</v>
      </c>
      <c r="D9">
        <v>7581051</v>
      </c>
      <c r="E9" s="2">
        <v>7702187.7207649397</v>
      </c>
      <c r="F9" s="2">
        <v>7742995.2502664672</v>
      </c>
      <c r="G9" s="2">
        <v>7784018.9851533202</v>
      </c>
      <c r="H9" s="2">
        <v>7825260.0709192175</v>
      </c>
      <c r="I9" s="2">
        <v>7866719.6591268983</v>
      </c>
      <c r="J9" s="2">
        <v>7908398.9074402824</v>
      </c>
      <c r="K9" s="2">
        <v>7950298.9796567997</v>
      </c>
      <c r="L9" s="2">
        <v>7992421.0457398752</v>
      </c>
      <c r="M9" s="2">
        <v>8034766.2818516074</v>
      </c>
      <c r="N9" s="2">
        <v>8077335.8703855993</v>
      </c>
      <c r="O9" s="3">
        <v>8120131</v>
      </c>
      <c r="P9" s="17"/>
    </row>
    <row r="10" spans="1:16">
      <c r="A10" t="s">
        <v>9</v>
      </c>
      <c r="B10">
        <v>289397</v>
      </c>
      <c r="C10">
        <v>477032</v>
      </c>
      <c r="D10">
        <v>669526</v>
      </c>
      <c r="E10" s="2">
        <v>683831.07153086935</v>
      </c>
      <c r="F10" s="2">
        <v>688667.02944095538</v>
      </c>
      <c r="G10" s="2">
        <v>693537.18657052959</v>
      </c>
      <c r="H10" s="2">
        <v>698441.78477169981</v>
      </c>
      <c r="I10" s="2">
        <v>703381.06760691782</v>
      </c>
      <c r="J10" s="2">
        <v>708355.28036107589</v>
      </c>
      <c r="K10" s="2">
        <v>713364.67005368613</v>
      </c>
      <c r="L10" s="2">
        <v>718409.48545114836</v>
      </c>
      <c r="M10" s="2">
        <v>723489.97707910358</v>
      </c>
      <c r="N10" s="2">
        <v>728606.39723487559</v>
      </c>
      <c r="O10" s="3">
        <v>733759</v>
      </c>
      <c r="P10" s="17"/>
    </row>
    <row r="11" spans="1:16">
      <c r="A11" t="s">
        <v>10</v>
      </c>
      <c r="B11">
        <v>919863</v>
      </c>
      <c r="C11">
        <v>1157098</v>
      </c>
      <c r="D11">
        <v>1383445</v>
      </c>
      <c r="E11" s="2">
        <v>1411989.4705908492</v>
      </c>
      <c r="F11" s="2">
        <v>1421634.5780140888</v>
      </c>
      <c r="G11" s="2">
        <v>1431345.5698501684</v>
      </c>
      <c r="H11" s="2">
        <v>1441122.8961465226</v>
      </c>
      <c r="I11" s="2">
        <v>1450967.0100247993</v>
      </c>
      <c r="J11" s="2">
        <v>1460878.3677018574</v>
      </c>
      <c r="K11" s="2">
        <v>1470857.4285109125</v>
      </c>
      <c r="L11" s="2">
        <v>1480904.6549228216</v>
      </c>
      <c r="M11" s="2">
        <v>1491020.5125675176</v>
      </c>
      <c r="N11" s="2">
        <v>1501205.4702555872</v>
      </c>
      <c r="O11" s="3">
        <v>1511460</v>
      </c>
      <c r="P11" s="17"/>
    </row>
    <row r="12" spans="1:16">
      <c r="A12" t="s">
        <v>11</v>
      </c>
      <c r="B12">
        <v>4930253</v>
      </c>
      <c r="C12">
        <v>5651475</v>
      </c>
      <c r="D12">
        <v>6574789</v>
      </c>
      <c r="E12" s="2">
        <v>6620843.0262985928</v>
      </c>
      <c r="F12" s="2">
        <v>6636265.9442129387</v>
      </c>
      <c r="G12" s="2">
        <v>6651724.7890320681</v>
      </c>
      <c r="H12" s="2">
        <v>6667219.6444458831</v>
      </c>
      <c r="I12" s="2">
        <v>6682750.5943392366</v>
      </c>
      <c r="J12" s="2">
        <v>6698317.7227923889</v>
      </c>
      <c r="K12" s="2">
        <v>6713921.1140814573</v>
      </c>
      <c r="L12" s="2">
        <v>6729560.8526788801</v>
      </c>
      <c r="M12" s="2">
        <v>6745237.0232538655</v>
      </c>
      <c r="N12" s="2">
        <v>6760949.7106728591</v>
      </c>
      <c r="O12" s="3">
        <v>6776699</v>
      </c>
      <c r="P12" s="17"/>
    </row>
    <row r="13" spans="1:16">
      <c r="A13" t="s">
        <v>12</v>
      </c>
      <c r="B13">
        <v>2582137</v>
      </c>
      <c r="C13">
        <v>2843278</v>
      </c>
      <c r="D13">
        <v>3118360</v>
      </c>
      <c r="E13" s="2">
        <v>3152984.2427455117</v>
      </c>
      <c r="F13" s="2">
        <v>3164610.8794088988</v>
      </c>
      <c r="G13" s="2">
        <v>3176280.3893217831</v>
      </c>
      <c r="H13" s="2">
        <v>3187992.9305793722</v>
      </c>
      <c r="I13" s="2">
        <v>3199748.6618598481</v>
      </c>
      <c r="J13" s="2">
        <v>3211547.7424265202</v>
      </c>
      <c r="K13" s="2">
        <v>3223390.3321299814</v>
      </c>
      <c r="L13" s="2">
        <v>3235276.5914102732</v>
      </c>
      <c r="M13" s="2">
        <v>3247206.681299061</v>
      </c>
      <c r="N13" s="2">
        <v>3259180.7634218163</v>
      </c>
      <c r="O13" s="3">
        <v>3271199</v>
      </c>
      <c r="P13" s="17"/>
    </row>
    <row r="14" spans="1:16">
      <c r="A14" t="s">
        <v>13</v>
      </c>
      <c r="B14">
        <v>6366647</v>
      </c>
      <c r="C14">
        <v>7430661</v>
      </c>
      <c r="D14">
        <v>8452381</v>
      </c>
      <c r="E14" s="2">
        <v>8530233.2893857583</v>
      </c>
      <c r="F14" s="2">
        <v>8556343.0772804804</v>
      </c>
      <c r="G14" s="2">
        <v>8582532.7833908927</v>
      </c>
      <c r="H14" s="2">
        <v>8608802.6523348819</v>
      </c>
      <c r="I14" s="2">
        <v>8635152.9294790812</v>
      </c>
      <c r="J14" s="2">
        <v>8661583.8609411456</v>
      </c>
      <c r="K14" s="2">
        <v>8688095.6935920678</v>
      </c>
      <c r="L14" s="2">
        <v>8714688.6750584729</v>
      </c>
      <c r="M14" s="2">
        <v>8741363.0537249316</v>
      </c>
      <c r="N14" s="2">
        <v>8768119.0787362885</v>
      </c>
      <c r="O14" s="3">
        <v>8794957</v>
      </c>
      <c r="P14" s="17"/>
    </row>
    <row r="15" spans="1:16">
      <c r="A15" t="s">
        <v>14</v>
      </c>
      <c r="B15">
        <v>2415567</v>
      </c>
      <c r="C15">
        <v>2776782</v>
      </c>
      <c r="D15">
        <v>3168027</v>
      </c>
      <c r="E15" s="2">
        <v>3198616.1093505677</v>
      </c>
      <c r="F15" s="2">
        <v>3208877.9733812786</v>
      </c>
      <c r="G15" s="2">
        <v>3219172.7597289491</v>
      </c>
      <c r="H15" s="2">
        <v>3229500.5740156141</v>
      </c>
      <c r="I15" s="2">
        <v>3239861.5222021658</v>
      </c>
      <c r="J15" s="2">
        <v>3250255.7105894433</v>
      </c>
      <c r="K15" s="2">
        <v>3260683.2458193218</v>
      </c>
      <c r="L15" s="2">
        <v>3271144.2348758075</v>
      </c>
      <c r="M15" s="2">
        <v>3281638.7850861344</v>
      </c>
      <c r="N15" s="2">
        <v>3292167.0041218651</v>
      </c>
      <c r="O15" s="3">
        <v>3302729</v>
      </c>
      <c r="P15" s="17"/>
    </row>
    <row r="16" spans="1:16">
      <c r="A16" t="s">
        <v>15</v>
      </c>
      <c r="B16">
        <v>3201114</v>
      </c>
      <c r="C16">
        <v>3443825</v>
      </c>
      <c r="D16">
        <v>3766528</v>
      </c>
      <c r="E16" s="2">
        <v>3813575.6830751407</v>
      </c>
      <c r="F16" s="2">
        <v>3829388.4773377022</v>
      </c>
      <c r="G16" s="2">
        <v>3845266.8385335491</v>
      </c>
      <c r="H16" s="2">
        <v>3861211.0385325765</v>
      </c>
      <c r="I16" s="2">
        <v>3877221.3503319775</v>
      </c>
      <c r="J16" s="2">
        <v>3893298.0480609108</v>
      </c>
      <c r="K16" s="2">
        <v>3909441.4069851986</v>
      </c>
      <c r="L16" s="2">
        <v>3925651.7035120381</v>
      </c>
      <c r="M16" s="2">
        <v>3941929.2151947366</v>
      </c>
      <c r="N16" s="2">
        <v>3958274.2207374591</v>
      </c>
      <c r="O16" s="3">
        <v>3974687</v>
      </c>
      <c r="P16" s="17"/>
    </row>
    <row r="17" spans="1:16">
      <c r="A17" t="s">
        <v>16</v>
      </c>
      <c r="B17">
        <v>7127855</v>
      </c>
      <c r="C17">
        <v>7918344</v>
      </c>
      <c r="D17">
        <v>8796448</v>
      </c>
      <c r="E17" s="2">
        <v>8856337.8028002549</v>
      </c>
      <c r="F17" s="2">
        <v>8876391.545734657</v>
      </c>
      <c r="G17" s="2">
        <v>8896490.697122829</v>
      </c>
      <c r="H17" s="2">
        <v>8916635.359784862</v>
      </c>
      <c r="I17" s="2">
        <v>8936825.6367736645</v>
      </c>
      <c r="J17" s="2">
        <v>8957061.6313754953</v>
      </c>
      <c r="K17" s="2">
        <v>8977343.4471104853</v>
      </c>
      <c r="L17" s="2">
        <v>8997671.1877331696</v>
      </c>
      <c r="M17" s="2">
        <v>9018044.9572330248</v>
      </c>
      <c r="N17" s="2">
        <v>9038464.8598349839</v>
      </c>
      <c r="O17" s="3">
        <v>9058931</v>
      </c>
      <c r="P17" s="17"/>
    </row>
    <row r="18" spans="1:16">
      <c r="A18" t="s">
        <v>17</v>
      </c>
      <c r="B18">
        <v>2514100</v>
      </c>
      <c r="C18">
        <v>2822621</v>
      </c>
      <c r="D18">
        <v>3120494</v>
      </c>
      <c r="E18" s="2">
        <v>3122151.5319912159</v>
      </c>
      <c r="F18" s="2">
        <v>3122704.2382855238</v>
      </c>
      <c r="G18" s="2">
        <v>3123257.0424239757</v>
      </c>
      <c r="H18" s="2">
        <v>3123809.9444238953</v>
      </c>
      <c r="I18" s="2">
        <v>3124362.9443026045</v>
      </c>
      <c r="J18" s="2">
        <v>3124916.0420774315</v>
      </c>
      <c r="K18" s="2">
        <v>3125469.2377657061</v>
      </c>
      <c r="L18" s="2">
        <v>3126022.5313847624</v>
      </c>
      <c r="M18" s="2">
        <v>3126575.9229519363</v>
      </c>
      <c r="N18" s="2">
        <v>3127129.4124845681</v>
      </c>
      <c r="O18" s="3">
        <v>3127683</v>
      </c>
      <c r="P18" s="17"/>
    </row>
    <row r="19" spans="1:16">
      <c r="A19" t="s">
        <v>18</v>
      </c>
      <c r="B19">
        <v>1491876</v>
      </c>
      <c r="C19">
        <v>1784475</v>
      </c>
      <c r="D19">
        <v>2068017</v>
      </c>
      <c r="E19" s="2">
        <v>2099951.4204734988</v>
      </c>
      <c r="F19" s="2">
        <v>2110705.4387371768</v>
      </c>
      <c r="G19" s="2">
        <v>2121514.529183805</v>
      </c>
      <c r="H19" s="2">
        <v>2132378.9738424136</v>
      </c>
      <c r="I19" s="2">
        <v>2143299.056186324</v>
      </c>
      <c r="J19" s="2">
        <v>2154275.0611405503</v>
      </c>
      <c r="K19" s="2">
        <v>2165307.2750892271</v>
      </c>
      <c r="L19" s="2">
        <v>2176395.9858830855</v>
      </c>
      <c r="M19" s="2">
        <v>2187541.4828469646</v>
      </c>
      <c r="N19" s="2">
        <v>2198744.0567873586</v>
      </c>
      <c r="O19" s="3">
        <v>2210004</v>
      </c>
      <c r="P19" s="17"/>
    </row>
    <row r="20" spans="1:16">
      <c r="A20" t="s">
        <v>19</v>
      </c>
      <c r="B20">
        <v>11867991</v>
      </c>
      <c r="C20">
        <v>13070250</v>
      </c>
      <c r="D20">
        <v>14016906</v>
      </c>
      <c r="E20" s="2">
        <v>14045589.55479579</v>
      </c>
      <c r="F20" s="2">
        <v>14055163.777515316</v>
      </c>
      <c r="G20" s="2">
        <v>14064744.526535524</v>
      </c>
      <c r="H20" s="2">
        <v>14074331.806305086</v>
      </c>
      <c r="I20" s="2">
        <v>14083925.621275714</v>
      </c>
      <c r="J20" s="2">
        <v>14093525.975902146</v>
      </c>
      <c r="K20" s="2">
        <v>14103132.874642162</v>
      </c>
      <c r="L20" s="2">
        <v>14112746.321956573</v>
      </c>
      <c r="M20" s="2">
        <v>14122366.322309243</v>
      </c>
      <c r="N20" s="2">
        <v>14131992.880167067</v>
      </c>
      <c r="O20" s="3">
        <v>14141626</v>
      </c>
      <c r="P20" s="17"/>
    </row>
    <row r="21" spans="1:16">
      <c r="A21" t="s">
        <v>20</v>
      </c>
      <c r="B21">
        <v>15743152</v>
      </c>
      <c r="C21">
        <v>17891494</v>
      </c>
      <c r="D21">
        <v>19597330</v>
      </c>
      <c r="E21" s="2">
        <v>19810952.643619537</v>
      </c>
      <c r="F21" s="2">
        <v>19882676.413625956</v>
      </c>
      <c r="G21" s="2">
        <v>19954659.853082731</v>
      </c>
      <c r="H21" s="2">
        <v>20026903.902099717</v>
      </c>
      <c r="I21" s="2">
        <v>20099409.504190367</v>
      </c>
      <c r="J21" s="2">
        <v>20172177.606284019</v>
      </c>
      <c r="K21" s="2">
        <v>20245209.1587383</v>
      </c>
      <c r="L21" s="2">
        <v>20318505.115351517</v>
      </c>
      <c r="M21" s="2">
        <v>20392066.433375116</v>
      </c>
      <c r="N21" s="2">
        <v>20465894.073526189</v>
      </c>
      <c r="O21" s="3">
        <v>20539989</v>
      </c>
      <c r="P21" s="17"/>
    </row>
    <row r="22" spans="1:16">
      <c r="A22" t="s">
        <v>21</v>
      </c>
      <c r="B22">
        <v>2600618</v>
      </c>
      <c r="C22">
        <v>3097232</v>
      </c>
      <c r="D22">
        <v>3514952</v>
      </c>
      <c r="E22" s="2">
        <v>3586075.4143726272</v>
      </c>
      <c r="F22" s="2">
        <v>3610101.6040237993</v>
      </c>
      <c r="G22" s="2">
        <v>3634288.7656910215</v>
      </c>
      <c r="H22" s="2">
        <v>3658637.9778636536</v>
      </c>
      <c r="I22" s="2">
        <v>3683150.3262567827</v>
      </c>
      <c r="J22" s="2">
        <v>3707826.9038596288</v>
      </c>
      <c r="K22" s="2">
        <v>3732668.8109842842</v>
      </c>
      <c r="L22" s="2">
        <v>3757677.1553147715</v>
      </c>
      <c r="M22" s="2">
        <v>3782853.0519564399</v>
      </c>
      <c r="N22" s="2">
        <v>3808197.6234856825</v>
      </c>
      <c r="O22" s="3">
        <v>3833712</v>
      </c>
      <c r="P22" s="17"/>
    </row>
    <row r="23" spans="1:16">
      <c r="A23" t="s">
        <v>22</v>
      </c>
      <c r="B23">
        <v>12807706</v>
      </c>
      <c r="C23">
        <v>14391282</v>
      </c>
      <c r="D23">
        <v>15989929</v>
      </c>
      <c r="E23" s="2">
        <v>16004961.965773759</v>
      </c>
      <c r="F23" s="2">
        <v>16009976.094436826</v>
      </c>
      <c r="G23" s="2">
        <v>16014991.793955624</v>
      </c>
      <c r="H23" s="2">
        <v>16020009.064822281</v>
      </c>
      <c r="I23" s="2">
        <v>16025027.907529075</v>
      </c>
      <c r="J23" s="2">
        <v>16030048.322568452</v>
      </c>
      <c r="K23" s="2">
        <v>16035070.310432991</v>
      </c>
      <c r="L23" s="2">
        <v>16040093.87161544</v>
      </c>
      <c r="M23" s="2">
        <v>16045119.006608693</v>
      </c>
      <c r="N23" s="2">
        <v>16050145.715905808</v>
      </c>
      <c r="O23" s="3">
        <v>16055174</v>
      </c>
      <c r="P23" s="17"/>
    </row>
    <row r="24" spans="1:16">
      <c r="A24" t="s">
        <v>23</v>
      </c>
      <c r="B24">
        <v>31588925</v>
      </c>
      <c r="C24">
        <v>37032403</v>
      </c>
      <c r="D24">
        <v>41262199</v>
      </c>
      <c r="E24" s="2">
        <v>41968481.536738165</v>
      </c>
      <c r="F24" s="2">
        <v>42206585.434491865</v>
      </c>
      <c r="G24" s="2">
        <v>42446040.190414578</v>
      </c>
      <c r="H24" s="2">
        <v>42686853.468462326</v>
      </c>
      <c r="I24" s="2">
        <v>42929032.976071723</v>
      </c>
      <c r="J24" s="2">
        <v>43172586.464406826</v>
      </c>
      <c r="K24" s="2">
        <v>43417521.728607066</v>
      </c>
      <c r="L24" s="2">
        <v>43663846.608036824</v>
      </c>
      <c r="M24" s="2">
        <v>43911568.986536324</v>
      </c>
      <c r="N24" s="2">
        <v>44160696.792673938</v>
      </c>
      <c r="O24" s="3">
        <v>44411238</v>
      </c>
      <c r="P24" s="17"/>
    </row>
    <row r="25" spans="1:16">
      <c r="A25" t="s">
        <v>24</v>
      </c>
      <c r="B25">
        <v>8448713</v>
      </c>
      <c r="C25">
        <v>9563458</v>
      </c>
      <c r="D25">
        <v>10444526</v>
      </c>
      <c r="E25" s="2">
        <v>10667216.005822808</v>
      </c>
      <c r="F25" s="2">
        <v>10742496.168475406</v>
      </c>
      <c r="G25" s="2">
        <v>10818307.594663488</v>
      </c>
      <c r="H25" s="2">
        <v>10894654.033594465</v>
      </c>
      <c r="I25" s="2">
        <v>10971539.260934485</v>
      </c>
      <c r="J25" s="2">
        <v>11048967.078995137</v>
      </c>
      <c r="K25" s="2">
        <v>11126941.316921504</v>
      </c>
      <c r="L25" s="2">
        <v>11205465.830881523</v>
      </c>
      <c r="M25" s="2">
        <v>11284544.504256697</v>
      </c>
      <c r="N25" s="2">
        <v>11364181.247834144</v>
      </c>
      <c r="O25" s="3">
        <v>11444380</v>
      </c>
      <c r="P25" s="17"/>
    </row>
    <row r="26" spans="1:16">
      <c r="A26" t="s">
        <v>25</v>
      </c>
      <c r="B26">
        <v>4541994</v>
      </c>
      <c r="C26">
        <v>5356360</v>
      </c>
      <c r="D26">
        <v>6248436</v>
      </c>
      <c r="E26" s="2">
        <v>6539326.2125868099</v>
      </c>
      <c r="F26" s="2">
        <v>6639268.4348221896</v>
      </c>
      <c r="G26" s="2">
        <v>6740738.1000173828</v>
      </c>
      <c r="H26" s="2">
        <v>6843758.5524801649</v>
      </c>
      <c r="I26" s="2">
        <v>6948353.493295433</v>
      </c>
      <c r="J26" s="2">
        <v>7054546.9857779266</v>
      </c>
      <c r="K26" s="2">
        <v>7162363.4610082759</v>
      </c>
      <c r="L26" s="2">
        <v>7271827.7234536717</v>
      </c>
      <c r="M26" s="2">
        <v>7382964.9566744175</v>
      </c>
      <c r="N26" s="2">
        <v>7495800.7291177204</v>
      </c>
      <c r="O26" s="3">
        <v>7610361</v>
      </c>
      <c r="P26" s="17"/>
    </row>
    <row r="27" spans="1:16">
      <c r="A27" t="s">
        <v>26</v>
      </c>
      <c r="B27">
        <v>9138670</v>
      </c>
      <c r="C27">
        <v>10187798</v>
      </c>
      <c r="D27">
        <v>10693929</v>
      </c>
      <c r="E27" s="2">
        <v>10737259.157017753</v>
      </c>
      <c r="F27" s="2">
        <v>10751741.52253961</v>
      </c>
      <c r="G27" s="2">
        <v>10766243.421809144</v>
      </c>
      <c r="H27" s="2">
        <v>10780764.881173383</v>
      </c>
      <c r="I27" s="2">
        <v>10795305.927014891</v>
      </c>
      <c r="J27" s="2">
        <v>10809866.58575182</v>
      </c>
      <c r="K27" s="2">
        <v>10824446.883837953</v>
      </c>
      <c r="L27" s="2">
        <v>10839046.84776275</v>
      </c>
      <c r="M27" s="2">
        <v>10853666.504051408</v>
      </c>
      <c r="N27" s="2">
        <v>10868305.879264893</v>
      </c>
      <c r="O27" s="3">
        <v>10882965</v>
      </c>
      <c r="P27" s="17"/>
    </row>
    <row r="28" spans="1:16">
      <c r="A28" t="s">
        <v>27</v>
      </c>
      <c r="B28">
        <v>1780373</v>
      </c>
      <c r="C28">
        <v>2078001</v>
      </c>
      <c r="D28">
        <v>2449024</v>
      </c>
      <c r="E28" s="2">
        <v>2516895.2582533616</v>
      </c>
      <c r="F28" s="2">
        <v>2539934.456413426</v>
      </c>
      <c r="G28" s="2">
        <v>2563184.5511732278</v>
      </c>
      <c r="H28" s="2">
        <v>2586647.4730416094</v>
      </c>
      <c r="I28" s="2">
        <v>2610325.1701989369</v>
      </c>
      <c r="J28" s="2">
        <v>2634219.6086588642</v>
      </c>
      <c r="K28" s="2">
        <v>2658332.7724315743</v>
      </c>
      <c r="L28" s="2">
        <v>2682666.6636885148</v>
      </c>
      <c r="M28" s="2">
        <v>2707223.3029286447</v>
      </c>
      <c r="N28" s="2">
        <v>2732004.7291461988</v>
      </c>
      <c r="O28" s="3">
        <v>2757013</v>
      </c>
      <c r="P28" s="17"/>
    </row>
    <row r="29" spans="1:16">
      <c r="A29" t="s">
        <v>28</v>
      </c>
      <c r="B29">
        <v>2027231</v>
      </c>
      <c r="C29">
        <v>2504353</v>
      </c>
      <c r="D29">
        <v>3035122</v>
      </c>
      <c r="E29" s="2">
        <v>3168851.0667200247</v>
      </c>
      <c r="F29" s="2">
        <v>3214724.203646556</v>
      </c>
      <c r="G29" s="2">
        <v>3261261.4123919173</v>
      </c>
      <c r="H29" s="2">
        <v>3308472.3062376534</v>
      </c>
      <c r="I29" s="2">
        <v>3356366.637629746</v>
      </c>
      <c r="J29" s="2">
        <v>3404954.3001931994</v>
      </c>
      <c r="K29" s="2">
        <v>3454245.3307757815</v>
      </c>
      <c r="L29" s="2">
        <v>3504249.9115213575</v>
      </c>
      <c r="M29" s="2">
        <v>3554978.3719732375</v>
      </c>
      <c r="N29" s="2">
        <v>3606441.1912079649</v>
      </c>
      <c r="O29" s="3">
        <v>3658649</v>
      </c>
      <c r="P29" s="17"/>
    </row>
    <row r="30" spans="1:16">
      <c r="A30" t="s">
        <v>29</v>
      </c>
      <c r="B30">
        <v>4018903</v>
      </c>
      <c r="C30">
        <v>5003228</v>
      </c>
      <c r="D30">
        <v>6003788</v>
      </c>
      <c r="E30" s="2">
        <v>6231849.6812120862</v>
      </c>
      <c r="F30" s="2">
        <v>6309779.4024792975</v>
      </c>
      <c r="G30" s="2">
        <v>6388683.640425737</v>
      </c>
      <c r="H30" s="2">
        <v>6468574.5814514402</v>
      </c>
      <c r="I30" s="2">
        <v>6549464.5643482404</v>
      </c>
      <c r="J30" s="2">
        <v>6631366.0822054343</v>
      </c>
      <c r="K30" s="2">
        <v>6714291.7843392817</v>
      </c>
      <c r="L30" s="2">
        <v>6798254.4782466413</v>
      </c>
      <c r="M30" s="2">
        <v>6883267.1315830229</v>
      </c>
      <c r="N30" s="2">
        <v>6969342.8741653906</v>
      </c>
      <c r="O30" s="3">
        <v>7056495</v>
      </c>
      <c r="P30" s="17"/>
    </row>
    <row r="31" spans="1:16">
      <c r="A31" t="s">
        <v>30</v>
      </c>
      <c r="B31">
        <v>1601094</v>
      </c>
      <c r="C31">
        <v>2051146</v>
      </c>
      <c r="D31">
        <v>2570160</v>
      </c>
      <c r="E31" s="2">
        <v>2625212.6496181213</v>
      </c>
      <c r="F31" s="2">
        <v>2643824.3462452418</v>
      </c>
      <c r="G31" s="2">
        <v>2662567.9922789708</v>
      </c>
      <c r="H31" s="2">
        <v>2681444.5231872713</v>
      </c>
      <c r="I31" s="2">
        <v>2700454.8810701938</v>
      </c>
      <c r="J31" s="2">
        <v>2719600.0147068975</v>
      </c>
      <c r="K31" s="2">
        <v>2738880.8796030041</v>
      </c>
      <c r="L31" s="2">
        <v>2758298.4380382826</v>
      </c>
      <c r="M31" s="2">
        <v>2777853.659114677</v>
      </c>
      <c r="N31" s="2">
        <v>2797547.5188046708</v>
      </c>
      <c r="O31" s="3">
        <v>2817381</v>
      </c>
      <c r="P31" s="17"/>
    </row>
    <row r="32" spans="1:16">
      <c r="A32" t="s">
        <v>31</v>
      </c>
      <c r="B32" t="s">
        <v>32</v>
      </c>
      <c r="C32" t="s">
        <v>32</v>
      </c>
      <c r="D32" t="s">
        <v>32</v>
      </c>
    </row>
    <row r="33" spans="1:4">
      <c r="A33" t="s">
        <v>33</v>
      </c>
      <c r="B33">
        <v>146825475</v>
      </c>
      <c r="C33">
        <v>169799170</v>
      </c>
      <c r="D33">
        <v>190755799</v>
      </c>
    </row>
    <row r="34" spans="1:4">
      <c r="A34" t="s">
        <v>34</v>
      </c>
    </row>
    <row r="35" spans="1:4">
      <c r="A35" t="s">
        <v>35</v>
      </c>
    </row>
    <row r="36" spans="1:4">
      <c r="A36" t="s">
        <v>36</v>
      </c>
    </row>
    <row r="37" spans="1:4">
      <c r="A37" t="s">
        <v>37</v>
      </c>
    </row>
    <row r="38" spans="1:4">
      <c r="A38" t="s">
        <v>38</v>
      </c>
    </row>
    <row r="39" spans="1:4">
      <c r="A39" t="s">
        <v>39</v>
      </c>
    </row>
    <row r="40" spans="1:4">
      <c r="A40" t="s">
        <v>40</v>
      </c>
    </row>
    <row r="41" spans="1:4">
      <c r="A41" t="s">
        <v>35</v>
      </c>
    </row>
    <row r="42" spans="1:4">
      <c r="A42" t="s">
        <v>41</v>
      </c>
    </row>
    <row r="43" spans="1:4">
      <c r="A43" t="s">
        <v>35</v>
      </c>
    </row>
    <row r="44" spans="1:4">
      <c r="A44" t="s">
        <v>42</v>
      </c>
    </row>
    <row r="45" spans="1:4">
      <c r="A45" t="s">
        <v>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31"/>
  <sheetViews>
    <sheetView workbookViewId="0">
      <selection activeCell="I39" sqref="I39"/>
    </sheetView>
  </sheetViews>
  <sheetFormatPr defaultRowHeight="15"/>
  <sheetData>
    <row r="4" spans="1:15">
      <c r="A4" t="s">
        <v>3</v>
      </c>
      <c r="B4">
        <v>1991</v>
      </c>
      <c r="C4">
        <v>2000</v>
      </c>
      <c r="D4">
        <v>2010</v>
      </c>
      <c r="E4" s="10" t="s">
        <v>53</v>
      </c>
      <c r="F4" s="10" t="s">
        <v>54</v>
      </c>
      <c r="G4" s="10" t="s">
        <v>55</v>
      </c>
      <c r="H4" s="10" t="s">
        <v>56</v>
      </c>
      <c r="I4" s="10" t="s">
        <v>57</v>
      </c>
      <c r="J4" s="10" t="s">
        <v>58</v>
      </c>
      <c r="K4" s="10" t="s">
        <v>59</v>
      </c>
      <c r="L4" s="10" t="s">
        <v>60</v>
      </c>
      <c r="M4" s="10" t="s">
        <v>61</v>
      </c>
      <c r="N4" s="10" t="s">
        <v>62</v>
      </c>
      <c r="O4" s="10" t="s">
        <v>64</v>
      </c>
    </row>
    <row r="5" spans="1:15">
      <c r="A5" t="s">
        <v>4</v>
      </c>
      <c r="B5">
        <v>1132692</v>
      </c>
      <c r="C5">
        <v>1379787</v>
      </c>
      <c r="D5">
        <v>1562409</v>
      </c>
      <c r="E5" s="8">
        <v>489</v>
      </c>
      <c r="F5" s="8">
        <v>515</v>
      </c>
      <c r="G5" s="8">
        <v>516</v>
      </c>
      <c r="H5" s="8">
        <v>532</v>
      </c>
      <c r="I5" s="8">
        <v>549</v>
      </c>
      <c r="J5" s="8">
        <v>562</v>
      </c>
      <c r="K5" s="8">
        <v>570</v>
      </c>
      <c r="L5" s="8">
        <v>581</v>
      </c>
      <c r="M5" s="8">
        <v>597</v>
      </c>
      <c r="N5" s="8">
        <v>601</v>
      </c>
      <c r="O5" s="8">
        <v>626</v>
      </c>
    </row>
    <row r="6" spans="1:15">
      <c r="A6" t="s">
        <v>5</v>
      </c>
      <c r="B6">
        <v>417718</v>
      </c>
      <c r="C6">
        <v>557526</v>
      </c>
      <c r="D6">
        <v>733559</v>
      </c>
      <c r="E6" s="8">
        <v>212</v>
      </c>
      <c r="F6" s="8">
        <v>222</v>
      </c>
      <c r="G6" s="8">
        <v>225</v>
      </c>
      <c r="H6" s="8">
        <v>228</v>
      </c>
      <c r="I6" s="8">
        <v>230</v>
      </c>
      <c r="J6" s="8">
        <v>241</v>
      </c>
      <c r="K6" s="8">
        <v>257</v>
      </c>
      <c r="L6" s="8">
        <v>261</v>
      </c>
      <c r="M6" s="8">
        <v>266</v>
      </c>
      <c r="N6" s="8">
        <v>267</v>
      </c>
      <c r="O6" s="8">
        <v>281</v>
      </c>
    </row>
    <row r="7" spans="1:15">
      <c r="A7" t="s">
        <v>6</v>
      </c>
      <c r="B7">
        <v>2103243</v>
      </c>
      <c r="C7">
        <v>2812557</v>
      </c>
      <c r="D7">
        <v>3483985</v>
      </c>
      <c r="E7" s="8">
        <v>867</v>
      </c>
      <c r="F7" s="8">
        <v>906</v>
      </c>
      <c r="G7" s="8">
        <v>945</v>
      </c>
      <c r="H7" s="8">
        <v>1004</v>
      </c>
      <c r="I7" s="8">
        <v>1003</v>
      </c>
      <c r="J7" s="8">
        <v>1054</v>
      </c>
      <c r="K7" s="8">
        <v>1073</v>
      </c>
      <c r="L7" s="8">
        <v>1074</v>
      </c>
      <c r="M7" s="8">
        <v>1094</v>
      </c>
      <c r="N7" s="8">
        <v>1126</v>
      </c>
      <c r="O7" s="8">
        <v>1171</v>
      </c>
    </row>
    <row r="8" spans="1:15">
      <c r="A8" t="s">
        <v>7</v>
      </c>
      <c r="B8">
        <v>217583</v>
      </c>
      <c r="C8">
        <v>324397</v>
      </c>
      <c r="D8">
        <v>450479</v>
      </c>
      <c r="E8" s="8">
        <v>114</v>
      </c>
      <c r="F8" s="8">
        <v>120</v>
      </c>
      <c r="G8" s="8">
        <v>125</v>
      </c>
      <c r="H8" s="8">
        <v>124</v>
      </c>
      <c r="I8" s="8">
        <v>132</v>
      </c>
      <c r="J8" s="8">
        <v>140</v>
      </c>
      <c r="K8" s="8">
        <v>151</v>
      </c>
      <c r="L8" s="8">
        <v>150</v>
      </c>
      <c r="M8" s="8">
        <v>157</v>
      </c>
      <c r="N8" s="8">
        <v>167</v>
      </c>
      <c r="O8" s="8">
        <v>175</v>
      </c>
    </row>
    <row r="9" spans="1:15">
      <c r="A9" t="s">
        <v>8</v>
      </c>
      <c r="B9">
        <v>4950060</v>
      </c>
      <c r="C9">
        <v>6192307</v>
      </c>
      <c r="D9">
        <v>7581051</v>
      </c>
      <c r="E9" s="8">
        <v>2051</v>
      </c>
      <c r="F9" s="8">
        <v>2161</v>
      </c>
      <c r="G9" s="8">
        <v>2206</v>
      </c>
      <c r="H9" s="8">
        <v>2262</v>
      </c>
      <c r="I9" s="8">
        <v>2285</v>
      </c>
      <c r="J9" s="8">
        <v>2326</v>
      </c>
      <c r="K9" s="8">
        <v>2407</v>
      </c>
      <c r="L9" s="8">
        <v>2490</v>
      </c>
      <c r="M9" s="8">
        <v>2589</v>
      </c>
      <c r="N9" s="8">
        <v>2539</v>
      </c>
      <c r="O9" s="8">
        <v>2628</v>
      </c>
    </row>
    <row r="10" spans="1:15">
      <c r="A10" t="s">
        <v>9</v>
      </c>
      <c r="B10">
        <v>289397</v>
      </c>
      <c r="C10">
        <v>477032</v>
      </c>
      <c r="D10">
        <v>669526</v>
      </c>
      <c r="E10" s="8">
        <v>176</v>
      </c>
      <c r="F10" s="8">
        <v>196</v>
      </c>
      <c r="G10" s="8">
        <v>194</v>
      </c>
      <c r="H10" s="8">
        <v>201</v>
      </c>
      <c r="I10" s="8">
        <v>206</v>
      </c>
      <c r="J10" s="8">
        <v>211</v>
      </c>
      <c r="K10" s="8">
        <v>209</v>
      </c>
      <c r="L10" s="8">
        <v>217</v>
      </c>
      <c r="M10" s="8">
        <v>223</v>
      </c>
      <c r="N10" s="8">
        <v>243</v>
      </c>
      <c r="O10" s="8">
        <v>244</v>
      </c>
    </row>
    <row r="11" spans="1:15">
      <c r="A11" t="s">
        <v>10</v>
      </c>
      <c r="B11">
        <v>919863</v>
      </c>
      <c r="C11">
        <v>1157098</v>
      </c>
      <c r="D11">
        <v>1383445</v>
      </c>
      <c r="E11" s="8">
        <v>416</v>
      </c>
      <c r="F11" s="8">
        <v>443</v>
      </c>
      <c r="G11" s="8">
        <v>448</v>
      </c>
      <c r="H11" s="8">
        <v>459</v>
      </c>
      <c r="I11" s="8">
        <v>472</v>
      </c>
      <c r="J11" s="8">
        <v>488</v>
      </c>
      <c r="K11" s="8">
        <v>507</v>
      </c>
      <c r="L11" s="8">
        <v>513</v>
      </c>
      <c r="M11" s="8">
        <v>510</v>
      </c>
      <c r="N11" s="8">
        <v>522</v>
      </c>
      <c r="O11" s="8">
        <v>536</v>
      </c>
    </row>
    <row r="12" spans="1:15">
      <c r="A12" t="s">
        <v>11</v>
      </c>
      <c r="B12">
        <v>4930253</v>
      </c>
      <c r="C12">
        <v>5651475</v>
      </c>
      <c r="D12">
        <v>6574789</v>
      </c>
      <c r="E12" s="8">
        <v>1794</v>
      </c>
      <c r="F12" s="8">
        <v>1847</v>
      </c>
      <c r="G12" s="8">
        <v>1861</v>
      </c>
      <c r="H12" s="8">
        <v>1888</v>
      </c>
      <c r="I12" s="8">
        <v>1956</v>
      </c>
      <c r="J12" s="8">
        <v>1980</v>
      </c>
      <c r="K12" s="8">
        <v>1993</v>
      </c>
      <c r="L12" s="8">
        <v>2049</v>
      </c>
      <c r="M12" s="8">
        <v>2052</v>
      </c>
      <c r="N12" s="8">
        <v>2084</v>
      </c>
      <c r="O12" s="8">
        <v>2143</v>
      </c>
    </row>
    <row r="13" spans="1:15">
      <c r="A13" t="s">
        <v>12</v>
      </c>
      <c r="B13">
        <v>2582137</v>
      </c>
      <c r="C13">
        <v>2843278</v>
      </c>
      <c r="D13">
        <v>3118360</v>
      </c>
      <c r="E13" s="8">
        <v>914</v>
      </c>
      <c r="F13" s="8">
        <v>945</v>
      </c>
      <c r="G13" s="8">
        <v>946</v>
      </c>
      <c r="H13" s="8">
        <v>985</v>
      </c>
      <c r="I13" s="8">
        <v>990</v>
      </c>
      <c r="J13" s="8">
        <v>1003</v>
      </c>
      <c r="K13" s="8">
        <v>989</v>
      </c>
      <c r="L13" s="8">
        <v>1006</v>
      </c>
      <c r="M13" s="8">
        <v>1032</v>
      </c>
      <c r="N13" s="8">
        <v>1032</v>
      </c>
      <c r="O13" s="8">
        <v>1030</v>
      </c>
    </row>
    <row r="14" spans="1:15">
      <c r="A14" t="s">
        <v>13</v>
      </c>
      <c r="B14">
        <v>6366647</v>
      </c>
      <c r="C14">
        <v>7430661</v>
      </c>
      <c r="D14">
        <v>8452381</v>
      </c>
      <c r="E14" s="8">
        <v>2507</v>
      </c>
      <c r="F14" s="8">
        <v>2616</v>
      </c>
      <c r="G14" s="8">
        <v>2699</v>
      </c>
      <c r="H14" s="8">
        <v>2742</v>
      </c>
      <c r="I14" s="8">
        <v>2790</v>
      </c>
      <c r="J14" s="8">
        <v>2826</v>
      </c>
      <c r="K14" s="8">
        <v>2926</v>
      </c>
      <c r="L14" s="8">
        <v>2909</v>
      </c>
      <c r="M14" s="8">
        <v>2949</v>
      </c>
      <c r="N14" s="8">
        <v>2994</v>
      </c>
      <c r="O14" s="8">
        <v>3085</v>
      </c>
    </row>
    <row r="15" spans="1:15">
      <c r="A15" t="s">
        <v>14</v>
      </c>
      <c r="B15">
        <v>2415567</v>
      </c>
      <c r="C15">
        <v>2776782</v>
      </c>
      <c r="D15">
        <v>3168027</v>
      </c>
      <c r="E15" s="8">
        <v>974</v>
      </c>
      <c r="F15" s="8">
        <v>999</v>
      </c>
      <c r="G15" s="8">
        <v>1010</v>
      </c>
      <c r="H15" s="8">
        <v>1042</v>
      </c>
      <c r="I15" s="8">
        <v>1062</v>
      </c>
      <c r="J15" s="8">
        <v>1068</v>
      </c>
      <c r="K15" s="8">
        <v>1081</v>
      </c>
      <c r="L15" s="8">
        <v>1122</v>
      </c>
      <c r="M15" s="8">
        <v>1133</v>
      </c>
      <c r="N15" s="8">
        <v>1209</v>
      </c>
      <c r="O15" s="8">
        <v>1198</v>
      </c>
    </row>
    <row r="16" spans="1:15">
      <c r="A16" t="s">
        <v>15</v>
      </c>
      <c r="B16">
        <v>3201114</v>
      </c>
      <c r="C16">
        <v>3443825</v>
      </c>
      <c r="D16">
        <v>3766528</v>
      </c>
      <c r="E16" s="8">
        <v>1126</v>
      </c>
      <c r="F16" s="8">
        <v>1140</v>
      </c>
      <c r="G16" s="8">
        <v>1169</v>
      </c>
      <c r="H16" s="8">
        <v>1222</v>
      </c>
      <c r="I16" s="8">
        <v>1222</v>
      </c>
      <c r="J16" s="8">
        <v>1240</v>
      </c>
      <c r="K16" s="8">
        <v>1259</v>
      </c>
      <c r="L16" s="8">
        <v>1282</v>
      </c>
      <c r="M16" s="8">
        <v>1273</v>
      </c>
      <c r="N16" s="8">
        <v>1287</v>
      </c>
      <c r="O16" s="8">
        <v>1355</v>
      </c>
    </row>
    <row r="17" spans="1:15">
      <c r="A17" t="s">
        <v>16</v>
      </c>
      <c r="B17">
        <v>7127855</v>
      </c>
      <c r="C17">
        <v>7918344</v>
      </c>
      <c r="D17">
        <v>8796448</v>
      </c>
      <c r="E17" s="8">
        <v>2690</v>
      </c>
      <c r="F17" s="8">
        <v>2822</v>
      </c>
      <c r="G17" s="8">
        <v>2941</v>
      </c>
      <c r="H17" s="8">
        <v>3020</v>
      </c>
      <c r="I17" s="8">
        <v>3037</v>
      </c>
      <c r="J17" s="8">
        <v>3040</v>
      </c>
      <c r="K17" s="8">
        <v>3108</v>
      </c>
      <c r="L17" s="8">
        <v>3200</v>
      </c>
      <c r="M17" s="8">
        <v>3174</v>
      </c>
      <c r="N17" s="8">
        <v>3219</v>
      </c>
      <c r="O17" s="8">
        <v>3296</v>
      </c>
    </row>
    <row r="18" spans="1:15">
      <c r="A18" t="s">
        <v>17</v>
      </c>
      <c r="B18">
        <v>2514100</v>
      </c>
      <c r="C18">
        <v>2822621</v>
      </c>
      <c r="D18">
        <v>3120494</v>
      </c>
      <c r="E18" s="8">
        <v>932</v>
      </c>
      <c r="F18" s="8">
        <v>953</v>
      </c>
      <c r="G18" s="8">
        <v>952</v>
      </c>
      <c r="H18" s="8">
        <v>982</v>
      </c>
      <c r="I18" s="8">
        <v>1015</v>
      </c>
      <c r="J18" s="8">
        <v>1042</v>
      </c>
      <c r="K18" s="8">
        <v>1073</v>
      </c>
      <c r="L18" s="8">
        <v>1098</v>
      </c>
      <c r="M18" s="8">
        <v>1036</v>
      </c>
      <c r="N18" s="8">
        <v>1050</v>
      </c>
      <c r="O18" s="8">
        <v>1092</v>
      </c>
    </row>
    <row r="19" spans="1:15">
      <c r="A19" t="s">
        <v>18</v>
      </c>
      <c r="B19">
        <v>1491876</v>
      </c>
      <c r="C19">
        <v>1784475</v>
      </c>
      <c r="D19">
        <v>2068017</v>
      </c>
      <c r="E19" s="8">
        <v>648</v>
      </c>
      <c r="F19" s="8">
        <v>658</v>
      </c>
      <c r="G19" s="8">
        <v>668</v>
      </c>
      <c r="H19" s="8">
        <v>701</v>
      </c>
      <c r="I19" s="8">
        <v>736</v>
      </c>
      <c r="J19" s="8">
        <v>751</v>
      </c>
      <c r="K19" s="8">
        <v>743</v>
      </c>
      <c r="L19" s="8">
        <v>773</v>
      </c>
      <c r="M19" s="8">
        <v>762</v>
      </c>
      <c r="N19" s="8">
        <v>779</v>
      </c>
      <c r="O19" s="8">
        <v>819</v>
      </c>
    </row>
    <row r="20" spans="1:15">
      <c r="A20" t="s">
        <v>19</v>
      </c>
      <c r="B20">
        <v>11867991</v>
      </c>
      <c r="C20">
        <v>13070250</v>
      </c>
      <c r="D20">
        <v>14016906</v>
      </c>
      <c r="E20" s="8">
        <v>4432</v>
      </c>
      <c r="F20" s="8">
        <v>4501</v>
      </c>
      <c r="G20" s="8">
        <v>4618</v>
      </c>
      <c r="H20" s="8">
        <v>4733</v>
      </c>
      <c r="I20" s="8">
        <v>4820</v>
      </c>
      <c r="J20" s="8">
        <v>4869</v>
      </c>
      <c r="K20" s="8">
        <v>4906</v>
      </c>
      <c r="L20" s="8">
        <v>5078</v>
      </c>
      <c r="M20" s="8">
        <v>5198</v>
      </c>
      <c r="N20" s="8">
        <v>5023</v>
      </c>
      <c r="O20" s="8">
        <v>5278</v>
      </c>
    </row>
    <row r="21" spans="1:15">
      <c r="A21" t="s">
        <v>20</v>
      </c>
      <c r="B21">
        <v>15743152</v>
      </c>
      <c r="C21">
        <v>17891494</v>
      </c>
      <c r="D21">
        <v>19597330</v>
      </c>
      <c r="E21" s="8">
        <v>6428</v>
      </c>
      <c r="F21" s="8">
        <v>6596</v>
      </c>
      <c r="G21" s="8">
        <v>6753</v>
      </c>
      <c r="H21" s="8">
        <v>6940</v>
      </c>
      <c r="I21" s="8">
        <v>6903</v>
      </c>
      <c r="J21" s="8">
        <v>7016</v>
      </c>
      <c r="K21" s="8">
        <v>7166</v>
      </c>
      <c r="L21" s="8">
        <v>7287</v>
      </c>
      <c r="M21" s="8">
        <v>7431</v>
      </c>
      <c r="N21" s="8">
        <v>7466</v>
      </c>
      <c r="O21" s="8">
        <v>7632</v>
      </c>
    </row>
    <row r="22" spans="1:15">
      <c r="A22" t="s">
        <v>21</v>
      </c>
      <c r="B22">
        <v>2600618</v>
      </c>
      <c r="C22">
        <v>3097232</v>
      </c>
      <c r="D22">
        <v>3514952</v>
      </c>
      <c r="E22" s="8">
        <v>1176</v>
      </c>
      <c r="F22" s="8">
        <v>1224</v>
      </c>
      <c r="G22" s="8">
        <v>1263</v>
      </c>
      <c r="H22" s="8">
        <v>1291</v>
      </c>
      <c r="I22" s="8">
        <v>1323</v>
      </c>
      <c r="J22" s="8">
        <v>1322</v>
      </c>
      <c r="K22" s="8">
        <v>1365</v>
      </c>
      <c r="L22" s="8">
        <v>1385</v>
      </c>
      <c r="M22" s="8">
        <v>1423</v>
      </c>
      <c r="N22" s="8">
        <v>1423</v>
      </c>
      <c r="O22" s="8">
        <v>1452</v>
      </c>
    </row>
    <row r="23" spans="1:15">
      <c r="A23" t="s">
        <v>22</v>
      </c>
      <c r="B23">
        <v>12807706</v>
      </c>
      <c r="C23">
        <v>14391282</v>
      </c>
      <c r="D23">
        <v>15989929</v>
      </c>
      <c r="E23" s="8">
        <v>5586</v>
      </c>
      <c r="F23" s="8">
        <v>5732</v>
      </c>
      <c r="G23" s="8">
        <v>5981</v>
      </c>
      <c r="H23" s="8">
        <v>5959</v>
      </c>
      <c r="I23" s="8">
        <v>6121</v>
      </c>
      <c r="J23" s="8">
        <v>6161</v>
      </c>
      <c r="K23" s="8">
        <v>6226</v>
      </c>
      <c r="L23" s="8">
        <v>6327</v>
      </c>
      <c r="M23" s="8">
        <v>6389</v>
      </c>
      <c r="N23" s="8">
        <v>6358</v>
      </c>
      <c r="O23" s="8">
        <v>6565</v>
      </c>
    </row>
    <row r="24" spans="1:15">
      <c r="A24" t="s">
        <v>23</v>
      </c>
      <c r="B24">
        <v>31588925</v>
      </c>
      <c r="C24">
        <v>37032403</v>
      </c>
      <c r="D24">
        <v>41262199</v>
      </c>
      <c r="E24" s="8">
        <v>13818</v>
      </c>
      <c r="F24" s="8">
        <v>14140</v>
      </c>
      <c r="G24" s="8">
        <v>14362</v>
      </c>
      <c r="H24" s="8">
        <v>14609</v>
      </c>
      <c r="I24" s="8">
        <v>15052</v>
      </c>
      <c r="J24" s="8">
        <v>15106</v>
      </c>
      <c r="K24" s="8">
        <v>15540</v>
      </c>
      <c r="L24" s="8">
        <v>15742</v>
      </c>
      <c r="M24" s="8">
        <v>15950</v>
      </c>
      <c r="N24" s="8">
        <v>16325</v>
      </c>
      <c r="O24" s="8">
        <v>16606</v>
      </c>
    </row>
    <row r="25" spans="1:15">
      <c r="A25" t="s">
        <v>24</v>
      </c>
      <c r="B25">
        <v>8448713</v>
      </c>
      <c r="C25">
        <v>9563458</v>
      </c>
      <c r="D25">
        <v>10444526</v>
      </c>
      <c r="E25" s="8">
        <v>3506</v>
      </c>
      <c r="F25" s="8">
        <v>3580</v>
      </c>
      <c r="G25" s="8">
        <v>3629</v>
      </c>
      <c r="H25" s="8">
        <v>3696</v>
      </c>
      <c r="I25" s="8">
        <v>3788</v>
      </c>
      <c r="J25" s="8">
        <v>3812</v>
      </c>
      <c r="K25" s="8">
        <v>3878</v>
      </c>
      <c r="L25" s="8">
        <v>3937</v>
      </c>
      <c r="M25" s="8">
        <v>3961</v>
      </c>
      <c r="N25" s="8">
        <v>4007</v>
      </c>
      <c r="O25" s="8">
        <v>4162</v>
      </c>
    </row>
    <row r="26" spans="1:15">
      <c r="A26" t="s">
        <v>25</v>
      </c>
      <c r="B26">
        <v>4541994</v>
      </c>
      <c r="C26">
        <v>5356360</v>
      </c>
      <c r="D26">
        <v>6248436</v>
      </c>
      <c r="E26" s="8">
        <v>2127</v>
      </c>
      <c r="F26" s="8">
        <v>2200</v>
      </c>
      <c r="G26" s="8">
        <v>2251</v>
      </c>
      <c r="H26" s="8">
        <v>2327</v>
      </c>
      <c r="I26" s="8">
        <v>2349</v>
      </c>
      <c r="J26" s="8">
        <v>2411</v>
      </c>
      <c r="K26" s="8">
        <v>2489</v>
      </c>
      <c r="L26" s="8">
        <v>2500</v>
      </c>
      <c r="M26" s="8">
        <v>2566</v>
      </c>
      <c r="N26" s="8">
        <v>2607</v>
      </c>
      <c r="O26" s="8">
        <v>2601</v>
      </c>
    </row>
    <row r="27" spans="1:15">
      <c r="A27" t="s">
        <v>26</v>
      </c>
      <c r="B27">
        <v>9138670</v>
      </c>
      <c r="C27">
        <v>10187798</v>
      </c>
      <c r="D27">
        <v>10693929</v>
      </c>
      <c r="E27" s="8">
        <v>3782</v>
      </c>
      <c r="F27" s="8">
        <v>3843</v>
      </c>
      <c r="G27" s="8">
        <v>3903</v>
      </c>
      <c r="H27" s="8">
        <v>3961</v>
      </c>
      <c r="I27" s="8">
        <v>4039</v>
      </c>
      <c r="J27" s="8">
        <v>4085</v>
      </c>
      <c r="K27" s="8">
        <v>4119</v>
      </c>
      <c r="L27" s="8">
        <v>4231</v>
      </c>
      <c r="M27" s="8">
        <v>4272</v>
      </c>
      <c r="N27" s="8">
        <v>4306</v>
      </c>
      <c r="O27" s="8">
        <v>4362</v>
      </c>
    </row>
    <row r="28" spans="1:15">
      <c r="A28" t="s">
        <v>27</v>
      </c>
      <c r="B28">
        <v>1780373</v>
      </c>
      <c r="C28">
        <v>2078001</v>
      </c>
      <c r="D28">
        <v>2449024</v>
      </c>
      <c r="E28" s="8">
        <v>815</v>
      </c>
      <c r="F28" s="8">
        <v>817</v>
      </c>
      <c r="G28" s="8">
        <v>828</v>
      </c>
      <c r="H28" s="8">
        <v>859</v>
      </c>
      <c r="I28" s="8">
        <v>867</v>
      </c>
      <c r="J28" s="8">
        <v>881</v>
      </c>
      <c r="K28" s="8">
        <v>900</v>
      </c>
      <c r="L28" s="8">
        <v>905</v>
      </c>
      <c r="M28" s="8">
        <v>929</v>
      </c>
      <c r="N28" s="8">
        <v>947</v>
      </c>
      <c r="O28" s="8">
        <v>980</v>
      </c>
    </row>
    <row r="29" spans="1:15">
      <c r="A29" t="s">
        <v>28</v>
      </c>
      <c r="B29">
        <v>2027231</v>
      </c>
      <c r="C29">
        <v>2504353</v>
      </c>
      <c r="D29">
        <v>3035122</v>
      </c>
      <c r="E29" s="8">
        <v>996</v>
      </c>
      <c r="F29" s="8">
        <v>1018</v>
      </c>
      <c r="G29" s="8">
        <v>1034</v>
      </c>
      <c r="H29" s="8">
        <v>1042</v>
      </c>
      <c r="I29" s="8">
        <v>1088</v>
      </c>
      <c r="J29" s="8">
        <v>1105</v>
      </c>
      <c r="K29" s="8">
        <v>1135</v>
      </c>
      <c r="L29" s="8">
        <v>1118</v>
      </c>
      <c r="M29" s="8">
        <v>1145</v>
      </c>
      <c r="N29" s="8">
        <v>1178</v>
      </c>
      <c r="O29" s="8">
        <v>1185</v>
      </c>
    </row>
    <row r="30" spans="1:15">
      <c r="A30" t="s">
        <v>29</v>
      </c>
      <c r="B30">
        <v>4018903</v>
      </c>
      <c r="C30">
        <v>5003228</v>
      </c>
      <c r="D30">
        <v>6003788</v>
      </c>
      <c r="E30" s="8">
        <v>2024</v>
      </c>
      <c r="F30" s="8">
        <v>2107</v>
      </c>
      <c r="G30" s="8">
        <v>2172</v>
      </c>
      <c r="H30" s="8">
        <v>2216</v>
      </c>
      <c r="I30" s="8">
        <v>2216</v>
      </c>
      <c r="J30" s="8">
        <v>2293</v>
      </c>
      <c r="K30" s="8">
        <v>2346</v>
      </c>
      <c r="L30" s="8">
        <v>2422</v>
      </c>
      <c r="M30" s="8">
        <v>2447</v>
      </c>
      <c r="N30" s="8">
        <v>2488</v>
      </c>
      <c r="O30" s="8">
        <v>2571</v>
      </c>
    </row>
    <row r="31" spans="1:15">
      <c r="A31" t="s">
        <v>30</v>
      </c>
      <c r="B31">
        <v>1601094</v>
      </c>
      <c r="C31">
        <v>2051146</v>
      </c>
      <c r="D31">
        <v>2570160</v>
      </c>
      <c r="E31" s="8">
        <v>868</v>
      </c>
      <c r="F31" s="8">
        <v>895</v>
      </c>
      <c r="G31" s="8">
        <v>896</v>
      </c>
      <c r="H31" s="8">
        <v>937</v>
      </c>
      <c r="I31" s="8">
        <v>960</v>
      </c>
      <c r="J31" s="8">
        <v>986</v>
      </c>
      <c r="K31" s="8">
        <v>1001</v>
      </c>
      <c r="L31" s="8">
        <v>990</v>
      </c>
      <c r="M31" s="8">
        <v>1012</v>
      </c>
      <c r="N31" s="8">
        <v>1026</v>
      </c>
      <c r="O31" s="8">
        <v>1072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3:O31"/>
  <sheetViews>
    <sheetView workbookViewId="0">
      <selection activeCell="R19" sqref="R19"/>
    </sheetView>
  </sheetViews>
  <sheetFormatPr defaultRowHeight="15"/>
  <sheetData>
    <row r="3" spans="1:15">
      <c r="B3" t="s">
        <v>67</v>
      </c>
      <c r="E3" t="s">
        <v>66</v>
      </c>
    </row>
    <row r="4" spans="1:15">
      <c r="A4" t="s">
        <v>3</v>
      </c>
      <c r="B4">
        <v>1991</v>
      </c>
      <c r="C4">
        <v>2000</v>
      </c>
      <c r="D4">
        <v>2010</v>
      </c>
      <c r="E4" s="9" t="s">
        <v>53</v>
      </c>
      <c r="F4" s="9" t="s">
        <v>54</v>
      </c>
      <c r="G4" s="9" t="s">
        <v>55</v>
      </c>
      <c r="H4" s="9" t="s">
        <v>56</v>
      </c>
      <c r="I4" s="9" t="s">
        <v>57</v>
      </c>
      <c r="J4" s="9" t="s">
        <v>58</v>
      </c>
      <c r="K4" s="9" t="s">
        <v>59</v>
      </c>
      <c r="L4" s="9" t="s">
        <v>60</v>
      </c>
      <c r="M4" s="9" t="s">
        <v>61</v>
      </c>
      <c r="N4" s="9" t="s">
        <v>62</v>
      </c>
      <c r="O4" s="9" t="s">
        <v>64</v>
      </c>
    </row>
    <row r="5" spans="1:15">
      <c r="A5" t="s">
        <v>4</v>
      </c>
      <c r="B5">
        <v>1132692</v>
      </c>
      <c r="C5">
        <v>1379787</v>
      </c>
      <c r="D5">
        <v>1562409</v>
      </c>
      <c r="E5" s="8">
        <f>'populacao + domicilios'!E5*1000</f>
        <v>489000</v>
      </c>
      <c r="F5" s="8">
        <f>'populacao + domicilios'!F5*1000</f>
        <v>515000</v>
      </c>
      <c r="G5" s="8">
        <f>'populacao + domicilios'!G5*1000</f>
        <v>516000</v>
      </c>
      <c r="H5" s="8">
        <f>'populacao + domicilios'!H5*1000</f>
        <v>532000</v>
      </c>
      <c r="I5" s="8">
        <f>'populacao + domicilios'!I5*1000</f>
        <v>549000</v>
      </c>
      <c r="J5" s="8">
        <f>'populacao + domicilios'!J5*1000</f>
        <v>562000</v>
      </c>
      <c r="K5" s="8">
        <f>'populacao + domicilios'!K5*1000</f>
        <v>570000</v>
      </c>
      <c r="L5" s="8">
        <f>'populacao + domicilios'!L5*1000</f>
        <v>581000</v>
      </c>
      <c r="M5" s="8">
        <f>'populacao + domicilios'!M5*1000</f>
        <v>597000</v>
      </c>
      <c r="N5" s="8">
        <f>'populacao + domicilios'!N5*1000</f>
        <v>601000</v>
      </c>
      <c r="O5" s="8">
        <f>'populacao + domicilios'!O5*1000</f>
        <v>626000</v>
      </c>
    </row>
    <row r="6" spans="1:15">
      <c r="A6" t="s">
        <v>5</v>
      </c>
      <c r="B6">
        <v>417718</v>
      </c>
      <c r="C6">
        <v>557526</v>
      </c>
      <c r="D6">
        <v>733559</v>
      </c>
      <c r="E6" s="8">
        <f>'populacao + domicilios'!E6*1000</f>
        <v>212000</v>
      </c>
      <c r="F6" s="8">
        <f>'populacao + domicilios'!F6*1000</f>
        <v>222000</v>
      </c>
      <c r="G6" s="8">
        <f>'populacao + domicilios'!G6*1000</f>
        <v>225000</v>
      </c>
      <c r="H6" s="8">
        <f>'populacao + domicilios'!H6*1000</f>
        <v>228000</v>
      </c>
      <c r="I6" s="8">
        <f>'populacao + domicilios'!I6*1000</f>
        <v>230000</v>
      </c>
      <c r="J6" s="8">
        <f>'populacao + domicilios'!J6*1000</f>
        <v>241000</v>
      </c>
      <c r="K6" s="8">
        <f>'populacao + domicilios'!K6*1000</f>
        <v>257000</v>
      </c>
      <c r="L6" s="8">
        <f>'populacao + domicilios'!L6*1000</f>
        <v>261000</v>
      </c>
      <c r="M6" s="8">
        <f>'populacao + domicilios'!M6*1000</f>
        <v>266000</v>
      </c>
      <c r="N6" s="8">
        <f>'populacao + domicilios'!N6*1000</f>
        <v>267000</v>
      </c>
      <c r="O6" s="8">
        <f>'populacao + domicilios'!O6*1000</f>
        <v>281000</v>
      </c>
    </row>
    <row r="7" spans="1:15">
      <c r="A7" t="s">
        <v>6</v>
      </c>
      <c r="B7">
        <v>2103243</v>
      </c>
      <c r="C7">
        <v>2812557</v>
      </c>
      <c r="D7">
        <v>3483985</v>
      </c>
      <c r="E7" s="8">
        <f>'populacao + domicilios'!E7*1000</f>
        <v>867000</v>
      </c>
      <c r="F7" s="8">
        <f>'populacao + domicilios'!F7*1000</f>
        <v>906000</v>
      </c>
      <c r="G7" s="8">
        <f>'populacao + domicilios'!G7*1000</f>
        <v>945000</v>
      </c>
      <c r="H7" s="8">
        <f>'populacao + domicilios'!H7*1000</f>
        <v>1004000</v>
      </c>
      <c r="I7" s="8">
        <f>'populacao + domicilios'!I7*1000</f>
        <v>1003000</v>
      </c>
      <c r="J7" s="8">
        <f>'populacao + domicilios'!J7*1000</f>
        <v>1054000</v>
      </c>
      <c r="K7" s="8">
        <f>'populacao + domicilios'!K7*1000</f>
        <v>1073000</v>
      </c>
      <c r="L7" s="8">
        <f>'populacao + domicilios'!L7*1000</f>
        <v>1074000</v>
      </c>
      <c r="M7" s="8">
        <f>'populacao + domicilios'!M7*1000</f>
        <v>1094000</v>
      </c>
      <c r="N7" s="8">
        <f>'populacao + domicilios'!N7*1000</f>
        <v>1126000</v>
      </c>
      <c r="O7" s="8">
        <f>'populacao + domicilios'!O7*1000</f>
        <v>1171000</v>
      </c>
    </row>
    <row r="8" spans="1:15">
      <c r="A8" t="s">
        <v>7</v>
      </c>
      <c r="B8">
        <v>217583</v>
      </c>
      <c r="C8">
        <v>324397</v>
      </c>
      <c r="D8">
        <v>450479</v>
      </c>
      <c r="E8" s="8">
        <f>'populacao + domicilios'!E8*1000</f>
        <v>114000</v>
      </c>
      <c r="F8" s="8">
        <f>'populacao + domicilios'!F8*1000</f>
        <v>120000</v>
      </c>
      <c r="G8" s="8">
        <f>'populacao + domicilios'!G8*1000</f>
        <v>125000</v>
      </c>
      <c r="H8" s="8">
        <f>'populacao + domicilios'!H8*1000</f>
        <v>124000</v>
      </c>
      <c r="I8" s="8">
        <f>'populacao + domicilios'!I8*1000</f>
        <v>132000</v>
      </c>
      <c r="J8" s="8">
        <f>'populacao + domicilios'!J8*1000</f>
        <v>140000</v>
      </c>
      <c r="K8" s="8">
        <f>'populacao + domicilios'!K8*1000</f>
        <v>151000</v>
      </c>
      <c r="L8" s="8">
        <f>'populacao + domicilios'!L8*1000</f>
        <v>150000</v>
      </c>
      <c r="M8" s="8">
        <f>'populacao + domicilios'!M8*1000</f>
        <v>157000</v>
      </c>
      <c r="N8" s="8">
        <f>'populacao + domicilios'!N8*1000</f>
        <v>167000</v>
      </c>
      <c r="O8" s="8">
        <f>'populacao + domicilios'!O8*1000</f>
        <v>175000</v>
      </c>
    </row>
    <row r="9" spans="1:15">
      <c r="A9" t="s">
        <v>8</v>
      </c>
      <c r="B9">
        <v>4950060</v>
      </c>
      <c r="C9">
        <v>6192307</v>
      </c>
      <c r="D9">
        <v>7581051</v>
      </c>
      <c r="E9" s="8">
        <f>'populacao + domicilios'!E9*1000</f>
        <v>2051000</v>
      </c>
      <c r="F9" s="8">
        <f>'populacao + domicilios'!F9*1000</f>
        <v>2161000</v>
      </c>
      <c r="G9" s="8">
        <f>'populacao + domicilios'!G9*1000</f>
        <v>2206000</v>
      </c>
      <c r="H9" s="8">
        <f>'populacao + domicilios'!H9*1000</f>
        <v>2262000</v>
      </c>
      <c r="I9" s="8">
        <f>'populacao + domicilios'!I9*1000</f>
        <v>2285000</v>
      </c>
      <c r="J9" s="8">
        <f>'populacao + domicilios'!J9*1000</f>
        <v>2326000</v>
      </c>
      <c r="K9" s="8">
        <f>'populacao + domicilios'!K9*1000</f>
        <v>2407000</v>
      </c>
      <c r="L9" s="8">
        <f>'populacao + domicilios'!L9*1000</f>
        <v>2490000</v>
      </c>
      <c r="M9" s="8">
        <f>'populacao + domicilios'!M9*1000</f>
        <v>2589000</v>
      </c>
      <c r="N9" s="8">
        <f>'populacao + domicilios'!N9*1000</f>
        <v>2539000</v>
      </c>
      <c r="O9" s="8">
        <f>'populacao + domicilios'!O9*1000</f>
        <v>2628000</v>
      </c>
    </row>
    <row r="10" spans="1:15">
      <c r="A10" t="s">
        <v>9</v>
      </c>
      <c r="B10">
        <v>289397</v>
      </c>
      <c r="C10">
        <v>477032</v>
      </c>
      <c r="D10">
        <v>669526</v>
      </c>
      <c r="E10" s="8">
        <f>'populacao + domicilios'!E10*1000</f>
        <v>176000</v>
      </c>
      <c r="F10" s="8">
        <f>'populacao + domicilios'!F10*1000</f>
        <v>196000</v>
      </c>
      <c r="G10" s="8">
        <f>'populacao + domicilios'!G10*1000</f>
        <v>194000</v>
      </c>
      <c r="H10" s="8">
        <f>'populacao + domicilios'!H10*1000</f>
        <v>201000</v>
      </c>
      <c r="I10" s="8">
        <f>'populacao + domicilios'!I10*1000</f>
        <v>206000</v>
      </c>
      <c r="J10" s="8">
        <f>'populacao + domicilios'!J10*1000</f>
        <v>211000</v>
      </c>
      <c r="K10" s="8">
        <f>'populacao + domicilios'!K10*1000</f>
        <v>209000</v>
      </c>
      <c r="L10" s="8">
        <f>'populacao + domicilios'!L10*1000</f>
        <v>217000</v>
      </c>
      <c r="M10" s="8">
        <f>'populacao + domicilios'!M10*1000</f>
        <v>223000</v>
      </c>
      <c r="N10" s="8">
        <f>'populacao + domicilios'!N10*1000</f>
        <v>243000</v>
      </c>
      <c r="O10" s="8">
        <f>'populacao + domicilios'!O10*1000</f>
        <v>244000</v>
      </c>
    </row>
    <row r="11" spans="1:15">
      <c r="A11" t="s">
        <v>10</v>
      </c>
      <c r="B11">
        <v>919863</v>
      </c>
      <c r="C11">
        <v>1157098</v>
      </c>
      <c r="D11">
        <v>1383445</v>
      </c>
      <c r="E11" s="8">
        <f>'populacao + domicilios'!E11*1000</f>
        <v>416000</v>
      </c>
      <c r="F11" s="8">
        <f>'populacao + domicilios'!F11*1000</f>
        <v>443000</v>
      </c>
      <c r="G11" s="8">
        <f>'populacao + domicilios'!G11*1000</f>
        <v>448000</v>
      </c>
      <c r="H11" s="8">
        <f>'populacao + domicilios'!H11*1000</f>
        <v>459000</v>
      </c>
      <c r="I11" s="8">
        <f>'populacao + domicilios'!I11*1000</f>
        <v>472000</v>
      </c>
      <c r="J11" s="8">
        <f>'populacao + domicilios'!J11*1000</f>
        <v>488000</v>
      </c>
      <c r="K11" s="8">
        <f>'populacao + domicilios'!K11*1000</f>
        <v>507000</v>
      </c>
      <c r="L11" s="8">
        <f>'populacao + domicilios'!L11*1000</f>
        <v>513000</v>
      </c>
      <c r="M11" s="8">
        <f>'populacao + domicilios'!M11*1000</f>
        <v>510000</v>
      </c>
      <c r="N11" s="8">
        <f>'populacao + domicilios'!N11*1000</f>
        <v>522000</v>
      </c>
      <c r="O11" s="8">
        <f>'populacao + domicilios'!O11*1000</f>
        <v>536000</v>
      </c>
    </row>
    <row r="12" spans="1:15">
      <c r="A12" t="s">
        <v>11</v>
      </c>
      <c r="B12">
        <v>4930253</v>
      </c>
      <c r="C12">
        <v>5651475</v>
      </c>
      <c r="D12">
        <v>6574789</v>
      </c>
      <c r="E12" s="8">
        <f>'populacao + domicilios'!E12*1000</f>
        <v>1794000</v>
      </c>
      <c r="F12" s="8">
        <f>'populacao + domicilios'!F12*1000</f>
        <v>1847000</v>
      </c>
      <c r="G12" s="8">
        <f>'populacao + domicilios'!G12*1000</f>
        <v>1861000</v>
      </c>
      <c r="H12" s="8">
        <f>'populacao + domicilios'!H12*1000</f>
        <v>1888000</v>
      </c>
      <c r="I12" s="8">
        <f>'populacao + domicilios'!I12*1000</f>
        <v>1956000</v>
      </c>
      <c r="J12" s="8">
        <f>'populacao + domicilios'!J12*1000</f>
        <v>1980000</v>
      </c>
      <c r="K12" s="8">
        <f>'populacao + domicilios'!K12*1000</f>
        <v>1993000</v>
      </c>
      <c r="L12" s="8">
        <f>'populacao + domicilios'!L12*1000</f>
        <v>2049000</v>
      </c>
      <c r="M12" s="8">
        <f>'populacao + domicilios'!M12*1000</f>
        <v>2052000</v>
      </c>
      <c r="N12" s="8">
        <f>'populacao + domicilios'!N12*1000</f>
        <v>2084000</v>
      </c>
      <c r="O12" s="8">
        <f>'populacao + domicilios'!O12*1000</f>
        <v>2143000</v>
      </c>
    </row>
    <row r="13" spans="1:15">
      <c r="A13" t="s">
        <v>12</v>
      </c>
      <c r="B13">
        <v>2582137</v>
      </c>
      <c r="C13">
        <v>2843278</v>
      </c>
      <c r="D13">
        <v>3118360</v>
      </c>
      <c r="E13" s="8">
        <f>'populacao + domicilios'!E13*1000</f>
        <v>914000</v>
      </c>
      <c r="F13" s="8">
        <f>'populacao + domicilios'!F13*1000</f>
        <v>945000</v>
      </c>
      <c r="G13" s="8">
        <f>'populacao + domicilios'!G13*1000</f>
        <v>946000</v>
      </c>
      <c r="H13" s="8">
        <f>'populacao + domicilios'!H13*1000</f>
        <v>985000</v>
      </c>
      <c r="I13" s="8">
        <f>'populacao + domicilios'!I13*1000</f>
        <v>990000</v>
      </c>
      <c r="J13" s="8">
        <f>'populacao + domicilios'!J13*1000</f>
        <v>1003000</v>
      </c>
      <c r="K13" s="8">
        <f>'populacao + domicilios'!K13*1000</f>
        <v>989000</v>
      </c>
      <c r="L13" s="8">
        <f>'populacao + domicilios'!L13*1000</f>
        <v>1006000</v>
      </c>
      <c r="M13" s="8">
        <f>'populacao + domicilios'!M13*1000</f>
        <v>1032000</v>
      </c>
      <c r="N13" s="8">
        <f>'populacao + domicilios'!N13*1000</f>
        <v>1032000</v>
      </c>
      <c r="O13" s="8">
        <f>'populacao + domicilios'!O13*1000</f>
        <v>1030000</v>
      </c>
    </row>
    <row r="14" spans="1:15">
      <c r="A14" t="s">
        <v>13</v>
      </c>
      <c r="B14">
        <v>6366647</v>
      </c>
      <c r="C14">
        <v>7430661</v>
      </c>
      <c r="D14">
        <v>8452381</v>
      </c>
      <c r="E14" s="8">
        <f>'populacao + domicilios'!E14*1000</f>
        <v>2507000</v>
      </c>
      <c r="F14" s="8">
        <f>'populacao + domicilios'!F14*1000</f>
        <v>2616000</v>
      </c>
      <c r="G14" s="8">
        <f>'populacao + domicilios'!G14*1000</f>
        <v>2699000</v>
      </c>
      <c r="H14" s="8">
        <f>'populacao + domicilios'!H14*1000</f>
        <v>2742000</v>
      </c>
      <c r="I14" s="8">
        <f>'populacao + domicilios'!I14*1000</f>
        <v>2790000</v>
      </c>
      <c r="J14" s="8">
        <f>'populacao + domicilios'!J14*1000</f>
        <v>2826000</v>
      </c>
      <c r="K14" s="8">
        <f>'populacao + domicilios'!K14*1000</f>
        <v>2926000</v>
      </c>
      <c r="L14" s="8">
        <f>'populacao + domicilios'!L14*1000</f>
        <v>2909000</v>
      </c>
      <c r="M14" s="8">
        <f>'populacao + domicilios'!M14*1000</f>
        <v>2949000</v>
      </c>
      <c r="N14" s="8">
        <f>'populacao + domicilios'!N14*1000</f>
        <v>2994000</v>
      </c>
      <c r="O14" s="8">
        <f>'populacao + domicilios'!O14*1000</f>
        <v>3085000</v>
      </c>
    </row>
    <row r="15" spans="1:15">
      <c r="A15" t="s">
        <v>14</v>
      </c>
      <c r="B15">
        <v>2415567</v>
      </c>
      <c r="C15">
        <v>2776782</v>
      </c>
      <c r="D15">
        <v>3168027</v>
      </c>
      <c r="E15" s="8">
        <f>'populacao + domicilios'!E15*1000</f>
        <v>974000</v>
      </c>
      <c r="F15" s="8">
        <f>'populacao + domicilios'!F15*1000</f>
        <v>999000</v>
      </c>
      <c r="G15" s="8">
        <f>'populacao + domicilios'!G15*1000</f>
        <v>1010000</v>
      </c>
      <c r="H15" s="8">
        <f>'populacao + domicilios'!H15*1000</f>
        <v>1042000</v>
      </c>
      <c r="I15" s="8">
        <f>'populacao + domicilios'!I15*1000</f>
        <v>1062000</v>
      </c>
      <c r="J15" s="8">
        <f>'populacao + domicilios'!J15*1000</f>
        <v>1068000</v>
      </c>
      <c r="K15" s="8">
        <f>'populacao + domicilios'!K15*1000</f>
        <v>1081000</v>
      </c>
      <c r="L15" s="8">
        <f>'populacao + domicilios'!L15*1000</f>
        <v>1122000</v>
      </c>
      <c r="M15" s="8">
        <f>'populacao + domicilios'!M15*1000</f>
        <v>1133000</v>
      </c>
      <c r="N15" s="8">
        <f>'populacao + domicilios'!N15*1000</f>
        <v>1209000</v>
      </c>
      <c r="O15" s="8">
        <f>'populacao + domicilios'!O15*1000</f>
        <v>1198000</v>
      </c>
    </row>
    <row r="16" spans="1:15">
      <c r="A16" t="s">
        <v>15</v>
      </c>
      <c r="B16">
        <v>3201114</v>
      </c>
      <c r="C16">
        <v>3443825</v>
      </c>
      <c r="D16">
        <v>3766528</v>
      </c>
      <c r="E16" s="8">
        <f>'populacao + domicilios'!E16*1000</f>
        <v>1126000</v>
      </c>
      <c r="F16" s="8">
        <f>'populacao + domicilios'!F16*1000</f>
        <v>1140000</v>
      </c>
      <c r="G16" s="8">
        <f>'populacao + domicilios'!G16*1000</f>
        <v>1169000</v>
      </c>
      <c r="H16" s="8">
        <f>'populacao + domicilios'!H16*1000</f>
        <v>1222000</v>
      </c>
      <c r="I16" s="8">
        <f>'populacao + domicilios'!I16*1000</f>
        <v>1222000</v>
      </c>
      <c r="J16" s="8">
        <f>'populacao + domicilios'!J16*1000</f>
        <v>1240000</v>
      </c>
      <c r="K16" s="8">
        <f>'populacao + domicilios'!K16*1000</f>
        <v>1259000</v>
      </c>
      <c r="L16" s="8">
        <f>'populacao + domicilios'!L16*1000</f>
        <v>1282000</v>
      </c>
      <c r="M16" s="8">
        <f>'populacao + domicilios'!M16*1000</f>
        <v>1273000</v>
      </c>
      <c r="N16" s="8">
        <f>'populacao + domicilios'!N16*1000</f>
        <v>1287000</v>
      </c>
      <c r="O16" s="8">
        <f>'populacao + domicilios'!O16*1000</f>
        <v>1355000</v>
      </c>
    </row>
    <row r="17" spans="1:15">
      <c r="A17" t="s">
        <v>16</v>
      </c>
      <c r="B17">
        <v>7127855</v>
      </c>
      <c r="C17">
        <v>7918344</v>
      </c>
      <c r="D17">
        <v>8796448</v>
      </c>
      <c r="E17" s="8">
        <f>'populacao + domicilios'!E17*1000</f>
        <v>2690000</v>
      </c>
      <c r="F17" s="8">
        <f>'populacao + domicilios'!F17*1000</f>
        <v>2822000</v>
      </c>
      <c r="G17" s="8">
        <f>'populacao + domicilios'!G17*1000</f>
        <v>2941000</v>
      </c>
      <c r="H17" s="8">
        <f>'populacao + domicilios'!H17*1000</f>
        <v>3020000</v>
      </c>
      <c r="I17" s="8">
        <f>'populacao + domicilios'!I17*1000</f>
        <v>3037000</v>
      </c>
      <c r="J17" s="8">
        <f>'populacao + domicilios'!J17*1000</f>
        <v>3040000</v>
      </c>
      <c r="K17" s="8">
        <f>'populacao + domicilios'!K17*1000</f>
        <v>3108000</v>
      </c>
      <c r="L17" s="8">
        <f>'populacao + domicilios'!L17*1000</f>
        <v>3200000</v>
      </c>
      <c r="M17" s="8">
        <f>'populacao + domicilios'!M17*1000</f>
        <v>3174000</v>
      </c>
      <c r="N17" s="8">
        <f>'populacao + domicilios'!N17*1000</f>
        <v>3219000</v>
      </c>
      <c r="O17" s="8">
        <f>'populacao + domicilios'!O17*1000</f>
        <v>3296000</v>
      </c>
    </row>
    <row r="18" spans="1:15">
      <c r="A18" t="s">
        <v>17</v>
      </c>
      <c r="B18">
        <v>2514100</v>
      </c>
      <c r="C18">
        <v>2822621</v>
      </c>
      <c r="D18">
        <v>3120494</v>
      </c>
      <c r="E18" s="8">
        <f>'populacao + domicilios'!E18*1000</f>
        <v>932000</v>
      </c>
      <c r="F18" s="8">
        <f>'populacao + domicilios'!F18*1000</f>
        <v>953000</v>
      </c>
      <c r="G18" s="8">
        <f>'populacao + domicilios'!G18*1000</f>
        <v>952000</v>
      </c>
      <c r="H18" s="8">
        <f>'populacao + domicilios'!H18*1000</f>
        <v>982000</v>
      </c>
      <c r="I18" s="8">
        <f>'populacao + domicilios'!I18*1000</f>
        <v>1015000</v>
      </c>
      <c r="J18" s="8">
        <f>'populacao + domicilios'!J18*1000</f>
        <v>1042000</v>
      </c>
      <c r="K18" s="8">
        <f>'populacao + domicilios'!K18*1000</f>
        <v>1073000</v>
      </c>
      <c r="L18" s="8">
        <f>'populacao + domicilios'!L18*1000</f>
        <v>1098000</v>
      </c>
      <c r="M18" s="8">
        <f>'populacao + domicilios'!M18*1000</f>
        <v>1036000</v>
      </c>
      <c r="N18" s="8">
        <f>'populacao + domicilios'!N18*1000</f>
        <v>1050000</v>
      </c>
      <c r="O18" s="8">
        <f>'populacao + domicilios'!O18*1000</f>
        <v>1092000</v>
      </c>
    </row>
    <row r="19" spans="1:15">
      <c r="A19" t="s">
        <v>18</v>
      </c>
      <c r="B19">
        <v>1491876</v>
      </c>
      <c r="C19">
        <v>1784475</v>
      </c>
      <c r="D19">
        <v>2068017</v>
      </c>
      <c r="E19" s="8">
        <f>'populacao + domicilios'!E19*1000</f>
        <v>648000</v>
      </c>
      <c r="F19" s="8">
        <f>'populacao + domicilios'!F19*1000</f>
        <v>658000</v>
      </c>
      <c r="G19" s="8">
        <f>'populacao + domicilios'!G19*1000</f>
        <v>668000</v>
      </c>
      <c r="H19" s="8">
        <f>'populacao + domicilios'!H19*1000</f>
        <v>701000</v>
      </c>
      <c r="I19" s="8">
        <f>'populacao + domicilios'!I19*1000</f>
        <v>736000</v>
      </c>
      <c r="J19" s="8">
        <f>'populacao + domicilios'!J19*1000</f>
        <v>751000</v>
      </c>
      <c r="K19" s="8">
        <f>'populacao + domicilios'!K19*1000</f>
        <v>743000</v>
      </c>
      <c r="L19" s="8">
        <f>'populacao + domicilios'!L19*1000</f>
        <v>773000</v>
      </c>
      <c r="M19" s="8">
        <f>'populacao + domicilios'!M19*1000</f>
        <v>762000</v>
      </c>
      <c r="N19" s="8">
        <f>'populacao + domicilios'!N19*1000</f>
        <v>779000</v>
      </c>
      <c r="O19" s="8">
        <f>'populacao + domicilios'!O19*1000</f>
        <v>819000</v>
      </c>
    </row>
    <row r="20" spans="1:15">
      <c r="A20" t="s">
        <v>19</v>
      </c>
      <c r="B20">
        <v>11867991</v>
      </c>
      <c r="C20">
        <v>13070250</v>
      </c>
      <c r="D20">
        <v>14016906</v>
      </c>
      <c r="E20" s="8">
        <f>'populacao + domicilios'!E20*1000</f>
        <v>4432000</v>
      </c>
      <c r="F20" s="8">
        <f>'populacao + domicilios'!F20*1000</f>
        <v>4501000</v>
      </c>
      <c r="G20" s="8">
        <f>'populacao + domicilios'!G20*1000</f>
        <v>4618000</v>
      </c>
      <c r="H20" s="8">
        <f>'populacao + domicilios'!H20*1000</f>
        <v>4733000</v>
      </c>
      <c r="I20" s="8">
        <f>'populacao + domicilios'!I20*1000</f>
        <v>4820000</v>
      </c>
      <c r="J20" s="8">
        <f>'populacao + domicilios'!J20*1000</f>
        <v>4869000</v>
      </c>
      <c r="K20" s="8">
        <f>'populacao + domicilios'!K20*1000</f>
        <v>4906000</v>
      </c>
      <c r="L20" s="8">
        <f>'populacao + domicilios'!L20*1000</f>
        <v>5078000</v>
      </c>
      <c r="M20" s="8">
        <f>'populacao + domicilios'!M20*1000</f>
        <v>5198000</v>
      </c>
      <c r="N20" s="8">
        <f>'populacao + domicilios'!N20*1000</f>
        <v>5023000</v>
      </c>
      <c r="O20" s="8">
        <f>'populacao + domicilios'!O20*1000</f>
        <v>5278000</v>
      </c>
    </row>
    <row r="21" spans="1:15">
      <c r="A21" t="s">
        <v>20</v>
      </c>
      <c r="B21">
        <v>15743152</v>
      </c>
      <c r="C21">
        <v>17891494</v>
      </c>
      <c r="D21">
        <v>19597330</v>
      </c>
      <c r="E21" s="8">
        <f>'populacao + domicilios'!E21*1000</f>
        <v>6428000</v>
      </c>
      <c r="F21" s="8">
        <f>'populacao + domicilios'!F21*1000</f>
        <v>6596000</v>
      </c>
      <c r="G21" s="8">
        <f>'populacao + domicilios'!G21*1000</f>
        <v>6753000</v>
      </c>
      <c r="H21" s="8">
        <f>'populacao + domicilios'!H21*1000</f>
        <v>6940000</v>
      </c>
      <c r="I21" s="8">
        <f>'populacao + domicilios'!I21*1000</f>
        <v>6903000</v>
      </c>
      <c r="J21" s="8">
        <f>'populacao + domicilios'!J21*1000</f>
        <v>7016000</v>
      </c>
      <c r="K21" s="8">
        <f>'populacao + domicilios'!K21*1000</f>
        <v>7166000</v>
      </c>
      <c r="L21" s="8">
        <f>'populacao + domicilios'!L21*1000</f>
        <v>7287000</v>
      </c>
      <c r="M21" s="8">
        <f>'populacao + domicilios'!M21*1000</f>
        <v>7431000</v>
      </c>
      <c r="N21" s="8">
        <f>'populacao + domicilios'!N21*1000</f>
        <v>7466000</v>
      </c>
      <c r="O21" s="8">
        <f>'populacao + domicilios'!O21*1000</f>
        <v>7632000</v>
      </c>
    </row>
    <row r="22" spans="1:15">
      <c r="A22" t="s">
        <v>21</v>
      </c>
      <c r="B22">
        <v>2600618</v>
      </c>
      <c r="C22">
        <v>3097232</v>
      </c>
      <c r="D22">
        <v>3514952</v>
      </c>
      <c r="E22" s="8">
        <f>'populacao + domicilios'!E22*1000</f>
        <v>1176000</v>
      </c>
      <c r="F22" s="8">
        <f>'populacao + domicilios'!F22*1000</f>
        <v>1224000</v>
      </c>
      <c r="G22" s="8">
        <f>'populacao + domicilios'!G22*1000</f>
        <v>1263000</v>
      </c>
      <c r="H22" s="8">
        <f>'populacao + domicilios'!H22*1000</f>
        <v>1291000</v>
      </c>
      <c r="I22" s="8">
        <f>'populacao + domicilios'!I22*1000</f>
        <v>1323000</v>
      </c>
      <c r="J22" s="8">
        <f>'populacao + domicilios'!J22*1000</f>
        <v>1322000</v>
      </c>
      <c r="K22" s="8">
        <f>'populacao + domicilios'!K22*1000</f>
        <v>1365000</v>
      </c>
      <c r="L22" s="8">
        <f>'populacao + domicilios'!L22*1000</f>
        <v>1385000</v>
      </c>
      <c r="M22" s="8">
        <f>'populacao + domicilios'!M22*1000</f>
        <v>1423000</v>
      </c>
      <c r="N22" s="8">
        <f>'populacao + domicilios'!N22*1000</f>
        <v>1423000</v>
      </c>
      <c r="O22" s="8">
        <f>'populacao + domicilios'!O22*1000</f>
        <v>1452000</v>
      </c>
    </row>
    <row r="23" spans="1:15">
      <c r="A23" t="s">
        <v>22</v>
      </c>
      <c r="B23">
        <v>12807706</v>
      </c>
      <c r="C23">
        <v>14391282</v>
      </c>
      <c r="D23">
        <v>15989929</v>
      </c>
      <c r="E23" s="8">
        <f>'populacao + domicilios'!E23*1000</f>
        <v>5586000</v>
      </c>
      <c r="F23" s="8">
        <f>'populacao + domicilios'!F23*1000</f>
        <v>5732000</v>
      </c>
      <c r="G23" s="8">
        <f>'populacao + domicilios'!G23*1000</f>
        <v>5981000</v>
      </c>
      <c r="H23" s="8">
        <f>'populacao + domicilios'!H23*1000</f>
        <v>5959000</v>
      </c>
      <c r="I23" s="8">
        <f>'populacao + domicilios'!I23*1000</f>
        <v>6121000</v>
      </c>
      <c r="J23" s="8">
        <f>'populacao + domicilios'!J23*1000</f>
        <v>6161000</v>
      </c>
      <c r="K23" s="8">
        <f>'populacao + domicilios'!K23*1000</f>
        <v>6226000</v>
      </c>
      <c r="L23" s="8">
        <f>'populacao + domicilios'!L23*1000</f>
        <v>6327000</v>
      </c>
      <c r="M23" s="8">
        <f>'populacao + domicilios'!M23*1000</f>
        <v>6389000</v>
      </c>
      <c r="N23" s="8">
        <f>'populacao + domicilios'!N23*1000</f>
        <v>6358000</v>
      </c>
      <c r="O23" s="8">
        <f>'populacao + domicilios'!O23*1000</f>
        <v>6565000</v>
      </c>
    </row>
    <row r="24" spans="1:15">
      <c r="A24" t="s">
        <v>23</v>
      </c>
      <c r="B24">
        <v>31588925</v>
      </c>
      <c r="C24">
        <v>37032403</v>
      </c>
      <c r="D24">
        <v>41262199</v>
      </c>
      <c r="E24" s="8">
        <f>'populacao + domicilios'!E24*1000</f>
        <v>13818000</v>
      </c>
      <c r="F24" s="8">
        <f>'populacao + domicilios'!F24*1000</f>
        <v>14140000</v>
      </c>
      <c r="G24" s="8">
        <f>'populacao + domicilios'!G24*1000</f>
        <v>14362000</v>
      </c>
      <c r="H24" s="8">
        <f>'populacao + domicilios'!H24*1000</f>
        <v>14609000</v>
      </c>
      <c r="I24" s="8">
        <f>'populacao + domicilios'!I24*1000</f>
        <v>15052000</v>
      </c>
      <c r="J24" s="8">
        <f>'populacao + domicilios'!J24*1000</f>
        <v>15106000</v>
      </c>
      <c r="K24" s="8">
        <f>'populacao + domicilios'!K24*1000</f>
        <v>15540000</v>
      </c>
      <c r="L24" s="8">
        <f>'populacao + domicilios'!L24*1000</f>
        <v>15742000</v>
      </c>
      <c r="M24" s="8">
        <f>'populacao + domicilios'!M24*1000</f>
        <v>15950000</v>
      </c>
      <c r="N24" s="8">
        <f>'populacao + domicilios'!N24*1000</f>
        <v>16325000</v>
      </c>
      <c r="O24" s="8">
        <f>'populacao + domicilios'!O24*1000</f>
        <v>16606000</v>
      </c>
    </row>
    <row r="25" spans="1:15">
      <c r="A25" t="s">
        <v>24</v>
      </c>
      <c r="B25">
        <v>8448713</v>
      </c>
      <c r="C25">
        <v>9563458</v>
      </c>
      <c r="D25">
        <v>10444526</v>
      </c>
      <c r="E25" s="8">
        <f>'populacao + domicilios'!E25*1000</f>
        <v>3506000</v>
      </c>
      <c r="F25" s="8">
        <f>'populacao + domicilios'!F25*1000</f>
        <v>3580000</v>
      </c>
      <c r="G25" s="8">
        <f>'populacao + domicilios'!G25*1000</f>
        <v>3629000</v>
      </c>
      <c r="H25" s="8">
        <f>'populacao + domicilios'!H25*1000</f>
        <v>3696000</v>
      </c>
      <c r="I25" s="8">
        <f>'populacao + domicilios'!I25*1000</f>
        <v>3788000</v>
      </c>
      <c r="J25" s="8">
        <f>'populacao + domicilios'!J25*1000</f>
        <v>3812000</v>
      </c>
      <c r="K25" s="8">
        <f>'populacao + domicilios'!K25*1000</f>
        <v>3878000</v>
      </c>
      <c r="L25" s="8">
        <f>'populacao + domicilios'!L25*1000</f>
        <v>3937000</v>
      </c>
      <c r="M25" s="8">
        <f>'populacao + domicilios'!M25*1000</f>
        <v>3961000</v>
      </c>
      <c r="N25" s="8">
        <f>'populacao + domicilios'!N25*1000</f>
        <v>4007000</v>
      </c>
      <c r="O25" s="8">
        <f>'populacao + domicilios'!O25*1000</f>
        <v>4162000</v>
      </c>
    </row>
    <row r="26" spans="1:15">
      <c r="A26" t="s">
        <v>25</v>
      </c>
      <c r="B26">
        <v>4541994</v>
      </c>
      <c r="C26">
        <v>5356360</v>
      </c>
      <c r="D26">
        <v>6248436</v>
      </c>
      <c r="E26" s="8">
        <f>'populacao + domicilios'!E26*1000</f>
        <v>2127000</v>
      </c>
      <c r="F26" s="8">
        <f>'populacao + domicilios'!F26*1000</f>
        <v>2200000</v>
      </c>
      <c r="G26" s="8">
        <f>'populacao + domicilios'!G26*1000</f>
        <v>2251000</v>
      </c>
      <c r="H26" s="8">
        <f>'populacao + domicilios'!H26*1000</f>
        <v>2327000</v>
      </c>
      <c r="I26" s="8">
        <f>'populacao + domicilios'!I26*1000</f>
        <v>2349000</v>
      </c>
      <c r="J26" s="8">
        <f>'populacao + domicilios'!J26*1000</f>
        <v>2411000</v>
      </c>
      <c r="K26" s="8">
        <f>'populacao + domicilios'!K26*1000</f>
        <v>2489000</v>
      </c>
      <c r="L26" s="8">
        <f>'populacao + domicilios'!L26*1000</f>
        <v>2500000</v>
      </c>
      <c r="M26" s="8">
        <f>'populacao + domicilios'!M26*1000</f>
        <v>2566000</v>
      </c>
      <c r="N26" s="8">
        <f>'populacao + domicilios'!N26*1000</f>
        <v>2607000</v>
      </c>
      <c r="O26" s="8">
        <f>'populacao + domicilios'!O26*1000</f>
        <v>2601000</v>
      </c>
    </row>
    <row r="27" spans="1:15">
      <c r="A27" t="s">
        <v>26</v>
      </c>
      <c r="B27">
        <v>9138670</v>
      </c>
      <c r="C27">
        <v>10187798</v>
      </c>
      <c r="D27">
        <v>10693929</v>
      </c>
      <c r="E27" s="8">
        <f>'populacao + domicilios'!E27*1000</f>
        <v>3782000</v>
      </c>
      <c r="F27" s="8">
        <f>'populacao + domicilios'!F27*1000</f>
        <v>3843000</v>
      </c>
      <c r="G27" s="8">
        <f>'populacao + domicilios'!G27*1000</f>
        <v>3903000</v>
      </c>
      <c r="H27" s="8">
        <f>'populacao + domicilios'!H27*1000</f>
        <v>3961000</v>
      </c>
      <c r="I27" s="8">
        <f>'populacao + domicilios'!I27*1000</f>
        <v>4039000</v>
      </c>
      <c r="J27" s="8">
        <f>'populacao + domicilios'!J27*1000</f>
        <v>4085000</v>
      </c>
      <c r="K27" s="8">
        <f>'populacao + domicilios'!K27*1000</f>
        <v>4119000</v>
      </c>
      <c r="L27" s="8">
        <f>'populacao + domicilios'!L27*1000</f>
        <v>4231000</v>
      </c>
      <c r="M27" s="8">
        <f>'populacao + domicilios'!M27*1000</f>
        <v>4272000</v>
      </c>
      <c r="N27" s="8">
        <f>'populacao + domicilios'!N27*1000</f>
        <v>4306000</v>
      </c>
      <c r="O27" s="8">
        <f>'populacao + domicilios'!O27*1000</f>
        <v>4362000</v>
      </c>
    </row>
    <row r="28" spans="1:15">
      <c r="A28" t="s">
        <v>27</v>
      </c>
      <c r="B28">
        <v>1780373</v>
      </c>
      <c r="C28">
        <v>2078001</v>
      </c>
      <c r="D28">
        <v>2449024</v>
      </c>
      <c r="E28" s="8">
        <f>'populacao + domicilios'!E28*1000</f>
        <v>815000</v>
      </c>
      <c r="F28" s="8">
        <f>'populacao + domicilios'!F28*1000</f>
        <v>817000</v>
      </c>
      <c r="G28" s="8">
        <f>'populacao + domicilios'!G28*1000</f>
        <v>828000</v>
      </c>
      <c r="H28" s="8">
        <f>'populacao + domicilios'!H28*1000</f>
        <v>859000</v>
      </c>
      <c r="I28" s="8">
        <f>'populacao + domicilios'!I28*1000</f>
        <v>867000</v>
      </c>
      <c r="J28" s="8">
        <f>'populacao + domicilios'!J28*1000</f>
        <v>881000</v>
      </c>
      <c r="K28" s="8">
        <f>'populacao + domicilios'!K28*1000</f>
        <v>900000</v>
      </c>
      <c r="L28" s="8">
        <f>'populacao + domicilios'!L28*1000</f>
        <v>905000</v>
      </c>
      <c r="M28" s="8">
        <f>'populacao + domicilios'!M28*1000</f>
        <v>929000</v>
      </c>
      <c r="N28" s="8">
        <f>'populacao + domicilios'!N28*1000</f>
        <v>947000</v>
      </c>
      <c r="O28" s="8">
        <f>'populacao + domicilios'!O28*1000</f>
        <v>980000</v>
      </c>
    </row>
    <row r="29" spans="1:15">
      <c r="A29" t="s">
        <v>28</v>
      </c>
      <c r="B29">
        <v>2027231</v>
      </c>
      <c r="C29">
        <v>2504353</v>
      </c>
      <c r="D29">
        <v>3035122</v>
      </c>
      <c r="E29" s="8">
        <f>'populacao + domicilios'!E29*1000</f>
        <v>996000</v>
      </c>
      <c r="F29" s="8">
        <f>'populacao + domicilios'!F29*1000</f>
        <v>1018000</v>
      </c>
      <c r="G29" s="8">
        <f>'populacao + domicilios'!G29*1000</f>
        <v>1034000</v>
      </c>
      <c r="H29" s="8">
        <f>'populacao + domicilios'!H29*1000</f>
        <v>1042000</v>
      </c>
      <c r="I29" s="8">
        <f>'populacao + domicilios'!I29*1000</f>
        <v>1088000</v>
      </c>
      <c r="J29" s="8">
        <f>'populacao + domicilios'!J29*1000</f>
        <v>1105000</v>
      </c>
      <c r="K29" s="8">
        <f>'populacao + domicilios'!K29*1000</f>
        <v>1135000</v>
      </c>
      <c r="L29" s="8">
        <f>'populacao + domicilios'!L29*1000</f>
        <v>1118000</v>
      </c>
      <c r="M29" s="8">
        <f>'populacao + domicilios'!M29*1000</f>
        <v>1145000</v>
      </c>
      <c r="N29" s="8">
        <f>'populacao + domicilios'!N29*1000</f>
        <v>1178000</v>
      </c>
      <c r="O29" s="8">
        <f>'populacao + domicilios'!O29*1000</f>
        <v>1185000</v>
      </c>
    </row>
    <row r="30" spans="1:15">
      <c r="A30" t="s">
        <v>29</v>
      </c>
      <c r="B30">
        <v>4018903</v>
      </c>
      <c r="C30">
        <v>5003228</v>
      </c>
      <c r="D30">
        <v>6003788</v>
      </c>
      <c r="E30" s="8">
        <f>'populacao + domicilios'!E30*1000</f>
        <v>2024000</v>
      </c>
      <c r="F30" s="8">
        <f>'populacao + domicilios'!F30*1000</f>
        <v>2107000</v>
      </c>
      <c r="G30" s="8">
        <f>'populacao + domicilios'!G30*1000</f>
        <v>2172000</v>
      </c>
      <c r="H30" s="8">
        <f>'populacao + domicilios'!H30*1000</f>
        <v>2216000</v>
      </c>
      <c r="I30" s="8">
        <f>'populacao + domicilios'!I30*1000</f>
        <v>2216000</v>
      </c>
      <c r="J30" s="8">
        <f>'populacao + domicilios'!J30*1000</f>
        <v>2293000</v>
      </c>
      <c r="K30" s="8">
        <f>'populacao + domicilios'!K30*1000</f>
        <v>2346000</v>
      </c>
      <c r="L30" s="8">
        <f>'populacao + domicilios'!L30*1000</f>
        <v>2422000</v>
      </c>
      <c r="M30" s="8">
        <f>'populacao + domicilios'!M30*1000</f>
        <v>2447000</v>
      </c>
      <c r="N30" s="8">
        <f>'populacao + domicilios'!N30*1000</f>
        <v>2488000</v>
      </c>
      <c r="O30" s="8">
        <f>'populacao + domicilios'!O30*1000</f>
        <v>2571000</v>
      </c>
    </row>
    <row r="31" spans="1:15">
      <c r="A31" t="s">
        <v>30</v>
      </c>
      <c r="B31">
        <v>1601094</v>
      </c>
      <c r="C31">
        <v>2051146</v>
      </c>
      <c r="D31">
        <v>2570160</v>
      </c>
      <c r="E31" s="8">
        <f>'populacao + domicilios'!E31*1000</f>
        <v>868000</v>
      </c>
      <c r="F31" s="8">
        <f>'populacao + domicilios'!F31*1000</f>
        <v>895000</v>
      </c>
      <c r="G31" s="8">
        <f>'populacao + domicilios'!G31*1000</f>
        <v>896000</v>
      </c>
      <c r="H31" s="8">
        <f>'populacao + domicilios'!H31*1000</f>
        <v>937000</v>
      </c>
      <c r="I31" s="8">
        <f>'populacao + domicilios'!I31*1000</f>
        <v>960000</v>
      </c>
      <c r="J31" s="8">
        <f>'populacao + domicilios'!J31*1000</f>
        <v>986000</v>
      </c>
      <c r="K31" s="8">
        <f>'populacao + domicilios'!K31*1000</f>
        <v>1001000</v>
      </c>
      <c r="L31" s="8">
        <f>'populacao + domicilios'!L31*1000</f>
        <v>990000</v>
      </c>
      <c r="M31" s="8">
        <f>'populacao + domicilios'!M31*1000</f>
        <v>1012000</v>
      </c>
      <c r="N31" s="8">
        <f>'populacao + domicilios'!N31*1000</f>
        <v>1026000</v>
      </c>
      <c r="O31" s="8">
        <f>'populacao + domicilios'!O31*1000</f>
        <v>1072000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4:N31"/>
  <sheetViews>
    <sheetView workbookViewId="0">
      <selection activeCell="P24" sqref="P24"/>
    </sheetView>
  </sheetViews>
  <sheetFormatPr defaultRowHeight="15"/>
  <cols>
    <col min="1" max="1" width="21.85546875" bestFit="1" customWidth="1"/>
    <col min="2" max="2" width="8" customWidth="1"/>
  </cols>
  <sheetData>
    <row r="4" spans="1:14">
      <c r="A4" s="1" t="s">
        <v>3</v>
      </c>
      <c r="B4" s="7">
        <v>1991</v>
      </c>
      <c r="C4" s="7">
        <v>2000</v>
      </c>
      <c r="D4" s="7">
        <v>2010</v>
      </c>
      <c r="E4" s="15" t="s">
        <v>53</v>
      </c>
      <c r="F4" s="15" t="s">
        <v>54</v>
      </c>
      <c r="G4" s="15" t="s">
        <v>55</v>
      </c>
      <c r="H4" s="15" t="s">
        <v>56</v>
      </c>
      <c r="I4" s="15" t="s">
        <v>57</v>
      </c>
      <c r="J4" s="15" t="s">
        <v>58</v>
      </c>
      <c r="K4" s="15" t="s">
        <v>59</v>
      </c>
      <c r="L4" s="15" t="s">
        <v>60</v>
      </c>
      <c r="M4" s="15" t="s">
        <v>61</v>
      </c>
      <c r="N4" s="15" t="s">
        <v>62</v>
      </c>
    </row>
    <row r="5" spans="1:14">
      <c r="A5" t="s">
        <v>4</v>
      </c>
      <c r="B5">
        <f>'renda per capita'!B5*populacao!B5</f>
        <v>274564540.80000001</v>
      </c>
      <c r="C5">
        <f>'renda per capita'!C5*populacao!C5</f>
        <v>637461594</v>
      </c>
      <c r="D5">
        <f>'renda per capita'!D5*populacao!D5</f>
        <v>1010534893.02</v>
      </c>
      <c r="E5">
        <f>'renda per capita'!E5*populacao!E5</f>
        <v>1727155701.7288759</v>
      </c>
      <c r="F5">
        <f>'renda per capita'!F5*populacao!F5</f>
        <v>1721769515.287272</v>
      </c>
      <c r="G5">
        <f>'renda per capita'!G5*populacao!G5</f>
        <v>1707525390.5162246</v>
      </c>
      <c r="H5">
        <f>'renda per capita'!H5*populacao!H5</f>
        <v>1701483246.4441876</v>
      </c>
      <c r="I5">
        <f>'renda per capita'!I5*populacao!I5</f>
        <v>1660240966.8343265</v>
      </c>
      <c r="J5">
        <f>'renda per capita'!J5*populacao!J5</f>
        <v>1740015868.6552577</v>
      </c>
      <c r="K5">
        <f>'renda per capita'!K5*populacao!K5</f>
        <v>1968879871.1353049</v>
      </c>
      <c r="L5">
        <f>'renda per capita'!L5*populacao!L5</f>
        <v>1912420444.5854862</v>
      </c>
      <c r="M5">
        <f>'renda per capita'!M5*populacao!M5</f>
        <v>1887240716.933948</v>
      </c>
      <c r="N5">
        <f>'renda per capita'!N5*populacao!N5</f>
        <v>1599964744.6507378</v>
      </c>
    </row>
    <row r="6" spans="1:14">
      <c r="A6" t="s">
        <v>5</v>
      </c>
      <c r="B6">
        <f>'renda per capita'!B6*populacao!B6</f>
        <v>93585540.719999999</v>
      </c>
      <c r="C6">
        <f>'renda per capita'!C6*populacao!C6</f>
        <v>199153862.45999998</v>
      </c>
      <c r="D6">
        <f>'renda per capita'!D6*populacao!D6</f>
        <v>364901588.95999998</v>
      </c>
      <c r="E6">
        <f>'renda per capita'!E6*populacao!E6</f>
        <v>740540718.46180642</v>
      </c>
      <c r="F6">
        <f>'renda per capita'!F6*populacao!F6</f>
        <v>738310269.97887778</v>
      </c>
      <c r="G6">
        <f>'renda per capita'!G6*populacao!G6</f>
        <v>747778494.8315624</v>
      </c>
      <c r="H6">
        <f>'renda per capita'!H6*populacao!H6</f>
        <v>782740246.5981611</v>
      </c>
      <c r="I6">
        <f>'renda per capita'!I6*populacao!I6</f>
        <v>717377654.42128074</v>
      </c>
      <c r="J6">
        <f>'renda per capita'!J6*populacao!J6</f>
        <v>706906939.12715173</v>
      </c>
      <c r="K6">
        <f>'renda per capita'!K6*populacao!K6</f>
        <v>821298444.88797402</v>
      </c>
      <c r="L6">
        <f>'renda per capita'!L6*populacao!L6</f>
        <v>782044279.37447107</v>
      </c>
      <c r="M6">
        <f>'renda per capita'!M6*populacao!M6</f>
        <v>796082442.89950931</v>
      </c>
      <c r="N6">
        <f>'renda per capita'!N6*populacao!N6</f>
        <v>724970506.56798506</v>
      </c>
    </row>
    <row r="7" spans="1:14">
      <c r="A7" t="s">
        <v>6</v>
      </c>
      <c r="B7">
        <f>'renda per capita'!B7*populacao!B7</f>
        <v>570483631.32000005</v>
      </c>
      <c r="C7">
        <f>'renda per capita'!C7*populacao!C7</f>
        <v>964622674.29000008</v>
      </c>
      <c r="D7">
        <f>'renda per capita'!D7*populacao!D7</f>
        <v>1770839895.8</v>
      </c>
      <c r="E7">
        <f>'renda per capita'!E7*populacao!E7</f>
        <v>3726082489.8350306</v>
      </c>
      <c r="F7">
        <f>'renda per capita'!F7*populacao!F7</f>
        <v>3716964027.2461538</v>
      </c>
      <c r="G7">
        <f>'renda per capita'!G7*populacao!G7</f>
        <v>3789106091.5814209</v>
      </c>
      <c r="H7">
        <f>'renda per capita'!H7*populacao!H7</f>
        <v>3617484502.6416121</v>
      </c>
      <c r="I7">
        <f>'renda per capita'!I7*populacao!I7</f>
        <v>3205996697.9534822</v>
      </c>
      <c r="J7">
        <f>'renda per capita'!J7*populacao!J7</f>
        <v>3644209141.1285968</v>
      </c>
      <c r="K7">
        <f>'renda per capita'!K7*populacao!K7</f>
        <v>3363945050.3792806</v>
      </c>
      <c r="L7">
        <f>'renda per capita'!L7*populacao!L7</f>
        <v>3454803986.6187387</v>
      </c>
      <c r="M7">
        <f>'renda per capita'!M7*populacao!M7</f>
        <v>3452142141.0413127</v>
      </c>
      <c r="N7">
        <f>'renda per capita'!N7*populacao!N7</f>
        <v>3160941061.3686433</v>
      </c>
    </row>
    <row r="8" spans="1:14">
      <c r="A8" t="s">
        <v>7</v>
      </c>
      <c r="B8">
        <f>'renda per capita'!B8*populacao!B8</f>
        <v>75560048.409999996</v>
      </c>
      <c r="C8">
        <f>'renda per capita'!C8*populacao!C8</f>
        <v>148658169.22</v>
      </c>
      <c r="D8">
        <f>'renda per capita'!D8*populacao!D8</f>
        <v>260548044.02000001</v>
      </c>
      <c r="E8">
        <f>'renda per capita'!E8*populacao!E8</f>
        <v>625823497.18378472</v>
      </c>
      <c r="F8">
        <f>'renda per capita'!F8*populacao!F8</f>
        <v>658565762.50595999</v>
      </c>
      <c r="G8">
        <f>'renda per capita'!G8*populacao!G8</f>
        <v>639856434.2855016</v>
      </c>
      <c r="H8">
        <f>'renda per capita'!H8*populacao!H8</f>
        <v>689299335.10393322</v>
      </c>
      <c r="I8">
        <f>'renda per capita'!I8*populacao!I8</f>
        <v>679892367.89853334</v>
      </c>
      <c r="J8">
        <f>'renda per capita'!J8*populacao!J8</f>
        <v>633398637.78556597</v>
      </c>
      <c r="K8">
        <f>'renda per capita'!K8*populacao!K8</f>
        <v>774287346.65896595</v>
      </c>
      <c r="L8">
        <f>'renda per capita'!L8*populacao!L8</f>
        <v>671242959.72580111</v>
      </c>
      <c r="M8">
        <f>'renda per capita'!M8*populacao!M8</f>
        <v>618206836.68838799</v>
      </c>
      <c r="N8">
        <f>'renda per capita'!N8*populacao!N8</f>
        <v>636526805.856933</v>
      </c>
    </row>
    <row r="9" spans="1:14">
      <c r="A9" t="s">
        <v>8</v>
      </c>
      <c r="B9">
        <f>'renda per capita'!B9*populacao!B9</f>
        <v>1061985872.4</v>
      </c>
      <c r="C9">
        <f>'renda per capita'!C9*populacao!C9</f>
        <v>2055598231.7199998</v>
      </c>
      <c r="D9">
        <f>'renda per capita'!D9*populacao!D9</f>
        <v>3256592078.0700002</v>
      </c>
      <c r="E9">
        <f>'renda per capita'!E9*populacao!E9</f>
        <v>6833628372.5092459</v>
      </c>
      <c r="F9">
        <f>'renda per capita'!F9*populacao!F9</f>
        <v>6857332543.7625189</v>
      </c>
      <c r="G9">
        <f>'renda per capita'!G9*populacao!G9</f>
        <v>6984746908.5764198</v>
      </c>
      <c r="H9">
        <f>'renda per capita'!H9*populacao!H9</f>
        <v>6865461953.3173008</v>
      </c>
      <c r="I9">
        <f>'renda per capita'!I9*populacao!I9</f>
        <v>6443080935.2835293</v>
      </c>
      <c r="J9">
        <f>'renda per capita'!J9*populacao!J9</f>
        <v>6533404877.7210274</v>
      </c>
      <c r="K9">
        <f>'renda per capita'!K9*populacao!K9</f>
        <v>7599165891.685092</v>
      </c>
      <c r="L9">
        <f>'renda per capita'!L9*populacao!L9</f>
        <v>6886620559.7906637</v>
      </c>
      <c r="M9">
        <f>'renda per capita'!M9*populacao!M9</f>
        <v>7456531079.0764847</v>
      </c>
      <c r="N9">
        <f>'renda per capita'!N9*populacao!N9</f>
        <v>6687080466.0770702</v>
      </c>
    </row>
    <row r="10" spans="1:14">
      <c r="A10" t="s">
        <v>9</v>
      </c>
      <c r="B10">
        <f>'renda per capita'!B10*populacao!B10</f>
        <v>84564697.36999999</v>
      </c>
      <c r="C10">
        <f>'renda per capita'!C10*populacao!C10</f>
        <v>198764923.44</v>
      </c>
      <c r="D10">
        <f>'renda per capita'!D10*populacao!D10</f>
        <v>385258650.91999996</v>
      </c>
      <c r="E10">
        <f>'renda per capita'!E10*populacao!E10</f>
        <v>670279597.48470318</v>
      </c>
      <c r="F10">
        <f>'renda per capita'!F10*populacao!F10</f>
        <v>742401221.83938289</v>
      </c>
      <c r="G10">
        <f>'renda per capita'!G10*populacao!G10</f>
        <v>737227024.08117437</v>
      </c>
      <c r="H10">
        <f>'renda per capita'!H10*populacao!H10</f>
        <v>759260914.22193229</v>
      </c>
      <c r="I10">
        <f>'renda per capita'!I10*populacao!I10</f>
        <v>722579907.75495052</v>
      </c>
      <c r="J10">
        <f>'renda per capita'!J10*populacao!J10</f>
        <v>736017082.28609073</v>
      </c>
      <c r="K10">
        <f>'renda per capita'!K10*populacao!K10</f>
        <v>680032598.24250889</v>
      </c>
      <c r="L10">
        <f>'renda per capita'!L10*populacao!L10</f>
        <v>677441988.18673885</v>
      </c>
      <c r="M10">
        <f>'renda per capita'!M10*populacao!M10</f>
        <v>667172938.92910028</v>
      </c>
      <c r="N10">
        <f>'renda per capita'!N10*populacao!N10</f>
        <v>614598438.92292976</v>
      </c>
    </row>
    <row r="11" spans="1:14">
      <c r="A11" t="s">
        <v>10</v>
      </c>
      <c r="B11">
        <f>'renda per capita'!B11*populacao!B11</f>
        <v>177349586.40000001</v>
      </c>
      <c r="C11">
        <f>'renda per capita'!C11*populacao!C11</f>
        <v>393008335.69999999</v>
      </c>
      <c r="D11">
        <f>'renda per capita'!D11*populacao!D11</f>
        <v>790652651.94999993</v>
      </c>
      <c r="E11">
        <f>'renda per capita'!E11*populacao!E11</f>
        <v>1388049519.9694531</v>
      </c>
      <c r="F11">
        <f>'renda per capita'!F11*populacao!F11</f>
        <v>1431143522.6791894</v>
      </c>
      <c r="G11">
        <f>'renda per capita'!G11*populacao!G11</f>
        <v>1570353772.7308283</v>
      </c>
      <c r="H11">
        <f>'renda per capita'!H11*populacao!H11</f>
        <v>1548424759.4973233</v>
      </c>
      <c r="I11">
        <f>'renda per capita'!I11*populacao!I11</f>
        <v>1462115408.8765728</v>
      </c>
      <c r="J11">
        <f>'renda per capita'!J11*populacao!J11</f>
        <v>1557473793.6046653</v>
      </c>
      <c r="K11">
        <f>'renda per capita'!K11*populacao!K11</f>
        <v>1709504761.8592265</v>
      </c>
      <c r="L11">
        <f>'renda per capita'!L11*populacao!L11</f>
        <v>1667636445.6202493</v>
      </c>
      <c r="M11">
        <f>'renda per capita'!M11*populacao!M11</f>
        <v>1637145538.4213421</v>
      </c>
      <c r="N11">
        <f>'renda per capita'!N11*populacao!N11</f>
        <v>1584185741.0893292</v>
      </c>
    </row>
    <row r="12" spans="1:14">
      <c r="A12" t="s">
        <v>11</v>
      </c>
      <c r="B12">
        <f>'renda per capita'!B12*populacao!B12</f>
        <v>610809044.16999996</v>
      </c>
      <c r="C12">
        <f>'renda per capita'!C12*populacao!C12</f>
        <v>1226426589.75</v>
      </c>
      <c r="D12">
        <f>'renda per capita'!D12*populacao!D12</f>
        <v>2292760420.0800004</v>
      </c>
      <c r="E12">
        <f>'renda per capita'!E12*populacao!E12</f>
        <v>4219294497.5698504</v>
      </c>
      <c r="F12">
        <f>'renda per capita'!F12*populacao!F12</f>
        <v>4352455364.9718456</v>
      </c>
      <c r="G12">
        <f>'renda per capita'!G12*populacao!G12</f>
        <v>4453454726.8449678</v>
      </c>
      <c r="H12">
        <f>'renda per capita'!H12*populacao!H12</f>
        <v>4566986871.1174355</v>
      </c>
      <c r="I12">
        <f>'renda per capita'!I12*populacao!I12</f>
        <v>4613425564.9339323</v>
      </c>
      <c r="J12">
        <f>'renda per capita'!J12*populacao!J12</f>
        <v>4638704942.348011</v>
      </c>
      <c r="K12">
        <f>'renda per capita'!K12*populacao!K12</f>
        <v>4579748014.5322418</v>
      </c>
      <c r="L12">
        <f>'renda per capita'!L12*populacao!L12</f>
        <v>4645464814.0519571</v>
      </c>
      <c r="M12">
        <f>'renda per capita'!M12*populacao!M12</f>
        <v>4870855914.0483751</v>
      </c>
      <c r="N12">
        <f>'renda per capita'!N12*populacao!N12</f>
        <v>4317220473.2390022</v>
      </c>
    </row>
    <row r="13" spans="1:14">
      <c r="A13" t="s">
        <v>12</v>
      </c>
      <c r="B13">
        <f>'renda per capita'!B13*populacao!B13</f>
        <v>356670583.81</v>
      </c>
      <c r="C13">
        <f>'renda per capita'!C13*populacao!C13</f>
        <v>720401346.86000001</v>
      </c>
      <c r="D13">
        <f>'renda per capita'!D13*populacao!D13</f>
        <v>1273132837.2</v>
      </c>
      <c r="E13">
        <f>'renda per capita'!E13*populacao!E13</f>
        <v>2454586626.0811014</v>
      </c>
      <c r="F13">
        <f>'renda per capita'!F13*populacao!F13</f>
        <v>2972059149.4722753</v>
      </c>
      <c r="G13">
        <f>'renda per capita'!G13*populacao!G13</f>
        <v>2984908664.3271685</v>
      </c>
      <c r="H13">
        <f>'renda per capita'!H13*populacao!H13</f>
        <v>3069003851.4398627</v>
      </c>
      <c r="I13">
        <f>'renda per capita'!I13*populacao!I13</f>
        <v>2813545970.5209389</v>
      </c>
      <c r="J13">
        <f>'renda per capita'!J13*populacao!J13</f>
        <v>2774795684.4755497</v>
      </c>
      <c r="K13">
        <f>'renda per capita'!K13*populacao!K13</f>
        <v>2909168819.7015505</v>
      </c>
      <c r="L13">
        <f>'renda per capita'!L13*populacao!L13</f>
        <v>2900338895.020453</v>
      </c>
      <c r="M13">
        <f>'renda per capita'!M13*populacao!M13</f>
        <v>2933856985.9569449</v>
      </c>
      <c r="N13">
        <f>'renda per capita'!N13*populacao!N13</f>
        <v>2761960274.2211595</v>
      </c>
    </row>
    <row r="14" spans="1:14">
      <c r="A14" t="s">
        <v>13</v>
      </c>
      <c r="B14">
        <f>'renda per capita'!B14*populacao!B14</f>
        <v>1133135833.0599999</v>
      </c>
      <c r="C14">
        <f>'renda per capita'!C14*populacao!C14</f>
        <v>2283293512.0799999</v>
      </c>
      <c r="D14">
        <f>'renda per capita'!D14*populacao!D14</f>
        <v>3768747640.2799997</v>
      </c>
      <c r="E14">
        <f>'renda per capita'!E14*populacao!E14</f>
        <v>7544062965.1779461</v>
      </c>
      <c r="F14">
        <f>'renda per capita'!F14*populacao!F14</f>
        <v>7820880615.6608934</v>
      </c>
      <c r="G14">
        <f>'renda per capita'!G14*populacao!G14</f>
        <v>7879260252.7481966</v>
      </c>
      <c r="H14">
        <f>'renda per capita'!H14*populacao!H14</f>
        <v>8001291676.0369978</v>
      </c>
      <c r="I14">
        <f>'renda per capita'!I14*populacao!I14</f>
        <v>7795985010.8542747</v>
      </c>
      <c r="J14">
        <f>'renda per capita'!J14*populacao!J14</f>
        <v>8237728189.4665136</v>
      </c>
      <c r="K14">
        <f>'renda per capita'!K14*populacao!K14</f>
        <v>8396062268.6830616</v>
      </c>
      <c r="L14">
        <f>'renda per capita'!L14*populacao!L14</f>
        <v>8975230121.2440262</v>
      </c>
      <c r="M14">
        <f>'renda per capita'!M14*populacao!M14</f>
        <v>9339385027.2212963</v>
      </c>
      <c r="N14">
        <f>'renda per capita'!N14*populacao!N14</f>
        <v>7884384046.6531076</v>
      </c>
    </row>
    <row r="15" spans="1:14">
      <c r="A15" t="s">
        <v>14</v>
      </c>
      <c r="B15">
        <f>'renda per capita'!B15*populacao!B15</f>
        <v>467798705.21999997</v>
      </c>
      <c r="C15">
        <f>'renda per capita'!C15*populacao!C15</f>
        <v>963432282.71999991</v>
      </c>
      <c r="D15">
        <f>'renda per capita'!D15*populacao!D15</f>
        <v>1683996432.1199999</v>
      </c>
      <c r="E15">
        <f>'renda per capita'!E15*populacao!E15</f>
        <v>2871134538.3605704</v>
      </c>
      <c r="F15">
        <f>'renda per capita'!F15*populacao!F15</f>
        <v>3085877274.2825685</v>
      </c>
      <c r="G15">
        <f>'renda per capita'!G15*populacao!G15</f>
        <v>3227183208.4795465</v>
      </c>
      <c r="H15">
        <f>'renda per capita'!H15*populacao!H15</f>
        <v>3494308964.1542568</v>
      </c>
      <c r="I15">
        <f>'renda per capita'!I15*populacao!I15</f>
        <v>3478631103.3567753</v>
      </c>
      <c r="J15">
        <f>'renda per capita'!J15*populacao!J15</f>
        <v>3170336549.729269</v>
      </c>
      <c r="K15">
        <f>'renda per capita'!K15*populacao!K15</f>
        <v>3483155414.6129475</v>
      </c>
      <c r="L15">
        <f>'renda per capita'!L15*populacao!L15</f>
        <v>3649384075.274538</v>
      </c>
      <c r="M15">
        <f>'renda per capita'!M15*populacao!M15</f>
        <v>3705935605.7453327</v>
      </c>
      <c r="N15">
        <f>'renda per capita'!N15*populacao!N15</f>
        <v>3653752872.3317957</v>
      </c>
    </row>
    <row r="16" spans="1:14">
      <c r="A16" t="s">
        <v>15</v>
      </c>
      <c r="B16">
        <f>'renda per capita'!B16*populacao!B16</f>
        <v>516947899.86000001</v>
      </c>
      <c r="C16">
        <f>'renda per capita'!C16*populacao!C16</f>
        <v>1018648996.7500001</v>
      </c>
      <c r="D16">
        <f>'renda per capita'!D16*populacao!D16</f>
        <v>1741228229.1200001</v>
      </c>
      <c r="E16">
        <f>'renda per capita'!E16*populacao!E16</f>
        <v>3243201142.2334986</v>
      </c>
      <c r="F16">
        <f>'renda per capita'!F16*populacao!F16</f>
        <v>3362626934.5783916</v>
      </c>
      <c r="G16">
        <f>'renda per capita'!G16*populacao!G16</f>
        <v>3743292008.6134853</v>
      </c>
      <c r="H16">
        <f>'renda per capita'!H16*populacao!H16</f>
        <v>3952581385.9079876</v>
      </c>
      <c r="I16">
        <f>'renda per capita'!I16*populacao!I16</f>
        <v>3593301496.5251694</v>
      </c>
      <c r="J16">
        <f>'renda per capita'!J16*populacao!J16</f>
        <v>4037416386.1233687</v>
      </c>
      <c r="K16">
        <f>'renda per capita'!K16*populacao!K16</f>
        <v>3847586616.7262979</v>
      </c>
      <c r="L16">
        <f>'renda per capita'!L16*populacao!L16</f>
        <v>3850939994.6610107</v>
      </c>
      <c r="M16">
        <f>'renda per capita'!M16*populacao!M16</f>
        <v>3667478180.4624505</v>
      </c>
      <c r="N16">
        <f>'renda per capita'!N16*populacao!N16</f>
        <v>3450357482.0011568</v>
      </c>
    </row>
    <row r="17" spans="1:14">
      <c r="A17" t="s">
        <v>16</v>
      </c>
      <c r="B17">
        <f>'renda per capita'!B17*populacao!B17</f>
        <v>1544392342.8499999</v>
      </c>
      <c r="C17">
        <f>'renda per capita'!C17*populacao!C17</f>
        <v>2866519711.4400001</v>
      </c>
      <c r="D17">
        <f>'renda per capita'!D17*populacao!D17</f>
        <v>4475808671.3599997</v>
      </c>
      <c r="E17">
        <f>'renda per capita'!E17*populacao!E17</f>
        <v>8814426829.2624111</v>
      </c>
      <c r="F17">
        <f>'renda per capita'!F17*populacao!F17</f>
        <v>9474653319.8500633</v>
      </c>
      <c r="G17">
        <f>'renda per capita'!G17*populacao!G17</f>
        <v>10219259981.875887</v>
      </c>
      <c r="H17">
        <f>'renda per capita'!H17*populacao!H17</f>
        <v>9727389972.0490627</v>
      </c>
      <c r="I17">
        <f>'renda per capita'!I17*populacao!I17</f>
        <v>9068169175.301712</v>
      </c>
      <c r="J17">
        <f>'renda per capita'!J17*populacao!J17</f>
        <v>8652428674.5430775</v>
      </c>
      <c r="K17">
        <f>'renda per capita'!K17*populacao!K17</f>
        <v>8612457504.8029118</v>
      </c>
      <c r="L17">
        <f>'renda per capita'!L17*populacao!L17</f>
        <v>9271448847.1407604</v>
      </c>
      <c r="M17">
        <f>'renda per capita'!M17*populacao!M17</f>
        <v>8606338392.995779</v>
      </c>
      <c r="N17">
        <f>'renda per capita'!N17*populacao!N17</f>
        <v>7572737100.917304</v>
      </c>
    </row>
    <row r="18" spans="1:14">
      <c r="A18" t="s">
        <v>17</v>
      </c>
      <c r="B18">
        <f>'renda per capita'!B18*populacao!B18</f>
        <v>426240514</v>
      </c>
      <c r="C18">
        <f>'renda per capita'!C18*populacao!C18</f>
        <v>780200670.61000001</v>
      </c>
      <c r="D18">
        <f>'renda per capita'!D18*populacao!D18</f>
        <v>1314726532.0799999</v>
      </c>
      <c r="E18">
        <f>'renda per capita'!E18*populacao!E18</f>
        <v>2312748554.0949092</v>
      </c>
      <c r="F18">
        <f>'renda per capita'!F18*populacao!F18</f>
        <v>2335247327.2248321</v>
      </c>
      <c r="G18">
        <f>'renda per capita'!G18*populacao!G18</f>
        <v>2592654476.155549</v>
      </c>
      <c r="H18">
        <f>'renda per capita'!H18*populacao!H18</f>
        <v>2460019012.0409298</v>
      </c>
      <c r="I18">
        <f>'renda per capita'!I18*populacao!I18</f>
        <v>2469164228.3978066</v>
      </c>
      <c r="J18">
        <f>'renda per capita'!J18*populacao!J18</f>
        <v>2358070363.8140545</v>
      </c>
      <c r="K18">
        <f>'renda per capita'!K18*populacao!K18</f>
        <v>2466935125.424263</v>
      </c>
      <c r="L18">
        <f>'renda per capita'!L18*populacao!L18</f>
        <v>2461506933.8493271</v>
      </c>
      <c r="M18">
        <f>'renda per capita'!M18*populacao!M18</f>
        <v>2596179766.8872585</v>
      </c>
      <c r="N18">
        <f>'renda per capita'!N18*populacao!N18</f>
        <v>2366113746.5299921</v>
      </c>
    </row>
    <row r="19" spans="1:14">
      <c r="A19" t="s">
        <v>18</v>
      </c>
      <c r="B19">
        <f>'renda per capita'!B19*populacao!B19</f>
        <v>296346248.63999999</v>
      </c>
      <c r="C19">
        <f>'renda per capita'!C19*populacao!C19</f>
        <v>575064913.5</v>
      </c>
      <c r="D19">
        <f>'renda per capita'!D19*populacao!D19</f>
        <v>1050966239.4</v>
      </c>
      <c r="E19">
        <f>'renda per capita'!E19*populacao!E19</f>
        <v>2136258764.6688225</v>
      </c>
      <c r="F19">
        <f>'renda per capita'!F19*populacao!F19</f>
        <v>2212206287.373364</v>
      </c>
      <c r="G19">
        <f>'renda per capita'!G19*populacao!G19</f>
        <v>2280276321.4866004</v>
      </c>
      <c r="H19">
        <f>'renda per capita'!H19*populacao!H19</f>
        <v>2184504031.5852885</v>
      </c>
      <c r="I19">
        <f>'renda per capita'!I19*populacao!I19</f>
        <v>2228111388.785605</v>
      </c>
      <c r="J19">
        <f>'renda per capita'!J19*populacao!J19</f>
        <v>2053397425.9112322</v>
      </c>
      <c r="K19">
        <f>'renda per capita'!K19*populacao!K19</f>
        <v>2169810279.8090382</v>
      </c>
      <c r="L19">
        <f>'renda per capita'!L19*populacao!L19</f>
        <v>2246015775.9115334</v>
      </c>
      <c r="M19">
        <f>'renda per capita'!M19*populacao!M19</f>
        <v>2327702203.4150929</v>
      </c>
      <c r="N19">
        <f>'renda per capita'!N19*populacao!N19</f>
        <v>2027226895.7233198</v>
      </c>
    </row>
    <row r="20" spans="1:14">
      <c r="A20" t="s">
        <v>19</v>
      </c>
      <c r="B20">
        <f>'renda per capita'!B20*populacao!B20</f>
        <v>2229164749.5300002</v>
      </c>
      <c r="C20">
        <f>'renda per capita'!C20*populacao!C20</f>
        <v>4129937595</v>
      </c>
      <c r="D20">
        <f>'renda per capita'!D20*populacao!D20</f>
        <v>6744654829.0799999</v>
      </c>
      <c r="E20">
        <f>'renda per capita'!E20*populacao!E20</f>
        <v>12875232918.423525</v>
      </c>
      <c r="F20">
        <f>'renda per capita'!F20*populacao!F20</f>
        <v>13011047127.226377</v>
      </c>
      <c r="G20">
        <f>'renda per capita'!G20*populacao!G20</f>
        <v>13896673143.669386</v>
      </c>
      <c r="H20">
        <f>'renda per capita'!H20*populacao!H20</f>
        <v>13557530561.357847</v>
      </c>
      <c r="I20">
        <f>'renda per capita'!I20*populacao!I20</f>
        <v>12764570608.7348</v>
      </c>
      <c r="J20">
        <f>'renda per capita'!J20*populacao!J20</f>
        <v>13911475389.577133</v>
      </c>
      <c r="K20">
        <f>'renda per capita'!K20*populacao!K20</f>
        <v>13086256831.901461</v>
      </c>
      <c r="L20">
        <f>'renda per capita'!L20*populacao!L20</f>
        <v>13821442761.414421</v>
      </c>
      <c r="M20">
        <f>'renda per capita'!M20*populacao!M20</f>
        <v>14355116801.558748</v>
      </c>
      <c r="N20">
        <f>'renda per capita'!N20*populacao!N20</f>
        <v>11946687878.219566</v>
      </c>
    </row>
    <row r="21" spans="1:14">
      <c r="A21" t="s">
        <v>20</v>
      </c>
      <c r="B21">
        <f>'renda per capita'!B21*populacao!B21</f>
        <v>4599834151.3599997</v>
      </c>
      <c r="C21">
        <f>'renda per capita'!C21*populacao!C21</f>
        <v>9750864230</v>
      </c>
      <c r="D21">
        <f>'renda per capita'!D21*populacao!D21</f>
        <v>14369546249.200001</v>
      </c>
      <c r="E21">
        <f>'renda per capita'!E21*populacao!E21</f>
        <v>26530900169.650345</v>
      </c>
      <c r="F21">
        <f>'renda per capita'!F21*populacao!F21</f>
        <v>27777961737.497189</v>
      </c>
      <c r="G21">
        <f>'renda per capita'!G21*populacao!G21</f>
        <v>29006003876.106014</v>
      </c>
      <c r="H21">
        <f>'renda per capita'!H21*populacao!H21</f>
        <v>28950890842.184433</v>
      </c>
      <c r="I21">
        <f>'renda per capita'!I21*populacao!I21</f>
        <v>27235986658.270626</v>
      </c>
      <c r="J21">
        <f>'renda per capita'!J21*populacao!J21</f>
        <v>28479330444.978378</v>
      </c>
      <c r="K21">
        <f>'renda per capita'!K21*populacao!K21</f>
        <v>29064554840.2896</v>
      </c>
      <c r="L21">
        <f>'renda per capita'!L21*populacao!L21</f>
        <v>29286512518.476482</v>
      </c>
      <c r="M21">
        <f>'renda per capita'!M21*populacao!M21</f>
        <v>28428182714.940796</v>
      </c>
      <c r="N21">
        <f>'renda per capita'!N21*populacao!N21</f>
        <v>26770247443.460499</v>
      </c>
    </row>
    <row r="22" spans="1:14">
      <c r="A22" t="s">
        <v>21</v>
      </c>
      <c r="B22">
        <f>'renda per capita'!B22*populacao!B22</f>
        <v>761070857.69999993</v>
      </c>
      <c r="C22">
        <f>'renda per capita'!C22*populacao!C22</f>
        <v>1766227520.3199999</v>
      </c>
      <c r="D22">
        <f>'renda per capita'!D22*populacao!D22</f>
        <v>2795546774.1600003</v>
      </c>
      <c r="E22">
        <f>'renda per capita'!E22*populacao!E22</f>
        <v>4910662936.7182512</v>
      </c>
      <c r="F22">
        <f>'renda per capita'!F22*populacao!F22</f>
        <v>5100431677.7355833</v>
      </c>
      <c r="G22">
        <f>'renda per capita'!G22*populacao!G22</f>
        <v>5379971647.3524103</v>
      </c>
      <c r="H22">
        <f>'renda per capita'!H22*populacao!H22</f>
        <v>5126150330.526907</v>
      </c>
      <c r="I22">
        <f>'renda per capita'!I22*populacao!I22</f>
        <v>5086296565.2810049</v>
      </c>
      <c r="J22">
        <f>'renda per capita'!J22*populacao!J22</f>
        <v>5130481849.4908648</v>
      </c>
      <c r="K22">
        <f>'renda per capita'!K22*populacao!K22</f>
        <v>5412718494.1052828</v>
      </c>
      <c r="L22">
        <f>'renda per capita'!L22*populacao!L22</f>
        <v>5887217369.1277208</v>
      </c>
      <c r="M22">
        <f>'renda per capita'!M22*populacao!M22</f>
        <v>5444837839.0114584</v>
      </c>
      <c r="N22">
        <f>'renda per capita'!N22*populacao!N22</f>
        <v>4874684862.6921759</v>
      </c>
    </row>
    <row r="23" spans="1:14">
      <c r="A23" t="s">
        <v>22</v>
      </c>
      <c r="B23">
        <f>'renda per capita'!B23*populacao!B23</f>
        <v>6008735269.8999996</v>
      </c>
      <c r="C23">
        <f>'renda per capita'!C23*populacao!C23</f>
        <v>11721699189</v>
      </c>
      <c r="D23">
        <f>'renda per capita'!D23*populacao!D23</f>
        <v>15881357382.09</v>
      </c>
      <c r="E23">
        <f>'renda per capita'!E23*populacao!E23</f>
        <v>26610245685.681019</v>
      </c>
      <c r="F23">
        <f>'renda per capita'!F23*populacao!F23</f>
        <v>26714968662.51495</v>
      </c>
      <c r="G23">
        <f>'renda per capita'!G23*populacao!G23</f>
        <v>27688498091.628021</v>
      </c>
      <c r="H23">
        <f>'renda per capita'!H23*populacao!H23</f>
        <v>26580112677.528484</v>
      </c>
      <c r="I23">
        <f>'renda per capita'!I23*populacao!I23</f>
        <v>26921490468.759132</v>
      </c>
      <c r="J23">
        <f>'renda per capita'!J23*populacao!J23</f>
        <v>26322440912.886242</v>
      </c>
      <c r="K23">
        <f>'renda per capita'!K23*populacao!K23</f>
        <v>29187798772.540863</v>
      </c>
      <c r="L23">
        <f>'renda per capita'!L23*populacao!L23</f>
        <v>30811759325.804451</v>
      </c>
      <c r="M23">
        <f>'renda per capita'!M23*populacao!M23</f>
        <v>28458416469.282303</v>
      </c>
      <c r="N23">
        <f>'renda per capita'!N23*populacao!N23</f>
        <v>27044618695.423077</v>
      </c>
    </row>
    <row r="24" spans="1:14">
      <c r="A24" t="s">
        <v>23</v>
      </c>
      <c r="B24">
        <f>'renda per capita'!B24*populacao!B24</f>
        <v>18124777497.25</v>
      </c>
      <c r="C24">
        <f>'renda per capita'!C24*populacao!C24</f>
        <v>32264110789.720001</v>
      </c>
      <c r="D24">
        <f>'renda per capita'!D24*populacao!D24</f>
        <v>42768681885.489998</v>
      </c>
      <c r="E24">
        <f>'renda per capita'!E24*populacao!E24</f>
        <v>81281917111.554932</v>
      </c>
      <c r="F24">
        <f>'renda per capita'!F24*populacao!F24</f>
        <v>84551991447.301331</v>
      </c>
      <c r="G24">
        <f>'renda per capita'!G24*populacao!G24</f>
        <v>87032365859.498306</v>
      </c>
      <c r="H24">
        <f>'renda per capita'!H24*populacao!H24</f>
        <v>83163901545.189209</v>
      </c>
      <c r="I24">
        <f>'renda per capita'!I24*populacao!I24</f>
        <v>86412454256.067047</v>
      </c>
      <c r="J24">
        <f>'renda per capita'!J24*populacao!J24</f>
        <v>83284121525.139282</v>
      </c>
      <c r="K24">
        <f>'renda per capita'!K24*populacao!K24</f>
        <v>88942297812.049576</v>
      </c>
      <c r="L24">
        <f>'renda per capita'!L24*populacao!L24</f>
        <v>89101407773.87294</v>
      </c>
      <c r="M24">
        <f>'renda per capita'!M24*populacao!M24</f>
        <v>84198671126.353302</v>
      </c>
      <c r="N24">
        <f>'renda per capita'!N24*populacao!N24</f>
        <v>80208841562.035294</v>
      </c>
    </row>
    <row r="25" spans="1:14">
      <c r="A25" t="s">
        <v>24</v>
      </c>
      <c r="B25">
        <f>'renda per capita'!B25*populacao!B25</f>
        <v>2875857418.0699997</v>
      </c>
      <c r="C25">
        <f>'renda per capita'!C25*populacao!C25</f>
        <v>6061510949.5600004</v>
      </c>
      <c r="D25">
        <f>'renda per capita'!D25*populacao!D25</f>
        <v>9092899890.3400002</v>
      </c>
      <c r="E25">
        <f>'renda per capita'!E25*populacao!E25</f>
        <v>17798155654.420437</v>
      </c>
      <c r="F25">
        <f>'renda per capita'!F25*populacao!F25</f>
        <v>18449703549.714905</v>
      </c>
      <c r="G25">
        <f>'renda per capita'!G25*populacao!G25</f>
        <v>18938320345.219162</v>
      </c>
      <c r="H25">
        <f>'renda per capita'!H25*populacao!H25</f>
        <v>17709274704.620937</v>
      </c>
      <c r="I25">
        <f>'renda per capita'!I25*populacao!I25</f>
        <v>18079715882.606121</v>
      </c>
      <c r="J25">
        <f>'renda per capita'!J25*populacao!J25</f>
        <v>18618974815.869358</v>
      </c>
      <c r="K25">
        <f>'renda per capita'!K25*populacao!K25</f>
        <v>19525746115.072617</v>
      </c>
      <c r="L25">
        <f>'renda per capita'!L25*populacao!L25</f>
        <v>19559335607.399933</v>
      </c>
      <c r="M25">
        <f>'renda per capita'!M25*populacao!M25</f>
        <v>18255936518.39983</v>
      </c>
      <c r="N25">
        <f>'renda per capita'!N25*populacao!N25</f>
        <v>17376618323.775112</v>
      </c>
    </row>
    <row r="26" spans="1:14">
      <c r="A26" t="s">
        <v>25</v>
      </c>
      <c r="B26">
        <f>'renda per capita'!B26*populacao!B26</f>
        <v>1585746365.22</v>
      </c>
      <c r="C26">
        <f>'renda per capita'!C26*populacao!C26</f>
        <v>3686032697.5999999</v>
      </c>
      <c r="D26">
        <f>'renda per capita'!D26*populacao!D26</f>
        <v>6045049408.1999998</v>
      </c>
      <c r="E26">
        <f>'renda per capita'!E26*populacao!E26</f>
        <v>11445842366.01675</v>
      </c>
      <c r="F26">
        <f>'renda per capita'!F26*populacao!F26</f>
        <v>11924670427.604872</v>
      </c>
      <c r="G26">
        <f>'renda per capita'!G26*populacao!G26</f>
        <v>12195034599.941793</v>
      </c>
      <c r="H26">
        <f>'renda per capita'!H26*populacao!H26</f>
        <v>12308429604.638575</v>
      </c>
      <c r="I26">
        <f>'renda per capita'!I26*populacao!I26</f>
        <v>11949209376.760481</v>
      </c>
      <c r="J26">
        <f>'renda per capita'!J26*populacao!J26</f>
        <v>12940672433.819386</v>
      </c>
      <c r="K26">
        <f>'renda per capita'!K26*populacao!K26</f>
        <v>13054558417.916077</v>
      </c>
      <c r="L26">
        <f>'renda per capita'!L26*populacao!L26</f>
        <v>13639787834.079115</v>
      </c>
      <c r="M26">
        <f>'renda per capita'!M26*populacao!M26</f>
        <v>12869577400.506243</v>
      </c>
      <c r="N26">
        <f>'renda per capita'!N26*populacao!N26</f>
        <v>12627870347.404024</v>
      </c>
    </row>
    <row r="27" spans="1:14">
      <c r="A27" t="s">
        <v>26</v>
      </c>
      <c r="B27">
        <f>'renda per capita'!B27*populacao!B27</f>
        <v>3596158031.6999998</v>
      </c>
      <c r="C27">
        <f>'renda per capita'!C27*populacao!C27</f>
        <v>7186472709.1999998</v>
      </c>
      <c r="D27">
        <f>'renda per capita'!D27*populacao!D27</f>
        <v>10055287560.119999</v>
      </c>
      <c r="E27">
        <f>'renda per capita'!E27*populacao!E27</f>
        <v>19201019994.642498</v>
      </c>
      <c r="F27">
        <f>'renda per capita'!F27*populacao!F27</f>
        <v>20120415918.814411</v>
      </c>
      <c r="G27">
        <f>'renda per capita'!G27*populacao!G27</f>
        <v>20559685623.529381</v>
      </c>
      <c r="H27">
        <f>'renda per capita'!H27*populacao!H27</f>
        <v>20378293427.986427</v>
      </c>
      <c r="I27">
        <f>'renda per capita'!I27*populacao!I27</f>
        <v>19707551659.048393</v>
      </c>
      <c r="J27">
        <f>'renda per capita'!J27*populacao!J27</f>
        <v>20246726666.099609</v>
      </c>
      <c r="K27">
        <f>'renda per capita'!K27*populacao!K27</f>
        <v>20119470147.32172</v>
      </c>
      <c r="L27">
        <f>'renda per capita'!L27*populacao!L27</f>
        <v>21185767921.263733</v>
      </c>
      <c r="M27">
        <f>'renda per capita'!M27*populacao!M27</f>
        <v>20150173311.25465</v>
      </c>
      <c r="N27">
        <f>'renda per capita'!N27*populacao!N27</f>
        <v>19199318685.354134</v>
      </c>
    </row>
    <row r="28" spans="1:14">
      <c r="A28" t="s">
        <v>27</v>
      </c>
      <c r="B28">
        <f>'renda per capita'!B28*populacao!B28</f>
        <v>598614813.79000008</v>
      </c>
      <c r="C28">
        <f>'renda per capita'!C28*populacao!C28</f>
        <v>1185707370.6000001</v>
      </c>
      <c r="D28">
        <f>'renda per capita'!D28*populacao!D28</f>
        <v>1922410369.28</v>
      </c>
      <c r="E28">
        <f>'renda per capita'!E28*populacao!E28</f>
        <v>3593176421.891542</v>
      </c>
      <c r="F28">
        <f>'renda per capita'!F28*populacao!F28</f>
        <v>3769283560.6786981</v>
      </c>
      <c r="G28">
        <f>'renda per capita'!G28*populacao!G28</f>
        <v>3975422911.5332799</v>
      </c>
      <c r="H28">
        <f>'renda per capita'!H28*populacao!H28</f>
        <v>3628431870.8875837</v>
      </c>
      <c r="I28">
        <f>'renda per capita'!I28*populacao!I28</f>
        <v>4027105886.303987</v>
      </c>
      <c r="J28">
        <f>'renda per capita'!J28*populacao!J28</f>
        <v>3965404023.4668303</v>
      </c>
      <c r="K28">
        <f>'renda per capita'!K28*populacao!K28</f>
        <v>4332810783.310709</v>
      </c>
      <c r="L28">
        <f>'renda per capita'!L28*populacao!L28</f>
        <v>4443042777.3916616</v>
      </c>
      <c r="M28">
        <f>'renda per capita'!M28*populacao!M28</f>
        <v>4230047534.8422942</v>
      </c>
      <c r="N28">
        <f>'renda per capita'!N28*populacao!N28</f>
        <v>3920015106.6062541</v>
      </c>
    </row>
    <row r="29" spans="1:14">
      <c r="A29" t="s">
        <v>28</v>
      </c>
      <c r="B29">
        <f>'renda per capita'!B29*populacao!B29</f>
        <v>625015589.61000001</v>
      </c>
      <c r="C29">
        <f>'renda per capita'!C29*populacao!C29</f>
        <v>1440053062.0599999</v>
      </c>
      <c r="D29">
        <f>'renda per capita'!D29*populacao!D29</f>
        <v>2231785909.04</v>
      </c>
      <c r="E29">
        <f>'renda per capita'!E29*populacao!E29</f>
        <v>4454509457.6609163</v>
      </c>
      <c r="F29">
        <f>'renda per capita'!F29*populacao!F29</f>
        <v>4702661244.3636236</v>
      </c>
      <c r="G29">
        <f>'renda per capita'!G29*populacao!G29</f>
        <v>4809260340.4923935</v>
      </c>
      <c r="H29">
        <f>'renda per capita'!H29*populacao!H29</f>
        <v>4587841111.0928555</v>
      </c>
      <c r="I29">
        <f>'renda per capita'!I29*populacao!I29</f>
        <v>4546156995.934988</v>
      </c>
      <c r="J29">
        <f>'renda per capita'!J29*populacao!J29</f>
        <v>4861542642.3537083</v>
      </c>
      <c r="K29">
        <f>'renda per capita'!K29*populacao!K29</f>
        <v>5274026820.3366127</v>
      </c>
      <c r="L29">
        <f>'renda per capita'!L29*populacao!L29</f>
        <v>5185411919.0689116</v>
      </c>
      <c r="M29">
        <f>'renda per capita'!M29*populacao!M29</f>
        <v>5168045404.0123367</v>
      </c>
      <c r="N29">
        <f>'renda per capita'!N29*populacao!N29</f>
        <v>4766374597.0488605</v>
      </c>
    </row>
    <row r="30" spans="1:14">
      <c r="A30" t="s">
        <v>29</v>
      </c>
      <c r="B30">
        <f>'renda per capita'!B30*populacao!B30</f>
        <v>1281306654.46</v>
      </c>
      <c r="C30">
        <f>'renda per capita'!C30*populacao!C30</f>
        <v>2835179210.7599998</v>
      </c>
      <c r="D30">
        <f>'renda per capita'!D30*populacao!D30</f>
        <v>4713994223.96</v>
      </c>
      <c r="E30">
        <f>'renda per capita'!E30*populacao!E30</f>
        <v>8709708994.8679523</v>
      </c>
      <c r="F30">
        <f>'renda per capita'!F30*populacao!F30</f>
        <v>9407180135.8659821</v>
      </c>
      <c r="G30">
        <f>'renda per capita'!G30*populacao!G30</f>
        <v>9470563561.2005615</v>
      </c>
      <c r="H30">
        <f>'renda per capita'!H30*populacao!H30</f>
        <v>9063351292.4553585</v>
      </c>
      <c r="I30">
        <f>'renda per capita'!I30*populacao!I30</f>
        <v>8774518724.561121</v>
      </c>
      <c r="J30">
        <f>'renda per capita'!J30*populacao!J30</f>
        <v>9653850920.5158653</v>
      </c>
      <c r="K30">
        <f>'renda per capita'!K30*populacao!K30</f>
        <v>9699191699.7963505</v>
      </c>
      <c r="L30">
        <f>'renda per capita'!L30*populacao!L30</f>
        <v>9518164930.8988285</v>
      </c>
      <c r="M30">
        <f>'renda per capita'!M30*populacao!M30</f>
        <v>9205130990.512331</v>
      </c>
      <c r="N30">
        <f>'renda per capita'!N30*populacao!N30</f>
        <v>8853425081.9632492</v>
      </c>
    </row>
    <row r="31" spans="1:14">
      <c r="A31" t="s">
        <v>30</v>
      </c>
      <c r="B31">
        <f>'renda per capita'!B31*populacao!B31</f>
        <v>1165948672.6800001</v>
      </c>
      <c r="C31">
        <f>'renda per capita'!C31*populacao!C31</f>
        <v>2446853086.3200002</v>
      </c>
      <c r="D31">
        <f>'renda per capita'!D31*populacao!D31</f>
        <v>4280395867.2000003</v>
      </c>
      <c r="E31">
        <f>'renda per capita'!E31*populacao!E31</f>
        <v>7333218603.4149179</v>
      </c>
      <c r="F31">
        <f>'renda per capita'!F31*populacao!F31</f>
        <v>7510401264.3801651</v>
      </c>
      <c r="G31">
        <f>'renda per capita'!G31*populacao!G31</f>
        <v>7421100901.3799801</v>
      </c>
      <c r="H31">
        <f>'renda per capita'!H31*populacao!H31</f>
        <v>7627341951.5286865</v>
      </c>
      <c r="I31">
        <f>'renda per capita'!I31*populacao!I31</f>
        <v>7264659852.2500858</v>
      </c>
      <c r="J31">
        <f>'renda per capita'!J31*populacao!J31</f>
        <v>7510876302.2194185</v>
      </c>
      <c r="K31">
        <f>'renda per capita'!K31*populacao!K31</f>
        <v>7313311126.0419617</v>
      </c>
      <c r="L31">
        <f>'renda per capita'!L31*populacao!L31</f>
        <v>7626632497.2422686</v>
      </c>
      <c r="M31">
        <f>'renda per capita'!M31*populacao!M31</f>
        <v>7090564782.5014658</v>
      </c>
      <c r="N31">
        <f>'renda per capita'!N31*populacao!N31</f>
        <v>6938302441.0018702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4:O31"/>
  <sheetViews>
    <sheetView workbookViewId="0">
      <selection activeCell="N15" sqref="N15"/>
    </sheetView>
  </sheetViews>
  <sheetFormatPr defaultRowHeight="15"/>
  <cols>
    <col min="1" max="1" width="21.85546875" bestFit="1" customWidth="1"/>
    <col min="2" max="2" width="12" bestFit="1" customWidth="1"/>
  </cols>
  <sheetData>
    <row r="4" spans="1:15">
      <c r="A4" t="s">
        <v>3</v>
      </c>
      <c r="B4">
        <v>1991</v>
      </c>
      <c r="C4">
        <v>2000</v>
      </c>
      <c r="D4">
        <v>2010</v>
      </c>
      <c r="E4" s="12" t="s">
        <v>53</v>
      </c>
      <c r="F4" s="12" t="s">
        <v>54</v>
      </c>
      <c r="G4" s="12" t="s">
        <v>55</v>
      </c>
      <c r="H4" s="12" t="s">
        <v>56</v>
      </c>
      <c r="I4" s="12" t="s">
        <v>57</v>
      </c>
      <c r="J4" s="12" t="s">
        <v>58</v>
      </c>
      <c r="K4" s="12" t="s">
        <v>59</v>
      </c>
      <c r="L4" s="12" t="s">
        <v>60</v>
      </c>
      <c r="M4" s="12" t="s">
        <v>61</v>
      </c>
      <c r="N4" s="12" t="s">
        <v>62</v>
      </c>
      <c r="O4" s="12" t="s">
        <v>64</v>
      </c>
    </row>
    <row r="5" spans="1:15">
      <c r="A5" t="s">
        <v>4</v>
      </c>
      <c r="B5">
        <f>'renda per capita 2'!B5*populacao!B5</f>
        <v>274564540.80000001</v>
      </c>
      <c r="C5">
        <f>'renda per capita 2'!C5*populacao!C5</f>
        <v>637461594</v>
      </c>
      <c r="D5">
        <f>'renda per capita 2'!D5*populacao!D5</f>
        <v>1010534893.02</v>
      </c>
      <c r="E5">
        <f>'renda per capita 2'!E5*populacao!E5</f>
        <v>1880069462.4877925</v>
      </c>
      <c r="F5">
        <f>'renda per capita 2'!F5*populacao!F5</f>
        <v>2002547620.2339699</v>
      </c>
      <c r="G5">
        <f>'renda per capita 2'!G5*populacao!G5</f>
        <v>2095426956.3540435</v>
      </c>
      <c r="H5">
        <f>'renda per capita 2'!H5*populacao!H5</f>
        <v>2307875423.5409131</v>
      </c>
      <c r="I5">
        <f>'renda per capita 2'!I5*populacao!I5</f>
        <v>2387050703.2833853</v>
      </c>
      <c r="J5">
        <f>'renda per capita 2'!J5*populacao!J5</f>
        <v>2571823914.4786515</v>
      </c>
      <c r="K5">
        <f>'renda per capita 2'!K5*populacao!K5</f>
        <v>2958585141.7608023</v>
      </c>
      <c r="L5">
        <f>'renda per capita 2'!L5*populacao!L5</f>
        <v>2945538215.0919781</v>
      </c>
      <c r="M5">
        <f>'renda per capita 2'!M5*populacao!M5</f>
        <v>2897742379.1632748</v>
      </c>
      <c r="N5">
        <f>'renda per capita 2'!N5*populacao!N5</f>
        <v>2883030720.1706681</v>
      </c>
      <c r="O5">
        <f>'renda per capita 2'!O5*populacao!O5</f>
        <v>3459656848</v>
      </c>
    </row>
    <row r="6" spans="1:15">
      <c r="A6" t="s">
        <v>5</v>
      </c>
      <c r="B6">
        <f>'renda per capita 2'!B6*populacao!B6</f>
        <v>93585540.719999999</v>
      </c>
      <c r="C6">
        <f>'renda per capita 2'!C6*populacao!C6</f>
        <v>199153862.45999998</v>
      </c>
      <c r="D6">
        <f>'renda per capita 2'!D6*populacao!D6</f>
        <v>364901588.95999998</v>
      </c>
      <c r="E6">
        <f>'renda per capita 2'!E6*populacao!E6</f>
        <v>905727664.43012369</v>
      </c>
      <c r="F6">
        <f>'renda per capita 2'!F6*populacao!F6</f>
        <v>930377423.45502102</v>
      </c>
      <c r="G6">
        <f>'renda per capita 2'!G6*populacao!G6</f>
        <v>1003878431.3179799</v>
      </c>
      <c r="H6">
        <f>'renda per capita 2'!H6*populacao!H6</f>
        <v>1129953879.0373161</v>
      </c>
      <c r="I6">
        <f>'renda per capita 2'!I6*populacao!I6</f>
        <v>1155639346.3670082</v>
      </c>
      <c r="J6">
        <f>'renda per capita 2'!J6*populacao!J6</f>
        <v>1144511713.3971808</v>
      </c>
      <c r="K6">
        <f>'renda per capita 2'!K6*populacao!K6</f>
        <v>1316849880.1649814</v>
      </c>
      <c r="L6">
        <f>'renda per capita 2'!L6*populacao!L6</f>
        <v>1357657707.7496159</v>
      </c>
      <c r="M6">
        <f>'renda per capita 2'!M6*populacao!M6</f>
        <v>1368177889.403625</v>
      </c>
      <c r="N6">
        <f>'renda per capita 2'!N6*populacao!N6</f>
        <v>1388641205.0547192</v>
      </c>
      <c r="O6">
        <f>'renda per capita 2'!O6*populacao!O6</f>
        <v>1626835280</v>
      </c>
    </row>
    <row r="7" spans="1:15">
      <c r="A7" t="s">
        <v>6</v>
      </c>
      <c r="B7">
        <f>'renda per capita 2'!B7*populacao!B7</f>
        <v>570483631.32000005</v>
      </c>
      <c r="C7">
        <f>'renda per capita 2'!C7*populacao!C7</f>
        <v>964622674.29000008</v>
      </c>
      <c r="D7">
        <f>'renda per capita 2'!D7*populacao!D7</f>
        <v>1770839895.8</v>
      </c>
      <c r="E7">
        <f>'renda per capita 2'!E7*populacao!E7</f>
        <v>4703041518.7380629</v>
      </c>
      <c r="F7">
        <f>'renda per capita 2'!F7*populacao!F7</f>
        <v>4993981905.9620533</v>
      </c>
      <c r="G7">
        <f>'renda per capita 2'!G7*populacao!G7</f>
        <v>5268124608.0783072</v>
      </c>
      <c r="H7">
        <f>'renda per capita 2'!H7*populacao!H7</f>
        <v>5499096264.9853287</v>
      </c>
      <c r="I7">
        <f>'renda per capita 2'!I7*populacao!I7</f>
        <v>5383997781.1297007</v>
      </c>
      <c r="J7">
        <f>'renda per capita 2'!J7*populacao!J7</f>
        <v>6266067652.5301619</v>
      </c>
      <c r="K7">
        <f>'renda per capita 2'!K7*populacao!K7</f>
        <v>5794572715.0443258</v>
      </c>
      <c r="L7">
        <f>'renda per capita 2'!L7*populacao!L7</f>
        <v>6183136167.9172316</v>
      </c>
      <c r="M7">
        <f>'renda per capita 2'!M7*populacao!M7</f>
        <v>6358138647.6823101</v>
      </c>
      <c r="N7">
        <f>'renda per capita 2'!N7*populacao!N7</f>
        <v>6430499079.6752748</v>
      </c>
      <c r="O7">
        <f>'renda per capita 2'!O7*populacao!O7</f>
        <v>7323516954</v>
      </c>
    </row>
    <row r="8" spans="1:15">
      <c r="A8" t="s">
        <v>7</v>
      </c>
      <c r="B8">
        <f>'renda per capita 2'!B8*populacao!B8</f>
        <v>75560048.409999996</v>
      </c>
      <c r="C8">
        <f>'renda per capita 2'!C8*populacao!C8</f>
        <v>148658169.22</v>
      </c>
      <c r="D8">
        <f>'renda per capita 2'!D8*populacao!D8</f>
        <v>260548044.02000001</v>
      </c>
      <c r="E8">
        <f>'renda per capita 2'!E8*populacao!E8</f>
        <v>712855199.74102867</v>
      </c>
      <c r="F8">
        <f>'renda per capita 2'!F8*populacao!F8</f>
        <v>800731166.55213928</v>
      </c>
      <c r="G8">
        <f>'renda per capita 2'!G8*populacao!G8</f>
        <v>783219446.57775915</v>
      </c>
      <c r="H8">
        <f>'renda per capita 2'!H8*populacao!H8</f>
        <v>940692461.6782043</v>
      </c>
      <c r="I8">
        <f>'renda per capita 2'!I8*populacao!I8</f>
        <v>1027394241.7646394</v>
      </c>
      <c r="J8">
        <f>'renda per capita 2'!J8*populacao!J8</f>
        <v>1009958569.5519378</v>
      </c>
      <c r="K8">
        <f>'renda per capita 2'!K8*populacao!K8</f>
        <v>1231245418.4430654</v>
      </c>
      <c r="L8">
        <f>'renda per capita 2'!L8*populacao!L8</f>
        <v>1195677391.7243199</v>
      </c>
      <c r="M8">
        <f>'renda per capita 2'!M8*populacao!M8</f>
        <v>1152465276.8674488</v>
      </c>
      <c r="N8">
        <f>'renda per capita 2'!N8*populacao!N8</f>
        <v>1320566804.6368999</v>
      </c>
      <c r="O8">
        <f>'renda per capita 2'!O8*populacao!O8</f>
        <v>1485437431</v>
      </c>
    </row>
    <row r="9" spans="1:15">
      <c r="A9" t="s">
        <v>8</v>
      </c>
      <c r="B9">
        <f>'renda per capita 2'!B9*populacao!B9</f>
        <v>1061985872.4</v>
      </c>
      <c r="C9">
        <f>'renda per capita 2'!C9*populacao!C9</f>
        <v>2055598231.7199998</v>
      </c>
      <c r="D9">
        <f>'renda per capita 2'!D9*populacao!D9</f>
        <v>3256592078.0700002</v>
      </c>
      <c r="E9">
        <f>'renda per capita 2'!E9*populacao!E9</f>
        <v>8094999294.5239515</v>
      </c>
      <c r="F9">
        <f>'renda per capita 2'!F9*populacao!F9</f>
        <v>8586981732.5455122</v>
      </c>
      <c r="G9">
        <f>'renda per capita 2'!G9*populacao!G9</f>
        <v>9231846516.3918381</v>
      </c>
      <c r="H9">
        <f>'renda per capita 2'!H9*populacao!H9</f>
        <v>9718973008.0816689</v>
      </c>
      <c r="I9">
        <f>'renda per capita 2'!I9*populacao!I9</f>
        <v>9998600686.750288</v>
      </c>
      <c r="J9">
        <f>'renda per capita 2'!J9*populacao!J9</f>
        <v>10312552175.302128</v>
      </c>
      <c r="K9">
        <f>'renda per capita 2'!K9*populacao!K9</f>
        <v>12291162222.549412</v>
      </c>
      <c r="L9">
        <f>'renda per capita 2'!L9*populacao!L9</f>
        <v>11405184832.270802</v>
      </c>
      <c r="M9">
        <f>'renda per capita 2'!M9*populacao!M9</f>
        <v>12421748671.742584</v>
      </c>
      <c r="N9">
        <f>'renda per capita 2'!N9*populacao!N9</f>
        <v>12366401217.560352</v>
      </c>
      <c r="O9">
        <f>'renda per capita 2'!O9*populacao!O9</f>
        <v>15119683922</v>
      </c>
    </row>
    <row r="10" spans="1:15">
      <c r="A10" t="s">
        <v>9</v>
      </c>
      <c r="B10">
        <f>'renda per capita 2'!B10*populacao!B10</f>
        <v>84564697.36999999</v>
      </c>
      <c r="C10">
        <f>'renda per capita 2'!C10*populacao!C10</f>
        <v>198764923.44</v>
      </c>
      <c r="D10">
        <f>'renda per capita 2'!D10*populacao!D10</f>
        <v>385258650.91999996</v>
      </c>
      <c r="E10">
        <f>'renda per capita 2'!E10*populacao!E10</f>
        <v>849318190.84133971</v>
      </c>
      <c r="F10">
        <f>'renda per capita 2'!F10*populacao!F10</f>
        <v>981350516.95336139</v>
      </c>
      <c r="G10">
        <f>'renda per capita 2'!G10*populacao!G10</f>
        <v>1073595564.8111798</v>
      </c>
      <c r="H10">
        <f>'renda per capita 2'!H10*populacao!H10</f>
        <v>1174080640.2012274</v>
      </c>
      <c r="I10">
        <f>'renda per capita 2'!I10*populacao!I10</f>
        <v>1229510106.1768923</v>
      </c>
      <c r="J10">
        <f>'renda per capita 2'!J10*populacao!J10</f>
        <v>1292040031.3786025</v>
      </c>
      <c r="K10">
        <f>'renda per capita 2'!K10*populacao!K10</f>
        <v>1236974337.8730917</v>
      </c>
      <c r="L10">
        <f>'renda per capita 2'!L10*populacao!L10</f>
        <v>1169570642.3144696</v>
      </c>
      <c r="M10">
        <f>'renda per capita 2'!M10*populacao!M10</f>
        <v>1234273900.8969507</v>
      </c>
      <c r="N10">
        <f>'renda per capita 2'!N10*populacao!N10</f>
        <v>1307119876.6393669</v>
      </c>
      <c r="O10">
        <f>'renda per capita 2'!O10*populacao!O10</f>
        <v>1602529656</v>
      </c>
    </row>
    <row r="11" spans="1:15">
      <c r="A11" t="s">
        <v>10</v>
      </c>
      <c r="B11">
        <f>'renda per capita 2'!B11*populacao!B11</f>
        <v>177349586.40000001</v>
      </c>
      <c r="C11">
        <f>'renda per capita 2'!C11*populacao!C11</f>
        <v>393008335.69999999</v>
      </c>
      <c r="D11">
        <f>'renda per capita 2'!D11*populacao!D11</f>
        <v>790652651.94999993</v>
      </c>
      <c r="E11">
        <f>'renda per capita 2'!E11*populacao!E11</f>
        <v>1524948628.2381172</v>
      </c>
      <c r="F11">
        <f>'renda per capita 2'!F11*populacao!F11</f>
        <v>1654782648.8083994</v>
      </c>
      <c r="G11">
        <f>'renda per capita 2'!G11*populacao!G11</f>
        <v>1887944806.6323721</v>
      </c>
      <c r="H11">
        <f>'renda per capita 2'!H11*populacao!H11</f>
        <v>2052159004.1126482</v>
      </c>
      <c r="I11">
        <f>'renda per capita 2'!I11*populacao!I11</f>
        <v>2099549263.5058846</v>
      </c>
      <c r="J11">
        <f>'renda per capita 2'!J11*populacao!J11</f>
        <v>2295039915.6596179</v>
      </c>
      <c r="K11">
        <f>'renda per capita 2'!K11*populacao!K11</f>
        <v>2518107917.610682</v>
      </c>
      <c r="L11">
        <f>'renda per capita 2'!L11*populacao!L11</f>
        <v>2535308769.2278705</v>
      </c>
      <c r="M11">
        <f>'renda per capita 2'!M11*populacao!M11</f>
        <v>2627178143.1439662</v>
      </c>
      <c r="N11">
        <f>'renda per capita 2'!N11*populacao!N11</f>
        <v>2753210832.4487472</v>
      </c>
      <c r="O11">
        <f>'renda per capita 2'!O11*populacao!O11</f>
        <v>3320677620</v>
      </c>
    </row>
    <row r="12" spans="1:15">
      <c r="A12" t="s">
        <v>11</v>
      </c>
      <c r="B12">
        <f>'renda per capita 2'!B12*populacao!B12</f>
        <v>610809044.16999996</v>
      </c>
      <c r="C12">
        <f>'renda per capita 2'!C12*populacao!C12</f>
        <v>1226426589.75</v>
      </c>
      <c r="D12">
        <f>'renda per capita 2'!D12*populacao!D12</f>
        <v>2292760420.0800004</v>
      </c>
      <c r="E12">
        <f>'renda per capita 2'!E12*populacao!E12</f>
        <v>4972253112.7502432</v>
      </c>
      <c r="F12">
        <f>'renda per capita 2'!F12*populacao!F12</f>
        <v>5435101808.3103971</v>
      </c>
      <c r="G12">
        <f>'renda per capita 2'!G12*populacao!G12</f>
        <v>5707179868.9895144</v>
      </c>
      <c r="H12">
        <f>'renda per capita 2'!H12*populacao!H12</f>
        <v>6313857003.2902517</v>
      </c>
      <c r="I12">
        <f>'renda per capita 2'!I12*populacao!I12</f>
        <v>7063667378.2165728</v>
      </c>
      <c r="J12">
        <f>'renda per capita 2'!J12*populacao!J12</f>
        <v>7448529307.7451363</v>
      </c>
      <c r="K12">
        <f>'renda per capita 2'!K12*populacao!K12</f>
        <v>7714295360.0795946</v>
      </c>
      <c r="L12">
        <f>'renda per capita 2'!L12*populacao!L12</f>
        <v>8095661705.7726927</v>
      </c>
      <c r="M12">
        <f>'renda per capita 2'!M12*populacao!M12</f>
        <v>8566451019.5324097</v>
      </c>
      <c r="N12">
        <f>'renda per capita 2'!N12*populacao!N12</f>
        <v>8613449931.3972225</v>
      </c>
      <c r="O12">
        <f>'renda per capita 2'!O12*populacao!O12</f>
        <v>10361572771</v>
      </c>
    </row>
    <row r="13" spans="1:15">
      <c r="A13" t="s">
        <v>12</v>
      </c>
      <c r="B13">
        <f>'renda per capita 2'!B13*populacao!B13</f>
        <v>356670583.81</v>
      </c>
      <c r="C13">
        <f>'renda per capita 2'!C13*populacao!C13</f>
        <v>720401346.86000001</v>
      </c>
      <c r="D13">
        <f>'renda per capita 2'!D13*populacao!D13</f>
        <v>1273132837.2</v>
      </c>
      <c r="E13">
        <f>'renda per capita 2'!E13*populacao!E13</f>
        <v>2569682157.8375921</v>
      </c>
      <c r="F13">
        <f>'renda per capita 2'!F13*populacao!F13</f>
        <v>3284866092.826437</v>
      </c>
      <c r="G13">
        <f>'renda per capita 2'!G13*populacao!G13</f>
        <v>3408148857.7422733</v>
      </c>
      <c r="H13">
        <f>'renda per capita 2'!H13*populacao!H13</f>
        <v>3768207643.944818</v>
      </c>
      <c r="I13">
        <f>'renda per capita 2'!I13*populacao!I13</f>
        <v>3926091608.1020336</v>
      </c>
      <c r="J13">
        <f>'renda per capita 2'!J13*populacao!J13</f>
        <v>4065819441.9119744</v>
      </c>
      <c r="K13">
        <f>'renda per capita 2'!K13*populacao!K13</f>
        <v>4367693900.0361252</v>
      </c>
      <c r="L13">
        <f>'renda per capita 2'!L13*populacao!L13</f>
        <v>4409681994.0922022</v>
      </c>
      <c r="M13">
        <f>'renda per capita 2'!M13*populacao!M13</f>
        <v>4542842147.1373863</v>
      </c>
      <c r="N13">
        <f>'renda per capita 2'!N13*populacao!N13</f>
        <v>4608481599.4784479</v>
      </c>
      <c r="O13">
        <f>'renda per capita 2'!O13*populacao!O13</f>
        <v>5907785394</v>
      </c>
    </row>
    <row r="14" spans="1:15">
      <c r="A14" t="s">
        <v>13</v>
      </c>
      <c r="B14">
        <f>'renda per capita 2'!B14*populacao!B14</f>
        <v>1133135833.0599999</v>
      </c>
      <c r="C14">
        <f>'renda per capita 2'!C14*populacao!C14</f>
        <v>2283293512.0799999</v>
      </c>
      <c r="D14">
        <f>'renda per capita 2'!D14*populacao!D14</f>
        <v>3768747640.2799997</v>
      </c>
      <c r="E14">
        <f>'renda per capita 2'!E14*populacao!E14</f>
        <v>7677209960.4471827</v>
      </c>
      <c r="F14">
        <f>'renda per capita 2'!F14*populacao!F14</f>
        <v>8427997931.121273</v>
      </c>
      <c r="G14">
        <f>'renda per capita 2'!G14*populacao!G14</f>
        <v>8900086496.3763561</v>
      </c>
      <c r="H14">
        <f>'renda per capita 2'!H14*populacao!H14</f>
        <v>9951775866.099123</v>
      </c>
      <c r="I14">
        <f>'renda per capita 2'!I14*populacao!I14</f>
        <v>10802576314.77833</v>
      </c>
      <c r="J14">
        <f>'renda per capita 2'!J14*populacao!J14</f>
        <v>11727784547.714312</v>
      </c>
      <c r="K14">
        <f>'renda per capita 2'!K14*populacao!K14</f>
        <v>12145957779.64171</v>
      </c>
      <c r="L14">
        <f>'renda per capita 2'!L14*populacao!L14</f>
        <v>13377047116.214756</v>
      </c>
      <c r="M14">
        <f>'renda per capita 2'!M14*populacao!M14</f>
        <v>14571852210.559462</v>
      </c>
      <c r="N14">
        <f>'renda per capita 2'!N14*populacao!N14</f>
        <v>13687033881.907347</v>
      </c>
      <c r="O14">
        <f>'renda per capita 2'!O14*populacao!O14</f>
        <v>15268045352</v>
      </c>
    </row>
    <row r="15" spans="1:15">
      <c r="A15" t="s">
        <v>14</v>
      </c>
      <c r="B15">
        <f>'renda per capita 2'!B15*populacao!B15</f>
        <v>467798705.21999997</v>
      </c>
      <c r="C15">
        <f>'renda per capita 2'!C15*populacao!C15</f>
        <v>963432282.71999991</v>
      </c>
      <c r="D15">
        <f>'renda per capita 2'!D15*populacao!D15</f>
        <v>1683996432.1199999</v>
      </c>
      <c r="E15">
        <f>'renda per capita 2'!E15*populacao!E15</f>
        <v>3057877000.5391426</v>
      </c>
      <c r="F15">
        <f>'renda per capita 2'!F15*populacao!F15</f>
        <v>3411037285.704299</v>
      </c>
      <c r="G15">
        <f>'renda per capita 2'!G15*populacao!G15</f>
        <v>3788966338.200973</v>
      </c>
      <c r="H15">
        <f>'renda per capita 2'!H15*populacao!H15</f>
        <v>4427645286.9754066</v>
      </c>
      <c r="I15">
        <f>'renda per capita 2'!I15*populacao!I15</f>
        <v>4863032144.8254509</v>
      </c>
      <c r="J15">
        <f>'renda per capita 2'!J15*populacao!J15</f>
        <v>4716121036.0652819</v>
      </c>
      <c r="K15">
        <f>'renda per capita 2'!K15*populacao!K15</f>
        <v>5191007727.3443604</v>
      </c>
      <c r="L15">
        <f>'renda per capita 2'!L15*populacao!L15</f>
        <v>5616554651.2817612</v>
      </c>
      <c r="M15">
        <f>'renda per capita 2'!M15*populacao!M15</f>
        <v>5801937372.0322857</v>
      </c>
      <c r="N15">
        <f>'renda per capita 2'!N15*populacao!N15</f>
        <v>6228779971.7985687</v>
      </c>
      <c r="O15">
        <f>'renda per capita 2'!O15*populacao!O15</f>
        <v>6787108095</v>
      </c>
    </row>
    <row r="16" spans="1:15">
      <c r="A16" t="s">
        <v>15</v>
      </c>
      <c r="B16">
        <f>'renda per capita 2'!B16*populacao!B16</f>
        <v>516947899.86000001</v>
      </c>
      <c r="C16">
        <f>'renda per capita 2'!C16*populacao!C16</f>
        <v>1018648996.7500001</v>
      </c>
      <c r="D16">
        <f>'renda per capita 2'!D16*populacao!D16</f>
        <v>1741228229.1200001</v>
      </c>
      <c r="E16">
        <f>'renda per capita 2'!E16*populacao!E16</f>
        <v>3390268782.2537999</v>
      </c>
      <c r="F16">
        <f>'renda per capita 2'!F16*populacao!F16</f>
        <v>3710677434.5402336</v>
      </c>
      <c r="G16">
        <f>'renda per capita 2'!G16*populacao!G16</f>
        <v>4333615727.0273094</v>
      </c>
      <c r="H16">
        <f>'renda per capita 2'!H16*populacao!H16</f>
        <v>4907599229.974905</v>
      </c>
      <c r="I16">
        <f>'renda per capita 2'!I16*populacao!I16</f>
        <v>5013247205.9792471</v>
      </c>
      <c r="J16">
        <f>'renda per capita 2'!J16*populacao!J16</f>
        <v>5730934726.7456608</v>
      </c>
      <c r="K16">
        <f>'renda per capita 2'!K16*populacao!K16</f>
        <v>5672599481.5355234</v>
      </c>
      <c r="L16">
        <f>'renda per capita 2'!L16*populacao!L16</f>
        <v>5908105813.7856169</v>
      </c>
      <c r="M16">
        <f>'renda per capita 2'!M16*populacao!M16</f>
        <v>5877416459.8553524</v>
      </c>
      <c r="N16">
        <f>'renda per capita 2'!N16*populacao!N16</f>
        <v>6119491945.2601118</v>
      </c>
      <c r="O16">
        <f>'renda per capita 2'!O16*populacao!O16</f>
        <v>7337272202</v>
      </c>
    </row>
    <row r="17" spans="1:15">
      <c r="A17" t="s">
        <v>16</v>
      </c>
      <c r="B17">
        <f>'renda per capita 2'!B17*populacao!B17</f>
        <v>1544392342.8499999</v>
      </c>
      <c r="C17">
        <f>'renda per capita 2'!C17*populacao!C17</f>
        <v>2866519711.4400001</v>
      </c>
      <c r="D17">
        <f>'renda per capita 2'!D17*populacao!D17</f>
        <v>4475808671.3599997</v>
      </c>
      <c r="E17">
        <f>'renda per capita 2'!E17*populacao!E17</f>
        <v>9555988489.2214756</v>
      </c>
      <c r="F17">
        <f>'renda per capita 2'!F17*populacao!F17</f>
        <v>10775939336.521873</v>
      </c>
      <c r="G17">
        <f>'renda per capita 2'!G17*populacao!G17</f>
        <v>12117020329.481293</v>
      </c>
      <c r="H17">
        <f>'renda per capita 2'!H17*populacao!H17</f>
        <v>12429789691.540098</v>
      </c>
      <c r="I17">
        <f>'renda per capita 2'!I17*populacao!I17</f>
        <v>13047765429.68955</v>
      </c>
      <c r="J17">
        <f>'renda per capita 2'!J17*populacao!J17</f>
        <v>12916082872.443464</v>
      </c>
      <c r="K17">
        <f>'renda per capita 2'!K17*populacao!K17</f>
        <v>13133853463.122641</v>
      </c>
      <c r="L17">
        <f>'renda per capita 2'!L17*populacao!L17</f>
        <v>14423266913.936272</v>
      </c>
      <c r="M17">
        <f>'renda per capita 2'!M17*populacao!M17</f>
        <v>14158330582.855848</v>
      </c>
      <c r="N17">
        <f>'renda per capita 2'!N17*populacao!N17</f>
        <v>13919235884.145876</v>
      </c>
      <c r="O17">
        <f>'renda per capita 2'!O17*populacao!O17</f>
        <v>15273357666</v>
      </c>
    </row>
    <row r="18" spans="1:15">
      <c r="A18" t="s">
        <v>17</v>
      </c>
      <c r="B18">
        <f>'renda per capita 2'!B18*populacao!B18</f>
        <v>426240514</v>
      </c>
      <c r="C18">
        <f>'renda per capita 2'!C18*populacao!C18</f>
        <v>780200670.61000001</v>
      </c>
      <c r="D18">
        <f>'renda per capita 2'!D18*populacao!D18</f>
        <v>1314726532.0799999</v>
      </c>
      <c r="E18">
        <f>'renda per capita 2'!E18*populacao!E18</f>
        <v>2703783226.7043929</v>
      </c>
      <c r="F18">
        <f>'renda per capita 2'!F18*populacao!F18</f>
        <v>2876010603.4609675</v>
      </c>
      <c r="G18">
        <f>'renda per capita 2'!G18*populacao!G18</f>
        <v>3338761778.3512301</v>
      </c>
      <c r="H18">
        <f>'renda per capita 2'!H18*populacao!H18</f>
        <v>3401829029.477622</v>
      </c>
      <c r="I18">
        <f>'renda per capita 2'!I18*populacao!I18</f>
        <v>3724240629.6087046</v>
      </c>
      <c r="J18">
        <f>'renda per capita 2'!J18*populacao!J18</f>
        <v>3768648746.7453823</v>
      </c>
      <c r="K18">
        <f>'renda per capita 2'!K18*populacao!K18</f>
        <v>4122493924.6129665</v>
      </c>
      <c r="L18">
        <f>'renda per capita 2'!L18*populacao!L18</f>
        <v>4160735989.2731185</v>
      </c>
      <c r="M18">
        <f>'renda per capita 2'!M18*populacao!M18</f>
        <v>4461623842.052413</v>
      </c>
      <c r="N18">
        <f>'renda per capita 2'!N18*populacao!N18</f>
        <v>4381108306.8908796</v>
      </c>
      <c r="O18">
        <f>'renda per capita 2'!O18*populacao!O18</f>
        <v>5004292800</v>
      </c>
    </row>
    <row r="19" spans="1:15">
      <c r="A19" t="s">
        <v>18</v>
      </c>
      <c r="B19">
        <f>'renda per capita 2'!B19*populacao!B19</f>
        <v>296346248.63999999</v>
      </c>
      <c r="C19">
        <f>'renda per capita 2'!C19*populacao!C19</f>
        <v>575064913.5</v>
      </c>
      <c r="D19">
        <f>'renda per capita 2'!D19*populacao!D19</f>
        <v>1050966239.4</v>
      </c>
      <c r="E19">
        <f>'renda per capita 2'!E19*populacao!E19</f>
        <v>2270047485.5318522</v>
      </c>
      <c r="F19">
        <f>'renda per capita 2'!F19*populacao!F19</f>
        <v>2528625115.6071377</v>
      </c>
      <c r="G19">
        <f>'renda per capita 2'!G19*populacao!G19</f>
        <v>2696444966.5926161</v>
      </c>
      <c r="H19">
        <f>'renda per capita 2'!H19*populacao!H19</f>
        <v>2767827908.0474529</v>
      </c>
      <c r="I19">
        <f>'renda per capita 2'!I19*populacao!I19</f>
        <v>3139933117.3129644</v>
      </c>
      <c r="J19">
        <f>'renda per capita 2'!J19*populacao!J19</f>
        <v>3084921887.553268</v>
      </c>
      <c r="K19">
        <f>'renda per capita 2'!K19*populacao!K19</f>
        <v>3358391583.6633911</v>
      </c>
      <c r="L19">
        <f>'renda per capita 2'!L19*populacao!L19</f>
        <v>3423470885.7940936</v>
      </c>
      <c r="M19">
        <f>'renda per capita 2'!M19*populacao!M19</f>
        <v>3668507066.7343597</v>
      </c>
      <c r="N19">
        <f>'renda per capita 2'!N19*populacao!N19</f>
        <v>3520189234.9165611</v>
      </c>
      <c r="O19">
        <f>'renda per capita 2'!O19*populacao!O19</f>
        <v>4117237452</v>
      </c>
    </row>
    <row r="20" spans="1:15">
      <c r="A20" t="s">
        <v>19</v>
      </c>
      <c r="B20">
        <f>'renda per capita 2'!B20*populacao!B20</f>
        <v>2229164749.5300002</v>
      </c>
      <c r="C20">
        <f>'renda per capita 2'!C20*populacao!C20</f>
        <v>4129937595</v>
      </c>
      <c r="D20">
        <f>'renda per capita 2'!D20*populacao!D20</f>
        <v>6744654829.0799999</v>
      </c>
      <c r="E20">
        <f>'renda per capita 2'!E20*populacao!E20</f>
        <v>13525902741.268347</v>
      </c>
      <c r="F20">
        <f>'renda per capita 2'!F20*populacao!F20</f>
        <v>14504929018.395807</v>
      </c>
      <c r="G20">
        <f>'renda per capita 2'!G20*populacao!G20</f>
        <v>16061938249.303568</v>
      </c>
      <c r="H20">
        <f>'renda per capita 2'!H20*populacao!H20</f>
        <v>16790677844.921968</v>
      </c>
      <c r="I20">
        <f>'renda per capita 2'!I20*populacao!I20</f>
        <v>17773914134.04995</v>
      </c>
      <c r="J20">
        <f>'renda per capita 2'!J20*populacao!J20</f>
        <v>20252396827.371384</v>
      </c>
      <c r="K20">
        <f>'renda per capita 2'!K20*populacao!K20</f>
        <v>19462323367.006184</v>
      </c>
      <c r="L20">
        <f>'renda per capita 2'!L20*populacao!L20</f>
        <v>20943315541.783554</v>
      </c>
      <c r="M20">
        <f>'renda per capita 2'!M20*populacao!M20</f>
        <v>22624030848.339405</v>
      </c>
      <c r="N20">
        <f>'renda per capita 2'!N20*populacao!N20</f>
        <v>20632709605.043919</v>
      </c>
      <c r="O20">
        <f>'renda per capita 2'!O20*populacao!O20</f>
        <v>23531665664</v>
      </c>
    </row>
    <row r="21" spans="1:15">
      <c r="A21" t="s">
        <v>20</v>
      </c>
      <c r="B21">
        <f>'renda per capita 2'!B21*populacao!B21</f>
        <v>4599834151.3599997</v>
      </c>
      <c r="C21">
        <f>'renda per capita 2'!C21*populacao!C21</f>
        <v>9750864230</v>
      </c>
      <c r="D21">
        <f>'renda per capita 2'!D21*populacao!D21</f>
        <v>14369546249.200001</v>
      </c>
      <c r="E21">
        <f>'renda per capita 2'!E21*populacao!E21</f>
        <v>26130646536.93417</v>
      </c>
      <c r="F21">
        <f>'renda per capita 2'!F21*populacao!F21</f>
        <v>28849763476.171261</v>
      </c>
      <c r="G21">
        <f>'renda per capita 2'!G21*populacao!G21</f>
        <v>31867591785.373123</v>
      </c>
      <c r="H21">
        <f>'renda per capita 2'!H21*populacao!H21</f>
        <v>34025709729.667419</v>
      </c>
      <c r="I21">
        <f>'renda per capita 2'!I21*populacao!I21</f>
        <v>35575954822.416946</v>
      </c>
      <c r="J21">
        <f>'renda per capita 2'!J21*populacao!J21</f>
        <v>38407826162.364769</v>
      </c>
      <c r="K21">
        <f>'renda per capita 2'!K21*populacao!K21</f>
        <v>39903307251.873192</v>
      </c>
      <c r="L21">
        <f>'renda per capita 2'!L21*populacao!L21</f>
        <v>40982424817.664009</v>
      </c>
      <c r="M21">
        <f>'renda per capita 2'!M21*populacao!M21</f>
        <v>40437467737.382858</v>
      </c>
      <c r="N21">
        <f>'renda per capita 2'!N21*populacao!N21</f>
        <v>42855582189.963837</v>
      </c>
      <c r="O21">
        <f>'renda per capita 2'!O21*populacao!O21</f>
        <v>47693854458</v>
      </c>
    </row>
    <row r="22" spans="1:15">
      <c r="A22" t="s">
        <v>21</v>
      </c>
      <c r="B22">
        <f>'renda per capita 2'!B22*populacao!B22</f>
        <v>761070857.69999993</v>
      </c>
      <c r="C22">
        <f>'renda per capita 2'!C22*populacao!C22</f>
        <v>1766227520.3199999</v>
      </c>
      <c r="D22">
        <f>'renda per capita 2'!D22*populacao!D22</f>
        <v>2795546774.1600003</v>
      </c>
      <c r="E22">
        <f>'renda per capita 2'!E22*populacao!E22</f>
        <v>4973886599.7348337</v>
      </c>
      <c r="F22">
        <f>'renda per capita 2'!F22*populacao!F22</f>
        <v>5555946368.5926275</v>
      </c>
      <c r="G22">
        <f>'renda per capita 2'!G22*populacao!G22</f>
        <v>6196462345.5031919</v>
      </c>
      <c r="H22">
        <f>'renda per capita 2'!H22*populacao!H22</f>
        <v>6508716962.6194401</v>
      </c>
      <c r="I22">
        <f>'renda per capita 2'!I22*populacao!I22</f>
        <v>6939055214.667779</v>
      </c>
      <c r="J22">
        <f>'renda per capita 2'!J22*populacao!J22</f>
        <v>7237678116.3339958</v>
      </c>
      <c r="K22">
        <f>'renda per capita 2'!K22*populacao!K22</f>
        <v>7681832413.0056572</v>
      </c>
      <c r="L22">
        <f>'renda per capita 2'!L22*populacao!L22</f>
        <v>8428469859.3710327</v>
      </c>
      <c r="M22">
        <f>'renda per capita 2'!M22*populacao!M22</f>
        <v>8076391265.9269991</v>
      </c>
      <c r="N22">
        <f>'renda per capita 2'!N22*populacao!N22</f>
        <v>8145734716.6358747</v>
      </c>
      <c r="O22">
        <f>'renda per capita 2'!O22*populacao!O22</f>
        <v>10005988320</v>
      </c>
    </row>
    <row r="23" spans="1:15">
      <c r="A23" t="s">
        <v>22</v>
      </c>
      <c r="B23">
        <f>'renda per capita 2'!B23*populacao!B23</f>
        <v>6008735269.8999996</v>
      </c>
      <c r="C23">
        <f>'renda per capita 2'!C23*populacao!C23</f>
        <v>11721699189</v>
      </c>
      <c r="D23">
        <f>'renda per capita 2'!D23*populacao!D23</f>
        <v>15881357382.09</v>
      </c>
      <c r="E23">
        <f>'renda per capita 2'!E23*populacao!E23</f>
        <v>26232132661.903191</v>
      </c>
      <c r="F23">
        <f>'renda per capita 2'!F23*populacao!F23</f>
        <v>27937408284.792263</v>
      </c>
      <c r="G23">
        <f>'renda per capita 2'!G23*populacao!G23</f>
        <v>30780814227.982708</v>
      </c>
      <c r="H23">
        <f>'renda per capita 2'!H23*populacao!H23</f>
        <v>32616738455.978165</v>
      </c>
      <c r="I23">
        <f>'renda per capita 2'!I23*populacao!I23</f>
        <v>36328738266.368416</v>
      </c>
      <c r="J23">
        <f>'renda per capita 2'!J23*populacao!J23</f>
        <v>36564540223.778641</v>
      </c>
      <c r="K23">
        <f>'renda per capita 2'!K23*populacao!K23</f>
        <v>41691182807.125778</v>
      </c>
      <c r="L23">
        <f>'renda per capita 2'!L23*populacao!L23</f>
        <v>44719781714.063843</v>
      </c>
      <c r="M23">
        <f>'renda per capita 2'!M23*populacao!M23</f>
        <v>43337866436.850082</v>
      </c>
      <c r="N23">
        <f>'renda per capita 2'!N23*populacao!N23</f>
        <v>46433071556.115501</v>
      </c>
      <c r="O23">
        <f>'renda per capita 2'!O23*populacao!O23</f>
        <v>48679287568</v>
      </c>
    </row>
    <row r="24" spans="1:15">
      <c r="A24" t="s">
        <v>23</v>
      </c>
      <c r="B24">
        <f>'renda per capita 2'!B24*populacao!B24</f>
        <v>18124777497.25</v>
      </c>
      <c r="C24">
        <f>'renda per capita 2'!C24*populacao!C24</f>
        <v>32264110789.720001</v>
      </c>
      <c r="D24">
        <f>'renda per capita 2'!D24*populacao!D24</f>
        <v>42768681885.489998</v>
      </c>
      <c r="E24">
        <f>'renda per capita 2'!E24*populacao!E24</f>
        <v>78187281102.943207</v>
      </c>
      <c r="F24">
        <f>'renda per capita 2'!F24*populacao!F24</f>
        <v>85552748675.715012</v>
      </c>
      <c r="G24">
        <f>'renda per capita 2'!G24*populacao!G24</f>
        <v>94060425061.95871</v>
      </c>
      <c r="H24">
        <f>'renda per capita 2'!H24*populacao!H24</f>
        <v>100314105650.88646</v>
      </c>
      <c r="I24">
        <f>'renda per capita 2'!I24*populacao!I24</f>
        <v>111744272836.71469</v>
      </c>
      <c r="J24">
        <f>'renda per capita 2'!J24*populacao!J24</f>
        <v>112205552220.99335</v>
      </c>
      <c r="K24">
        <f>'renda per capita 2'!K24*populacao!K24</f>
        <v>121612478361.82838</v>
      </c>
      <c r="L24">
        <f>'renda per capita 2'!L24*populacao!L24</f>
        <v>125053256685.41747</v>
      </c>
      <c r="M24">
        <f>'renda per capita 2'!M24*populacao!M24</f>
        <v>125104060042.64198</v>
      </c>
      <c r="N24">
        <f>'renda per capita 2'!N24*populacao!N24</f>
        <v>128684270453.85185</v>
      </c>
      <c r="O24">
        <f>'renda per capita 2'!O24*populacao!O24</f>
        <v>140916858174</v>
      </c>
    </row>
    <row r="25" spans="1:15">
      <c r="A25" t="s">
        <v>24</v>
      </c>
      <c r="B25">
        <f>'renda per capita 2'!B25*populacao!B25</f>
        <v>2875857418.0699997</v>
      </c>
      <c r="C25">
        <f>'renda per capita 2'!C25*populacao!C25</f>
        <v>6061510949.5600004</v>
      </c>
      <c r="D25">
        <f>'renda per capita 2'!D25*populacao!D25</f>
        <v>9092899890.3400002</v>
      </c>
      <c r="E25">
        <f>'renda per capita 2'!E25*populacao!E25</f>
        <v>16800865209.170921</v>
      </c>
      <c r="F25">
        <f>'renda per capita 2'!F25*populacao!F25</f>
        <v>18584518371.462452</v>
      </c>
      <c r="G25">
        <f>'renda per capita 2'!G25*populacao!G25</f>
        <v>20457419661.508656</v>
      </c>
      <c r="H25">
        <f>'renda per capita 2'!H25*populacao!H25</f>
        <v>20993998322.736534</v>
      </c>
      <c r="I25">
        <f>'renda per capita 2'!I25*populacao!I25</f>
        <v>23303549390.224846</v>
      </c>
      <c r="J25">
        <f>'renda per capita 2'!J25*populacao!J25</f>
        <v>24473462079.974228</v>
      </c>
      <c r="K25">
        <f>'renda per capita 2'!K25*populacao!K25</f>
        <v>26537755040.857788</v>
      </c>
      <c r="L25">
        <f>'renda per capita 2'!L25*populacao!L25</f>
        <v>27150843708.225929</v>
      </c>
      <c r="M25">
        <f>'renda per capita 2'!M25*populacao!M25</f>
        <v>26721801386.079861</v>
      </c>
      <c r="N25">
        <f>'renda per capita 2'!N25*populacao!N25</f>
        <v>28251354582.115681</v>
      </c>
      <c r="O25">
        <f>'renda per capita 2'!O25*populacao!O25</f>
        <v>31792487640</v>
      </c>
    </row>
    <row r="26" spans="1:15">
      <c r="A26" t="s">
        <v>25</v>
      </c>
      <c r="B26">
        <f>'renda per capita 2'!B26*populacao!B26</f>
        <v>1585746365.22</v>
      </c>
      <c r="C26">
        <f>'renda per capita 2'!C26*populacao!C26</f>
        <v>3686032697.5999999</v>
      </c>
      <c r="D26">
        <f>'renda per capita 2'!D26*populacao!D26</f>
        <v>6045049408.1999998</v>
      </c>
      <c r="E26">
        <f>'renda per capita 2'!E26*populacao!E26</f>
        <v>10377910699.375267</v>
      </c>
      <c r="F26">
        <f>'renda per capita 2'!F26*populacao!F26</f>
        <v>11485934392.242388</v>
      </c>
      <c r="G26">
        <f>'renda per capita 2'!G26*populacao!G26</f>
        <v>12355772937.331863</v>
      </c>
      <c r="H26">
        <f>'renda per capita 2'!H26*populacao!H26</f>
        <v>13557485692.463207</v>
      </c>
      <c r="I26">
        <f>'renda per capita 2'!I26*populacao!I26</f>
        <v>14577645628.933819</v>
      </c>
      <c r="J26">
        <f>'renda per capita 2'!J26*populacao!J26</f>
        <v>15971494375.801226</v>
      </c>
      <c r="K26">
        <f>'renda per capita 2'!K26*populacao!K26</f>
        <v>16631007956.461216</v>
      </c>
      <c r="L26">
        <f>'renda per capita 2'!L26*populacao!L26</f>
        <v>17888696199.696033</v>
      </c>
      <c r="M26">
        <f>'renda per capita 2'!M26*populacao!M26</f>
        <v>17852009265.238743</v>
      </c>
      <c r="N26">
        <f>'renda per capita 2'!N26*populacao!N26</f>
        <v>19136779261.437542</v>
      </c>
      <c r="O26">
        <f>'renda per capita 2'!O26*populacao!O26</f>
        <v>22108098705</v>
      </c>
    </row>
    <row r="27" spans="1:15">
      <c r="A27" t="s">
        <v>26</v>
      </c>
      <c r="B27">
        <f>'renda per capita 2'!B27*populacao!B27</f>
        <v>3596158031.6999998</v>
      </c>
      <c r="C27">
        <f>'renda per capita 2'!C27*populacao!C27</f>
        <v>7186472709.1999998</v>
      </c>
      <c r="D27">
        <f>'renda per capita 2'!D27*populacao!D27</f>
        <v>10055287560.119999</v>
      </c>
      <c r="E27">
        <f>'renda per capita 2'!E27*populacao!E27</f>
        <v>17501732425.938938</v>
      </c>
      <c r="F27">
        <f>'renda per capita 2'!F27*populacao!F27</f>
        <v>18858554630.534477</v>
      </c>
      <c r="G27">
        <f>'renda per capita 2'!G27*populacao!G27</f>
        <v>20595823665.920895</v>
      </c>
      <c r="H27">
        <f>'renda per capita 2'!H27*populacao!H27</f>
        <v>22197594890.335995</v>
      </c>
      <c r="I27">
        <f>'renda per capita 2'!I27*populacao!I27</f>
        <v>23814444874.99485</v>
      </c>
      <c r="J27">
        <f>'renda per capita 2'!J27*populacao!J27</f>
        <v>25078890478.944221</v>
      </c>
      <c r="K27">
        <f>'renda per capita 2'!K27*populacao!K27</f>
        <v>26141039224.468658</v>
      </c>
      <c r="L27">
        <f>'renda per capita 2'!L27*populacao!L27</f>
        <v>27704603742.881592</v>
      </c>
      <c r="M27">
        <f>'renda per capita 2'!M27*populacao!M27</f>
        <v>27383800589.721703</v>
      </c>
      <c r="N27">
        <f>'renda per capita 2'!N27*populacao!N27</f>
        <v>28811878885.931232</v>
      </c>
      <c r="O27">
        <f>'renda per capita 2'!O27*populacao!O27</f>
        <v>32050331925</v>
      </c>
    </row>
    <row r="28" spans="1:15">
      <c r="A28" t="s">
        <v>27</v>
      </c>
      <c r="B28">
        <f>'renda per capita 2'!B28*populacao!B28</f>
        <v>598614813.79000008</v>
      </c>
      <c r="C28">
        <f>'renda per capita 2'!C28*populacao!C28</f>
        <v>1185707370.6000001</v>
      </c>
      <c r="D28">
        <f>'renda per capita 2'!D28*populacao!D28</f>
        <v>1922410369.28</v>
      </c>
      <c r="E28">
        <f>'renda per capita 2'!E28*populacao!E28</f>
        <v>3490933723.1974125</v>
      </c>
      <c r="F28">
        <f>'renda per capita 2'!F28*populacao!F28</f>
        <v>3848000701.4663405</v>
      </c>
      <c r="G28">
        <f>'renda per capita 2'!G28*populacao!G28</f>
        <v>4280518200.4592905</v>
      </c>
      <c r="H28">
        <f>'renda per capita 2'!H28*populacao!H28</f>
        <v>4198128848.746532</v>
      </c>
      <c r="I28">
        <f>'renda per capita 2'!I28*populacao!I28</f>
        <v>5064030830.1859379</v>
      </c>
      <c r="J28">
        <f>'renda per capita 2'!J28*populacao!J28</f>
        <v>5360636903.6207886</v>
      </c>
      <c r="K28">
        <f>'renda per capita 2'!K28*populacao!K28</f>
        <v>5938715413.6121368</v>
      </c>
      <c r="L28">
        <f>'renda per capita 2'!L28*populacao!L28</f>
        <v>6223786659.7573547</v>
      </c>
      <c r="M28">
        <f>'renda per capita 2'!M28*populacao!M28</f>
        <v>6210370256.9183111</v>
      </c>
      <c r="N28">
        <f>'renda per capita 2'!N28*populacao!N28</f>
        <v>6575935383.0549002</v>
      </c>
      <c r="O28">
        <f>'renda per capita 2'!O28*populacao!O28</f>
        <v>7868515102</v>
      </c>
    </row>
    <row r="29" spans="1:15">
      <c r="A29" t="s">
        <v>28</v>
      </c>
      <c r="B29">
        <f>'renda per capita 2'!B29*populacao!B29</f>
        <v>625015589.61000001</v>
      </c>
      <c r="C29">
        <f>'renda per capita 2'!C29*populacao!C29</f>
        <v>1440053062.0599999</v>
      </c>
      <c r="D29">
        <f>'renda per capita 2'!D29*populacao!D29</f>
        <v>2231785909.04</v>
      </c>
      <c r="E29">
        <f>'renda per capita 2'!E29*populacao!E29</f>
        <v>4591665195.6773157</v>
      </c>
      <c r="F29">
        <f>'renda per capita 2'!F29*populacao!F29</f>
        <v>4976393067.2448683</v>
      </c>
      <c r="G29">
        <f>'renda per capita 2'!G29*populacao!G29</f>
        <v>5550666923.8910437</v>
      </c>
      <c r="H29">
        <f>'renda per capita 2'!H29*populacao!H29</f>
        <v>5700497783.6474771</v>
      </c>
      <c r="I29">
        <f>'renda per capita 2'!I29*populacao!I29</f>
        <v>6182427346.5139923</v>
      </c>
      <c r="J29">
        <f>'renda per capita 2'!J29*populacao!J29</f>
        <v>6769049148.7840805</v>
      </c>
      <c r="K29">
        <f>'renda per capita 2'!K29*populacao!K29</f>
        <v>7478441141.1295671</v>
      </c>
      <c r="L29">
        <f>'renda per capita 2'!L29*populacao!L29</f>
        <v>7471060811.363534</v>
      </c>
      <c r="M29">
        <f>'renda per capita 2'!M29*populacao!M29</f>
        <v>7931156747.8722925</v>
      </c>
      <c r="N29">
        <f>'renda per capita 2'!N29*populacao!N29</f>
        <v>8143344209.7475843</v>
      </c>
      <c r="O29">
        <f>'renda per capita 2'!O29*populacao!O29</f>
        <v>9713713095</v>
      </c>
    </row>
    <row r="30" spans="1:15">
      <c r="A30" t="s">
        <v>29</v>
      </c>
      <c r="B30">
        <f>'renda per capita 2'!B30*populacao!B30</f>
        <v>1281306654.46</v>
      </c>
      <c r="C30">
        <f>'renda per capita 2'!C30*populacao!C30</f>
        <v>2835179210.7599998</v>
      </c>
      <c r="D30">
        <f>'renda per capita 2'!D30*populacao!D30</f>
        <v>4713994223.96</v>
      </c>
      <c r="E30">
        <f>'renda per capita 2'!E30*populacao!E30</f>
        <v>8612416259.4351025</v>
      </c>
      <c r="F30">
        <f>'renda per capita 2'!F30*populacao!F30</f>
        <v>9653962485.7933254</v>
      </c>
      <c r="G30">
        <f>'renda per capita 2'!G30*populacao!G30</f>
        <v>10439109068.455654</v>
      </c>
      <c r="H30">
        <f>'renda per capita 2'!H30*populacao!H30</f>
        <v>11080668258.026318</v>
      </c>
      <c r="I30">
        <f>'renda per capita 2'!I30*populacao!I30</f>
        <v>11841431932.341619</v>
      </c>
      <c r="J30">
        <f>'renda per capita 2'!J30*populacao!J30</f>
        <v>13004108887.204857</v>
      </c>
      <c r="K30">
        <f>'renda per capita 2'!K30*populacao!K30</f>
        <v>13522583653.659313</v>
      </c>
      <c r="L30">
        <f>'renda per capita 2'!L30*populacao!L30</f>
        <v>13623701974.406269</v>
      </c>
      <c r="M30">
        <f>'renda per capita 2'!M30*populacao!M30</f>
        <v>13856016735.876625</v>
      </c>
      <c r="N30">
        <f>'renda per capita 2'!N30*populacao!N30</f>
        <v>14698344121.614809</v>
      </c>
      <c r="O30">
        <f>'renda per capita 2'!O30*populacao!O30</f>
        <v>17718858945</v>
      </c>
    </row>
    <row r="31" spans="1:15">
      <c r="A31" t="s">
        <v>30</v>
      </c>
      <c r="B31">
        <f>'renda per capita 2'!B31*populacao!B31</f>
        <v>1165948672.6800001</v>
      </c>
      <c r="C31">
        <f>'renda per capita 2'!C31*populacao!C31</f>
        <v>2446853086.3200002</v>
      </c>
      <c r="D31">
        <f>'renda per capita 2'!D31*populacao!D31</f>
        <v>4280395867.2000003</v>
      </c>
      <c r="E31">
        <f>'renda per capita 2'!E31*populacao!E31</f>
        <v>7644619235.6879692</v>
      </c>
      <c r="F31">
        <f>'renda per capita 2'!F31*populacao!F31</f>
        <v>8148266635.1278353</v>
      </c>
      <c r="G31">
        <f>'renda per capita 2'!G31*populacao!G31</f>
        <v>8616070023.0147495</v>
      </c>
      <c r="H31">
        <f>'renda per capita 2'!H31*populacao!H31</f>
        <v>9669288950.6133003</v>
      </c>
      <c r="I31">
        <f>'renda per capita 2'!I31*populacao!I31</f>
        <v>9878263954.9547691</v>
      </c>
      <c r="J31">
        <f>'renda per capita 2'!J31*populacao!J31</f>
        <v>10486777656.709797</v>
      </c>
      <c r="K31">
        <f>'renda per capita 2'!K31*populacao!K31</f>
        <v>10593991242.30442</v>
      </c>
      <c r="L31">
        <f>'renda per capita 2'!L31*populacao!L31</f>
        <v>11336606580.337341</v>
      </c>
      <c r="M31">
        <f>'renda per capita 2'!M31*populacao!M31</f>
        <v>11039190441.321726</v>
      </c>
      <c r="N31">
        <f>'renda per capita 2'!N31*populacao!N31</f>
        <v>11696546176.122328</v>
      </c>
      <c r="O31">
        <f>'renda per capita 2'!O31*populacao!O31</f>
        <v>12604962594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4:N31"/>
  <sheetViews>
    <sheetView workbookViewId="0">
      <selection activeCell="E5" sqref="E5"/>
    </sheetView>
  </sheetViews>
  <sheetFormatPr defaultRowHeight="15"/>
  <cols>
    <col min="2" max="2" width="12" bestFit="1" customWidth="1"/>
  </cols>
  <sheetData>
    <row r="4" spans="1:14">
      <c r="A4" t="s">
        <v>3</v>
      </c>
      <c r="B4">
        <v>1991</v>
      </c>
      <c r="C4">
        <v>2000</v>
      </c>
      <c r="D4">
        <v>2010</v>
      </c>
      <c r="E4" s="9" t="s">
        <v>53</v>
      </c>
      <c r="F4" s="9" t="s">
        <v>54</v>
      </c>
      <c r="G4" s="9" t="s">
        <v>55</v>
      </c>
      <c r="H4" s="9" t="s">
        <v>56</v>
      </c>
      <c r="I4" s="9" t="s">
        <v>57</v>
      </c>
      <c r="J4" s="9" t="s">
        <v>58</v>
      </c>
      <c r="K4" s="9" t="s">
        <v>59</v>
      </c>
      <c r="L4" s="9" t="s">
        <v>60</v>
      </c>
      <c r="M4" s="9" t="s">
        <v>61</v>
      </c>
      <c r="N4" s="9" t="s">
        <v>62</v>
      </c>
    </row>
    <row r="5" spans="1:14">
      <c r="A5" t="s">
        <v>4</v>
      </c>
      <c r="B5">
        <f>'renda per capita'!B5*'populacao + domicilios (2)'!B5</f>
        <v>274564540.80000001</v>
      </c>
      <c r="C5">
        <f>'renda per capita'!C5*'populacao + domicilios (2)'!C5</f>
        <v>637461594</v>
      </c>
      <c r="D5">
        <f>'renda per capita'!D5*'populacao + domicilios (2)'!D5</f>
        <v>1010534893.02</v>
      </c>
      <c r="E5">
        <f>'renda per capita'!E5*'populacao + domicilios (2)'!E5</f>
        <v>539073149.15556479</v>
      </c>
      <c r="F5">
        <f>'renda per capita'!F5*'populacao + domicilios (2)'!F5</f>
        <v>565444895.85918248</v>
      </c>
      <c r="G5">
        <f>'renda per capita'!G5*'populacao + domicilios (2)'!G5</f>
        <v>561339509.80454409</v>
      </c>
      <c r="H5">
        <f>'renda per capita'!H5*'populacao + domicilios (2)'!H5</f>
        <v>576167480.87812531</v>
      </c>
      <c r="I5">
        <f>'renda per capita'!I5*'populacao + domicilios (2)'!I5</f>
        <v>579633660.70069814</v>
      </c>
      <c r="J5">
        <f>'renda per capita'!J5*'populacao + domicilios (2)'!J5</f>
        <v>621298559.09555352</v>
      </c>
      <c r="K5">
        <f>'renda per capita'!K5*'populacao + domicilios (2)'!K5</f>
        <v>712369949.10383272</v>
      </c>
      <c r="L5">
        <f>'renda per capita'!L5*'populacao + domicilios (2)'!L5</f>
        <v>704647183.74308133</v>
      </c>
      <c r="M5">
        <f>'renda per capita'!M5*'populacao + domicilios (2)'!M5</f>
        <v>713862442.28614676</v>
      </c>
      <c r="N5">
        <f>'renda per capita'!N5*'populacao + domicilios (2)'!N5</f>
        <v>608693247.27405632</v>
      </c>
    </row>
    <row r="6" spans="1:14">
      <c r="A6" t="s">
        <v>5</v>
      </c>
      <c r="B6">
        <f>'renda per capita'!B6*'populacao + domicilios (2)'!B6</f>
        <v>93585540.719999999</v>
      </c>
      <c r="C6">
        <f>'renda per capita'!C6*'populacao + domicilios (2)'!C6</f>
        <v>199153862.45999998</v>
      </c>
      <c r="D6">
        <f>'renda per capita'!D6*'populacao + domicilios (2)'!D6</f>
        <v>364901588.95999998</v>
      </c>
      <c r="E6">
        <f>'renda per capita'!E6*'populacao + domicilios (2)'!E6</f>
        <v>208002434.03763008</v>
      </c>
      <c r="F6">
        <f>'renda per capita'!F6*'populacao + domicilios (2)'!F6</f>
        <v>215103949.59695596</v>
      </c>
      <c r="G6">
        <f>'renda per capita'!G6*'populacao + domicilios (2)'!G6</f>
        <v>218718177.11697555</v>
      </c>
      <c r="H6">
        <f>'renda per capita'!H6*'populacao + domicilios (2)'!H6</f>
        <v>229802520.4601281</v>
      </c>
      <c r="I6">
        <f>'renda per capita'!I6*'populacao + domicilios (2)'!I6</f>
        <v>210450927.58953655</v>
      </c>
      <c r="J6">
        <f>'renda per capita'!J6*'populacao + domicilios (2)'!J6</f>
        <v>215242158.4724966</v>
      </c>
      <c r="K6">
        <f>'renda per capita'!K6*'populacao + domicilios (2)'!K6</f>
        <v>264152705.17433065</v>
      </c>
      <c r="L6">
        <f>'renda per capita'!L6*'populacao + domicilios (2)'!L6</f>
        <v>253026307.24225375</v>
      </c>
      <c r="M6">
        <f>'renda per capita'!M6*'populacao + domicilios (2)'!M6</f>
        <v>260019786.05136061</v>
      </c>
      <c r="N6">
        <f>'renda per capita'!N6*'populacao + domicilios (2)'!N6</f>
        <v>235435095.37478793</v>
      </c>
    </row>
    <row r="7" spans="1:14">
      <c r="A7" t="s">
        <v>6</v>
      </c>
      <c r="B7">
        <f>'renda per capita'!B7*'populacao + domicilios (2)'!B7</f>
        <v>570483631.32000005</v>
      </c>
      <c r="C7">
        <f>'renda per capita'!C7*'populacao + domicilios (2)'!C7</f>
        <v>964622674.29000008</v>
      </c>
      <c r="D7">
        <f>'renda per capita'!D7*'populacao + domicilios (2)'!D7</f>
        <v>1770839895.8</v>
      </c>
      <c r="E7">
        <f>'renda per capita'!E7*'populacao + domicilios (2)'!E7</f>
        <v>901211209.73105478</v>
      </c>
      <c r="F7">
        <f>'renda per capita'!F7*'populacao + domicilios (2)'!F7</f>
        <v>930569207.39685059</v>
      </c>
      <c r="G7">
        <f>'renda per capita'!G7*'populacao + domicilios (2)'!G7</f>
        <v>980116714.0236969</v>
      </c>
      <c r="H7">
        <f>'renda per capita'!H7*'populacao + domicilios (2)'!H7</f>
        <v>984751641.00929701</v>
      </c>
      <c r="I7">
        <f>'renda per capita'!I7*'populacao + domicilios (2)'!I7</f>
        <v>863629412.18389845</v>
      </c>
      <c r="J7">
        <f>'renda per capita'!J7*'populacao + domicilios (2)'!J7</f>
        <v>1021843588.6408049</v>
      </c>
      <c r="K7">
        <f>'renda per capita'!K7*'populacao + domicilios (2)'!K7</f>
        <v>951187720.24898624</v>
      </c>
      <c r="L7">
        <f>'renda per capita'!L7*'populacao + domicilios (2)'!L7</f>
        <v>968550819.63457835</v>
      </c>
      <c r="M7">
        <f>'renda per capita'!M7*'populacao + domicilios (2)'!M7</f>
        <v>976512508.11322451</v>
      </c>
      <c r="N7">
        <f>'renda per capita'!N7*'populacao + domicilios (2)'!N7</f>
        <v>911598721.40243244</v>
      </c>
    </row>
    <row r="8" spans="1:14">
      <c r="A8" t="s">
        <v>7</v>
      </c>
      <c r="B8">
        <f>'renda per capita'!B8*'populacao + domicilios (2)'!B8</f>
        <v>75560048.409999996</v>
      </c>
      <c r="C8">
        <f>'renda per capita'!C8*'populacao + domicilios (2)'!C8</f>
        <v>148658169.22</v>
      </c>
      <c r="D8">
        <f>'renda per capita'!D8*'populacao + domicilios (2)'!D8</f>
        <v>260548044.02000001</v>
      </c>
      <c r="E8">
        <f>'renda per capita'!E8*'populacao + domicilios (2)'!E8</f>
        <v>146219606.43313643</v>
      </c>
      <c r="F8">
        <f>'renda per capita'!F8*'populacao + domicilios (2)'!F8</f>
        <v>157714069.2074208</v>
      </c>
      <c r="G8">
        <f>'renda per capita'!G8*'populacao + domicilios (2)'!G8</f>
        <v>155426026.70901749</v>
      </c>
      <c r="H8">
        <f>'renda per capita'!H8*'populacao + domicilios (2)'!H8</f>
        <v>161734206.91892979</v>
      </c>
      <c r="I8">
        <f>'renda per capita'!I8*'populacao + domicilios (2)'!I8</f>
        <v>165358903.53951672</v>
      </c>
      <c r="J8">
        <f>'renda per capita'!J8*'populacao + domicilios (2)'!J8</f>
        <v>159096195.90111241</v>
      </c>
      <c r="K8">
        <f>'renda per capita'!K8*'populacao + domicilios (2)'!K8</f>
        <v>204256032.72513461</v>
      </c>
      <c r="L8">
        <f>'renda per capita'!L8*'populacao + domicilios (2)'!L8</f>
        <v>171280504.61588103</v>
      </c>
      <c r="M8">
        <f>'renda per capita'!M8*'populacao + domicilios (2)'!M8</f>
        <v>160772414.89480242</v>
      </c>
      <c r="N8">
        <f>'renda per capita'!N8*'populacao + domicilios (2)'!N8</f>
        <v>171455884.93997112</v>
      </c>
    </row>
    <row r="9" spans="1:14">
      <c r="A9" t="s">
        <v>8</v>
      </c>
      <c r="B9">
        <f>'renda per capita'!B9*'populacao + domicilios (2)'!B9</f>
        <v>1061985872.4</v>
      </c>
      <c r="C9">
        <f>'renda per capita'!C9*'populacao + domicilios (2)'!C9</f>
        <v>2055598231.7199998</v>
      </c>
      <c r="D9">
        <f>'renda per capita'!D9*'populacao + domicilios (2)'!D9</f>
        <v>3256592078.0700002</v>
      </c>
      <c r="E9">
        <f>'renda per capita'!E9*'populacao + domicilios (2)'!E9</f>
        <v>1819713086.741606</v>
      </c>
      <c r="F9">
        <f>'renda per capita'!F9*'populacao + domicilios (2)'!F9</f>
        <v>1913819542.451719</v>
      </c>
      <c r="G9">
        <f>'renda per capita'!G9*'populacao + domicilios (2)'!G9</f>
        <v>1979485367.3543663</v>
      </c>
      <c r="H9">
        <f>'renda per capita'!H9*'populacao + domicilios (2)'!H9</f>
        <v>1984557036.7835066</v>
      </c>
      <c r="I9">
        <f>'renda per capita'!I9*'populacao + domicilios (2)'!I9</f>
        <v>1871483995.2434328</v>
      </c>
      <c r="J9">
        <f>'renda per capita'!J9*'populacao + domicilios (2)'!J9</f>
        <v>1921589935.3890631</v>
      </c>
      <c r="K9">
        <f>'renda per capita'!K9*'populacao + domicilios (2)'!K9</f>
        <v>2300692382.5241618</v>
      </c>
      <c r="L9">
        <f>'renda per capita'!L9*'populacao + domicilios (2)'!L9</f>
        <v>2145493223.6107383</v>
      </c>
      <c r="M9">
        <f>'renda per capita'!M9*'populacao + domicilios (2)'!M9</f>
        <v>2402678346.3924479</v>
      </c>
      <c r="N9">
        <f>'renda per capita'!N9*'populacao + domicilios (2)'!N9</f>
        <v>2101992238.0124023</v>
      </c>
    </row>
    <row r="10" spans="1:14">
      <c r="A10" t="s">
        <v>9</v>
      </c>
      <c r="B10">
        <f>'renda per capita'!B10*'populacao + domicilios (2)'!B10</f>
        <v>84564697.36999999</v>
      </c>
      <c r="C10">
        <f>'renda per capita'!C10*'populacao + domicilios (2)'!C10</f>
        <v>198764923.44</v>
      </c>
      <c r="D10">
        <f>'renda per capita'!D10*'populacao + domicilios (2)'!D10</f>
        <v>385258650.91999996</v>
      </c>
      <c r="E10">
        <f>'renda per capita'!E10*'populacao + domicilios (2)'!E10</f>
        <v>172512209.62103128</v>
      </c>
      <c r="F10">
        <f>'renda per capita'!F10*'populacao + domicilios (2)'!F10</f>
        <v>211293169.6449028</v>
      </c>
      <c r="G10">
        <f>'renda per capita'!G10*'populacao + domicilios (2)'!G10</f>
        <v>206221159.3569729</v>
      </c>
      <c r="H10">
        <f>'renda per capita'!H10*'populacao + domicilios (2)'!H10</f>
        <v>218502740.07946506</v>
      </c>
      <c r="I10">
        <f>'renda per capita'!I10*'populacao + domicilios (2)'!I10</f>
        <v>211622785.78800893</v>
      </c>
      <c r="J10">
        <f>'renda per capita'!J10*'populacao + domicilios (2)'!J10</f>
        <v>219239707.34460112</v>
      </c>
      <c r="K10">
        <f>'renda per capita'!K10*'populacao + domicilios (2)'!K10</f>
        <v>199234443.47473532</v>
      </c>
      <c r="L10">
        <f>'renda per capita'!L10*'populacao + domicilios (2)'!L10</f>
        <v>204625515.68929505</v>
      </c>
      <c r="M10">
        <f>'renda per capita'!M10*'populacao + domicilios (2)'!M10</f>
        <v>205641501.74111173</v>
      </c>
      <c r="N10">
        <f>'renda per capita'!N10*'populacao + domicilios (2)'!N10</f>
        <v>204976817.69616398</v>
      </c>
    </row>
    <row r="11" spans="1:14">
      <c r="A11" t="s">
        <v>10</v>
      </c>
      <c r="B11">
        <f>'renda per capita'!B11*'populacao + domicilios (2)'!B11</f>
        <v>177349586.40000001</v>
      </c>
      <c r="C11">
        <f>'renda per capita'!C11*'populacao + domicilios (2)'!C11</f>
        <v>393008335.69999999</v>
      </c>
      <c r="D11">
        <f>'renda per capita'!D11*'populacao + domicilios (2)'!D11</f>
        <v>790652651.94999993</v>
      </c>
      <c r="E11">
        <f>'renda per capita'!E11*'populacao + domicilios (2)'!E11</f>
        <v>408946817.47567606</v>
      </c>
      <c r="F11">
        <f>'renda per capita'!F11*'populacao + domicilios (2)'!F11</f>
        <v>445963112.0062682</v>
      </c>
      <c r="G11">
        <f>'renda per capita'!G11*'populacao + domicilios (2)'!G11</f>
        <v>491508483.3476339</v>
      </c>
      <c r="H11">
        <f>'renda per capita'!H11*'populacao + domicilios (2)'!H11</f>
        <v>493175819.01565319</v>
      </c>
      <c r="I11">
        <f>'renda per capita'!I11*'populacao + domicilios (2)'!I11</f>
        <v>475626577.46294814</v>
      </c>
      <c r="J11">
        <f>'renda per capita'!J11*'populacao + domicilios (2)'!J11</f>
        <v>520267277.60691333</v>
      </c>
      <c r="K11">
        <f>'renda per capita'!K11*'populacao + domicilios (2)'!K11</f>
        <v>589260996.65559626</v>
      </c>
      <c r="L11">
        <f>'renda per capita'!L11*'populacao + domicilios (2)'!L11</f>
        <v>577685736.72811687</v>
      </c>
      <c r="M11">
        <f>'renda per capita'!M11*'populacao + domicilios (2)'!M11</f>
        <v>559981715.58157945</v>
      </c>
      <c r="N11">
        <f>'renda per capita'!N11*'populacao + domicilios (2)'!N11</f>
        <v>550853945.86780882</v>
      </c>
    </row>
    <row r="12" spans="1:14">
      <c r="A12" t="s">
        <v>11</v>
      </c>
      <c r="B12">
        <f>'renda per capita'!B12*'populacao + domicilios (2)'!B12</f>
        <v>610809044.16999996</v>
      </c>
      <c r="C12">
        <f>'renda per capita'!C12*'populacao + domicilios (2)'!C12</f>
        <v>1226426589.75</v>
      </c>
      <c r="D12">
        <f>'renda per capita'!D12*'populacao + domicilios (2)'!D12</f>
        <v>2292760420.0800004</v>
      </c>
      <c r="E12">
        <f>'renda per capita'!E12*'populacao + domicilios (2)'!E12</f>
        <v>1143270471.5357103</v>
      </c>
      <c r="F12">
        <f>'renda per capita'!F12*'populacao + domicilios (2)'!F12</f>
        <v>1211371745.2980137</v>
      </c>
      <c r="G12">
        <f>'renda per capita'!G12*'populacao + domicilios (2)'!G12</f>
        <v>1245974466.7013657</v>
      </c>
      <c r="H12">
        <f>'renda per capita'!H12*'populacao + domicilios (2)'!H12</f>
        <v>1293263410.0111961</v>
      </c>
      <c r="I12">
        <f>'renda per capita'!I12*'populacao + domicilios (2)'!I12</f>
        <v>1350321290.2565329</v>
      </c>
      <c r="J12">
        <f>'renda per capita'!J12*'populacao + domicilios (2)'!J12</f>
        <v>1371185447.7425683</v>
      </c>
      <c r="K12">
        <f>'renda per capita'!K12*'populacao + domicilios (2)'!K12</f>
        <v>1359479451.4072123</v>
      </c>
      <c r="L12">
        <f>'renda per capita'!L12*'populacao + domicilios (2)'!L12</f>
        <v>1414439606.4422755</v>
      </c>
      <c r="M12">
        <f>'renda per capita'!M12*'populacao + domicilios (2)'!M12</f>
        <v>1481785784.7203915</v>
      </c>
      <c r="N12">
        <f>'renda per capita'!N12*'populacao + domicilios (2)'!N12</f>
        <v>1330743142.790612</v>
      </c>
    </row>
    <row r="13" spans="1:14">
      <c r="A13" t="s">
        <v>12</v>
      </c>
      <c r="B13">
        <f>'renda per capita'!B13*'populacao + domicilios (2)'!B13</f>
        <v>356670583.81</v>
      </c>
      <c r="C13">
        <f>'renda per capita'!C13*'populacao + domicilios (2)'!C13</f>
        <v>720401346.86000001</v>
      </c>
      <c r="D13">
        <f>'renda per capita'!D13*'populacao + domicilios (2)'!D13</f>
        <v>1273132837.2</v>
      </c>
      <c r="E13">
        <f>'renda per capita'!E13*'populacao + domicilios (2)'!E13</f>
        <v>711545635.34531653</v>
      </c>
      <c r="F13">
        <f>'renda per capita'!F13*'populacao + domicilios (2)'!F13</f>
        <v>887501182.06504536</v>
      </c>
      <c r="G13">
        <f>'renda per capita'!G13*'populacao + domicilios (2)'!G13</f>
        <v>889003252.34084213</v>
      </c>
      <c r="H13">
        <f>'renda per capita'!H13*'populacao + domicilios (2)'!H13</f>
        <v>948235726.83358598</v>
      </c>
      <c r="I13">
        <f>'renda per capita'!I13*'populacao + domicilios (2)'!I13</f>
        <v>870509157.17758739</v>
      </c>
      <c r="J13">
        <f>'renda per capita'!J13*'populacao + domicilios (2)'!J13</f>
        <v>866597757.44954658</v>
      </c>
      <c r="K13">
        <f>'renda per capita'!K13*'populacao + domicilios (2)'!K13</f>
        <v>892590616.16147244</v>
      </c>
      <c r="L13">
        <f>'renda per capita'!L13*'populacao + domicilios (2)'!L13</f>
        <v>901852081.56150806</v>
      </c>
      <c r="M13">
        <f>'renda per capita'!M13*'populacao + domicilios (2)'!M13</f>
        <v>932413827.22713065</v>
      </c>
      <c r="N13">
        <f>'renda per capita'!N13*'populacao + domicilios (2)'!N13</f>
        <v>874558120.55163813</v>
      </c>
    </row>
    <row r="14" spans="1:14">
      <c r="A14" t="s">
        <v>13</v>
      </c>
      <c r="B14">
        <f>'renda per capita'!B14*'populacao + domicilios (2)'!B14</f>
        <v>1133135833.0599999</v>
      </c>
      <c r="C14">
        <f>'renda per capita'!C14*'populacao + domicilios (2)'!C14</f>
        <v>2283293512.0799999</v>
      </c>
      <c r="D14">
        <f>'renda per capita'!D14*'populacao + domicilios (2)'!D14</f>
        <v>3768747640.2799997</v>
      </c>
      <c r="E14">
        <f>'renda per capita'!E14*'populacao + domicilios (2)'!E14</f>
        <v>2217168653.1990485</v>
      </c>
      <c r="F14">
        <f>'renda per capita'!F14*'populacao + domicilios (2)'!F14</f>
        <v>2391141110.8437757</v>
      </c>
      <c r="G14">
        <f>'renda per capita'!G14*'populacao + domicilios (2)'!G14</f>
        <v>2477837715.1465187</v>
      </c>
      <c r="H14">
        <f>'renda per capita'!H14*'populacao + domicilios (2)'!H14</f>
        <v>2548500954.3972993</v>
      </c>
      <c r="I14">
        <f>'renda per capita'!I14*'populacao + domicilios (2)'!I14</f>
        <v>2518866586.1411152</v>
      </c>
      <c r="J14">
        <f>'renda per capita'!J14*'populacao + domicilios (2)'!J14</f>
        <v>2687709342.4461565</v>
      </c>
      <c r="K14">
        <f>'renda per capita'!K14*'populacao + domicilios (2)'!K14</f>
        <v>2827648205.6115031</v>
      </c>
      <c r="L14">
        <f>'renda per capita'!L14*'populacao + domicilios (2)'!L14</f>
        <v>2995969838.5351315</v>
      </c>
      <c r="M14">
        <f>'renda per capita'!M14*'populacao + domicilios (2)'!M14</f>
        <v>3150749634.3535666</v>
      </c>
      <c r="N14">
        <f>'renda per capita'!N14*'populacao + domicilios (2)'!N14</f>
        <v>2692235999.9565167</v>
      </c>
    </row>
    <row r="15" spans="1:14">
      <c r="A15" t="s">
        <v>14</v>
      </c>
      <c r="B15">
        <f>'renda per capita'!B15*'populacao + domicilios (2)'!B15</f>
        <v>467798705.21999997</v>
      </c>
      <c r="C15">
        <f>'renda per capita'!C15*'populacao + domicilios (2)'!C15</f>
        <v>963432282.71999991</v>
      </c>
      <c r="D15">
        <f>'renda per capita'!D15*'populacao + domicilios (2)'!D15</f>
        <v>1683996432.1199999</v>
      </c>
      <c r="E15">
        <f>'renda per capita'!E15*'populacao + domicilios (2)'!E15</f>
        <v>874279671.19535983</v>
      </c>
      <c r="F15">
        <f>'renda per capita'!F15*'populacao + domicilios (2)'!F15</f>
        <v>960706958.18945968</v>
      </c>
      <c r="G15">
        <f>'renda per capita'!G15*'populacao + domicilios (2)'!G15</f>
        <v>1012513239.8420223</v>
      </c>
      <c r="H15">
        <f>'renda per capita'!H15*'populacao + domicilios (2)'!H15</f>
        <v>1127440561.5359185</v>
      </c>
      <c r="I15">
        <f>'renda per capita'!I15*'populacao + domicilios (2)'!I15</f>
        <v>1140266707.8356605</v>
      </c>
      <c r="J15">
        <f>'renda per capita'!J15*'populacao + domicilios (2)'!J15</f>
        <v>1041739400.404534</v>
      </c>
      <c r="K15">
        <f>'renda per capita'!K15*'populacao + domicilios (2)'!K15</f>
        <v>1154755221.3249342</v>
      </c>
      <c r="L15">
        <f>'renda per capita'!L15*'populacao + domicilios (2)'!L15</f>
        <v>1251735979.3563147</v>
      </c>
      <c r="M15">
        <f>'renda per capita'!M15*'populacao + domicilios (2)'!M15</f>
        <v>1279490314.5317543</v>
      </c>
      <c r="N15">
        <f>'renda per capita'!N15*'populacao + domicilios (2)'!N15</f>
        <v>1341787101.6623626</v>
      </c>
    </row>
    <row r="16" spans="1:14">
      <c r="A16" t="s">
        <v>15</v>
      </c>
      <c r="B16">
        <f>'renda per capita'!B16*'populacao + domicilios (2)'!B16</f>
        <v>516947899.86000001</v>
      </c>
      <c r="C16">
        <f>'renda per capita'!C16*'populacao + domicilios (2)'!C16</f>
        <v>1018648996.7500001</v>
      </c>
      <c r="D16">
        <f>'renda per capita'!D16*'populacao + domicilios (2)'!D16</f>
        <v>1741228229.1200001</v>
      </c>
      <c r="E16">
        <f>'renda per capita'!E16*'populacao + domicilios (2)'!E16</f>
        <v>957590668.08664811</v>
      </c>
      <c r="F16">
        <f>'renda per capita'!F16*'populacao + domicilios (2)'!F16</f>
        <v>1001046179.5937846</v>
      </c>
      <c r="G16">
        <f>'renda per capita'!G16*'populacao + domicilios (2)'!G16</f>
        <v>1137998620.5945551</v>
      </c>
      <c r="H16">
        <f>'renda per capita'!H16*'populacao + domicilios (2)'!H16</f>
        <v>1250916980.5479438</v>
      </c>
      <c r="I16">
        <f>'renda per capita'!I16*'populacao + domicilios (2)'!I16</f>
        <v>1132515797.2674909</v>
      </c>
      <c r="J16">
        <f>'renda per capita'!J16*'populacao + domicilios (2)'!J16</f>
        <v>1285901119.5627456</v>
      </c>
      <c r="K16">
        <f>'renda per capita'!K16*'populacao + domicilios (2)'!K16</f>
        <v>1239080228.1377559</v>
      </c>
      <c r="L16">
        <f>'renda per capita'!L16*'populacao + domicilios (2)'!L16</f>
        <v>1257601398.7024553</v>
      </c>
      <c r="M16">
        <f>'renda per capita'!M16*'populacao + domicilios (2)'!M16</f>
        <v>1184369243.8039021</v>
      </c>
      <c r="N16">
        <f>'renda per capita'!N16*'populacao + domicilios (2)'!N16</f>
        <v>1121855089.2889292</v>
      </c>
    </row>
    <row r="17" spans="1:14">
      <c r="A17" t="s">
        <v>16</v>
      </c>
      <c r="B17">
        <f>'renda per capita'!B17*'populacao + domicilios (2)'!B17</f>
        <v>1544392342.8499999</v>
      </c>
      <c r="C17">
        <f>'renda per capita'!C17*'populacao + domicilios (2)'!C17</f>
        <v>2866519711.4400001</v>
      </c>
      <c r="D17">
        <f>'renda per capita'!D17*'populacao + domicilios (2)'!D17</f>
        <v>4475808671.3599997</v>
      </c>
      <c r="E17">
        <f>'renda per capita'!E17*'populacao + domicilios (2)'!E17</f>
        <v>2677270074.6824322</v>
      </c>
      <c r="F17">
        <f>'renda per capita'!F17*'populacao + domicilios (2)'!F17</f>
        <v>3012200569.4380336</v>
      </c>
      <c r="G17">
        <f>'renda per capita'!G17*'populacao + domicilios (2)'!G17</f>
        <v>3378280788.4480643</v>
      </c>
      <c r="H17">
        <f>'renda per capita'!H17*'populacao + domicilios (2)'!H17</f>
        <v>3294596731.8660164</v>
      </c>
      <c r="I17">
        <f>'renda per capita'!I17*'populacao + domicilios (2)'!I17</f>
        <v>3081634453.2971873</v>
      </c>
      <c r="J17">
        <f>'renda per capita'!J17*'populacao + domicilios (2)'!J17</f>
        <v>2936608483.1294904</v>
      </c>
      <c r="K17">
        <f>'renda per capita'!K17*'populacao + domicilios (2)'!K17</f>
        <v>2981674710.6342516</v>
      </c>
      <c r="L17">
        <f>'renda per capita'!L17*'populacao + domicilios (2)'!L17</f>
        <v>3297368362.5268159</v>
      </c>
      <c r="M17">
        <f>'renda per capita'!M17*'populacao + domicilios (2)'!M17</f>
        <v>3029095351.4773822</v>
      </c>
      <c r="N17">
        <f>'renda per capita'!N17*'populacao + domicilios (2)'!N17</f>
        <v>2696989046.9096594</v>
      </c>
    </row>
    <row r="18" spans="1:14">
      <c r="A18" t="s">
        <v>17</v>
      </c>
      <c r="B18">
        <f>'renda per capita'!B18*'populacao + domicilios (2)'!B18</f>
        <v>426240514</v>
      </c>
      <c r="C18">
        <f>'renda per capita'!C18*'populacao + domicilios (2)'!C18</f>
        <v>780200670.61000001</v>
      </c>
      <c r="D18">
        <f>'renda per capita'!D18*'populacao + domicilios (2)'!D18</f>
        <v>1314726532.0799999</v>
      </c>
      <c r="E18">
        <f>'renda per capita'!E18*'populacao + domicilios (2)'!E18</f>
        <v>690383420.00067902</v>
      </c>
      <c r="F18">
        <f>'renda per capita'!F18*'populacao + domicilios (2)'!F18</f>
        <v>712680591.25161934</v>
      </c>
      <c r="G18">
        <f>'renda per capita'!G18*'populacao + domicilios (2)'!G18</f>
        <v>790267028.22528338</v>
      </c>
      <c r="H18">
        <f>'renda per capita'!H18*'populacao + domicilios (2)'!H18</f>
        <v>773330872.49317682</v>
      </c>
      <c r="I18">
        <f>'renda per capita'!I18*'populacao + domicilios (2)'!I18</f>
        <v>802148065.54210627</v>
      </c>
      <c r="J18">
        <f>'renda per capita'!J18*'populacao + domicilios (2)'!J18</f>
        <v>786296107.16221619</v>
      </c>
      <c r="K18">
        <f>'renda per capita'!K18*'populacao + domicilios (2)'!K18</f>
        <v>846919674.52301705</v>
      </c>
      <c r="L18">
        <f>'renda per capita'!L18*'populacao + domicilios (2)'!L18</f>
        <v>864592173.03507614</v>
      </c>
      <c r="M18">
        <f>'renda per capita'!M18*'populacao + domicilios (2)'!M18</f>
        <v>860251695.39327598</v>
      </c>
      <c r="N18">
        <f>'renda per capita'!N18*'populacao + domicilios (2)'!N18</f>
        <v>794472855.50058818</v>
      </c>
    </row>
    <row r="19" spans="1:14">
      <c r="A19" t="s">
        <v>18</v>
      </c>
      <c r="B19">
        <f>'renda per capita'!B19*'populacao + domicilios (2)'!B19</f>
        <v>296346248.63999999</v>
      </c>
      <c r="C19">
        <f>'renda per capita'!C19*'populacao + domicilios (2)'!C19</f>
        <v>575064913.5</v>
      </c>
      <c r="D19">
        <f>'renda per capita'!D19*'populacao + domicilios (2)'!D19</f>
        <v>1050966239.4</v>
      </c>
      <c r="E19">
        <f>'renda per capita'!E19*'populacao + domicilios (2)'!E19</f>
        <v>659203668.24165142</v>
      </c>
      <c r="F19">
        <f>'renda per capita'!F19*'populacao + domicilios (2)'!F19</f>
        <v>689642292.27673268</v>
      </c>
      <c r="G19">
        <f>'renda per capita'!G19*'populacao + domicilios (2)'!G19</f>
        <v>717989229.7692951</v>
      </c>
      <c r="H19">
        <f>'renda per capita'!H19*'populacao + domicilios (2)'!H19</f>
        <v>718135633.92154109</v>
      </c>
      <c r="I19">
        <f>'renda per capita'!I19*'populacao + domicilios (2)'!I19</f>
        <v>765124202.99579716</v>
      </c>
      <c r="J19">
        <f>'renda per capita'!J19*'populacao + domicilios (2)'!J19</f>
        <v>715833133.23178506</v>
      </c>
      <c r="K19">
        <f>'renda per capita'!K19*'populacao + domicilios (2)'!K19</f>
        <v>744545153.68110132</v>
      </c>
      <c r="L19">
        <f>'renda per capita'!L19*'populacao + domicilios (2)'!L19</f>
        <v>797727162.72271287</v>
      </c>
      <c r="M19">
        <f>'renda per capita'!M19*'populacao + domicilios (2)'!M19</f>
        <v>810823060.00154853</v>
      </c>
      <c r="N19">
        <f>'renda per capita'!N19*'populacao + domicilios (2)'!N19</f>
        <v>718232641.44526672</v>
      </c>
    </row>
    <row r="20" spans="1:14">
      <c r="A20" t="s">
        <v>19</v>
      </c>
      <c r="B20">
        <f>'renda per capita'!B20*'populacao + domicilios (2)'!B20</f>
        <v>2229164749.5300002</v>
      </c>
      <c r="C20">
        <f>'renda per capita'!C20*'populacao + domicilios (2)'!C20</f>
        <v>4129937595</v>
      </c>
      <c r="D20">
        <f>'renda per capita'!D20*'populacao + domicilios (2)'!D20</f>
        <v>6744654829.0799999</v>
      </c>
      <c r="E20">
        <f>'renda per capita'!E20*'populacao + domicilios (2)'!E20</f>
        <v>4062701111.3940177</v>
      </c>
      <c r="F20">
        <f>'renda per capita'!F20*'populacao + domicilios (2)'!F20</f>
        <v>4166633989.2340045</v>
      </c>
      <c r="G20">
        <f>'renda per capita'!G20*'populacao + domicilios (2)'!G20</f>
        <v>4562815659.8499546</v>
      </c>
      <c r="H20">
        <f>'renda per capita'!H20*'populacao + domicilios (2)'!H20</f>
        <v>4559207003.9275684</v>
      </c>
      <c r="I20">
        <f>'renda per capita'!I20*'populacao + domicilios (2)'!I20</f>
        <v>4368471688.1179342</v>
      </c>
      <c r="J20">
        <f>'renda per capita'!J20*'populacao + domicilios (2)'!J20</f>
        <v>4806105568.4480867</v>
      </c>
      <c r="K20">
        <f>'renda per capita'!K20*'populacao + domicilios (2)'!K20</f>
        <v>4552263428.8402767</v>
      </c>
      <c r="L20">
        <f>'renda per capita'!L20*'populacao + domicilios (2)'!L20</f>
        <v>4973184151.4977388</v>
      </c>
      <c r="M20">
        <f>'renda per capita'!M20*'populacao + domicilios (2)'!M20</f>
        <v>5283668149.6236038</v>
      </c>
      <c r="N20">
        <f>'renda per capita'!N20*'populacao + domicilios (2)'!N20</f>
        <v>4246266872.7007933</v>
      </c>
    </row>
    <row r="21" spans="1:14">
      <c r="A21" t="s">
        <v>20</v>
      </c>
      <c r="B21">
        <f>'renda per capita'!B21*'populacao + domicilios (2)'!B21</f>
        <v>4599834151.3599997</v>
      </c>
      <c r="C21">
        <f>'renda per capita'!C21*'populacao + domicilios (2)'!C21</f>
        <v>9750864230</v>
      </c>
      <c r="D21">
        <f>'renda per capita'!D21*'populacao + domicilios (2)'!D21</f>
        <v>14369546249.200001</v>
      </c>
      <c r="E21">
        <f>'renda per capita'!E21*'populacao + domicilios (2)'!E21</f>
        <v>8608401087.9425335</v>
      </c>
      <c r="F21">
        <f>'renda per capita'!F21*'populacao + domicilios (2)'!F21</f>
        <v>9215229972.5083866</v>
      </c>
      <c r="G21">
        <f>'renda per capita'!G21*'populacao + domicilios (2)'!G21</f>
        <v>9816130448.6021309</v>
      </c>
      <c r="H21">
        <f>'renda per capita'!H21*'populacao + domicilios (2)'!H21</f>
        <v>10032463501.444904</v>
      </c>
      <c r="I21">
        <f>'renda per capita'!I21*'populacao + domicilios (2)'!I21</f>
        <v>9354006935.5194454</v>
      </c>
      <c r="J21">
        <f>'renda per capita'!J21*'populacao + domicilios (2)'!J21</f>
        <v>9905275786.3743649</v>
      </c>
      <c r="K21">
        <f>'renda per capita'!K21*'populacao + domicilios (2)'!K21</f>
        <v>10287698109.338539</v>
      </c>
      <c r="L21">
        <f>'renda per capita'!L21*'populacao + domicilios (2)'!L21</f>
        <v>10503273518.921278</v>
      </c>
      <c r="M21">
        <f>'renda per capita'!M21*'populacao + domicilios (2)'!M21</f>
        <v>10359412394.272041</v>
      </c>
      <c r="N21">
        <f>'renda per capita'!N21*'populacao + domicilios (2)'!N21</f>
        <v>9765840998.4353008</v>
      </c>
    </row>
    <row r="22" spans="1:14">
      <c r="A22" t="s">
        <v>21</v>
      </c>
      <c r="B22">
        <f>'renda per capita'!B22*'populacao + domicilios (2)'!B22</f>
        <v>761070857.69999993</v>
      </c>
      <c r="C22">
        <f>'renda per capita'!C22*'populacao + domicilios (2)'!C22</f>
        <v>1766227520.3199999</v>
      </c>
      <c r="D22">
        <f>'renda per capita'!D22*'populacao + domicilios (2)'!D22</f>
        <v>2795546774.1600003</v>
      </c>
      <c r="E22">
        <f>'renda per capita'!E22*'populacao + domicilios (2)'!E22</f>
        <v>1610378741.7395883</v>
      </c>
      <c r="F22">
        <f>'renda per capita'!F22*'populacao + domicilios (2)'!F22</f>
        <v>1729294368.4992189</v>
      </c>
      <c r="G22">
        <f>'renda per capita'!G22*'populacao + domicilios (2)'!G22</f>
        <v>1869665463.7772338</v>
      </c>
      <c r="H22">
        <f>'renda per capita'!H22*'populacao + domicilios (2)'!H22</f>
        <v>1808831624.432688</v>
      </c>
      <c r="I22">
        <f>'renda per capita'!I22*'populacao + domicilios (2)'!I22</f>
        <v>1827014854.0762069</v>
      </c>
      <c r="J22">
        <f>'renda per capita'!J22*'populacao + domicilios (2)'!J22</f>
        <v>1829237766.7271211</v>
      </c>
      <c r="K22">
        <f>'renda per capita'!K22*'populacao + domicilios (2)'!K22</f>
        <v>1979377522.782537</v>
      </c>
      <c r="L22">
        <f>'renda per capita'!L22*'populacao + domicilios (2)'!L22</f>
        <v>2169903299.0924602</v>
      </c>
      <c r="M22">
        <f>'renda per capita'!M22*'populacao + domicilios (2)'!M22</f>
        <v>2048190648.300796</v>
      </c>
      <c r="N22">
        <f>'renda per capita'!N22*'populacao + domicilios (2)'!N22</f>
        <v>1821511708.5393679</v>
      </c>
    </row>
    <row r="23" spans="1:14">
      <c r="A23" t="s">
        <v>22</v>
      </c>
      <c r="B23">
        <f>'renda per capita'!B23*'populacao + domicilios (2)'!B23</f>
        <v>6008735269.8999996</v>
      </c>
      <c r="C23">
        <f>'renda per capita'!C23*'populacao + domicilios (2)'!C23</f>
        <v>11721699189</v>
      </c>
      <c r="D23">
        <f>'renda per capita'!D23*'populacao + domicilios (2)'!D23</f>
        <v>15881357382.09</v>
      </c>
      <c r="E23">
        <f>'renda per capita'!E23*'populacao + domicilios (2)'!E23</f>
        <v>9287421783.1999664</v>
      </c>
      <c r="F23">
        <f>'renda per capita'!F23*'populacao + domicilios (2)'!F23</f>
        <v>9564673892.7202797</v>
      </c>
      <c r="G23">
        <f>'renda per capita'!G23*'populacao + domicilios (2)'!G23</f>
        <v>10340617667.286585</v>
      </c>
      <c r="H23">
        <f>'renda per capita'!H23*'populacao + domicilios (2)'!H23</f>
        <v>9887066280.9546528</v>
      </c>
      <c r="I23">
        <f>'renda per capita'!I23*'populacao + domicilios (2)'!I23</f>
        <v>10283067468.59721</v>
      </c>
      <c r="J23">
        <f>'renda per capita'!J23*'populacao + domicilios (2)'!J23</f>
        <v>10116785377.120289</v>
      </c>
      <c r="K23">
        <f>'renda per capita'!K23*'populacao + domicilios (2)'!K23</f>
        <v>11332861761.111441</v>
      </c>
      <c r="L23">
        <f>'renda per capita'!L23*'populacao + domicilios (2)'!L23</f>
        <v>12153669599.112593</v>
      </c>
      <c r="M23">
        <f>'renda per capita'!M23*'populacao + domicilios (2)'!M23</f>
        <v>11331846323.318384</v>
      </c>
      <c r="N23">
        <f>'renda per capita'!N23*'populacao + domicilios (2)'!N23</f>
        <v>10713278789.431585</v>
      </c>
    </row>
    <row r="24" spans="1:14">
      <c r="A24" t="s">
        <v>23</v>
      </c>
      <c r="B24">
        <f>'renda per capita'!B24*'populacao + domicilios (2)'!B24</f>
        <v>18124777497.25</v>
      </c>
      <c r="C24">
        <f>'renda per capita'!C24*'populacao + domicilios (2)'!C24</f>
        <v>32264110789.720001</v>
      </c>
      <c r="D24">
        <f>'renda per capita'!D24*'populacao + domicilios (2)'!D24</f>
        <v>42768681885.489998</v>
      </c>
      <c r="E24">
        <f>'renda per capita'!E24*'populacao + domicilios (2)'!E24</f>
        <v>26761833869.645374</v>
      </c>
      <c r="F24">
        <f>'renda per capita'!F24*'populacao + domicilios (2)'!F24</f>
        <v>28326507504.864552</v>
      </c>
      <c r="G24">
        <f>'renda per capita'!G24*'populacao + domicilios (2)'!G24</f>
        <v>29448184868.759277</v>
      </c>
      <c r="H24">
        <f>'renda per capita'!H24*'populacao + domicilios (2)'!H24</f>
        <v>28461723902.214664</v>
      </c>
      <c r="I24">
        <f>'renda per capita'!I24*'populacao + domicilios (2)'!I24</f>
        <v>30298382499.957764</v>
      </c>
      <c r="J24">
        <f>'renda per capita'!J24*'populacao + domicilios (2)'!J24</f>
        <v>29140944353.565025</v>
      </c>
      <c r="K24">
        <f>'renda per capita'!K24*'populacao + domicilios (2)'!K24</f>
        <v>31834228508.914791</v>
      </c>
      <c r="L24">
        <f>'renda per capita'!L24*'populacao + domicilios (2)'!L24</f>
        <v>32123472166.05825</v>
      </c>
      <c r="M24">
        <f>'renda per capita'!M24*'populacao + domicilios (2)'!M24</f>
        <v>30583484841.479958</v>
      </c>
      <c r="N24">
        <f>'renda per capita'!N24*'populacao + domicilios (2)'!N24</f>
        <v>29651011727.637669</v>
      </c>
    </row>
    <row r="25" spans="1:14">
      <c r="A25" t="s">
        <v>24</v>
      </c>
      <c r="B25">
        <f>'renda per capita'!B25*'populacao + domicilios (2)'!B25</f>
        <v>2875857418.0699997</v>
      </c>
      <c r="C25">
        <f>'renda per capita'!C25*'populacao + domicilios (2)'!C25</f>
        <v>6061510949.5600004</v>
      </c>
      <c r="D25">
        <f>'renda per capita'!D25*'populacao + domicilios (2)'!D25</f>
        <v>9092899890.3400002</v>
      </c>
      <c r="E25">
        <f>'renda per capita'!E25*'populacao + domicilios (2)'!E25</f>
        <v>5849730022.3728666</v>
      </c>
      <c r="F25">
        <f>'renda per capita'!F25*'populacao + domicilios (2)'!F25</f>
        <v>6148472168.1174479</v>
      </c>
      <c r="G25">
        <f>'renda per capita'!G25*'populacao + domicilios (2)'!G25</f>
        <v>6352857314.4566946</v>
      </c>
      <c r="H25">
        <f>'renda per capita'!H25*'populacao + domicilios (2)'!H25</f>
        <v>6007852943.8794823</v>
      </c>
      <c r="I25">
        <f>'renda per capita'!I25*'populacao + domicilios (2)'!I25</f>
        <v>6242147262.5235624</v>
      </c>
      <c r="J25">
        <f>'renda per capita'!J25*'populacao + domicilios (2)'!J25</f>
        <v>6423725538.3829927</v>
      </c>
      <c r="K25">
        <f>'renda per capita'!K25*'populacao + domicilios (2)'!K25</f>
        <v>6805180442.4543629</v>
      </c>
      <c r="L25">
        <f>'renda per capita'!L25*'populacao + domicilios (2)'!L25</f>
        <v>6872102012.404747</v>
      </c>
      <c r="M25">
        <f>'renda per capita'!M25*'populacao + domicilios (2)'!M25</f>
        <v>6408035745.0054502</v>
      </c>
      <c r="N25">
        <f>'renda per capita'!N25*'populacao + domicilios (2)'!N25</f>
        <v>6126979859.3398037</v>
      </c>
    </row>
    <row r="26" spans="1:14">
      <c r="A26" t="s">
        <v>25</v>
      </c>
      <c r="B26">
        <f>'renda per capita'!B26*'populacao + domicilios (2)'!B26</f>
        <v>1585746365.22</v>
      </c>
      <c r="C26">
        <f>'renda per capita'!C26*'populacao + domicilios (2)'!C26</f>
        <v>3686032697.5999999</v>
      </c>
      <c r="D26">
        <f>'renda per capita'!D26*'populacao + domicilios (2)'!D26</f>
        <v>6045049408.1999998</v>
      </c>
      <c r="E26">
        <f>'renda per capita'!E26*'populacao + domicilios (2)'!E26</f>
        <v>3722907516.9331818</v>
      </c>
      <c r="F26">
        <f>'renda per capita'!F26*'populacao + domicilios (2)'!F26</f>
        <v>3951380366.4173298</v>
      </c>
      <c r="G26">
        <f>'renda per capita'!G26*'populacao + domicilios (2)'!G26</f>
        <v>4072406089.2379408</v>
      </c>
      <c r="H26">
        <f>'renda per capita'!H26*'populacao + domicilios (2)'!H26</f>
        <v>4185085647.0695128</v>
      </c>
      <c r="I26">
        <f>'renda per capita'!I26*'populacao + domicilios (2)'!I26</f>
        <v>4039617853.7971992</v>
      </c>
      <c r="J26">
        <f>'renda per capita'!J26*'populacao + domicilios (2)'!J26</f>
        <v>4422673957.7804403</v>
      </c>
      <c r="K26">
        <f>'renda per capita'!K26*'populacao + domicilios (2)'!K26</f>
        <v>4536602488.7012596</v>
      </c>
      <c r="L26">
        <f>'renda per capita'!L26*'populacao + domicilios (2)'!L26</f>
        <v>4689257072.9113245</v>
      </c>
      <c r="M26">
        <f>'renda per capita'!M26*'populacao + domicilios (2)'!M26</f>
        <v>4472909705.4490213</v>
      </c>
      <c r="N26">
        <f>'renda per capita'!N26*'populacao + domicilios (2)'!N26</f>
        <v>4391906773.5885744</v>
      </c>
    </row>
    <row r="27" spans="1:14">
      <c r="A27" t="s">
        <v>26</v>
      </c>
      <c r="B27">
        <f>'renda per capita'!B27*'populacao + domicilios (2)'!B27</f>
        <v>3596158031.6999998</v>
      </c>
      <c r="C27">
        <f>'renda per capita'!C27*'populacao + domicilios (2)'!C27</f>
        <v>7186472709.1999998</v>
      </c>
      <c r="D27">
        <f>'renda per capita'!D27*'populacao + domicilios (2)'!D27</f>
        <v>10055287560.119999</v>
      </c>
      <c r="E27">
        <f>'renda per capita'!E27*'populacao + domicilios (2)'!E27</f>
        <v>6763202467.0164967</v>
      </c>
      <c r="F27">
        <f>'renda per capita'!F27*'populacao + domicilios (2)'!F27</f>
        <v>7191649670.3261328</v>
      </c>
      <c r="G27">
        <f>'renda per capita'!G27*'populacao + domicilios (2)'!G27</f>
        <v>7453338164.9242887</v>
      </c>
      <c r="H27">
        <f>'renda per capita'!H27*'populacao + domicilios (2)'!H27</f>
        <v>7487262838.7633305</v>
      </c>
      <c r="I27">
        <f>'renda per capita'!I27*'populacao + domicilios (2)'!I27</f>
        <v>7373464141.6417046</v>
      </c>
      <c r="J27">
        <f>'renda per capita'!J27*'populacao + domicilios (2)'!J27</f>
        <v>7651147012.3074255</v>
      </c>
      <c r="K27">
        <f>'renda per capita'!K27*'populacao + domicilios (2)'!K27</f>
        <v>7656012212.5551739</v>
      </c>
      <c r="L27">
        <f>'renda per capita'!L27*'populacao + domicilios (2)'!L27</f>
        <v>8269821630.4294786</v>
      </c>
      <c r="M27">
        <f>'renda per capita'!M27*'populacao + domicilios (2)'!M27</f>
        <v>7931102393.2371368</v>
      </c>
      <c r="N27">
        <f>'renda per capita'!N27*'populacao + domicilios (2)'!N27</f>
        <v>7606729804.7675724</v>
      </c>
    </row>
    <row r="28" spans="1:14">
      <c r="A28" t="s">
        <v>27</v>
      </c>
      <c r="B28">
        <f>'renda per capita'!B28*'populacao + domicilios (2)'!B28</f>
        <v>598614813.79000008</v>
      </c>
      <c r="C28">
        <f>'renda per capita'!C28*'populacao + domicilios (2)'!C28</f>
        <v>1185707370.6000001</v>
      </c>
      <c r="D28">
        <f>'renda per capita'!D28*'populacao + domicilios (2)'!D28</f>
        <v>1922410369.28</v>
      </c>
      <c r="E28">
        <f>'renda per capita'!E28*'populacao + domicilios (2)'!E28</f>
        <v>1163512376.7024944</v>
      </c>
      <c r="F28">
        <f>'renda per capita'!F28*'populacao + domicilios (2)'!F28</f>
        <v>1212434699.3673935</v>
      </c>
      <c r="G28">
        <f>'renda per capita'!G28*'populacao + domicilios (2)'!G28</f>
        <v>1284203343.5489039</v>
      </c>
      <c r="H28">
        <f>'renda per capita'!H28*'populacao + domicilios (2)'!H28</f>
        <v>1204966277.6147063</v>
      </c>
      <c r="I28">
        <f>'renda per capita'!I28*'populacao + domicilios (2)'!I28</f>
        <v>1337573128.1629806</v>
      </c>
      <c r="J28">
        <f>'renda per capita'!J28*'populacao + domicilios (2)'!J28</f>
        <v>1326207174.6755016</v>
      </c>
      <c r="K28">
        <f>'renda per capita'!K28*'populacao + domicilios (2)'!K28</f>
        <v>1466908035.5251169</v>
      </c>
      <c r="L28">
        <f>'renda per capita'!L28*'populacao + domicilios (2)'!L28</f>
        <v>1498864457.5062001</v>
      </c>
      <c r="M28">
        <f>'renda per capita'!M28*'populacao + domicilios (2)'!M28</f>
        <v>1451566317.2732627</v>
      </c>
      <c r="N28">
        <f>'renda per capita'!N28*'populacao + domicilios (2)'!N28</f>
        <v>1358802298.6754746</v>
      </c>
    </row>
    <row r="29" spans="1:14">
      <c r="A29" t="s">
        <v>28</v>
      </c>
      <c r="B29">
        <f>'renda per capita'!B29*'populacao + domicilios (2)'!B29</f>
        <v>625015589.61000001</v>
      </c>
      <c r="C29">
        <f>'renda per capita'!C29*'populacao + domicilios (2)'!C29</f>
        <v>1440053062.0599999</v>
      </c>
      <c r="D29">
        <f>'renda per capita'!D29*'populacao + domicilios (2)'!D29</f>
        <v>2231785909.04</v>
      </c>
      <c r="E29">
        <f>'renda per capita'!E29*'populacao + domicilios (2)'!E29</f>
        <v>1400094648.3176153</v>
      </c>
      <c r="F29">
        <f>'renda per capita'!F29*'populacao + domicilios (2)'!F29</f>
        <v>1489181915.3045177</v>
      </c>
      <c r="G29">
        <f>'renda per capita'!G29*'populacao + domicilios (2)'!G29</f>
        <v>1524801162.2662091</v>
      </c>
      <c r="H29">
        <f>'renda per capita'!H29*'populacao + domicilios (2)'!H29</f>
        <v>1444935908.559895</v>
      </c>
      <c r="I29">
        <f>'renda per capita'!I29*'populacao + domicilios (2)'!I29</f>
        <v>1473682510.1652985</v>
      </c>
      <c r="J29">
        <f>'renda per capita'!J29*'populacao + domicilios (2)'!J29</f>
        <v>1577702414.2426925</v>
      </c>
      <c r="K29">
        <f>'renda per capita'!K29*'populacao + domicilios (2)'!K29</f>
        <v>1732945945.6018627</v>
      </c>
      <c r="L29">
        <f>'renda per capita'!L29*'populacao + domicilios (2)'!L29</f>
        <v>1654359897.8082502</v>
      </c>
      <c r="M29">
        <f>'renda per capita'!M29*'populacao + domicilios (2)'!M29</f>
        <v>1664542331.4656029</v>
      </c>
      <c r="N29">
        <f>'renda per capita'!N29*'populacao + domicilios (2)'!N29</f>
        <v>1556878090.5152938</v>
      </c>
    </row>
    <row r="30" spans="1:14">
      <c r="A30" t="s">
        <v>29</v>
      </c>
      <c r="B30">
        <f>'renda per capita'!B30*'populacao + domicilios (2)'!B30</f>
        <v>1281306654.46</v>
      </c>
      <c r="C30">
        <f>'renda per capita'!C30*'populacao + domicilios (2)'!C30</f>
        <v>2835179210.7599998</v>
      </c>
      <c r="D30">
        <f>'renda per capita'!D30*'populacao + domicilios (2)'!D30</f>
        <v>4713994223.96</v>
      </c>
      <c r="E30">
        <f>'renda per capita'!E30*'populacao + domicilios (2)'!E30</f>
        <v>2828767044.6800675</v>
      </c>
      <c r="F30">
        <f>'renda per capita'!F30*'populacao + domicilios (2)'!F30</f>
        <v>3141302933.4244871</v>
      </c>
      <c r="G30">
        <f>'renda per capita'!G30*'populacao + domicilios (2)'!G30</f>
        <v>3219765637.598052</v>
      </c>
      <c r="H30">
        <f>'renda per capita'!H30*'populacao + domicilios (2)'!H30</f>
        <v>3104916888.7490005</v>
      </c>
      <c r="I30">
        <f>'renda per capita'!I30*'populacao + domicilios (2)'!I30</f>
        <v>2968843224.1426163</v>
      </c>
      <c r="J30">
        <f>'renda per capita'!J30*'populacao + domicilios (2)'!J30</f>
        <v>3338117649.7167354</v>
      </c>
      <c r="K30">
        <f>'renda per capita'!K30*'populacao + domicilios (2)'!K30</f>
        <v>3388935789.2958131</v>
      </c>
      <c r="L30">
        <f>'renda per capita'!L30*'populacao + domicilios (2)'!L30</f>
        <v>3391016846.515965</v>
      </c>
      <c r="M30">
        <f>'renda per capita'!M30*'populacao + domicilios (2)'!M30</f>
        <v>3272422107.5818329</v>
      </c>
      <c r="N30">
        <f>'renda per capita'!N30*'populacao + domicilios (2)'!N30</f>
        <v>3160602369.7840281</v>
      </c>
    </row>
    <row r="31" spans="1:14">
      <c r="A31" t="s">
        <v>30</v>
      </c>
      <c r="B31">
        <f>'renda per capita'!B31*'populacao + domicilios (2)'!B31</f>
        <v>1165948672.6800001</v>
      </c>
      <c r="C31">
        <f>'renda per capita'!C31*'populacao + domicilios (2)'!C31</f>
        <v>2446853086.3200002</v>
      </c>
      <c r="D31">
        <f>'renda per capita'!D31*'populacao + domicilios (2)'!D31</f>
        <v>4280395867.2000003</v>
      </c>
      <c r="E31">
        <f>'renda per capita'!E31*'populacao + domicilios (2)'!E31</f>
        <v>2424654531.7729111</v>
      </c>
      <c r="F31">
        <f>'renda per capita'!F31*'populacao + domicilios (2)'!F31</f>
        <v>2542456779.0089984</v>
      </c>
      <c r="G31">
        <f>'renda per capita'!G31*'populacao + domicilios (2)'!G31</f>
        <v>2497328303.697185</v>
      </c>
      <c r="H31">
        <f>'renda per capita'!H31*'populacao + domicilios (2)'!H31</f>
        <v>2665287067.0199013</v>
      </c>
      <c r="I31">
        <f>'renda per capita'!I31*'populacao + domicilios (2)'!I31</f>
        <v>2582555075.0902557</v>
      </c>
      <c r="J31">
        <f>'renda per capita'!J31*'populacao + domicilios (2)'!J31</f>
        <v>2723093099.6985202</v>
      </c>
      <c r="K31">
        <f>'renda per capita'!K31*'populacao + domicilios (2)'!K31</f>
        <v>2672852438.2663603</v>
      </c>
      <c r="L31">
        <f>'renda per capita'!L31*'populacao + domicilios (2)'!L31</f>
        <v>2737327501.6751666</v>
      </c>
      <c r="M31">
        <f>'renda per capita'!M31*'populacao + domicilios (2)'!M31</f>
        <v>2583163996.5434384</v>
      </c>
      <c r="N31">
        <f>'renda per capita'!N31*'populacao + domicilios (2)'!N31</f>
        <v>2544621049.9078774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renda per capita</vt:lpstr>
      <vt:lpstr>renda per capita 2</vt:lpstr>
      <vt:lpstr>populacao</vt:lpstr>
      <vt:lpstr>populacao + domicilios</vt:lpstr>
      <vt:lpstr>populacao + domicilios (2)</vt:lpstr>
      <vt:lpstr>resultado</vt:lpstr>
      <vt:lpstr>resultado 2</vt:lpstr>
      <vt:lpstr>resultado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Zucchi de Souza</dc:creator>
  <cp:lastModifiedBy>Luis Zucchi de Souza</cp:lastModifiedBy>
  <dcterms:created xsi:type="dcterms:W3CDTF">2024-02-09T17:57:06Z</dcterms:created>
  <dcterms:modified xsi:type="dcterms:W3CDTF">2024-03-05T16:36:34Z</dcterms:modified>
</cp:coreProperties>
</file>