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1 - Tabla 1" sheetId="2" r:id="rId5"/>
    <sheet name="2 - Report Table" sheetId="3" r:id="rId6"/>
    <sheet name="3 - Tabla 1" sheetId="4" r:id="rId7"/>
  </sheets>
</workbook>
</file>

<file path=xl/sharedStrings.xml><?xml version="1.0" encoding="utf-8"?>
<sst xmlns="http://schemas.openxmlformats.org/spreadsheetml/2006/main" uniqueCount="57">
  <si>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</si>
  <si>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</si>
  <si>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</si>
  <si>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</si>
  <si>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1</t>
  </si>
  <si>
    <t>Tabla 1</t>
  </si>
  <si>
    <t>1 - Tabla 1</t>
  </si>
  <si>
    <t>DED</t>
  </si>
  <si>
    <t>COL</t>
  </si>
  <si>
    <t>ROW</t>
  </si>
  <si>
    <t>GYM</t>
  </si>
  <si>
    <t>NOC</t>
  </si>
  <si>
    <t>BIB</t>
  </si>
  <si>
    <t>J</t>
  </si>
  <si>
    <t>I</t>
  </si>
  <si>
    <t>H</t>
  </si>
  <si>
    <t>G</t>
  </si>
  <si>
    <t>F</t>
  </si>
  <si>
    <t>E</t>
  </si>
  <si>
    <t>D</t>
  </si>
  <si>
    <t>C</t>
  </si>
  <si>
    <t>B</t>
  </si>
  <si>
    <t>A</t>
  </si>
  <si>
    <t>DV</t>
  </si>
  <si>
    <t>EG</t>
  </si>
  <si>
    <t>SB</t>
  </si>
  <si>
    <t>CV</t>
  </si>
  <si>
    <t>SV</t>
  </si>
  <si>
    <t>DELTA</t>
  </si>
  <si>
    <t>%</t>
  </si>
  <si>
    <t>X</t>
  </si>
  <si>
    <t>NUMBER OF ELEMENTS</t>
  </si>
  <si>
    <t>DIFFICULTY VALUES</t>
  </si>
  <si>
    <t>ELEMENT GROUPS</t>
  </si>
  <si>
    <t>II</t>
  </si>
  <si>
    <t>III</t>
  </si>
  <si>
    <t>IV</t>
  </si>
  <si>
    <t xml:space="preserve">G </t>
  </si>
  <si>
    <t>ELEMENT GROUPS TOTAL</t>
  </si>
  <si>
    <t>STICK BONUS</t>
  </si>
  <si>
    <t>ND</t>
  </si>
  <si>
    <t>CONNECTION VALUES</t>
  </si>
  <si>
    <t xml:space="preserve">D </t>
  </si>
  <si>
    <t>EXECUTION</t>
  </si>
  <si>
    <t>E SCORE</t>
  </si>
  <si>
    <t>MY SCORE</t>
  </si>
  <si>
    <t>COMPETITION INFO</t>
  </si>
  <si>
    <t>SCORE</t>
  </si>
  <si>
    <t>GYMNAST INFO</t>
  </si>
  <si>
    <t>2</t>
  </si>
  <si>
    <t>Report Table</t>
  </si>
  <si>
    <t>2 - Report Table</t>
  </si>
  <si>
    <t>No.</t>
  </si>
  <si>
    <t>GYMNAST</t>
  </si>
  <si>
    <t>3</t>
  </si>
  <si>
    <t>3 - Tabla 1</t>
  </si>
  <si>
    <t>-</t>
  </si>
</sst>
</file>

<file path=xl/styles.xml><?xml version="1.0" encoding="utf-8"?>
<styleSheet xmlns="http://schemas.openxmlformats.org/spreadsheetml/2006/main">
  <numFmts count="3">
    <numFmt numFmtId="0" formatCode="General"/>
    <numFmt numFmtId="59" formatCode="0.0"/>
    <numFmt numFmtId="60" formatCode="0.000"/>
  </numFmts>
  <fonts count="23">
    <font>
      <sz val="10"/>
      <color indexed="8"/>
      <name val="Helvetica Neue"/>
    </font>
    <font>
      <sz val="12"/>
      <color indexed="8"/>
      <name val="Helvetica Neue"/>
    </font>
    <font>
      <sz val="14"/>
      <color indexed="8"/>
      <name val="Helvetica Neue"/>
    </font>
    <font>
      <u val="single"/>
      <sz val="12"/>
      <color indexed="11"/>
      <name val="Helvetica Neue"/>
    </font>
    <font>
      <sz val="10"/>
      <color indexed="12"/>
      <name val="Helvetica Neue"/>
    </font>
    <font>
      <b val="1"/>
      <sz val="13"/>
      <color indexed="8"/>
      <name val="Helvetica Neue"/>
    </font>
    <font>
      <b val="1"/>
      <sz val="8"/>
      <color indexed="12"/>
      <name val="Helvetica Neue"/>
    </font>
    <font>
      <b val="1"/>
      <sz val="10"/>
      <color indexed="12"/>
      <name val="Helvetica Neue"/>
    </font>
    <font>
      <b val="1"/>
      <sz val="12"/>
      <color indexed="12"/>
      <name val="Helvetica Neue"/>
    </font>
    <font>
      <b val="1"/>
      <sz val="20"/>
      <color indexed="12"/>
      <name val="Helvetica Neue"/>
    </font>
    <font>
      <sz val="20"/>
      <color indexed="12"/>
      <name val="Helvetica Neue"/>
    </font>
    <font>
      <b val="1"/>
      <sz val="21"/>
      <color indexed="8"/>
      <name val="Helvetica Neue"/>
    </font>
    <font>
      <b val="1"/>
      <sz val="20"/>
      <color indexed="8"/>
      <name val="Helvetica Neue"/>
    </font>
    <font>
      <b val="1"/>
      <sz val="19"/>
      <color indexed="8"/>
      <name val="Helvetica Neue"/>
    </font>
    <font>
      <b val="1"/>
      <sz val="18"/>
      <color indexed="8"/>
      <name val="Helvetica Neue"/>
    </font>
    <font>
      <b val="1"/>
      <sz val="40"/>
      <color indexed="8"/>
      <name val="Helvetica Neue"/>
    </font>
    <font>
      <b val="1"/>
      <sz val="15"/>
      <color indexed="8"/>
      <name val="Helvetica Neue"/>
    </font>
    <font>
      <b val="1"/>
      <sz val="12"/>
      <color indexed="8"/>
      <name val="Helvetica Neue"/>
    </font>
    <font>
      <sz val="20"/>
      <color indexed="8"/>
      <name val="Helvetica Neue"/>
    </font>
    <font>
      <b val="1"/>
      <sz val="10"/>
      <color indexed="8"/>
      <name val="Helvetica Neue"/>
    </font>
    <font>
      <sz val="10"/>
      <color indexed="16"/>
      <name val="Helvetica Neue"/>
    </font>
    <font>
      <b val="1"/>
      <sz val="10"/>
      <color indexed="16"/>
      <name val="Helvetica Neue"/>
    </font>
    <font>
      <b val="1"/>
      <sz val="11"/>
      <color indexed="16"/>
      <name val="Calibri"/>
    </font>
  </fonts>
  <fills count="2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8"/>
        <bgColor auto="1"/>
      </patternFill>
    </fill>
  </fills>
  <borders count="63">
    <border>
      <left/>
      <right/>
      <top/>
      <bottom/>
      <diagonal/>
    </border>
    <border>
      <left style="thick">
        <color indexed="13"/>
      </left>
      <right>
        <color indexed="8"/>
      </right>
      <top style="thick">
        <color indexed="13"/>
      </top>
      <bottom>
        <color indexed="8"/>
      </bottom>
      <diagonal/>
    </border>
    <border>
      <left>
        <color indexed="8"/>
      </left>
      <right>
        <color indexed="8"/>
      </right>
      <top style="thick">
        <color indexed="13"/>
      </top>
      <bottom>
        <color indexed="8"/>
      </bottom>
      <diagonal/>
    </border>
    <border>
      <left>
        <color indexed="8"/>
      </left>
      <right>
        <color indexed="8"/>
      </right>
      <top style="thick">
        <color indexed="13"/>
      </top>
      <bottom style="thick">
        <color indexed="12"/>
      </bottom>
      <diagonal/>
    </border>
    <border>
      <left>
        <color indexed="8"/>
      </left>
      <right style="thick">
        <color indexed="13"/>
      </right>
      <top style="thick">
        <color indexed="13"/>
      </top>
      <bottom>
        <color indexed="8"/>
      </bottom>
      <diagonal/>
    </border>
    <border>
      <left style="thick">
        <color indexed="13"/>
      </left>
      <right>
        <color indexed="8"/>
      </right>
      <top>
        <color indexed="8"/>
      </top>
      <bottom>
        <color indexed="8"/>
      </bottom>
      <diagonal/>
    </border>
    <border>
      <left>
        <color indexed="8"/>
      </left>
      <right>
        <color indexed="8"/>
      </right>
      <top>
        <color indexed="8"/>
      </top>
      <bottom>
        <color indexed="8"/>
      </bottom>
      <diagonal/>
    </border>
    <border>
      <left>
        <color indexed="8"/>
      </left>
      <right>
        <color indexed="8"/>
      </right>
      <top style="thick">
        <color indexed="12"/>
      </top>
      <bottom>
        <color indexed="8"/>
      </bottom>
      <diagonal/>
    </border>
    <border>
      <left>
        <color indexed="8"/>
      </left>
      <right style="thick">
        <color indexed="13"/>
      </right>
      <top>
        <color indexed="8"/>
      </top>
      <bottom>
        <color indexed="8"/>
      </bottom>
      <diagonal/>
    </border>
    <border>
      <left>
        <color indexed="8"/>
      </left>
      <right>
        <color indexed="8"/>
      </right>
      <top>
        <color indexed="8"/>
      </top>
      <bottom style="thick">
        <color indexed="12"/>
      </bottom>
      <diagonal/>
    </border>
    <border>
      <left style="thick">
        <color indexed="13"/>
      </left>
      <right style="thick">
        <color indexed="12"/>
      </right>
      <top>
        <color indexed="8"/>
      </top>
      <bottom style="thick">
        <color indexed="13"/>
      </bottom>
      <diagonal/>
    </border>
    <border>
      <left style="thick">
        <color indexed="12"/>
      </left>
      <right style="thick">
        <color indexed="12"/>
      </right>
      <top style="thick">
        <color indexed="12"/>
      </top>
      <bottom style="thick">
        <color indexed="13"/>
      </bottom>
      <diagonal/>
    </border>
    <border>
      <left style="thick">
        <color indexed="12"/>
      </left>
      <right>
        <color indexed="8"/>
      </right>
      <top>
        <color indexed="8"/>
      </top>
      <bottom style="thick">
        <color indexed="13"/>
      </bottom>
      <diagonal/>
    </border>
    <border>
      <left>
        <color indexed="8"/>
      </left>
      <right>
        <color indexed="8"/>
      </right>
      <top>
        <color indexed="8"/>
      </top>
      <bottom style="thick">
        <color indexed="13"/>
      </bottom>
      <diagonal/>
    </border>
    <border>
      <left>
        <color indexed="8"/>
      </left>
      <right style="thick">
        <color indexed="13"/>
      </right>
      <top>
        <color indexed="8"/>
      </top>
      <bottom style="thick">
        <color indexed="13"/>
      </bottom>
      <diagonal/>
    </border>
    <border>
      <left style="thick">
        <color indexed="13"/>
      </left>
      <right style="thick">
        <color indexed="16"/>
      </right>
      <top style="thick">
        <color indexed="13"/>
      </top>
      <bottom style="thick">
        <color indexed="16"/>
      </bottom>
      <diagonal/>
    </border>
    <border>
      <left style="thick">
        <color indexed="16"/>
      </left>
      <right>
        <color indexed="8"/>
      </right>
      <top style="thick">
        <color indexed="13"/>
      </top>
      <bottom style="thick">
        <color indexed="16"/>
      </bottom>
      <diagonal/>
    </border>
    <border>
      <left>
        <color indexed="8"/>
      </left>
      <right style="thick">
        <color indexed="16"/>
      </right>
      <top style="thick">
        <color indexed="13"/>
      </top>
      <bottom style="thick">
        <color indexed="16"/>
      </bottom>
      <diagonal/>
    </border>
    <border>
      <left>
        <color indexed="8"/>
      </left>
      <right style="thick">
        <color indexed="13"/>
      </right>
      <top style="thick">
        <color indexed="13"/>
      </top>
      <bottom style="thick">
        <color indexed="16"/>
      </bottom>
      <diagonal/>
    </border>
    <border>
      <left style="thick">
        <color indexed="16"/>
      </left>
      <right style="thick">
        <color indexed="13"/>
      </right>
      <top style="thick">
        <color indexed="13"/>
      </top>
      <bottom style="thick">
        <color indexed="16"/>
      </bottom>
      <diagonal/>
    </border>
    <border>
      <left style="thick">
        <color indexed="13"/>
      </left>
      <right>
        <color indexed="8"/>
      </right>
      <top style="thick">
        <color indexed="13"/>
      </top>
      <bottom style="thick">
        <color indexed="16"/>
      </bottom>
      <diagonal/>
    </border>
    <border>
      <left>
        <color indexed="8"/>
      </left>
      <right>
        <color indexed="8"/>
      </right>
      <top style="thick">
        <color indexed="13"/>
      </top>
      <bottom style="thick">
        <color indexed="16"/>
      </bottom>
      <diagonal/>
    </border>
    <border>
      <left style="thick">
        <color indexed="16"/>
      </left>
      <right style="thin">
        <color indexed="16"/>
      </right>
      <top style="thick">
        <color indexed="13"/>
      </top>
      <bottom style="thick">
        <color indexed="16"/>
      </bottom>
      <diagonal/>
    </border>
    <border>
      <left style="thin">
        <color indexed="16"/>
      </left>
      <right style="thin">
        <color indexed="16"/>
      </right>
      <top style="thick">
        <color indexed="13"/>
      </top>
      <bottom style="thick">
        <color indexed="16"/>
      </bottom>
      <diagonal/>
    </border>
    <border>
      <left style="thin">
        <color indexed="16"/>
      </left>
      <right style="thick">
        <color indexed="13"/>
      </right>
      <top style="thick">
        <color indexed="13"/>
      </top>
      <bottom style="thick">
        <color indexed="16"/>
      </bottom>
      <diagonal/>
    </border>
    <border>
      <left style="thick">
        <color indexed="13"/>
      </left>
      <right style="thick">
        <color indexed="16"/>
      </right>
      <top style="thick">
        <color indexed="16"/>
      </top>
      <bottom style="thick">
        <color indexed="16"/>
      </bottom>
      <diagonal/>
    </border>
    <border>
      <left style="thick">
        <color indexed="16"/>
      </left>
      <right>
        <color indexed="8"/>
      </right>
      <top style="thick">
        <color indexed="16"/>
      </top>
      <bottom style="thick">
        <color indexed="16"/>
      </bottom>
      <diagonal/>
    </border>
    <border>
      <left>
        <color indexed="8"/>
      </left>
      <right style="thick">
        <color indexed="16"/>
      </right>
      <top style="thick">
        <color indexed="16"/>
      </top>
      <bottom style="thick">
        <color indexed="16"/>
      </bottom>
      <diagonal/>
    </border>
    <border>
      <left>
        <color indexed="8"/>
      </left>
      <right style="thick">
        <color indexed="13"/>
      </right>
      <top style="thick">
        <color indexed="16"/>
      </top>
      <bottom style="thick">
        <color indexed="16"/>
      </bottom>
      <diagonal/>
    </border>
    <border>
      <left style="thick">
        <color indexed="16"/>
      </left>
      <right style="thick">
        <color indexed="13"/>
      </right>
      <top style="thick">
        <color indexed="16"/>
      </top>
      <bottom style="thick">
        <color indexed="16"/>
      </bottom>
      <diagonal/>
    </border>
    <border>
      <left style="thick">
        <color indexed="13"/>
      </left>
      <right>
        <color indexed="8"/>
      </right>
      <top style="thick">
        <color indexed="16"/>
      </top>
      <bottom style="thick">
        <color indexed="16"/>
      </bottom>
      <diagonal/>
    </border>
    <border>
      <left>
        <color indexed="8"/>
      </left>
      <right>
        <color indexed="8"/>
      </right>
      <top style="thick">
        <color indexed="16"/>
      </top>
      <bottom style="thick">
        <color indexed="16"/>
      </bottom>
      <diagonal/>
    </border>
    <border>
      <left style="thick">
        <color indexed="13"/>
      </left>
      <right style="thick">
        <color indexed="13"/>
      </right>
      <top style="thick">
        <color indexed="16"/>
      </top>
      <bottom style="thick">
        <color indexed="16"/>
      </bottom>
      <diagonal/>
    </border>
    <border>
      <left style="thick">
        <color indexed="16"/>
      </left>
      <right style="thick">
        <color indexed="16"/>
      </right>
      <top style="thick">
        <color indexed="16"/>
      </top>
      <bottom style="thick">
        <color indexed="16"/>
      </bottom>
      <diagonal/>
    </border>
    <border>
      <left style="thick">
        <color indexed="16"/>
      </left>
      <right style="thin">
        <color indexed="27"/>
      </right>
      <top style="thick">
        <color indexed="16"/>
      </top>
      <bottom style="thick">
        <color indexed="16"/>
      </bottom>
      <diagonal/>
    </border>
    <border>
      <left style="thin">
        <color indexed="27"/>
      </left>
      <right style="thin">
        <color indexed="27"/>
      </right>
      <top style="thick">
        <color indexed="16"/>
      </top>
      <bottom style="thick">
        <color indexed="16"/>
      </bottom>
      <diagonal/>
    </border>
    <border>
      <left style="thin">
        <color indexed="27"/>
      </left>
      <right style="thick">
        <color indexed="13"/>
      </right>
      <top style="thick">
        <color indexed="16"/>
      </top>
      <bottom style="thick">
        <color indexed="16"/>
      </bottom>
      <diagonal/>
    </border>
    <border>
      <left style="thick">
        <color indexed="16"/>
      </left>
      <right style="thin">
        <color indexed="16"/>
      </right>
      <top style="thick">
        <color indexed="16"/>
      </top>
      <bottom style="thick">
        <color indexed="16"/>
      </bottom>
      <diagonal/>
    </border>
    <border>
      <left style="thin">
        <color indexed="16"/>
      </left>
      <right style="thick">
        <color indexed="16"/>
      </right>
      <top style="thick">
        <color indexed="16"/>
      </top>
      <bottom style="thick">
        <color indexed="16"/>
      </bottom>
      <diagonal/>
    </border>
    <border>
      <left style="thin">
        <color indexed="16"/>
      </left>
      <right style="thin">
        <color indexed="16"/>
      </right>
      <top style="thick">
        <color indexed="16"/>
      </top>
      <bottom style="thick">
        <color indexed="16"/>
      </bottom>
      <diagonal/>
    </border>
    <border>
      <left style="thin">
        <color indexed="16"/>
      </left>
      <right style="thick">
        <color indexed="13"/>
      </right>
      <top style="thick">
        <color indexed="16"/>
      </top>
      <bottom style="thick">
        <color indexed="16"/>
      </bottom>
      <diagonal/>
    </border>
    <border>
      <left style="thick">
        <color indexed="13"/>
      </left>
      <right style="thick">
        <color indexed="16"/>
      </right>
      <top style="thick">
        <color indexed="16"/>
      </top>
      <bottom style="thick">
        <color indexed="13"/>
      </bottom>
      <diagonal/>
    </border>
    <border>
      <left style="thick">
        <color indexed="16"/>
      </left>
      <right>
        <color indexed="8"/>
      </right>
      <top style="thick">
        <color indexed="16"/>
      </top>
      <bottom style="thick">
        <color indexed="13"/>
      </bottom>
      <diagonal/>
    </border>
    <border>
      <left>
        <color indexed="8"/>
      </left>
      <right style="thick">
        <color indexed="16"/>
      </right>
      <top style="thick">
        <color indexed="16"/>
      </top>
      <bottom style="thick">
        <color indexed="13"/>
      </bottom>
      <diagonal/>
    </border>
    <border>
      <left>
        <color indexed="8"/>
      </left>
      <right style="thick">
        <color indexed="13"/>
      </right>
      <top style="thick">
        <color indexed="16"/>
      </top>
      <bottom style="thick">
        <color indexed="13"/>
      </bottom>
      <diagonal/>
    </border>
    <border>
      <left style="thick">
        <color indexed="16"/>
      </left>
      <right style="thick">
        <color indexed="13"/>
      </right>
      <top style="thick">
        <color indexed="16"/>
      </top>
      <bottom style="thick">
        <color indexed="13"/>
      </bottom>
      <diagonal/>
    </border>
    <border>
      <left style="thick">
        <color indexed="13"/>
      </left>
      <right>
        <color indexed="8"/>
      </right>
      <top style="thick">
        <color indexed="16"/>
      </top>
      <bottom style="thick">
        <color indexed="13"/>
      </bottom>
      <diagonal/>
    </border>
    <border>
      <left>
        <color indexed="8"/>
      </left>
      <right>
        <color indexed="8"/>
      </right>
      <top style="thick">
        <color indexed="16"/>
      </top>
      <bottom style="thick">
        <color indexed="13"/>
      </bottom>
      <diagonal/>
    </border>
    <border>
      <left style="thick">
        <color indexed="16"/>
      </left>
      <right style="thin">
        <color indexed="16"/>
      </right>
      <top style="thick">
        <color indexed="16"/>
      </top>
      <bottom style="thick">
        <color indexed="13"/>
      </bottom>
      <diagonal/>
    </border>
    <border>
      <left style="thin">
        <color indexed="16"/>
      </left>
      <right style="thin">
        <color indexed="16"/>
      </right>
      <top style="thick">
        <color indexed="16"/>
      </top>
      <bottom style="thick">
        <color indexed="13"/>
      </bottom>
      <diagonal/>
    </border>
    <border>
      <left style="thin">
        <color indexed="16"/>
      </left>
      <right style="thick">
        <color indexed="16"/>
      </right>
      <top style="thick">
        <color indexed="16"/>
      </top>
      <bottom style="thick">
        <color indexed="13"/>
      </bottom>
      <diagonal/>
    </border>
    <border>
      <left style="thin">
        <color indexed="16"/>
      </left>
      <right style="thick">
        <color indexed="13"/>
      </right>
      <top style="thick">
        <color indexed="16"/>
      </top>
      <bottom style="thick">
        <color indexed="13"/>
      </bottom>
      <diagonal/>
    </border>
    <border>
      <left>
        <color indexed="8"/>
      </left>
      <right style="thin">
        <color indexed="27"/>
      </right>
      <top style="thick">
        <color indexed="13"/>
      </top>
      <bottom style="thick">
        <color indexed="13"/>
      </bottom>
      <diagonal/>
    </border>
    <border>
      <left style="thin">
        <color indexed="27"/>
      </left>
      <right style="thin">
        <color indexed="27"/>
      </right>
      <top style="thick">
        <color indexed="13"/>
      </top>
      <bottom style="thick">
        <color indexed="13"/>
      </bottom>
      <diagonal/>
    </border>
    <border>
      <left style="thin">
        <color indexed="27"/>
      </left>
      <right>
        <color indexed="8"/>
      </right>
      <top style="thick">
        <color indexed="13"/>
      </top>
      <bottom style="thick">
        <color indexed="13"/>
      </bottom>
      <diagonal/>
    </border>
    <border>
      <left>
        <color indexed="8"/>
      </left>
      <right>
        <color indexed="8"/>
      </right>
      <top style="thick">
        <color indexed="13"/>
      </top>
      <bottom style="thick">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27"/>
      </top>
      <bottom style="thin">
        <color indexed="27"/>
      </bottom>
      <diagonal/>
    </border>
    <border>
      <left style="thin">
        <color indexed="27"/>
      </left>
      <right style="thin">
        <color indexed="27"/>
      </right>
      <top style="thin">
        <color indexed="27"/>
      </top>
      <bottom style="thin">
        <color indexed="27"/>
      </bottom>
      <diagonal/>
    </border>
    <border>
      <left style="thin">
        <color indexed="27"/>
      </left>
      <right style="thin">
        <color indexed="27"/>
      </right>
      <top style="thin">
        <color indexed="12"/>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17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4" fillId="5" borderId="2" applyNumberFormat="1" applyFont="1" applyFill="1" applyBorder="1" applyAlignment="1" applyProtection="0">
      <alignment horizontal="center" vertical="center" wrapText="1"/>
    </xf>
    <xf numFmtId="59" fontId="4" fillId="5" borderId="2" applyNumberFormat="1" applyFont="1" applyFill="1" applyBorder="1" applyAlignment="1" applyProtection="0">
      <alignment horizontal="center" vertical="center" wrapText="1"/>
    </xf>
    <xf numFmtId="1" fontId="4" fillId="5" borderId="3" applyNumberFormat="1" applyFont="1" applyFill="1" applyBorder="1" applyAlignment="1" applyProtection="0">
      <alignment horizontal="center" vertical="center" wrapText="1" readingOrder="1"/>
    </xf>
    <xf numFmtId="0" fontId="4" fillId="5" borderId="3" applyNumberFormat="1" applyFont="1" applyFill="1" applyBorder="1" applyAlignment="1" applyProtection="0">
      <alignment horizontal="center" vertical="center" wrapText="1"/>
    </xf>
    <xf numFmtId="0" fontId="4" fillId="5" borderId="2" applyNumberFormat="0" applyFont="1" applyFill="1" applyBorder="1" applyAlignment="1" applyProtection="0">
      <alignment vertical="top" wrapText="1"/>
    </xf>
    <xf numFmtId="60" fontId="4" fillId="5" borderId="2" applyNumberFormat="1" applyFont="1" applyFill="1" applyBorder="1" applyAlignment="1" applyProtection="0">
      <alignment horizontal="center" vertical="center" wrapText="1"/>
    </xf>
    <xf numFmtId="0" fontId="5" fillId="4" borderId="4" applyNumberFormat="1" applyFont="1" applyFill="1" applyBorder="1" applyAlignment="1" applyProtection="0">
      <alignment horizontal="center" vertical="center" wrapText="1"/>
    </xf>
    <xf numFmtId="0" fontId="4" fillId="4" borderId="5" applyNumberFormat="0" applyFont="1" applyFill="1" applyBorder="1" applyAlignment="1" applyProtection="0">
      <alignment vertical="top" wrapText="1"/>
    </xf>
    <xf numFmtId="0" fontId="4" fillId="4" borderId="6" applyNumberFormat="0" applyFont="1" applyFill="1" applyBorder="1" applyAlignment="1" applyProtection="0">
      <alignment vertical="top" wrapText="1"/>
    </xf>
    <xf numFmtId="49" fontId="4" fillId="5" borderId="6" applyNumberFormat="1" applyFont="1" applyFill="1" applyBorder="1" applyAlignment="1" applyProtection="0">
      <alignment horizontal="center" vertical="center" wrapText="1"/>
    </xf>
    <xf numFmtId="49" fontId="6" fillId="5" borderId="6" applyNumberFormat="1" applyFont="1" applyFill="1" applyBorder="1" applyAlignment="1" applyProtection="0">
      <alignment horizontal="center" vertical="center" wrapText="1"/>
    </xf>
    <xf numFmtId="49" fontId="4" fillId="5" borderId="7" applyNumberFormat="1" applyFont="1" applyFill="1" applyBorder="1" applyAlignment="1" applyProtection="0">
      <alignment horizontal="center" vertical="center" wrapText="1"/>
    </xf>
    <xf numFmtId="49" fontId="6" fillId="5" borderId="7" applyNumberFormat="1" applyFont="1" applyFill="1" applyBorder="1" applyAlignment="1" applyProtection="0">
      <alignment horizontal="center" vertical="center" wrapText="1"/>
    </xf>
    <xf numFmtId="0" fontId="4" fillId="5" borderId="6" applyNumberFormat="0" applyFont="1" applyFill="1" applyBorder="1" applyAlignment="1" applyProtection="0">
      <alignment vertical="top" wrapText="1"/>
    </xf>
    <xf numFmtId="49" fontId="7" fillId="5" borderId="6" applyNumberFormat="1" applyFont="1" applyFill="1" applyBorder="1" applyAlignment="1" applyProtection="0">
      <alignment horizontal="center" vertical="center" wrapText="1"/>
    </xf>
    <xf numFmtId="49" fontId="4" fillId="5" borderId="8" applyNumberFormat="1" applyFont="1" applyFill="1" applyBorder="1" applyAlignment="1" applyProtection="0">
      <alignment horizontal="center" vertical="center" wrapText="1"/>
    </xf>
    <xf numFmtId="0" fontId="8" fillId="4" borderId="5" applyNumberFormat="0" applyFont="1" applyFill="1" applyBorder="1" applyAlignment="1" applyProtection="0">
      <alignment horizontal="center" vertical="center" wrapText="1"/>
    </xf>
    <xf numFmtId="0" fontId="9" fillId="4" borderId="6" applyNumberFormat="0" applyFont="1" applyFill="1" applyBorder="1" applyAlignment="1" applyProtection="0">
      <alignment horizontal="left" vertical="center" wrapText="1"/>
    </xf>
    <xf numFmtId="0" fontId="4" fillId="4" borderId="6" applyNumberFormat="0" applyFont="1" applyFill="1" applyBorder="1" applyAlignment="1" applyProtection="0">
      <alignment horizontal="center" vertical="center" wrapText="1"/>
    </xf>
    <xf numFmtId="0" fontId="4" fillId="5" borderId="6" applyNumberFormat="0" applyFont="1" applyFill="1" applyBorder="1" applyAlignment="1" applyProtection="0">
      <alignment horizontal="center" vertical="center" wrapText="1"/>
    </xf>
    <xf numFmtId="0" fontId="9" fillId="5" borderId="6" applyNumberFormat="0" applyFont="1" applyFill="1" applyBorder="1" applyAlignment="1" applyProtection="0">
      <alignment horizontal="left" vertical="center" wrapText="1"/>
    </xf>
    <xf numFmtId="0" fontId="4" fillId="5" borderId="6" applyNumberFormat="0" applyFont="1" applyFill="1" applyBorder="1" applyAlignment="1" applyProtection="0">
      <alignment horizontal="center" vertical="top" wrapText="1"/>
    </xf>
    <xf numFmtId="0" fontId="10" fillId="5" borderId="6" applyNumberFormat="0" applyFont="1" applyFill="1" applyBorder="1" applyAlignment="1" applyProtection="0">
      <alignment horizontal="left" vertical="top" wrapText="1"/>
    </xf>
    <xf numFmtId="0" fontId="0" fillId="4" borderId="8" applyNumberFormat="0" applyFont="1" applyFill="1" applyBorder="1" applyAlignment="1" applyProtection="0">
      <alignment vertical="top" wrapText="1"/>
    </xf>
    <xf numFmtId="0" fontId="4" fillId="4" borderId="6" applyNumberFormat="0" applyFont="1" applyFill="1" applyBorder="1" applyAlignment="1" applyProtection="0">
      <alignment horizontal="center" vertical="top" wrapText="1"/>
    </xf>
    <xf numFmtId="0" fontId="10" fillId="4" borderId="6" applyNumberFormat="0" applyFont="1" applyFill="1" applyBorder="1" applyAlignment="1" applyProtection="0">
      <alignment horizontal="left" vertical="top" wrapText="1"/>
    </xf>
    <xf numFmtId="0" fontId="9" fillId="4" borderId="9" applyNumberFormat="0" applyFont="1" applyFill="1" applyBorder="1" applyAlignment="1" applyProtection="0">
      <alignment horizontal="left" vertical="center" wrapText="1"/>
    </xf>
    <xf numFmtId="0" fontId="4" fillId="4" borderId="9" applyNumberFormat="0" applyFont="1" applyFill="1" applyBorder="1" applyAlignment="1" applyProtection="0">
      <alignment horizontal="center" vertical="center" wrapText="1"/>
    </xf>
    <xf numFmtId="0" fontId="8" fillId="4" borderId="10" applyNumberFormat="0" applyFont="1" applyFill="1" applyBorder="1" applyAlignment="1" applyProtection="0">
      <alignment horizontal="center" vertical="center" wrapText="1"/>
    </xf>
    <xf numFmtId="49" fontId="9" fillId="4" borderId="11" applyNumberFormat="1" applyFont="1" applyFill="1" applyBorder="1" applyAlignment="1" applyProtection="0">
      <alignment horizontal="left" vertical="center" wrapText="1"/>
    </xf>
    <xf numFmtId="49" fontId="9" fillId="4" borderId="11" applyNumberFormat="1" applyFont="1" applyFill="1" applyBorder="1" applyAlignment="1" applyProtection="0">
      <alignment horizontal="center" vertical="center" wrapText="1"/>
    </xf>
    <xf numFmtId="0" fontId="9" fillId="4" borderId="12" applyNumberFormat="0" applyFont="1" applyFill="1" applyBorder="1" applyAlignment="1" applyProtection="0">
      <alignment horizontal="left" vertical="center" wrapText="1"/>
    </xf>
    <xf numFmtId="0" fontId="4" fillId="4" borderId="13" applyNumberFormat="0" applyFont="1" applyFill="1" applyBorder="1" applyAlignment="1" applyProtection="0">
      <alignment horizontal="center" vertical="top" wrapText="1"/>
    </xf>
    <xf numFmtId="0" fontId="10" fillId="4" borderId="13" applyNumberFormat="0" applyFont="1" applyFill="1" applyBorder="1" applyAlignment="1" applyProtection="0">
      <alignment horizontal="left" vertical="top" wrapText="1"/>
    </xf>
    <xf numFmtId="0" fontId="4"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49" fontId="11" fillId="6" borderId="15" applyNumberFormat="1" applyFont="1" applyFill="1" applyBorder="1" applyAlignment="1" applyProtection="0">
      <alignment horizontal="center" vertical="center" wrapText="1"/>
    </xf>
    <xf numFmtId="0" fontId="12" fillId="7" borderId="16" applyNumberFormat="1" applyFont="1" applyFill="1" applyBorder="1" applyAlignment="1" applyProtection="0">
      <alignment horizontal="left" vertical="center" wrapText="1"/>
    </xf>
    <xf numFmtId="0" fontId="0" fillId="7" borderId="17" applyNumberFormat="1" applyFont="1" applyFill="1" applyBorder="1" applyAlignment="1" applyProtection="0">
      <alignment horizontal="center" vertical="center" wrapText="1"/>
    </xf>
    <xf numFmtId="0" fontId="0" fillId="7" borderId="18" applyNumberFormat="1" applyFont="1" applyFill="1" applyBorder="1" applyAlignment="1" applyProtection="0">
      <alignment horizontal="center" vertical="center" wrapText="1"/>
    </xf>
    <xf numFmtId="0" fontId="11" fillId="8" borderId="15" applyNumberFormat="1" applyFont="1" applyFill="1" applyBorder="1" applyAlignment="1" applyProtection="0">
      <alignment horizontal="center" vertical="center" wrapText="1"/>
    </xf>
    <xf numFmtId="49" fontId="13" fillId="6" borderId="19" applyNumberFormat="1" applyFont="1" applyFill="1" applyBorder="1" applyAlignment="1" applyProtection="0">
      <alignment horizontal="center" vertical="center" wrapText="1"/>
    </xf>
    <xf numFmtId="49" fontId="14" fillId="9" borderId="20" applyNumberFormat="1" applyFont="1" applyFill="1" applyBorder="1" applyAlignment="1" applyProtection="0">
      <alignment horizontal="right" vertical="center" wrapText="1"/>
    </xf>
    <xf numFmtId="0" fontId="13" fillId="9" borderId="21" applyNumberFormat="0" applyFont="1" applyFill="1" applyBorder="1" applyAlignment="1" applyProtection="0">
      <alignment horizontal="center" vertical="center" wrapText="1"/>
    </xf>
    <xf numFmtId="0" fontId="13" fillId="9" borderId="17" applyNumberFormat="0" applyFont="1" applyFill="1" applyBorder="1" applyAlignment="1" applyProtection="0">
      <alignment horizontal="center" vertical="center" wrapText="1"/>
    </xf>
    <xf numFmtId="1" fontId="11" borderId="22" applyNumberFormat="1" applyFont="1" applyFill="0" applyBorder="1" applyAlignment="1" applyProtection="0">
      <alignment horizontal="center" vertical="center" wrapText="1"/>
    </xf>
    <xf numFmtId="0" fontId="0" borderId="23" applyNumberFormat="0" applyFont="1" applyFill="0" applyBorder="1" applyAlignment="1" applyProtection="0">
      <alignment vertical="top" wrapText="1"/>
    </xf>
    <xf numFmtId="0" fontId="0" borderId="24" applyNumberFormat="0" applyFont="1" applyFill="0" applyBorder="1" applyAlignment="1" applyProtection="0">
      <alignment vertical="top" wrapText="1"/>
    </xf>
    <xf numFmtId="49" fontId="11" fillId="6" borderId="25" applyNumberFormat="1" applyFont="1" applyFill="1" applyBorder="1" applyAlignment="1" applyProtection="0">
      <alignment horizontal="center" vertical="center" wrapText="1"/>
    </xf>
    <xf numFmtId="0" fontId="12" fillId="7" borderId="26" applyNumberFormat="1" applyFont="1" applyFill="1" applyBorder="1" applyAlignment="1" applyProtection="0">
      <alignment horizontal="left" vertical="center" wrapText="1"/>
    </xf>
    <xf numFmtId="0" fontId="0" fillId="7" borderId="27" applyNumberFormat="1" applyFont="1" applyFill="1" applyBorder="1" applyAlignment="1" applyProtection="0">
      <alignment horizontal="center" vertical="center" wrapText="1"/>
    </xf>
    <xf numFmtId="0" fontId="0" fillId="7" borderId="28" applyNumberFormat="1" applyFont="1" applyFill="1" applyBorder="1" applyAlignment="1" applyProtection="0">
      <alignment horizontal="center" vertical="center" wrapText="1"/>
    </xf>
    <xf numFmtId="0" fontId="11" fillId="8" borderId="25" applyNumberFormat="1" applyFont="1" applyFill="1" applyBorder="1" applyAlignment="1" applyProtection="0">
      <alignment horizontal="center" vertical="center" wrapText="1"/>
    </xf>
    <xf numFmtId="49" fontId="13" fillId="6" borderId="29" applyNumberFormat="1" applyFont="1" applyFill="1" applyBorder="1" applyAlignment="1" applyProtection="0">
      <alignment horizontal="center" vertical="center" wrapText="1"/>
    </xf>
    <xf numFmtId="49" fontId="14" fillId="9" borderId="30" applyNumberFormat="1" applyFont="1" applyFill="1" applyBorder="1" applyAlignment="1" applyProtection="0">
      <alignment horizontal="right" vertical="center" wrapText="1"/>
    </xf>
    <xf numFmtId="0" fontId="13" fillId="9" borderId="31" applyNumberFormat="0" applyFont="1" applyFill="1" applyBorder="1" applyAlignment="1" applyProtection="0">
      <alignment horizontal="center" vertical="center" wrapText="1"/>
    </xf>
    <xf numFmtId="0" fontId="13" fillId="9" borderId="27" applyNumberFormat="0" applyFont="1" applyFill="1" applyBorder="1" applyAlignment="1" applyProtection="0">
      <alignment horizontal="center" vertical="center" wrapText="1"/>
    </xf>
    <xf numFmtId="59" fontId="11" fillId="10" borderId="29" applyNumberFormat="1" applyFont="1" applyFill="1" applyBorder="1" applyAlignment="1" applyProtection="0">
      <alignment horizontal="center" vertical="center" wrapText="1"/>
    </xf>
    <xf numFmtId="0" fontId="0" borderId="32" applyNumberFormat="0" applyFont="1" applyFill="0" applyBorder="1" applyAlignment="1" applyProtection="0">
      <alignment vertical="top" wrapText="1"/>
    </xf>
    <xf numFmtId="49" fontId="12" fillId="11" borderId="33" applyNumberFormat="1" applyFont="1" applyFill="1" applyBorder="1" applyAlignment="1" applyProtection="0">
      <alignment horizontal="center" vertical="center" wrapText="1"/>
    </xf>
    <xf numFmtId="0" fontId="14" fillId="12" borderId="33" applyNumberFormat="1" applyFont="1" applyFill="1" applyBorder="1" applyAlignment="1" applyProtection="0">
      <alignment horizontal="center" vertical="center" wrapText="1"/>
    </xf>
    <xf numFmtId="59" fontId="14" fillId="12" borderId="26" applyNumberFormat="1" applyFont="1" applyFill="1" applyBorder="1" applyAlignment="1" applyProtection="0">
      <alignment horizontal="center" vertical="center" wrapText="1"/>
    </xf>
    <xf numFmtId="0" fontId="14" fillId="12" borderId="28" applyNumberFormat="0" applyFont="1" applyFill="1" applyBorder="1" applyAlignment="1" applyProtection="0">
      <alignment horizontal="center" vertical="center" wrapText="1"/>
    </xf>
    <xf numFmtId="59" fontId="12" fillId="13" borderId="26" applyNumberFormat="1" applyFont="1" applyFill="1" applyBorder="1" applyAlignment="1" applyProtection="0">
      <alignment horizontal="center" vertical="center" wrapText="1"/>
    </xf>
    <xf numFmtId="0" fontId="0" borderId="27" applyNumberFormat="0" applyFont="1" applyFill="0" applyBorder="1" applyAlignment="1" applyProtection="0">
      <alignment vertical="top" wrapText="1"/>
    </xf>
    <xf numFmtId="0" fontId="0" borderId="26" applyNumberFormat="0" applyFont="1" applyFill="0" applyBorder="1" applyAlignment="1" applyProtection="0">
      <alignment vertical="top" wrapText="1"/>
    </xf>
    <xf numFmtId="0" fontId="0" borderId="34" applyNumberFormat="0" applyFont="1" applyFill="0" applyBorder="1" applyAlignment="1" applyProtection="0">
      <alignment vertical="top" wrapText="1"/>
    </xf>
    <xf numFmtId="0" fontId="0" borderId="35" applyNumberFormat="0" applyFont="1" applyFill="0" applyBorder="1" applyAlignment="1" applyProtection="0">
      <alignment vertical="top" wrapText="1"/>
    </xf>
    <xf numFmtId="0" fontId="0" borderId="36" applyNumberFormat="0" applyFont="1" applyFill="0" applyBorder="1" applyAlignment="1" applyProtection="0">
      <alignment vertical="top" wrapText="1"/>
    </xf>
    <xf numFmtId="49" fontId="14" fillId="9" borderId="25" applyNumberFormat="1" applyFont="1" applyFill="1" applyBorder="1" applyAlignment="1" applyProtection="0">
      <alignment horizontal="right" vertical="center" wrapText="1"/>
    </xf>
    <xf numFmtId="0" fontId="13" fillId="9" borderId="33" applyNumberFormat="0" applyFont="1" applyFill="1" applyBorder="1" applyAlignment="1" applyProtection="0">
      <alignment horizontal="center" vertical="center" wrapText="1"/>
    </xf>
    <xf numFmtId="59" fontId="11" fillId="12" borderId="37" applyNumberFormat="1" applyFont="1" applyFill="1" applyBorder="1" applyAlignment="1" applyProtection="0">
      <alignment horizontal="center" vertical="center" wrapText="1"/>
    </xf>
    <xf numFmtId="0" fontId="0" borderId="38" applyNumberFormat="0" applyFont="1" applyFill="0" applyBorder="1" applyAlignment="1" applyProtection="0">
      <alignment vertical="top" wrapText="1"/>
    </xf>
    <xf numFmtId="49" fontId="13" fillId="14" borderId="33" applyNumberFormat="1" applyFont="1" applyFill="1" applyBorder="1" applyAlignment="1" applyProtection="0">
      <alignment horizontal="center" vertical="center" wrapText="1"/>
    </xf>
    <xf numFmtId="0" fontId="0" borderId="33" applyNumberFormat="0" applyFont="1" applyFill="0" applyBorder="1" applyAlignment="1" applyProtection="0">
      <alignment vertical="top" wrapText="1"/>
    </xf>
    <xf numFmtId="49" fontId="15" fillId="15" borderId="33" applyNumberFormat="1" applyFont="1" applyFill="1" applyBorder="1" applyAlignment="1" applyProtection="0">
      <alignment horizontal="center" vertical="center" wrapText="1"/>
    </xf>
    <xf numFmtId="59" fontId="15" fillId="16" borderId="33" applyNumberFormat="1" applyFont="1" applyFill="1" applyBorder="1" applyAlignment="1" applyProtection="0">
      <alignment horizontal="center" vertical="center" wrapText="1"/>
    </xf>
    <xf numFmtId="0" fontId="0" borderId="29" applyNumberFormat="0" applyFont="1" applyFill="0" applyBorder="1" applyAlignment="1" applyProtection="0">
      <alignment vertical="top" wrapText="1"/>
    </xf>
    <xf numFmtId="0" fontId="0" borderId="37" applyNumberFormat="0" applyFont="1" applyFill="0" applyBorder="1" applyAlignment="1" applyProtection="0">
      <alignment vertical="top" wrapText="1"/>
    </xf>
    <xf numFmtId="0" fontId="0" borderId="39" applyNumberFormat="0" applyFont="1" applyFill="0" applyBorder="1" applyAlignment="1" applyProtection="0">
      <alignment vertical="top" wrapText="1"/>
    </xf>
    <xf numFmtId="0" fontId="0" borderId="40" applyNumberFormat="0" applyFont="1" applyFill="0" applyBorder="1" applyAlignment="1" applyProtection="0">
      <alignment vertical="top" wrapText="1"/>
    </xf>
    <xf numFmtId="60" fontId="11" fillId="17" borderId="37" applyNumberFormat="1" applyFont="1" applyFill="1" applyBorder="1" applyAlignment="1" applyProtection="0">
      <alignment horizontal="center" vertical="center" wrapText="1"/>
    </xf>
    <xf numFmtId="49" fontId="12" fillId="18" borderId="37" applyNumberFormat="1" applyFont="1" applyFill="1" applyBorder="1" applyAlignment="1" applyProtection="0">
      <alignment horizontal="center" vertical="center" wrapText="1"/>
    </xf>
    <xf numFmtId="60" fontId="11" fillId="12" borderId="37" applyNumberFormat="1" applyFont="1" applyFill="1" applyBorder="1" applyAlignment="1" applyProtection="0">
      <alignment horizontal="center" vertical="center" wrapText="1"/>
    </xf>
    <xf numFmtId="49" fontId="5" fillId="19" borderId="30" applyNumberFormat="1" applyFont="1" applyFill="1" applyBorder="1" applyAlignment="1" applyProtection="0">
      <alignment horizontal="right" vertical="center" wrapText="1"/>
    </xf>
    <xf numFmtId="0" fontId="16" fillId="19" borderId="31" applyNumberFormat="0" applyFont="1" applyFill="1" applyBorder="1" applyAlignment="1" applyProtection="0">
      <alignment horizontal="center" vertical="center" wrapText="1"/>
    </xf>
    <xf numFmtId="0" fontId="16" fillId="19" borderId="27" applyNumberFormat="0" applyFont="1" applyFill="1" applyBorder="1" applyAlignment="1" applyProtection="0">
      <alignment horizontal="center" vertical="center" wrapText="1"/>
    </xf>
    <xf numFmtId="49" fontId="12" fillId="18" borderId="33" applyNumberFormat="1" applyFont="1" applyFill="1" applyBorder="1" applyAlignment="1" applyProtection="0">
      <alignment horizontal="center" vertical="center" wrapText="1"/>
    </xf>
    <xf numFmtId="59" fontId="12" fillId="19" borderId="33" applyNumberFormat="1" applyFont="1" applyFill="1" applyBorder="1" applyAlignment="1" applyProtection="0">
      <alignment horizontal="center" vertical="center" wrapText="1"/>
    </xf>
    <xf numFmtId="60" fontId="12" fillId="19" borderId="33" applyNumberFormat="1" applyFont="1" applyFill="1" applyBorder="1" applyAlignment="1" applyProtection="0">
      <alignment horizontal="center" vertical="center" wrapText="1"/>
    </xf>
    <xf numFmtId="49" fontId="11" fillId="6" borderId="41" applyNumberFormat="1" applyFont="1" applyFill="1" applyBorder="1" applyAlignment="1" applyProtection="0">
      <alignment horizontal="center" vertical="center" wrapText="1"/>
    </xf>
    <xf numFmtId="0" fontId="12" fillId="7" borderId="42" applyNumberFormat="1" applyFont="1" applyFill="1" applyBorder="1" applyAlignment="1" applyProtection="0">
      <alignment horizontal="left" vertical="center" wrapText="1"/>
    </xf>
    <xf numFmtId="0" fontId="0" fillId="7" borderId="43" applyNumberFormat="1" applyFont="1" applyFill="1" applyBorder="1" applyAlignment="1" applyProtection="0">
      <alignment horizontal="center" vertical="center" wrapText="1"/>
    </xf>
    <xf numFmtId="0" fontId="0" fillId="7" borderId="44" applyNumberFormat="1" applyFont="1" applyFill="1" applyBorder="1" applyAlignment="1" applyProtection="0">
      <alignment horizontal="center" vertical="center" wrapText="1"/>
    </xf>
    <xf numFmtId="0" fontId="11" fillId="8" borderId="41" applyNumberFormat="1" applyFont="1" applyFill="1" applyBorder="1" applyAlignment="1" applyProtection="0">
      <alignment horizontal="center" vertical="center" wrapText="1"/>
    </xf>
    <xf numFmtId="49" fontId="13" fillId="6" borderId="45" applyNumberFormat="1" applyFont="1" applyFill="1" applyBorder="1" applyAlignment="1" applyProtection="0">
      <alignment horizontal="center" vertical="center" wrapText="1"/>
    </xf>
    <xf numFmtId="49" fontId="5" fillId="19" borderId="46" applyNumberFormat="1" applyFont="1" applyFill="1" applyBorder="1" applyAlignment="1" applyProtection="0">
      <alignment horizontal="right" vertical="center" wrapText="1"/>
    </xf>
    <xf numFmtId="0" fontId="16" fillId="19" borderId="47" applyNumberFormat="0" applyFont="1" applyFill="1" applyBorder="1" applyAlignment="1" applyProtection="0">
      <alignment horizontal="center" vertical="center" wrapText="1"/>
    </xf>
    <xf numFmtId="0" fontId="16" fillId="19" borderId="43" applyNumberFormat="0" applyFont="1" applyFill="1" applyBorder="1" applyAlignment="1" applyProtection="0">
      <alignment horizontal="center" vertical="center" wrapText="1"/>
    </xf>
    <xf numFmtId="0" fontId="13" fillId="11" borderId="48" applyNumberFormat="1" applyFont="1" applyFill="1" applyBorder="1" applyAlignment="1" applyProtection="0">
      <alignment vertical="center" wrapText="1"/>
    </xf>
    <xf numFmtId="0" fontId="0" borderId="49" applyNumberFormat="0" applyFont="1" applyFill="0" applyBorder="1" applyAlignment="1" applyProtection="0">
      <alignment vertical="top" wrapText="1"/>
    </xf>
    <xf numFmtId="0" fontId="0" borderId="50" applyNumberFormat="0" applyFont="1" applyFill="0" applyBorder="1" applyAlignment="1" applyProtection="0">
      <alignment vertical="top" wrapText="1"/>
    </xf>
    <xf numFmtId="0" fontId="13" fillId="11" borderId="48" applyNumberFormat="1" applyFont="1" applyFill="1" applyBorder="1" applyAlignment="1" applyProtection="0">
      <alignment horizontal="center" vertical="center" wrapText="1"/>
    </xf>
    <xf numFmtId="0" fontId="13" fillId="18" borderId="48" applyNumberFormat="1" applyFont="1" applyFill="1" applyBorder="1" applyAlignment="1" applyProtection="0">
      <alignment horizontal="center" vertical="center" wrapText="1"/>
    </xf>
    <xf numFmtId="0" fontId="0" borderId="51" applyNumberFormat="0" applyFont="1" applyFill="0" applyBorder="1" applyAlignment="1" applyProtection="0">
      <alignment vertical="top" wrapText="1"/>
    </xf>
    <xf numFmtId="0" fontId="0" borderId="52" applyNumberFormat="0" applyFont="1" applyFill="0" applyBorder="1" applyAlignment="1" applyProtection="0">
      <alignment vertical="top" wrapText="1"/>
    </xf>
    <xf numFmtId="0" fontId="0" borderId="53" applyNumberFormat="0" applyFont="1" applyFill="0" applyBorder="1" applyAlignment="1" applyProtection="0">
      <alignment vertical="top" wrapText="1"/>
    </xf>
    <xf numFmtId="0" fontId="0" borderId="54" applyNumberFormat="0" applyFont="1" applyFill="0" applyBorder="1" applyAlignment="1" applyProtection="0">
      <alignment vertical="top" wrapText="1"/>
    </xf>
    <xf numFmtId="0" fontId="0" borderId="55" applyNumberFormat="0" applyFont="1" applyFill="0" applyBorder="1" applyAlignment="1" applyProtection="0">
      <alignment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17" fillId="4" borderId="5" applyNumberFormat="0" applyFont="1" applyFill="1" applyBorder="1" applyAlignment="1" applyProtection="0">
      <alignment horizontal="center" vertical="center" wrapText="1"/>
    </xf>
    <xf numFmtId="0" fontId="12" fillId="4" borderId="6" applyNumberFormat="0" applyFont="1" applyFill="1" applyBorder="1" applyAlignment="1" applyProtection="0">
      <alignment horizontal="left" vertical="center" wrapText="1"/>
    </xf>
    <xf numFmtId="0" fontId="0" fillId="4" borderId="6" applyNumberFormat="0" applyFont="1" applyFill="1" applyBorder="1" applyAlignment="1" applyProtection="0">
      <alignment horizontal="center" vertical="center" wrapText="1"/>
    </xf>
    <xf numFmtId="0" fontId="0" fillId="4" borderId="6" applyNumberFormat="0" applyFont="1" applyFill="1" applyBorder="1" applyAlignment="1" applyProtection="0">
      <alignment horizontal="center" vertical="top" wrapText="1"/>
    </xf>
    <xf numFmtId="0" fontId="18" fillId="4" borderId="6" applyNumberFormat="0" applyFont="1" applyFill="1" applyBorder="1" applyAlignment="1" applyProtection="0">
      <alignment horizontal="left" vertical="top" wrapText="1"/>
    </xf>
    <xf numFmtId="0" fontId="12" fillId="4" borderId="9" applyNumberFormat="0" applyFont="1" applyFill="1" applyBorder="1" applyAlignment="1" applyProtection="0">
      <alignment horizontal="left" vertical="center" wrapText="1"/>
    </xf>
    <xf numFmtId="0" fontId="0" fillId="4" borderId="9" applyNumberFormat="0" applyFont="1" applyFill="1" applyBorder="1" applyAlignment="1" applyProtection="0">
      <alignment horizontal="center" vertical="center" wrapText="1"/>
    </xf>
    <xf numFmtId="0" fontId="17" fillId="4" borderId="10" applyNumberFormat="0" applyFont="1" applyFill="1" applyBorder="1" applyAlignment="1" applyProtection="0">
      <alignment horizontal="center" vertical="center" wrapText="1"/>
    </xf>
    <xf numFmtId="0" fontId="12" fillId="4" borderId="12" applyNumberFormat="0" applyFont="1" applyFill="1" applyBorder="1" applyAlignment="1" applyProtection="0">
      <alignment horizontal="left" vertical="center" wrapText="1"/>
    </xf>
    <xf numFmtId="0" fontId="0" fillId="4" borderId="13" applyNumberFormat="0" applyFont="1" applyFill="1" applyBorder="1" applyAlignment="1" applyProtection="0">
      <alignment horizontal="center" vertical="top" wrapText="1"/>
    </xf>
    <xf numFmtId="0" fontId="18" fillId="4" borderId="13" applyNumberFormat="0" applyFont="1" applyFill="1" applyBorder="1" applyAlignment="1" applyProtection="0">
      <alignment horizontal="left" vertical="top" wrapText="1"/>
    </xf>
    <xf numFmtId="0" fontId="0" fillId="4" borderId="13"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9" fillId="4" borderId="56" applyNumberFormat="1" applyFont="1" applyFill="1" applyBorder="1" applyAlignment="1" applyProtection="0">
      <alignment horizontal="center" vertical="top" wrapText="1"/>
    </xf>
    <xf numFmtId="49" fontId="19" fillId="20" borderId="56" applyNumberFormat="1" applyFont="1" applyFill="1" applyBorder="1" applyAlignment="1" applyProtection="0">
      <alignment horizontal="left" vertical="top" wrapText="1"/>
    </xf>
    <xf numFmtId="49" fontId="19" fillId="20" borderId="56" applyNumberFormat="1" applyFont="1" applyFill="1" applyBorder="1" applyAlignment="1" applyProtection="0">
      <alignment horizontal="center" vertical="top" wrapText="1"/>
    </xf>
    <xf numFmtId="49" fontId="19" fillId="21" borderId="56" applyNumberFormat="1" applyFont="1" applyFill="1" applyBorder="1" applyAlignment="1" applyProtection="0">
      <alignment horizontal="center" vertical="top" wrapText="1"/>
    </xf>
    <xf numFmtId="49" fontId="19" fillId="21" borderId="57" applyNumberFormat="1" applyFont="1" applyFill="1" applyBorder="1" applyAlignment="1" applyProtection="0">
      <alignment horizontal="center" vertical="top" wrapText="1"/>
    </xf>
    <xf numFmtId="49" fontId="19" fillId="21" borderId="58" applyNumberFormat="1" applyFont="1" applyFill="1" applyBorder="1" applyAlignment="1" applyProtection="0">
      <alignment horizontal="center" vertical="top" wrapText="1"/>
    </xf>
    <xf numFmtId="0" fontId="19" fillId="11" borderId="58" applyNumberFormat="1" applyFont="1" applyFill="1" applyBorder="1" applyAlignment="1" applyProtection="0">
      <alignment horizontal="center" vertical="top" wrapText="1"/>
    </xf>
    <xf numFmtId="0" fontId="0" borderId="58" applyNumberFormat="0" applyFont="1" applyFill="0" applyBorder="1" applyAlignment="1" applyProtection="0">
      <alignment horizontal="left" vertical="top" wrapText="1"/>
    </xf>
    <xf numFmtId="0" fontId="0" borderId="58" applyNumberFormat="0" applyFont="1" applyFill="0" applyBorder="1" applyAlignment="1" applyProtection="0">
      <alignment horizontal="center" vertical="top" wrapText="1"/>
    </xf>
    <xf numFmtId="0" fontId="0" borderId="58" applyNumberFormat="1" applyFont="1" applyFill="0" applyBorder="1" applyAlignment="1" applyProtection="0">
      <alignment horizontal="center" vertical="top" wrapText="1"/>
    </xf>
    <xf numFmtId="0" fontId="19" borderId="58" applyNumberFormat="1" applyFont="1" applyFill="0" applyBorder="1" applyAlignment="1" applyProtection="0">
      <alignment horizontal="center" vertical="top" wrapText="1"/>
    </xf>
    <xf numFmtId="59" fontId="0" borderId="58"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0" borderId="59" applyNumberFormat="1" applyFont="1" applyFill="0" applyBorder="1" applyAlignment="1" applyProtection="0">
      <alignment vertical="top" wrapText="1"/>
    </xf>
    <xf numFmtId="0" fontId="0" borderId="60" applyNumberFormat="1" applyFont="1" applyFill="0" applyBorder="1" applyAlignment="1" applyProtection="0">
      <alignment vertical="top" wrapText="1"/>
    </xf>
    <xf numFmtId="0" fontId="0" borderId="61" applyNumberFormat="1" applyFont="1" applyFill="0" applyBorder="1" applyAlignment="1" applyProtection="0">
      <alignment vertical="top" wrapText="1"/>
    </xf>
    <xf numFmtId="0" fontId="1" applyNumberFormat="0" applyFont="1" applyFill="0" applyBorder="0" applyAlignment="1" applyProtection="0">
      <alignment horizontal="center" vertical="center"/>
    </xf>
    <xf numFmtId="0" fontId="20" borderId="62" applyNumberFormat="0" applyFont="1" applyFill="0" applyBorder="1" applyAlignment="1" applyProtection="0">
      <alignment vertical="top" wrapText="1"/>
    </xf>
    <xf numFmtId="0" fontId="21" borderId="62" applyNumberFormat="0" applyFont="1" applyFill="0" applyBorder="1" applyAlignment="1" applyProtection="0">
      <alignment horizontal="center" vertical="top" wrapText="1"/>
    </xf>
    <xf numFmtId="49" fontId="21" borderId="62" applyNumberFormat="1" applyFont="1" applyFill="0" applyBorder="1" applyAlignment="1" applyProtection="0">
      <alignment horizontal="center" vertical="top" wrapText="1"/>
    </xf>
    <xf numFmtId="0" fontId="20" borderId="62" applyNumberFormat="1" applyFont="1" applyFill="0" applyBorder="1" applyAlignment="1" applyProtection="0">
      <alignment horizontal="center" vertical="top" wrapText="1"/>
    </xf>
    <xf numFmtId="60" fontId="20" borderId="62" applyNumberFormat="1" applyFont="1" applyFill="0" applyBorder="1" applyAlignment="1" applyProtection="0">
      <alignment horizontal="center" vertical="top" wrapText="1"/>
    </xf>
    <xf numFmtId="59" fontId="20" borderId="62" applyNumberFormat="1" applyFont="1" applyFill="0" applyBorder="1" applyAlignment="1" applyProtection="0">
      <alignment horizontal="center" vertical="top" wrapText="1"/>
    </xf>
    <xf numFmtId="49" fontId="21" borderId="62" applyNumberFormat="1" applyFont="1" applyFill="0" applyBorder="1" applyAlignment="1" applyProtection="0">
      <alignment horizontal="center" vertical="center" wrapText="1"/>
    </xf>
    <xf numFmtId="60" fontId="22" borderId="62" applyNumberFormat="1" applyFont="1" applyFill="0" applyBorder="1" applyAlignment="1" applyProtection="0">
      <alignment horizontal="center" vertical="center" wrapText="1" readingOrder="1"/>
    </xf>
    <xf numFmtId="59" fontId="21" borderId="62" applyNumberFormat="1" applyFont="1" applyFill="0" applyBorder="1" applyAlignment="1" applyProtection="0">
      <alignment horizontal="center" vertical="top" wrapText="1"/>
    </xf>
    <xf numFmtId="1" fontId="22" borderId="62" applyNumberFormat="1" applyFont="1" applyFill="0" applyBorder="1" applyAlignment="1" applyProtection="0">
      <alignment horizontal="center" vertical="center" wrapText="1" readingOrder="1"/>
    </xf>
    <xf numFmtId="1" fontId="21" borderId="62" applyNumberFormat="1" applyFont="1" applyFill="0" applyBorder="1" applyAlignment="1" applyProtection="0">
      <alignment horizontal="center" vertical="top" wrapText="1"/>
    </xf>
    <xf numFmtId="0" fontId="19" fillId="11" borderId="62" applyNumberFormat="1" applyFont="1" applyFill="1" applyBorder="1" applyAlignment="1" applyProtection="0">
      <alignment horizontal="center" vertical="top" wrapText="1"/>
    </xf>
    <xf numFmtId="0" fontId="21" borderId="62" applyNumberFormat="1" applyFont="1" applyFill="0" applyBorder="1" applyAlignment="1" applyProtection="0">
      <alignment horizontal="center" vertical="top" wrapText="1"/>
    </xf>
    <xf numFmtId="60" fontId="20" borderId="62" applyNumberFormat="1" applyFont="1" applyFill="0" applyBorder="1" applyAlignment="1" applyProtection="0">
      <alignment vertical="top" wrapText="1"/>
    </xf>
    <xf numFmtId="60" fontId="0" borderId="62" applyNumberFormat="1" applyFont="1" applyFill="0" applyBorder="1" applyAlignment="1" applyProtection="0">
      <alignment horizontal="center" vertical="top" wrapText="1"/>
    </xf>
    <xf numFmtId="1" fontId="0" borderId="62" applyNumberFormat="1" applyFont="1" applyFill="0" applyBorder="1" applyAlignment="1" applyProtection="0">
      <alignment horizontal="center" vertical="top" wrapText="1"/>
    </xf>
    <xf numFmtId="60" fontId="19" fillId="4" borderId="62" applyNumberFormat="1" applyFont="1" applyFill="1" applyBorder="1" applyAlignment="1" applyProtection="0">
      <alignment horizontal="center" vertical="top" wrapText="1"/>
    </xf>
    <xf numFmtId="60" fontId="21" borderId="62" applyNumberFormat="1" applyFont="1" applyFill="0" applyBorder="1" applyAlignment="1" applyProtection="0">
      <alignment horizontal="center" vertical="top" wrapText="1"/>
    </xf>
    <xf numFmtId="60" fontId="0" fillId="11" borderId="62" applyNumberFormat="1" applyFont="1" applyFill="1" applyBorder="1" applyAlignment="1" applyProtection="0">
      <alignment horizontal="center" vertical="top" wrapText="1"/>
    </xf>
    <xf numFmtId="49" fontId="0" fillId="11" borderId="62" applyNumberFormat="1" applyFont="1" applyFill="1" applyBorder="1" applyAlignment="1" applyProtection="0">
      <alignment horizontal="center" vertical="top" wrapText="1"/>
    </xf>
    <xf numFmtId="1" fontId="19" fillId="4" borderId="62" applyNumberFormat="1" applyFont="1" applyFill="1" applyBorder="1" applyAlignment="1" applyProtection="0">
      <alignment horizontal="center" vertical="top" wrapText="1"/>
    </xf>
    <xf numFmtId="1" fontId="0" fillId="22" borderId="62" applyNumberFormat="1" applyFont="1" applyFill="1" applyBorder="1" applyAlignment="1" applyProtection="0">
      <alignment horizontal="center" vertical="top" wrapText="1"/>
    </xf>
    <xf numFmtId="1" fontId="20" borderId="62" applyNumberFormat="1" applyFont="1" applyFill="0" applyBorder="1" applyAlignment="1" applyProtection="0">
      <alignment horizontal="center" vertical="top" wrapText="1"/>
    </xf>
    <xf numFmtId="59" fontId="0" borderId="62" applyNumberFormat="1" applyFont="1" applyFill="0" applyBorder="1" applyAlignment="1" applyProtection="0">
      <alignment vertical="top" wrapText="1"/>
    </xf>
  </cellXfs>
  <cellStyles count="1">
    <cellStyle name="Normal" xfId="0" builtinId="0"/>
  </cellStyles>
  <dxfs count="27">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2"/>
        </patternFill>
      </fill>
    </dxf>
    <dxf>
      <font>
        <color rgb="ff000000"/>
      </font>
      <fill>
        <patternFill patternType="solid">
          <fgColor indexed="19"/>
          <bgColor indexed="22"/>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e32400"/>
      </font>
    </dxf>
    <dxf>
      <font>
        <color rgb="ff000000"/>
      </font>
      <fill>
        <patternFill patternType="solid">
          <fgColor indexed="19"/>
          <bgColor indexed="22"/>
        </patternFill>
      </fill>
    </dxf>
    <dxf>
      <font>
        <color rgb="ff000000"/>
      </font>
      <fill>
        <patternFill patternType="solid">
          <fgColor indexed="19"/>
          <bgColor indexed="37"/>
        </patternFill>
      </fill>
    </dxf>
    <dxf>
      <font>
        <color rgb="ff000000"/>
      </font>
      <fill>
        <patternFill patternType="solid">
          <fgColor indexed="19"/>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919191"/>
      <rgbColor rgb="ff515151"/>
      <rgbColor rgb="ff929193"/>
      <rgbColor rgb="ff0096ff"/>
      <rgbColor rgb="fffefffe"/>
      <rgbColor rgb="ffb6e9ff"/>
      <rgbColor rgb="ff4194f7"/>
      <rgbColor rgb="00000000"/>
      <rgbColor rgb="e5afe489"/>
      <rgbColor rgb="ff7cfbfa"/>
      <rgbColor rgb="e5ff9781"/>
      <rgbColor rgb="ff75d5ff"/>
      <rgbColor rgb="ffd5d5d5"/>
      <rgbColor rgb="ff56c1fe"/>
      <rgbColor rgb="ff73bffa"/>
      <rgbColor rgb="ffa5a5a5"/>
      <rgbColor rgb="ffff968c"/>
      <rgbColor rgb="ff9cf8f9"/>
      <rgbColor rgb="ffffd478"/>
      <rgbColor rgb="ff4db0f8"/>
      <rgbColor rgb="ffa9a9a9"/>
      <rgbColor rgb="ff00fa92"/>
      <rgbColor rgb="ff00a1fe"/>
      <rgbColor rgb="fffff056"/>
      <rgbColor rgb="ffe32400"/>
      <rgbColor rgb="e5ffd38a"/>
      <rgbColor rgb="ff9cd3c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49</v>
      </c>
      <c r="C11" s="3"/>
      <c r="D11" s="3"/>
    </row>
    <row r="12">
      <c r="B12" s="4"/>
      <c r="C12" t="s" s="4">
        <v>50</v>
      </c>
      <c r="D12" t="s" s="5">
        <v>51</v>
      </c>
    </row>
    <row r="13">
      <c r="B13" t="s" s="3">
        <v>54</v>
      </c>
      <c r="C13" s="3"/>
      <c r="D13" s="3"/>
    </row>
    <row r="14">
      <c r="B14" s="4"/>
      <c r="C14" t="s" s="4">
        <v>5</v>
      </c>
      <c r="D14" t="s" s="5">
        <v>55</v>
      </c>
    </row>
  </sheetData>
  <mergeCells count="1">
    <mergeCell ref="B3:D3"/>
  </mergeCells>
  <hyperlinks>
    <hyperlink ref="D10" location="'1 - Tabla 1'!R1C1" tooltip="" display="1 - Tabla 1"/>
    <hyperlink ref="D12" location="'2 - Report Table'!R1C1" tooltip="" display="2 - Report Table"/>
    <hyperlink ref="D14" location="'3 - Tabla 1'!R2C1" tooltip="" display="3 - Tabla 1"/>
  </hyperlinks>
</worksheet>
</file>

<file path=xl/worksheets/sheet2.xml><?xml version="1.0" encoding="utf-8"?>
<worksheet xmlns:r="http://schemas.openxmlformats.org/officeDocument/2006/relationships" xmlns="http://schemas.openxmlformats.org/spreadsheetml/2006/main">
  <dimension ref="A1:AJ1259"/>
  <sheetViews>
    <sheetView workbookViewId="0" showGridLines="0" defaultGridColor="1"/>
  </sheetViews>
  <sheetFormatPr defaultColWidth="16.3333" defaultRowHeight="19.9" customHeight="1" outlineLevelRow="0" outlineLevelCol="0"/>
  <cols>
    <col min="1" max="1" width="6.05469" style="6" customWidth="1"/>
    <col min="2" max="2" width="3" style="6" customWidth="1"/>
    <col min="3" max="3" width="8.35156" style="6" customWidth="1"/>
    <col min="4" max="4" width="3" style="6" customWidth="1"/>
    <col min="5" max="5" width="8.35156" style="6" customWidth="1"/>
    <col min="6" max="6" width="3" style="6" customWidth="1"/>
    <col min="7" max="7" width="8.35156" style="6" customWidth="1"/>
    <col min="8" max="8" width="3" style="6" customWidth="1"/>
    <col min="9" max="9" width="8.35156" style="6" customWidth="1"/>
    <col min="10" max="10" width="3" style="6" customWidth="1"/>
    <col min="11" max="11" width="8.35156" style="6" customWidth="1"/>
    <col min="12" max="12" width="3" style="6" customWidth="1"/>
    <col min="13" max="13" width="8.35156" style="6" customWidth="1"/>
    <col min="14" max="14" width="3" style="6" customWidth="1"/>
    <col min="15" max="15" width="8.35156" style="6" customWidth="1"/>
    <col min="16" max="16" width="3" style="6" customWidth="1"/>
    <col min="17" max="17" width="8.35156" style="6" customWidth="1"/>
    <col min="18" max="18" width="5.77344" style="6" customWidth="1"/>
    <col min="19" max="19" width="5.67188" style="6" customWidth="1"/>
    <col min="20" max="20" width="5" style="6" customWidth="1"/>
    <col min="21" max="21" width="6.25" style="6" customWidth="1"/>
    <col min="22" max="22" width="7.19531" style="6" customWidth="1"/>
    <col min="23" max="23" width="5.03125" style="6" customWidth="1"/>
    <col min="24" max="26" width="4.05469" style="6" customWidth="1"/>
    <col min="27" max="27" width="5.05469" style="6" customWidth="1"/>
    <col min="28" max="28" width="6.05469" style="6" customWidth="1"/>
    <col min="29" max="29" width="8.38281" style="6" customWidth="1"/>
    <col min="30" max="30" width="6.20312" style="6" customWidth="1"/>
    <col min="31" max="31" width="8.38281" style="6" customWidth="1"/>
    <col min="32" max="32" width="6.05469" style="6" customWidth="1"/>
    <col min="33" max="33" width="8.38281" style="6" customWidth="1"/>
    <col min="34" max="34" width="6" style="6" customWidth="1"/>
    <col min="35" max="36" width="4.20312" style="6" customWidth="1"/>
    <col min="37" max="16384" width="16.3516" style="6" customWidth="1"/>
  </cols>
  <sheetData>
    <row r="1" ht="33.65" customHeight="1">
      <c r="A1" s="7"/>
      <c r="B1" s="8"/>
      <c r="C1" s="8"/>
      <c r="D1" s="8"/>
      <c r="E1" s="8"/>
      <c r="F1" s="8"/>
      <c r="G1" s="9">
        <f>AB17</f>
        <v>0</v>
      </c>
      <c r="H1" s="10">
        <f>10-AH1</f>
        <v>10</v>
      </c>
      <c r="I1" s="11">
        <f>LOOKUP(H1,'3 - Tabla 1'!$A$7:$A$10006,'3 - Tabla 1'!$B$7:$B$10006)</f>
        <v>7</v>
      </c>
      <c r="J1" s="12">
        <f>MATCH(AI1,'3 - Tabla 1'!$H$7:$DD$7)</f>
        <v>101</v>
      </c>
      <c r="K1" s="13"/>
      <c r="L1" s="13"/>
      <c r="M1" s="13"/>
      <c r="N1" s="9">
        <f>W20</f>
        <v>0</v>
      </c>
      <c r="O1" s="9">
        <f>AD20</f>
        <v>0</v>
      </c>
      <c r="P1" s="9">
        <f>AF20</f>
        <v>0</v>
      </c>
      <c r="Q1" s="9">
        <f>R11</f>
        <v>0</v>
      </c>
      <c r="R1" s="9">
        <f>R12</f>
        <v>0</v>
      </c>
      <c r="S1" s="9">
        <f>R13</f>
        <v>0</v>
      </c>
      <c r="T1" s="9">
        <f>R14</f>
        <v>0</v>
      </c>
      <c r="U1" s="9">
        <f>R15</f>
        <v>0</v>
      </c>
      <c r="V1" s="9">
        <f>R16</f>
        <v>0</v>
      </c>
      <c r="W1" s="9">
        <f>R17</f>
        <v>0</v>
      </c>
      <c r="X1" s="9">
        <f>R18</f>
        <v>0</v>
      </c>
      <c r="Y1" s="9">
        <f>R19</f>
        <v>0</v>
      </c>
      <c r="Z1" s="9">
        <f>R20</f>
        <v>0</v>
      </c>
      <c r="AA1" s="9">
        <f>AB12</f>
        <v>0</v>
      </c>
      <c r="AB1" s="9">
        <f>AB14</f>
        <v>1.5</v>
      </c>
      <c r="AC1" s="9">
        <f>AB15</f>
        <v>0</v>
      </c>
      <c r="AD1" s="9">
        <f>AB16</f>
        <v>0</v>
      </c>
      <c r="AE1" s="9">
        <f>AH15</f>
        <v>1.5</v>
      </c>
      <c r="AF1" s="14">
        <f>AB18</f>
        <v>10</v>
      </c>
      <c r="AG1" s="9">
        <f>X19</f>
        <v>0</v>
      </c>
      <c r="AH1" s="9">
        <f>AB19</f>
        <v>0</v>
      </c>
      <c r="AI1" s="10">
        <f>ABS(ROUND((AF1-AH1),1))</f>
        <v>10</v>
      </c>
      <c r="AJ1" s="15">
        <f>INDEX('3 - Tabla 1'!$H$8:$DD$14,I1,J1)</f>
        <v>0</v>
      </c>
    </row>
    <row r="2" ht="33.65" customHeight="1">
      <c r="A2" s="16"/>
      <c r="B2" s="17"/>
      <c r="C2" s="17"/>
      <c r="D2" s="17"/>
      <c r="E2" s="17"/>
      <c r="F2" s="17"/>
      <c r="G2" t="s" s="18">
        <v>7</v>
      </c>
      <c r="H2" t="s" s="19">
        <v>7</v>
      </c>
      <c r="I2" t="s" s="20">
        <v>8</v>
      </c>
      <c r="J2" t="s" s="21">
        <v>9</v>
      </c>
      <c r="K2" s="22"/>
      <c r="L2" s="22"/>
      <c r="M2" s="22"/>
      <c r="N2" t="s" s="23">
        <v>10</v>
      </c>
      <c r="O2" t="s" s="18">
        <v>11</v>
      </c>
      <c r="P2" t="s" s="19">
        <v>12</v>
      </c>
      <c r="Q2" t="s" s="18">
        <v>13</v>
      </c>
      <c r="R2" t="s" s="18">
        <v>14</v>
      </c>
      <c r="S2" t="s" s="18">
        <v>15</v>
      </c>
      <c r="T2" t="s" s="18">
        <v>16</v>
      </c>
      <c r="U2" t="s" s="18">
        <v>17</v>
      </c>
      <c r="V2" t="s" s="18">
        <v>18</v>
      </c>
      <c r="W2" t="s" s="18">
        <v>19</v>
      </c>
      <c r="X2" t="s" s="18">
        <v>20</v>
      </c>
      <c r="Y2" t="s" s="18">
        <v>21</v>
      </c>
      <c r="Z2" t="s" s="18">
        <v>22</v>
      </c>
      <c r="AA2" t="s" s="18">
        <v>23</v>
      </c>
      <c r="AB2" t="s" s="18">
        <v>24</v>
      </c>
      <c r="AC2" t="s" s="18">
        <v>25</v>
      </c>
      <c r="AD2" t="s" s="18">
        <v>26</v>
      </c>
      <c r="AE2" t="s" s="18">
        <v>27</v>
      </c>
      <c r="AF2" t="s" s="18">
        <v>18</v>
      </c>
      <c r="AG2" t="s" s="18">
        <v>19</v>
      </c>
      <c r="AH2" t="s" s="18">
        <v>18</v>
      </c>
      <c r="AI2" t="s" s="19">
        <v>28</v>
      </c>
      <c r="AJ2" t="s" s="24">
        <v>29</v>
      </c>
    </row>
    <row r="3" ht="33.65" customHeight="1">
      <c r="A3" s="25"/>
      <c r="B3" s="26"/>
      <c r="C3" s="27"/>
      <c r="D3" s="26"/>
      <c r="E3" s="27"/>
      <c r="F3" s="26"/>
      <c r="G3" s="28"/>
      <c r="H3" s="29"/>
      <c r="I3" s="28"/>
      <c r="J3" s="29"/>
      <c r="K3" s="28"/>
      <c r="L3" s="29"/>
      <c r="M3" s="30"/>
      <c r="N3" s="31"/>
      <c r="O3" s="30"/>
      <c r="P3" s="31"/>
      <c r="Q3" s="30"/>
      <c r="R3" s="31"/>
      <c r="S3" s="30"/>
      <c r="T3" s="31"/>
      <c r="U3" s="30"/>
      <c r="V3" s="22"/>
      <c r="W3" s="22"/>
      <c r="X3" s="22"/>
      <c r="Y3" s="22"/>
      <c r="Z3" s="22"/>
      <c r="AA3" s="22"/>
      <c r="AB3" s="22"/>
      <c r="AC3" s="22"/>
      <c r="AD3" s="22"/>
      <c r="AE3" s="22"/>
      <c r="AF3" s="22"/>
      <c r="AG3" s="22"/>
      <c r="AH3" s="22"/>
      <c r="AI3" s="22"/>
      <c r="AJ3" s="32"/>
    </row>
    <row r="4" ht="33.65" customHeight="1">
      <c r="A4" s="25"/>
      <c r="B4" s="26"/>
      <c r="C4" s="27"/>
      <c r="D4" s="26"/>
      <c r="E4" s="27"/>
      <c r="F4" s="26"/>
      <c r="G4" s="27"/>
      <c r="H4" s="26"/>
      <c r="I4" s="27"/>
      <c r="J4" s="26"/>
      <c r="K4" s="27"/>
      <c r="L4" s="26"/>
      <c r="M4" s="33"/>
      <c r="N4" s="34"/>
      <c r="O4" s="33"/>
      <c r="P4" s="34"/>
      <c r="Q4" s="33"/>
      <c r="R4" s="34"/>
      <c r="S4" s="33"/>
      <c r="T4" s="34"/>
      <c r="U4" s="33"/>
      <c r="V4" s="17"/>
      <c r="W4" s="17"/>
      <c r="X4" s="17"/>
      <c r="Y4" s="17"/>
      <c r="Z4" s="17"/>
      <c r="AA4" s="17"/>
      <c r="AB4" s="17"/>
      <c r="AC4" s="17"/>
      <c r="AD4" s="17"/>
      <c r="AE4" s="17"/>
      <c r="AF4" s="17"/>
      <c r="AG4" s="17"/>
      <c r="AH4" s="17"/>
      <c r="AI4" s="17"/>
      <c r="AJ4" s="32"/>
    </row>
    <row r="5" ht="33.65" customHeight="1">
      <c r="A5" s="25"/>
      <c r="B5" s="26"/>
      <c r="C5" s="27"/>
      <c r="D5" s="26"/>
      <c r="E5" s="27"/>
      <c r="F5" s="26"/>
      <c r="G5" s="27"/>
      <c r="H5" s="26"/>
      <c r="I5" s="27"/>
      <c r="J5" s="26"/>
      <c r="K5" s="27"/>
      <c r="L5" s="26"/>
      <c r="M5" s="33"/>
      <c r="N5" s="34"/>
      <c r="O5" s="33"/>
      <c r="P5" s="34"/>
      <c r="Q5" s="33"/>
      <c r="R5" s="34"/>
      <c r="S5" s="33"/>
      <c r="T5" s="34"/>
      <c r="U5" s="33"/>
      <c r="V5" s="17"/>
      <c r="W5" s="17"/>
      <c r="X5" s="17"/>
      <c r="Y5" s="17"/>
      <c r="Z5" s="17"/>
      <c r="AA5" s="17"/>
      <c r="AB5" s="17"/>
      <c r="AC5" s="17"/>
      <c r="AD5" s="17"/>
      <c r="AE5" s="17"/>
      <c r="AF5" s="17"/>
      <c r="AG5" s="17"/>
      <c r="AH5" s="17"/>
      <c r="AI5" s="17"/>
      <c r="AJ5" s="32"/>
    </row>
    <row r="6" ht="33.65" customHeight="1">
      <c r="A6" s="25"/>
      <c r="B6" s="26"/>
      <c r="C6" s="27"/>
      <c r="D6" s="26"/>
      <c r="E6" s="27"/>
      <c r="F6" s="26"/>
      <c r="G6" s="27"/>
      <c r="H6" s="26"/>
      <c r="I6" s="27"/>
      <c r="J6" s="26"/>
      <c r="K6" s="27"/>
      <c r="L6" s="26"/>
      <c r="M6" s="33"/>
      <c r="N6" s="34"/>
      <c r="O6" s="33"/>
      <c r="P6" s="34"/>
      <c r="Q6" s="33"/>
      <c r="R6" s="34"/>
      <c r="S6" s="33"/>
      <c r="T6" s="34"/>
      <c r="U6" s="33"/>
      <c r="V6" s="17"/>
      <c r="W6" s="17"/>
      <c r="X6" s="17"/>
      <c r="Y6" s="17"/>
      <c r="Z6" s="17"/>
      <c r="AA6" s="17"/>
      <c r="AB6" s="17"/>
      <c r="AC6" s="17"/>
      <c r="AD6" s="17"/>
      <c r="AE6" s="17"/>
      <c r="AF6" s="17"/>
      <c r="AG6" s="17"/>
      <c r="AH6" s="17"/>
      <c r="AI6" s="17"/>
      <c r="AJ6" s="32"/>
    </row>
    <row r="7" ht="33.65" customHeight="1">
      <c r="A7" s="25"/>
      <c r="B7" s="26"/>
      <c r="C7" s="27"/>
      <c r="D7" s="26"/>
      <c r="E7" s="27"/>
      <c r="F7" s="26"/>
      <c r="G7" s="27"/>
      <c r="H7" s="26"/>
      <c r="I7" s="27"/>
      <c r="J7" s="26"/>
      <c r="K7" s="27"/>
      <c r="L7" s="26"/>
      <c r="M7" s="33"/>
      <c r="N7" s="34"/>
      <c r="O7" s="33"/>
      <c r="P7" s="34"/>
      <c r="Q7" s="33"/>
      <c r="R7" s="34"/>
      <c r="S7" s="33"/>
      <c r="T7" s="34"/>
      <c r="U7" s="33"/>
      <c r="V7" s="17"/>
      <c r="W7" s="17"/>
      <c r="X7" s="17"/>
      <c r="Y7" s="17"/>
      <c r="Z7" s="17"/>
      <c r="AA7" s="17"/>
      <c r="AB7" s="17"/>
      <c r="AC7" s="17"/>
      <c r="AD7" s="17"/>
      <c r="AE7" s="17"/>
      <c r="AF7" s="17"/>
      <c r="AG7" s="17"/>
      <c r="AH7" s="17"/>
      <c r="AI7" s="17"/>
      <c r="AJ7" s="32"/>
    </row>
    <row r="8" ht="33.65" customHeight="1">
      <c r="A8" s="25"/>
      <c r="B8" s="26"/>
      <c r="C8" s="27"/>
      <c r="D8" s="26"/>
      <c r="E8" s="27"/>
      <c r="F8" s="26"/>
      <c r="G8" s="27"/>
      <c r="H8" s="26"/>
      <c r="I8" s="27"/>
      <c r="J8" s="26"/>
      <c r="K8" s="27"/>
      <c r="L8" s="26"/>
      <c r="M8" s="33"/>
      <c r="N8" s="34"/>
      <c r="O8" s="33"/>
      <c r="P8" s="34"/>
      <c r="Q8" s="33"/>
      <c r="R8" s="34"/>
      <c r="S8" s="33"/>
      <c r="T8" s="34"/>
      <c r="U8" s="33"/>
      <c r="V8" s="17"/>
      <c r="W8" s="17"/>
      <c r="X8" s="17"/>
      <c r="Y8" s="17"/>
      <c r="Z8" s="17"/>
      <c r="AA8" s="17"/>
      <c r="AB8" s="17"/>
      <c r="AC8" s="17"/>
      <c r="AD8" s="17"/>
      <c r="AE8" s="17"/>
      <c r="AF8" s="17"/>
      <c r="AG8" s="17"/>
      <c r="AH8" s="17"/>
      <c r="AI8" s="17"/>
      <c r="AJ8" s="32"/>
    </row>
    <row r="9" ht="33.65" customHeight="1">
      <c r="A9" s="25"/>
      <c r="B9" s="35"/>
      <c r="C9" s="36"/>
      <c r="D9" s="35"/>
      <c r="E9" s="36"/>
      <c r="F9" s="35"/>
      <c r="G9" s="36"/>
      <c r="H9" s="35"/>
      <c r="I9" s="36"/>
      <c r="J9" s="35"/>
      <c r="K9" s="36"/>
      <c r="L9" s="26"/>
      <c r="M9" s="33"/>
      <c r="N9" s="34"/>
      <c r="O9" s="33"/>
      <c r="P9" s="34"/>
      <c r="Q9" s="33"/>
      <c r="R9" s="34"/>
      <c r="S9" s="33"/>
      <c r="T9" s="34"/>
      <c r="U9" s="33"/>
      <c r="V9" s="17"/>
      <c r="W9" s="17"/>
      <c r="X9" s="17"/>
      <c r="Y9" s="17"/>
      <c r="Z9" s="17"/>
      <c r="AA9" s="17"/>
      <c r="AB9" s="17"/>
      <c r="AC9" s="17"/>
      <c r="AD9" s="17"/>
      <c r="AE9" s="17"/>
      <c r="AF9" s="17"/>
      <c r="AG9" s="17"/>
      <c r="AH9" s="17"/>
      <c r="AI9" s="17"/>
      <c r="AJ9" s="32"/>
    </row>
    <row r="10" ht="33.65" customHeight="1">
      <c r="A10" s="37"/>
      <c r="B10" t="s" s="38">
        <f>IF(R20&gt;0,S20,"X")</f>
        <v>30</v>
      </c>
      <c r="C10" t="s" s="38">
        <f>IF(R19&gt;0,S19,"X")</f>
        <v>30</v>
      </c>
      <c r="D10" t="s" s="38">
        <f>IF(R18&gt;0,S18,"X")</f>
        <v>30</v>
      </c>
      <c r="E10" t="s" s="39">
        <f>IF(R17&gt;0,S17,"X")</f>
        <v>30</v>
      </c>
      <c r="F10" t="s" s="38">
        <f>IF(R16&gt;0,S16,"X")</f>
        <v>30</v>
      </c>
      <c r="G10" t="s" s="39">
        <f>IF(R15&gt;0,S15,"X")</f>
        <v>30</v>
      </c>
      <c r="H10" t="s" s="38">
        <f>IF(R14&gt;0,S14,"X")</f>
        <v>30</v>
      </c>
      <c r="I10" t="s" s="39">
        <f>IF(R13&gt;0,S13,"X")</f>
        <v>30</v>
      </c>
      <c r="J10" t="s" s="38">
        <f>IF(R12&gt;0,S12,"X")</f>
        <v>30</v>
      </c>
      <c r="K10" t="s" s="39">
        <f>IF(R11&gt;0,S11,"X")</f>
        <v>30</v>
      </c>
      <c r="L10" s="40"/>
      <c r="M10" s="41"/>
      <c r="N10" s="42"/>
      <c r="O10" s="41"/>
      <c r="P10" s="42"/>
      <c r="Q10" s="41"/>
      <c r="R10" s="42"/>
      <c r="S10" s="41"/>
      <c r="T10" s="42"/>
      <c r="U10" s="41"/>
      <c r="V10" s="43"/>
      <c r="W10" s="43"/>
      <c r="X10" s="43"/>
      <c r="Y10" s="43"/>
      <c r="Z10" s="43"/>
      <c r="AA10" s="43"/>
      <c r="AB10" s="43"/>
      <c r="AC10" s="43"/>
      <c r="AD10" s="43"/>
      <c r="AE10" s="43"/>
      <c r="AF10" s="43"/>
      <c r="AG10" s="43"/>
      <c r="AH10" s="43"/>
      <c r="AI10" s="43"/>
      <c r="AJ10" s="44"/>
    </row>
    <row r="11" ht="33.65" customHeight="1">
      <c r="A11" t="s" s="45">
        <v>13</v>
      </c>
      <c r="B11" s="46">
        <v>1</v>
      </c>
      <c r="C11" t="b" s="47">
        <v>0</v>
      </c>
      <c r="D11" s="46">
        <v>2</v>
      </c>
      <c r="E11" t="b" s="47">
        <v>0</v>
      </c>
      <c r="F11" s="46">
        <v>3</v>
      </c>
      <c r="G11" t="b" s="47">
        <v>0</v>
      </c>
      <c r="H11" s="46">
        <v>4</v>
      </c>
      <c r="I11" t="b" s="47">
        <v>0</v>
      </c>
      <c r="J11" s="46">
        <v>5</v>
      </c>
      <c r="K11" t="b" s="47">
        <v>0</v>
      </c>
      <c r="L11" s="46">
        <v>6</v>
      </c>
      <c r="M11" t="b" s="47">
        <v>0</v>
      </c>
      <c r="N11" s="46">
        <v>7</v>
      </c>
      <c r="O11" t="b" s="47">
        <v>0</v>
      </c>
      <c r="P11" s="46">
        <v>8</v>
      </c>
      <c r="Q11" t="b" s="48">
        <v>0</v>
      </c>
      <c r="R11" s="49">
        <f>IF(C11,1,0)+IF(E11,2,0)+IF(G11,3,0)+IF(I11,4,0)+IF(K11,5,0)+IF(M11,6,0)+IF(O11,7,0)+IF(Q11,8,0)</f>
        <v>0</v>
      </c>
      <c r="S11" t="s" s="50">
        <v>13</v>
      </c>
      <c r="T11" t="s" s="51">
        <v>31</v>
      </c>
      <c r="U11" s="52"/>
      <c r="V11" s="52"/>
      <c r="W11" s="52"/>
      <c r="X11" s="52"/>
      <c r="Y11" s="52"/>
      <c r="Z11" s="52"/>
      <c r="AA11" s="53"/>
      <c r="AB11" s="54">
        <f>SUM(R11:R20)</f>
        <v>0</v>
      </c>
      <c r="AC11" s="55"/>
      <c r="AD11" s="55"/>
      <c r="AE11" s="55"/>
      <c r="AF11" s="55"/>
      <c r="AG11" s="55"/>
      <c r="AH11" s="55"/>
      <c r="AI11" s="55"/>
      <c r="AJ11" s="56"/>
    </row>
    <row r="12" ht="33.65" customHeight="1">
      <c r="A12" t="s" s="57">
        <v>14</v>
      </c>
      <c r="B12" s="58">
        <v>1</v>
      </c>
      <c r="C12" t="b" s="59">
        <v>0</v>
      </c>
      <c r="D12" s="58">
        <v>2</v>
      </c>
      <c r="E12" t="b" s="59">
        <v>0</v>
      </c>
      <c r="F12" s="58">
        <v>3</v>
      </c>
      <c r="G12" t="b" s="59">
        <v>0</v>
      </c>
      <c r="H12" s="58">
        <v>4</v>
      </c>
      <c r="I12" t="b" s="59">
        <v>0</v>
      </c>
      <c r="J12" s="58">
        <v>5</v>
      </c>
      <c r="K12" t="b" s="59">
        <v>0</v>
      </c>
      <c r="L12" s="58">
        <v>6</v>
      </c>
      <c r="M12" t="b" s="59">
        <v>0</v>
      </c>
      <c r="N12" s="58">
        <v>7</v>
      </c>
      <c r="O12" t="b" s="59">
        <v>0</v>
      </c>
      <c r="P12" s="58">
        <v>8</v>
      </c>
      <c r="Q12" t="b" s="60">
        <v>0</v>
      </c>
      <c r="R12" s="61">
        <f>IF(C12,1,0)+IF(E12,2,0)+IF(G12,3,0)+IF(I12,4,0)+IF(K12,5,0)+IF(M12,6,0)+IF(O12,7,0)+IF(Q12,8,0)</f>
        <v>0</v>
      </c>
      <c r="S12" t="s" s="62">
        <v>14</v>
      </c>
      <c r="T12" t="s" s="63">
        <v>32</v>
      </c>
      <c r="U12" s="64"/>
      <c r="V12" s="64"/>
      <c r="W12" s="64"/>
      <c r="X12" s="64"/>
      <c r="Y12" s="64"/>
      <c r="Z12" s="64"/>
      <c r="AA12" s="65"/>
      <c r="AB12" s="66">
        <f>(R11*1)+(R12*0.9)+(R13*0.8)+(R14*0.7)+(R15*0.6)+(R16*0.5)+(R17*0.4)+(R18*0.3)+(R19*0.2)+(R20*0.1)</f>
        <v>0</v>
      </c>
      <c r="AC12" s="67"/>
      <c r="AD12" s="67"/>
      <c r="AE12" s="67"/>
      <c r="AF12" s="67"/>
      <c r="AG12" s="67"/>
      <c r="AH12" s="67"/>
      <c r="AI12" s="67"/>
      <c r="AJ12" s="67"/>
    </row>
    <row r="13" ht="33.65" customHeight="1">
      <c r="A13" t="s" s="57">
        <v>15</v>
      </c>
      <c r="B13" s="58">
        <v>1</v>
      </c>
      <c r="C13" t="b" s="59">
        <v>0</v>
      </c>
      <c r="D13" s="58">
        <v>2</v>
      </c>
      <c r="E13" t="b" s="59">
        <v>0</v>
      </c>
      <c r="F13" s="58">
        <v>3</v>
      </c>
      <c r="G13" t="b" s="59">
        <v>0</v>
      </c>
      <c r="H13" s="58">
        <v>4</v>
      </c>
      <c r="I13" t="b" s="59">
        <v>0</v>
      </c>
      <c r="J13" s="58">
        <v>5</v>
      </c>
      <c r="K13" t="b" s="59">
        <v>0</v>
      </c>
      <c r="L13" s="58">
        <v>6</v>
      </c>
      <c r="M13" t="b" s="59">
        <v>0</v>
      </c>
      <c r="N13" s="58">
        <v>7</v>
      </c>
      <c r="O13" t="b" s="59">
        <v>0</v>
      </c>
      <c r="P13" s="58">
        <v>8</v>
      </c>
      <c r="Q13" t="b" s="60">
        <v>0</v>
      </c>
      <c r="R13" s="61">
        <f>IF(C13,1,0)+IF(E13,2,0)+IF(G13,3,0)+IF(I13,4,0)+IF(K13,5,0)+IF(M13,6,0)+IF(O13,7,0)+IF(Q13,8,0)</f>
        <v>0</v>
      </c>
      <c r="S13" t="s" s="62">
        <v>15</v>
      </c>
      <c r="T13" t="s" s="63">
        <v>33</v>
      </c>
      <c r="U13" s="64"/>
      <c r="V13" s="64"/>
      <c r="W13" s="64"/>
      <c r="X13" s="64"/>
      <c r="Y13" s="64"/>
      <c r="Z13" s="64"/>
      <c r="AA13" s="65"/>
      <c r="AB13" t="s" s="68">
        <v>14</v>
      </c>
      <c r="AC13" s="69">
        <v>0.5</v>
      </c>
      <c r="AD13" t="s" s="68">
        <v>34</v>
      </c>
      <c r="AE13" s="69">
        <v>0.5</v>
      </c>
      <c r="AF13" t="s" s="68">
        <v>35</v>
      </c>
      <c r="AG13" s="69">
        <v>0.5</v>
      </c>
      <c r="AH13" t="s" s="68">
        <v>36</v>
      </c>
      <c r="AI13" s="70">
        <v>0</v>
      </c>
      <c r="AJ13" s="71"/>
    </row>
    <row r="14" ht="33.65" customHeight="1">
      <c r="A14" t="s" s="57">
        <v>16</v>
      </c>
      <c r="B14" s="58">
        <v>1</v>
      </c>
      <c r="C14" t="b" s="59">
        <v>0</v>
      </c>
      <c r="D14" s="58">
        <v>2</v>
      </c>
      <c r="E14" t="b" s="59">
        <v>0</v>
      </c>
      <c r="F14" s="58">
        <v>3</v>
      </c>
      <c r="G14" t="b" s="59">
        <v>0</v>
      </c>
      <c r="H14" s="58">
        <v>4</v>
      </c>
      <c r="I14" t="b" s="59">
        <v>0</v>
      </c>
      <c r="J14" s="58">
        <v>5</v>
      </c>
      <c r="K14" t="b" s="59">
        <v>0</v>
      </c>
      <c r="L14" s="58">
        <v>6</v>
      </c>
      <c r="M14" t="b" s="59">
        <v>0</v>
      </c>
      <c r="N14" s="58">
        <v>7</v>
      </c>
      <c r="O14" t="b" s="59">
        <v>0</v>
      </c>
      <c r="P14" s="58">
        <v>8</v>
      </c>
      <c r="Q14" t="b" s="60">
        <v>0</v>
      </c>
      <c r="R14" s="61">
        <f>IF(C14,1,0)+IF(E14,2,0)+IF(G14,3,0)+IF(I14,4,0)+IF(K14,5,0)+IF(M14,6,0)+IF(O14,7,0)+IF(Q14,8,0)</f>
        <v>0</v>
      </c>
      <c r="S14" t="s" s="62">
        <v>37</v>
      </c>
      <c r="T14" t="s" s="63">
        <v>38</v>
      </c>
      <c r="U14" s="64"/>
      <c r="V14" s="64"/>
      <c r="W14" s="64"/>
      <c r="X14" s="64"/>
      <c r="Y14" s="64"/>
      <c r="Z14" s="64"/>
      <c r="AA14" s="65"/>
      <c r="AB14" s="72">
        <f>AC13+AE13+AG13+AI13</f>
        <v>1.5</v>
      </c>
      <c r="AC14" s="73"/>
      <c r="AD14" s="74"/>
      <c r="AE14" s="73"/>
      <c r="AF14" s="74"/>
      <c r="AG14" s="73"/>
      <c r="AH14" s="75"/>
      <c r="AI14" s="76"/>
      <c r="AJ14" s="77"/>
    </row>
    <row r="15" ht="33.65" customHeight="1">
      <c r="A15" t="s" s="57">
        <v>17</v>
      </c>
      <c r="B15" s="58">
        <v>1</v>
      </c>
      <c r="C15" t="b" s="59">
        <v>0</v>
      </c>
      <c r="D15" s="58">
        <v>2</v>
      </c>
      <c r="E15" t="b" s="59">
        <v>0</v>
      </c>
      <c r="F15" s="58">
        <v>3</v>
      </c>
      <c r="G15" t="b" s="59">
        <v>0</v>
      </c>
      <c r="H15" s="58">
        <v>4</v>
      </c>
      <c r="I15" t="b" s="59">
        <v>0</v>
      </c>
      <c r="J15" s="58">
        <v>5</v>
      </c>
      <c r="K15" t="b" s="59">
        <v>0</v>
      </c>
      <c r="L15" s="58">
        <v>6</v>
      </c>
      <c r="M15" t="b" s="59">
        <v>0</v>
      </c>
      <c r="N15" s="58">
        <v>7</v>
      </c>
      <c r="O15" t="b" s="59">
        <v>0</v>
      </c>
      <c r="P15" s="58">
        <v>8</v>
      </c>
      <c r="Q15" t="b" s="60">
        <v>0</v>
      </c>
      <c r="R15" s="61">
        <f>IF(C15,1,0)+IF(E15,2,0)+IF(G15,3,0)+IF(I15,4,0)+IF(K15,5,0)+IF(M15,6,0)+IF(O15,7,0)+IF(Q15,8,0)</f>
        <v>0</v>
      </c>
      <c r="S15" t="s" s="62">
        <v>17</v>
      </c>
      <c r="T15" t="s" s="78">
        <v>39</v>
      </c>
      <c r="U15" s="79"/>
      <c r="V15" s="79"/>
      <c r="W15" s="79"/>
      <c r="X15" s="79"/>
      <c r="Y15" s="79"/>
      <c r="Z15" s="79"/>
      <c r="AA15" s="79"/>
      <c r="AB15" s="80">
        <v>0</v>
      </c>
      <c r="AC15" s="81"/>
      <c r="AD15" t="s" s="82">
        <v>40</v>
      </c>
      <c r="AE15" s="83"/>
      <c r="AF15" t="s" s="84">
        <v>27</v>
      </c>
      <c r="AG15" s="83"/>
      <c r="AH15" s="85">
        <f>AB12+AB14+AB15+AB16</f>
        <v>1.5</v>
      </c>
      <c r="AI15" s="83"/>
      <c r="AJ15" s="86"/>
    </row>
    <row r="16" ht="33.65" customHeight="1">
      <c r="A16" t="s" s="57">
        <v>18</v>
      </c>
      <c r="B16" s="58">
        <v>1</v>
      </c>
      <c r="C16" t="b" s="59">
        <v>0</v>
      </c>
      <c r="D16" s="58">
        <v>2</v>
      </c>
      <c r="E16" t="b" s="59">
        <v>0</v>
      </c>
      <c r="F16" s="58">
        <v>3</v>
      </c>
      <c r="G16" t="b" s="59">
        <v>0</v>
      </c>
      <c r="H16" s="58">
        <v>4</v>
      </c>
      <c r="I16" t="b" s="59">
        <v>0</v>
      </c>
      <c r="J16" s="58">
        <v>5</v>
      </c>
      <c r="K16" t="b" s="59">
        <v>0</v>
      </c>
      <c r="L16" s="58">
        <v>6</v>
      </c>
      <c r="M16" t="b" s="59">
        <v>0</v>
      </c>
      <c r="N16" s="58">
        <v>7</v>
      </c>
      <c r="O16" t="b" s="59">
        <v>0</v>
      </c>
      <c r="P16" s="58">
        <v>8</v>
      </c>
      <c r="Q16" t="b" s="60">
        <v>0</v>
      </c>
      <c r="R16" s="61">
        <f>IF(C16,1,0)+IF(E16,2,0)+IF(G16,3,0)+IF(I16,4,0)+IF(K16,5,0)+IF(M16,6,0)+IF(O16,7,0)+IF(Q16,8,0)</f>
        <v>0</v>
      </c>
      <c r="S16" t="s" s="62">
        <v>18</v>
      </c>
      <c r="T16" t="s" s="78">
        <v>41</v>
      </c>
      <c r="U16" s="79"/>
      <c r="V16" s="79"/>
      <c r="W16" s="79"/>
      <c r="X16" s="79"/>
      <c r="Y16" s="79"/>
      <c r="Z16" s="79"/>
      <c r="AA16" s="79"/>
      <c r="AB16" s="80">
        <v>0</v>
      </c>
      <c r="AC16" s="81"/>
      <c r="AD16" s="80">
        <v>0</v>
      </c>
      <c r="AE16" s="81"/>
      <c r="AF16" s="83"/>
      <c r="AG16" s="83"/>
      <c r="AH16" s="83"/>
      <c r="AI16" s="83"/>
      <c r="AJ16" s="86"/>
    </row>
    <row r="17" ht="33.65" customHeight="1">
      <c r="A17" t="s" s="57">
        <v>19</v>
      </c>
      <c r="B17" s="58">
        <v>1</v>
      </c>
      <c r="C17" t="b" s="59">
        <v>0</v>
      </c>
      <c r="D17" s="58">
        <v>2</v>
      </c>
      <c r="E17" t="b" s="59">
        <v>0</v>
      </c>
      <c r="F17" s="58">
        <v>3</v>
      </c>
      <c r="G17" t="b" s="59">
        <v>0</v>
      </c>
      <c r="H17" s="58">
        <v>4</v>
      </c>
      <c r="I17" t="b" s="59">
        <v>0</v>
      </c>
      <c r="J17" s="58">
        <v>5</v>
      </c>
      <c r="K17" t="b" s="59">
        <v>0</v>
      </c>
      <c r="L17" s="58">
        <v>6</v>
      </c>
      <c r="M17" t="b" s="59">
        <v>0</v>
      </c>
      <c r="N17" s="58">
        <v>7</v>
      </c>
      <c r="O17" t="b" s="59">
        <v>0</v>
      </c>
      <c r="P17" s="58">
        <v>8</v>
      </c>
      <c r="Q17" t="b" s="60">
        <v>0</v>
      </c>
      <c r="R17" s="61">
        <f>IF(C17,1,0)+IF(E17,2,0)+IF(G17,3,0)+IF(I17,4,0)+IF(K17,5,0)+IF(M17,6,0)+IF(O17,7,0)+IF(Q17,8,0)</f>
        <v>0</v>
      </c>
      <c r="S17" t="s" s="62">
        <v>42</v>
      </c>
      <c r="T17" t="s" s="63">
        <v>43</v>
      </c>
      <c r="U17" s="64"/>
      <c r="V17" s="64"/>
      <c r="W17" s="64"/>
      <c r="X17" s="64"/>
      <c r="Y17" s="64"/>
      <c r="Z17" s="64"/>
      <c r="AA17" s="65"/>
      <c r="AB17" s="80">
        <v>0</v>
      </c>
      <c r="AC17" s="81"/>
      <c r="AD17" s="87"/>
      <c r="AE17" s="81"/>
      <c r="AF17" s="87"/>
      <c r="AG17" s="88"/>
      <c r="AH17" s="88"/>
      <c r="AI17" s="88"/>
      <c r="AJ17" s="89"/>
    </row>
    <row r="18" ht="33.65" customHeight="1">
      <c r="A18" t="s" s="57">
        <v>20</v>
      </c>
      <c r="B18" s="58">
        <v>1</v>
      </c>
      <c r="C18" t="b" s="59">
        <v>0</v>
      </c>
      <c r="D18" s="58">
        <v>2</v>
      </c>
      <c r="E18" t="b" s="59">
        <v>0</v>
      </c>
      <c r="F18" s="58">
        <v>3</v>
      </c>
      <c r="G18" t="b" s="59">
        <v>0</v>
      </c>
      <c r="H18" s="58">
        <v>4</v>
      </c>
      <c r="I18" t="b" s="59">
        <v>0</v>
      </c>
      <c r="J18" s="58">
        <v>5</v>
      </c>
      <c r="K18" t="b" s="59">
        <v>0</v>
      </c>
      <c r="L18" s="58">
        <v>6</v>
      </c>
      <c r="M18" t="b" s="59">
        <v>0</v>
      </c>
      <c r="N18" s="58">
        <v>7</v>
      </c>
      <c r="O18" t="b" s="59">
        <v>0</v>
      </c>
      <c r="P18" s="58">
        <v>8</v>
      </c>
      <c r="Q18" t="b" s="60">
        <v>0</v>
      </c>
      <c r="R18" s="61">
        <f>IF(C18,1,0)+IF(E18,2,0)+IF(G18,3,0)+IF(I18,4,0)+IF(K18,5,0)+IF(M18,6,0)+IF(O18,7,0)+IF(Q18,8,0)</f>
        <v>0</v>
      </c>
      <c r="S18" t="s" s="62">
        <v>20</v>
      </c>
      <c r="T18" t="s" s="63">
        <v>44</v>
      </c>
      <c r="U18" s="64"/>
      <c r="V18" s="64"/>
      <c r="W18" s="64"/>
      <c r="X18" s="64"/>
      <c r="Y18" s="64"/>
      <c r="Z18" s="64"/>
      <c r="AA18" s="65"/>
      <c r="AB18" s="90">
        <f>10-AB17</f>
        <v>10</v>
      </c>
      <c r="AC18" s="81"/>
      <c r="AD18" t="s" s="91">
        <v>45</v>
      </c>
      <c r="AE18" s="81"/>
      <c r="AF18" s="87"/>
      <c r="AG18" s="81"/>
      <c r="AH18" s="92">
        <f>(AH15+AB18)-AD16</f>
        <v>11.5</v>
      </c>
      <c r="AI18" s="88"/>
      <c r="AJ18" s="89"/>
    </row>
    <row r="19" ht="33.65" customHeight="1">
      <c r="A19" t="s" s="57">
        <v>21</v>
      </c>
      <c r="B19" s="58">
        <v>1</v>
      </c>
      <c r="C19" t="b" s="59">
        <v>0</v>
      </c>
      <c r="D19" s="58">
        <v>2</v>
      </c>
      <c r="E19" t="b" s="59">
        <v>0</v>
      </c>
      <c r="F19" s="58">
        <v>3</v>
      </c>
      <c r="G19" t="b" s="59">
        <v>0</v>
      </c>
      <c r="H19" s="58">
        <v>4</v>
      </c>
      <c r="I19" t="b" s="59">
        <v>0</v>
      </c>
      <c r="J19" s="58">
        <v>5</v>
      </c>
      <c r="K19" t="b" s="59">
        <v>0</v>
      </c>
      <c r="L19" s="58">
        <v>6</v>
      </c>
      <c r="M19" t="b" s="59">
        <v>0</v>
      </c>
      <c r="N19" s="58">
        <v>7</v>
      </c>
      <c r="O19" t="b" s="59">
        <v>0</v>
      </c>
      <c r="P19" s="58">
        <v>8</v>
      </c>
      <c r="Q19" t="b" s="60">
        <v>0</v>
      </c>
      <c r="R19" s="61">
        <f>IF(C19,1,0)+IF(E19,2,0)+IF(G19,3,0)+IF(I19,4,0)+IF(K19,5,0)+IF(M19,6,0)+IF(O19,7,0)+IF(Q19,8,0)</f>
        <v>0</v>
      </c>
      <c r="S19" t="s" s="62">
        <v>21</v>
      </c>
      <c r="T19" t="s" s="93">
        <v>46</v>
      </c>
      <c r="U19" s="94"/>
      <c r="V19" s="95"/>
      <c r="W19" t="s" s="96">
        <v>19</v>
      </c>
      <c r="X19" s="97">
        <v>0</v>
      </c>
      <c r="Y19" s="83"/>
      <c r="Z19" s="83"/>
      <c r="AA19" t="s" s="96">
        <v>18</v>
      </c>
      <c r="AB19" s="98">
        <v>0</v>
      </c>
      <c r="AC19" s="83"/>
      <c r="AD19" t="s" s="96">
        <v>40</v>
      </c>
      <c r="AE19" s="97">
        <v>0</v>
      </c>
      <c r="AF19" t="s" s="96">
        <v>47</v>
      </c>
      <c r="AG19" s="83"/>
      <c r="AH19" s="98">
        <f>(X19+AB19)-AE19</f>
        <v>0</v>
      </c>
      <c r="AI19" s="83"/>
      <c r="AJ19" s="86"/>
    </row>
    <row r="20" ht="33.65" customHeight="1">
      <c r="A20" t="s" s="99">
        <v>22</v>
      </c>
      <c r="B20" s="100">
        <v>1</v>
      </c>
      <c r="C20" t="b" s="101">
        <v>0</v>
      </c>
      <c r="D20" s="100">
        <v>2</v>
      </c>
      <c r="E20" t="b" s="101">
        <v>0</v>
      </c>
      <c r="F20" s="100">
        <v>3</v>
      </c>
      <c r="G20" t="b" s="101">
        <v>0</v>
      </c>
      <c r="H20" s="100">
        <v>4</v>
      </c>
      <c r="I20" t="b" s="101">
        <v>0</v>
      </c>
      <c r="J20" s="100">
        <v>5</v>
      </c>
      <c r="K20" t="b" s="101">
        <v>0</v>
      </c>
      <c r="L20" s="100">
        <v>6</v>
      </c>
      <c r="M20" t="b" s="101">
        <v>0</v>
      </c>
      <c r="N20" s="100">
        <v>7</v>
      </c>
      <c r="O20" t="b" s="101">
        <v>0</v>
      </c>
      <c r="P20" s="100">
        <v>8</v>
      </c>
      <c r="Q20" t="b" s="102">
        <v>0</v>
      </c>
      <c r="R20" s="103">
        <f>IF(C20,1,0)+IF(E20,2,0)+IF(G20,3,0)+IF(I20,4,0)+IF(K20,5,0)+IF(M20,6,0)+IF(O20,7,0)+IF(Q20,8,0)</f>
        <v>0</v>
      </c>
      <c r="S20" t="s" s="104">
        <v>22</v>
      </c>
      <c r="T20" t="s" s="105">
        <v>48</v>
      </c>
      <c r="U20" s="106"/>
      <c r="V20" s="107"/>
      <c r="W20" s="108">
        <f>'2 - Report Table'!B2</f>
        <v>0</v>
      </c>
      <c r="X20" s="109"/>
      <c r="Y20" s="109"/>
      <c r="Z20" s="109"/>
      <c r="AA20" s="109"/>
      <c r="AB20" s="109"/>
      <c r="AC20" s="110"/>
      <c r="AD20" s="111">
        <f>'2 - Report Table'!C2</f>
        <v>0</v>
      </c>
      <c r="AE20" s="110"/>
      <c r="AF20" s="111">
        <f>'2 - Report Table'!D2</f>
        <v>0</v>
      </c>
      <c r="AG20" s="110"/>
      <c r="AH20" s="112">
        <v>1</v>
      </c>
      <c r="AI20" s="109"/>
      <c r="AJ20" s="113"/>
    </row>
    <row r="21" ht="33.65" customHeight="1">
      <c r="A21" s="114"/>
      <c r="B21" s="115"/>
      <c r="C21" s="115"/>
      <c r="D21" s="115"/>
      <c r="E21" s="115"/>
      <c r="F21" s="115"/>
      <c r="G21" s="115"/>
      <c r="H21" s="115"/>
      <c r="I21" s="115"/>
      <c r="J21" s="115"/>
      <c r="K21" s="115"/>
      <c r="L21" s="115"/>
      <c r="M21" s="115"/>
      <c r="N21" s="115"/>
      <c r="O21" s="115"/>
      <c r="P21" s="115"/>
      <c r="Q21" s="115"/>
      <c r="R21" s="115"/>
      <c r="S21" s="115"/>
      <c r="T21" s="115"/>
      <c r="U21" s="115"/>
      <c r="V21" s="116"/>
      <c r="W21" s="117"/>
      <c r="X21" s="117"/>
      <c r="Y21" s="117"/>
      <c r="Z21" s="117"/>
      <c r="AA21" s="117"/>
      <c r="AB21" s="117"/>
      <c r="AC21" s="117"/>
      <c r="AD21" s="117"/>
      <c r="AE21" s="117"/>
      <c r="AF21" s="117"/>
      <c r="AG21" s="117"/>
      <c r="AH21" s="117"/>
      <c r="AI21" s="117"/>
      <c r="AJ21" s="117"/>
    </row>
    <row r="22" ht="33.65" customHeight="1">
      <c r="A22" s="118"/>
      <c r="B22" s="119"/>
      <c r="C22" s="119"/>
      <c r="D22" s="119"/>
      <c r="E22" s="119"/>
      <c r="F22" s="119"/>
      <c r="G22" s="9">
        <f>AB38</f>
        <v>0</v>
      </c>
      <c r="H22" s="10">
        <f>10-AH22</f>
        <v>10</v>
      </c>
      <c r="I22" s="11">
        <f>LOOKUP(H22,'3 - Tabla 1'!$A$7:$A$10006,'3 - Tabla 1'!$B$7:$B$10006)</f>
        <v>7</v>
      </c>
      <c r="J22" s="12">
        <f>MATCH(AI22,'3 - Tabla 1'!$H$7:$DD$7)</f>
        <v>101</v>
      </c>
      <c r="K22" s="13"/>
      <c r="L22" s="13"/>
      <c r="M22" s="13"/>
      <c r="N22" s="9">
        <f>W41</f>
        <v>0</v>
      </c>
      <c r="O22" s="9">
        <f>AD41</f>
        <v>0</v>
      </c>
      <c r="P22" s="9">
        <f>AF41</f>
        <v>0</v>
      </c>
      <c r="Q22" s="9">
        <f>R32</f>
        <v>0</v>
      </c>
      <c r="R22" s="9">
        <f>R33</f>
        <v>0</v>
      </c>
      <c r="S22" s="9">
        <f>R34</f>
        <v>0</v>
      </c>
      <c r="T22" s="9">
        <f>R35</f>
        <v>0</v>
      </c>
      <c r="U22" s="9">
        <f>R36</f>
        <v>0</v>
      </c>
      <c r="V22" s="9">
        <f>R37</f>
        <v>0</v>
      </c>
      <c r="W22" s="9">
        <f>R38</f>
        <v>0</v>
      </c>
      <c r="X22" s="9">
        <f>R39</f>
        <v>0</v>
      </c>
      <c r="Y22" s="9">
        <f>R40</f>
        <v>0</v>
      </c>
      <c r="Z22" s="9">
        <f>R41</f>
        <v>0</v>
      </c>
      <c r="AA22" s="9">
        <f>AB33</f>
        <v>0</v>
      </c>
      <c r="AB22" s="9">
        <f>AB35</f>
        <v>1.5</v>
      </c>
      <c r="AC22" s="9">
        <f>AB36</f>
        <v>0</v>
      </c>
      <c r="AD22" s="9">
        <f>AB37</f>
        <v>0</v>
      </c>
      <c r="AE22" s="9">
        <f>AH36</f>
        <v>1.5</v>
      </c>
      <c r="AF22" s="14">
        <f>AB39</f>
        <v>10</v>
      </c>
      <c r="AG22" s="9">
        <f>X40</f>
        <v>0</v>
      </c>
      <c r="AH22" s="9">
        <f>AB40</f>
        <v>0</v>
      </c>
      <c r="AI22" s="10">
        <f>ABS(ROUND((AF22-AH22),1))</f>
        <v>10</v>
      </c>
      <c r="AJ22" s="15">
        <f>INDEX('3 - Tabla 1'!$H$8:$DD$14,I22,J22)</f>
        <v>0</v>
      </c>
    </row>
    <row r="23" ht="33.65" customHeight="1">
      <c r="A23" s="120"/>
      <c r="B23" s="121"/>
      <c r="C23" s="121"/>
      <c r="D23" s="121"/>
      <c r="E23" s="121"/>
      <c r="F23" s="121"/>
      <c r="G23" t="s" s="18">
        <v>7</v>
      </c>
      <c r="H23" t="s" s="19">
        <v>7</v>
      </c>
      <c r="I23" t="s" s="20">
        <v>8</v>
      </c>
      <c r="J23" t="s" s="21">
        <v>9</v>
      </c>
      <c r="K23" s="22"/>
      <c r="L23" s="22"/>
      <c r="M23" s="22"/>
      <c r="N23" t="s" s="23">
        <v>10</v>
      </c>
      <c r="O23" t="s" s="18">
        <v>11</v>
      </c>
      <c r="P23" t="s" s="19">
        <v>12</v>
      </c>
      <c r="Q23" t="s" s="18">
        <v>13</v>
      </c>
      <c r="R23" t="s" s="18">
        <v>14</v>
      </c>
      <c r="S23" t="s" s="18">
        <v>15</v>
      </c>
      <c r="T23" t="s" s="18">
        <v>16</v>
      </c>
      <c r="U23" t="s" s="18">
        <v>17</v>
      </c>
      <c r="V23" t="s" s="18">
        <v>18</v>
      </c>
      <c r="W23" t="s" s="18">
        <v>19</v>
      </c>
      <c r="X23" t="s" s="18">
        <v>20</v>
      </c>
      <c r="Y23" t="s" s="18">
        <v>21</v>
      </c>
      <c r="Z23" t="s" s="18">
        <v>22</v>
      </c>
      <c r="AA23" t="s" s="18">
        <v>23</v>
      </c>
      <c r="AB23" t="s" s="18">
        <v>24</v>
      </c>
      <c r="AC23" t="s" s="18">
        <v>25</v>
      </c>
      <c r="AD23" t="s" s="18">
        <v>26</v>
      </c>
      <c r="AE23" t="s" s="18">
        <v>27</v>
      </c>
      <c r="AF23" t="s" s="18">
        <v>18</v>
      </c>
      <c r="AG23" t="s" s="18">
        <v>19</v>
      </c>
      <c r="AH23" t="s" s="18">
        <v>18</v>
      </c>
      <c r="AI23" t="s" s="19">
        <v>28</v>
      </c>
      <c r="AJ23" t="s" s="24">
        <v>29</v>
      </c>
    </row>
    <row r="24" ht="33.65" customHeight="1">
      <c r="A24" s="122"/>
      <c r="B24" s="123"/>
      <c r="C24" s="124"/>
      <c r="D24" s="123"/>
      <c r="E24" s="124"/>
      <c r="F24" s="123"/>
      <c r="G24" s="28"/>
      <c r="H24" s="29"/>
      <c r="I24" s="28"/>
      <c r="J24" s="29"/>
      <c r="K24" s="28"/>
      <c r="L24" s="29"/>
      <c r="M24" s="30"/>
      <c r="N24" s="31"/>
      <c r="O24" s="30"/>
      <c r="P24" s="31"/>
      <c r="Q24" s="30"/>
      <c r="R24" s="31"/>
      <c r="S24" s="30"/>
      <c r="T24" s="31"/>
      <c r="U24" s="30"/>
      <c r="V24" s="22"/>
      <c r="W24" s="22"/>
      <c r="X24" s="22"/>
      <c r="Y24" s="22"/>
      <c r="Z24" s="22"/>
      <c r="AA24" s="22"/>
      <c r="AB24" s="22"/>
      <c r="AC24" s="22"/>
      <c r="AD24" s="22"/>
      <c r="AE24" s="22"/>
      <c r="AF24" s="22"/>
      <c r="AG24" s="22"/>
      <c r="AH24" s="22"/>
      <c r="AI24" s="22"/>
      <c r="AJ24" s="32"/>
    </row>
    <row r="25" ht="33.65" customHeight="1">
      <c r="A25" s="122"/>
      <c r="B25" s="123"/>
      <c r="C25" s="124"/>
      <c r="D25" s="123"/>
      <c r="E25" s="124"/>
      <c r="F25" s="123"/>
      <c r="G25" s="124"/>
      <c r="H25" s="123"/>
      <c r="I25" s="124"/>
      <c r="J25" s="123"/>
      <c r="K25" s="124"/>
      <c r="L25" s="123"/>
      <c r="M25" s="125"/>
      <c r="N25" s="126"/>
      <c r="O25" s="125"/>
      <c r="P25" s="126"/>
      <c r="Q25" s="125"/>
      <c r="R25" s="126"/>
      <c r="S25" s="125"/>
      <c r="T25" s="126"/>
      <c r="U25" s="125"/>
      <c r="V25" s="121"/>
      <c r="W25" s="121"/>
      <c r="X25" s="121"/>
      <c r="Y25" s="121"/>
      <c r="Z25" s="121"/>
      <c r="AA25" s="121"/>
      <c r="AB25" s="121"/>
      <c r="AC25" s="121"/>
      <c r="AD25" s="121"/>
      <c r="AE25" s="121"/>
      <c r="AF25" s="121"/>
      <c r="AG25" s="121"/>
      <c r="AH25" s="121"/>
      <c r="AI25" s="121"/>
      <c r="AJ25" s="32"/>
    </row>
    <row r="26" ht="33.65" customHeight="1">
      <c r="A26" s="122"/>
      <c r="B26" s="123"/>
      <c r="C26" s="124"/>
      <c r="D26" s="123"/>
      <c r="E26" s="124"/>
      <c r="F26" s="123"/>
      <c r="G26" s="124"/>
      <c r="H26" s="123"/>
      <c r="I26" s="124"/>
      <c r="J26" s="123"/>
      <c r="K26" s="124"/>
      <c r="L26" s="123"/>
      <c r="M26" s="125"/>
      <c r="N26" s="126"/>
      <c r="O26" s="125"/>
      <c r="P26" s="126"/>
      <c r="Q26" s="125"/>
      <c r="R26" s="126"/>
      <c r="S26" s="125"/>
      <c r="T26" s="126"/>
      <c r="U26" s="125"/>
      <c r="V26" s="121"/>
      <c r="W26" s="121"/>
      <c r="X26" s="121"/>
      <c r="Y26" s="121"/>
      <c r="Z26" s="121"/>
      <c r="AA26" s="121"/>
      <c r="AB26" s="121"/>
      <c r="AC26" s="121"/>
      <c r="AD26" s="121"/>
      <c r="AE26" s="121"/>
      <c r="AF26" s="121"/>
      <c r="AG26" s="121"/>
      <c r="AH26" s="121"/>
      <c r="AI26" s="121"/>
      <c r="AJ26" s="32"/>
    </row>
    <row r="27" ht="33.65" customHeight="1">
      <c r="A27" s="122"/>
      <c r="B27" s="123"/>
      <c r="C27" s="124"/>
      <c r="D27" s="123"/>
      <c r="E27" s="124"/>
      <c r="F27" s="123"/>
      <c r="G27" s="124"/>
      <c r="H27" s="123"/>
      <c r="I27" s="124"/>
      <c r="J27" s="123"/>
      <c r="K27" s="124"/>
      <c r="L27" s="123"/>
      <c r="M27" s="125"/>
      <c r="N27" s="126"/>
      <c r="O27" s="125"/>
      <c r="P27" s="126"/>
      <c r="Q27" s="125"/>
      <c r="R27" s="126"/>
      <c r="S27" s="125"/>
      <c r="T27" s="126"/>
      <c r="U27" s="125"/>
      <c r="V27" s="121"/>
      <c r="W27" s="121"/>
      <c r="X27" s="121"/>
      <c r="Y27" s="121"/>
      <c r="Z27" s="121"/>
      <c r="AA27" s="121"/>
      <c r="AB27" s="121"/>
      <c r="AC27" s="121"/>
      <c r="AD27" s="121"/>
      <c r="AE27" s="121"/>
      <c r="AF27" s="121"/>
      <c r="AG27" s="121"/>
      <c r="AH27" s="121"/>
      <c r="AI27" s="121"/>
      <c r="AJ27" s="32"/>
    </row>
    <row r="28" ht="33.65" customHeight="1">
      <c r="A28" s="122"/>
      <c r="B28" s="123"/>
      <c r="C28" s="124"/>
      <c r="D28" s="123"/>
      <c r="E28" s="124"/>
      <c r="F28" s="123"/>
      <c r="G28" s="124"/>
      <c r="H28" s="123"/>
      <c r="I28" s="124"/>
      <c r="J28" s="123"/>
      <c r="K28" s="124"/>
      <c r="L28" s="123"/>
      <c r="M28" s="125"/>
      <c r="N28" s="126"/>
      <c r="O28" s="125"/>
      <c r="P28" s="126"/>
      <c r="Q28" s="125"/>
      <c r="R28" s="126"/>
      <c r="S28" s="125"/>
      <c r="T28" s="126"/>
      <c r="U28" s="125"/>
      <c r="V28" s="121"/>
      <c r="W28" s="121"/>
      <c r="X28" s="121"/>
      <c r="Y28" s="121"/>
      <c r="Z28" s="121"/>
      <c r="AA28" s="121"/>
      <c r="AB28" s="121"/>
      <c r="AC28" s="121"/>
      <c r="AD28" s="121"/>
      <c r="AE28" s="121"/>
      <c r="AF28" s="121"/>
      <c r="AG28" s="121"/>
      <c r="AH28" s="121"/>
      <c r="AI28" s="121"/>
      <c r="AJ28" s="32"/>
    </row>
    <row r="29" ht="33.65" customHeight="1">
      <c r="A29" s="122"/>
      <c r="B29" s="123"/>
      <c r="C29" s="124"/>
      <c r="D29" s="123"/>
      <c r="E29" s="124"/>
      <c r="F29" s="123"/>
      <c r="G29" s="124"/>
      <c r="H29" s="123"/>
      <c r="I29" s="124"/>
      <c r="J29" s="123"/>
      <c r="K29" s="124"/>
      <c r="L29" s="123"/>
      <c r="M29" s="125"/>
      <c r="N29" s="126"/>
      <c r="O29" s="125"/>
      <c r="P29" s="126"/>
      <c r="Q29" s="125"/>
      <c r="R29" s="126"/>
      <c r="S29" s="125"/>
      <c r="T29" s="126"/>
      <c r="U29" s="125"/>
      <c r="V29" s="121"/>
      <c r="W29" s="121"/>
      <c r="X29" s="121"/>
      <c r="Y29" s="121"/>
      <c r="Z29" s="121"/>
      <c r="AA29" s="121"/>
      <c r="AB29" s="121"/>
      <c r="AC29" s="121"/>
      <c r="AD29" s="121"/>
      <c r="AE29" s="121"/>
      <c r="AF29" s="121"/>
      <c r="AG29" s="121"/>
      <c r="AH29" s="121"/>
      <c r="AI29" s="121"/>
      <c r="AJ29" s="32"/>
    </row>
    <row r="30" ht="33.65" customHeight="1">
      <c r="A30" s="122"/>
      <c r="B30" s="127"/>
      <c r="C30" s="128"/>
      <c r="D30" s="127"/>
      <c r="E30" s="128"/>
      <c r="F30" s="127"/>
      <c r="G30" s="128"/>
      <c r="H30" s="127"/>
      <c r="I30" s="128"/>
      <c r="J30" s="127"/>
      <c r="K30" s="128"/>
      <c r="L30" s="123"/>
      <c r="M30" s="125"/>
      <c r="N30" s="126"/>
      <c r="O30" s="125"/>
      <c r="P30" s="126"/>
      <c r="Q30" s="125"/>
      <c r="R30" s="126"/>
      <c r="S30" s="125"/>
      <c r="T30" s="126"/>
      <c r="U30" s="125"/>
      <c r="V30" s="121"/>
      <c r="W30" s="121"/>
      <c r="X30" s="121"/>
      <c r="Y30" s="121"/>
      <c r="Z30" s="121"/>
      <c r="AA30" s="121"/>
      <c r="AB30" s="121"/>
      <c r="AC30" s="121"/>
      <c r="AD30" s="121"/>
      <c r="AE30" s="121"/>
      <c r="AF30" s="121"/>
      <c r="AG30" s="121"/>
      <c r="AH30" s="121"/>
      <c r="AI30" s="121"/>
      <c r="AJ30" s="32"/>
    </row>
    <row r="31" ht="33.65" customHeight="1">
      <c r="A31" s="129"/>
      <c r="B31" t="s" s="38">
        <f>IF(R41&gt;0,S41,"X")</f>
        <v>30</v>
      </c>
      <c r="C31" t="s" s="38">
        <f>IF(R40&gt;0,S40,"X")</f>
        <v>30</v>
      </c>
      <c r="D31" t="s" s="38">
        <f>IF(R39&gt;0,S39,"X")</f>
        <v>30</v>
      </c>
      <c r="E31" t="s" s="39">
        <f>IF(R38&gt;0,S38,"X")</f>
        <v>30</v>
      </c>
      <c r="F31" t="s" s="38">
        <f>IF(R37&gt;0,S37,"X")</f>
        <v>30</v>
      </c>
      <c r="G31" t="s" s="39">
        <f>IF(R36&gt;0,S36,"X")</f>
        <v>30</v>
      </c>
      <c r="H31" t="s" s="38">
        <f>IF(R35&gt;0,S35,"X")</f>
        <v>30</v>
      </c>
      <c r="I31" t="s" s="39">
        <f>IF(R34&gt;0,S34,"X")</f>
        <v>30</v>
      </c>
      <c r="J31" t="s" s="38">
        <f>IF(R33&gt;0,S33,"X")</f>
        <v>30</v>
      </c>
      <c r="K31" t="s" s="39">
        <f>IF(R32&gt;0,S32,"X")</f>
        <v>30</v>
      </c>
      <c r="L31" s="130"/>
      <c r="M31" s="131"/>
      <c r="N31" s="132"/>
      <c r="O31" s="131"/>
      <c r="P31" s="132"/>
      <c r="Q31" s="131"/>
      <c r="R31" s="132"/>
      <c r="S31" s="131"/>
      <c r="T31" s="132"/>
      <c r="U31" s="131"/>
      <c r="V31" s="133"/>
      <c r="W31" s="133"/>
      <c r="X31" s="133"/>
      <c r="Y31" s="133"/>
      <c r="Z31" s="133"/>
      <c r="AA31" s="133"/>
      <c r="AB31" s="133"/>
      <c r="AC31" s="133"/>
      <c r="AD31" s="133"/>
      <c r="AE31" s="133"/>
      <c r="AF31" s="133"/>
      <c r="AG31" s="133"/>
      <c r="AH31" s="133"/>
      <c r="AI31" s="133"/>
      <c r="AJ31" s="44"/>
    </row>
    <row r="32" ht="33.65" customHeight="1">
      <c r="A32" t="s" s="45">
        <v>13</v>
      </c>
      <c r="B32" s="46">
        <v>1</v>
      </c>
      <c r="C32" t="b" s="47">
        <v>0</v>
      </c>
      <c r="D32" s="46">
        <v>2</v>
      </c>
      <c r="E32" t="b" s="47">
        <v>0</v>
      </c>
      <c r="F32" s="46">
        <v>3</v>
      </c>
      <c r="G32" t="b" s="47">
        <v>0</v>
      </c>
      <c r="H32" s="46">
        <v>4</v>
      </c>
      <c r="I32" t="b" s="47">
        <v>0</v>
      </c>
      <c r="J32" s="46">
        <v>5</v>
      </c>
      <c r="K32" t="b" s="47">
        <v>0</v>
      </c>
      <c r="L32" s="46">
        <v>6</v>
      </c>
      <c r="M32" t="b" s="47">
        <v>0</v>
      </c>
      <c r="N32" s="46">
        <v>7</v>
      </c>
      <c r="O32" t="b" s="47">
        <v>0</v>
      </c>
      <c r="P32" s="46">
        <v>8</v>
      </c>
      <c r="Q32" t="b" s="48">
        <v>0</v>
      </c>
      <c r="R32" s="49">
        <f>IF(C32,1,0)+IF(E32,2,0)+IF(G32,3,0)+IF(I32,4,0)+IF(K32,5,0)+IF(M32,6,0)+IF(O32,7,0)+IF(Q32,8,0)</f>
        <v>0</v>
      </c>
      <c r="S32" t="s" s="50">
        <v>13</v>
      </c>
      <c r="T32" t="s" s="51">
        <v>31</v>
      </c>
      <c r="U32" s="52"/>
      <c r="V32" s="52"/>
      <c r="W32" s="52"/>
      <c r="X32" s="52"/>
      <c r="Y32" s="52"/>
      <c r="Z32" s="52"/>
      <c r="AA32" s="53"/>
      <c r="AB32" s="54">
        <f>SUM(R32:R41)</f>
        <v>0</v>
      </c>
      <c r="AC32" s="55"/>
      <c r="AD32" s="55"/>
      <c r="AE32" s="55"/>
      <c r="AF32" s="55"/>
      <c r="AG32" s="55"/>
      <c r="AH32" s="55"/>
      <c r="AI32" s="55"/>
      <c r="AJ32" s="56"/>
    </row>
    <row r="33" ht="33.65" customHeight="1">
      <c r="A33" t="s" s="57">
        <v>14</v>
      </c>
      <c r="B33" s="58">
        <v>1</v>
      </c>
      <c r="C33" t="b" s="59">
        <v>0</v>
      </c>
      <c r="D33" s="58">
        <v>2</v>
      </c>
      <c r="E33" t="b" s="59">
        <v>0</v>
      </c>
      <c r="F33" s="58">
        <v>3</v>
      </c>
      <c r="G33" t="b" s="59">
        <v>0</v>
      </c>
      <c r="H33" s="58">
        <v>4</v>
      </c>
      <c r="I33" t="b" s="59">
        <v>0</v>
      </c>
      <c r="J33" s="58">
        <v>5</v>
      </c>
      <c r="K33" t="b" s="59">
        <v>0</v>
      </c>
      <c r="L33" s="58">
        <v>6</v>
      </c>
      <c r="M33" t="b" s="59">
        <v>0</v>
      </c>
      <c r="N33" s="58">
        <v>7</v>
      </c>
      <c r="O33" t="b" s="59">
        <v>0</v>
      </c>
      <c r="P33" s="58">
        <v>8</v>
      </c>
      <c r="Q33" t="b" s="60">
        <v>0</v>
      </c>
      <c r="R33" s="61">
        <f>IF(C33,1,0)+IF(E33,2,0)+IF(G33,3,0)+IF(I33,4,0)+IF(K33,5,0)+IF(M33,6,0)+IF(O33,7,0)+IF(Q33,8,0)</f>
        <v>0</v>
      </c>
      <c r="S33" t="s" s="62">
        <v>14</v>
      </c>
      <c r="T33" t="s" s="63">
        <v>32</v>
      </c>
      <c r="U33" s="64"/>
      <c r="V33" s="64"/>
      <c r="W33" s="64"/>
      <c r="X33" s="64"/>
      <c r="Y33" s="64"/>
      <c r="Z33" s="64"/>
      <c r="AA33" s="65"/>
      <c r="AB33" s="66">
        <f>(R32*1)+(R33*0.9)+(R34*0.8)+(R35*0.7)+(R36*0.6)+(R37*0.5)+(R38*0.4)+(R39*0.3)+(R40*0.2)+(R41*0.1)</f>
        <v>0</v>
      </c>
      <c r="AC33" s="67"/>
      <c r="AD33" s="67"/>
      <c r="AE33" s="67"/>
      <c r="AF33" s="67"/>
      <c r="AG33" s="67"/>
      <c r="AH33" s="67"/>
      <c r="AI33" s="67"/>
      <c r="AJ33" s="67"/>
    </row>
    <row r="34" ht="33.65" customHeight="1">
      <c r="A34" t="s" s="57">
        <v>15</v>
      </c>
      <c r="B34" s="58">
        <v>1</v>
      </c>
      <c r="C34" t="b" s="59">
        <v>0</v>
      </c>
      <c r="D34" s="58">
        <v>2</v>
      </c>
      <c r="E34" t="b" s="59">
        <v>0</v>
      </c>
      <c r="F34" s="58">
        <v>3</v>
      </c>
      <c r="G34" t="b" s="59">
        <v>0</v>
      </c>
      <c r="H34" s="58">
        <v>4</v>
      </c>
      <c r="I34" t="b" s="59">
        <v>0</v>
      </c>
      <c r="J34" s="58">
        <v>5</v>
      </c>
      <c r="K34" t="b" s="59">
        <v>0</v>
      </c>
      <c r="L34" s="58">
        <v>6</v>
      </c>
      <c r="M34" t="b" s="59">
        <v>0</v>
      </c>
      <c r="N34" s="58">
        <v>7</v>
      </c>
      <c r="O34" t="b" s="59">
        <v>0</v>
      </c>
      <c r="P34" s="58">
        <v>8</v>
      </c>
      <c r="Q34" t="b" s="60">
        <v>0</v>
      </c>
      <c r="R34" s="61">
        <f>IF(C34,1,0)+IF(E34,2,0)+IF(G34,3,0)+IF(I34,4,0)+IF(K34,5,0)+IF(M34,6,0)+IF(O34,7,0)+IF(Q34,8,0)</f>
        <v>0</v>
      </c>
      <c r="S34" t="s" s="62">
        <v>15</v>
      </c>
      <c r="T34" t="s" s="63">
        <v>33</v>
      </c>
      <c r="U34" s="64"/>
      <c r="V34" s="64"/>
      <c r="W34" s="64"/>
      <c r="X34" s="64"/>
      <c r="Y34" s="64"/>
      <c r="Z34" s="64"/>
      <c r="AA34" s="65"/>
      <c r="AB34" t="s" s="68">
        <v>14</v>
      </c>
      <c r="AC34" s="69">
        <v>0.5</v>
      </c>
      <c r="AD34" t="s" s="68">
        <v>34</v>
      </c>
      <c r="AE34" s="69">
        <v>0.5</v>
      </c>
      <c r="AF34" t="s" s="68">
        <v>35</v>
      </c>
      <c r="AG34" s="69">
        <v>0.5</v>
      </c>
      <c r="AH34" t="s" s="68">
        <v>36</v>
      </c>
      <c r="AI34" s="70">
        <v>0</v>
      </c>
      <c r="AJ34" s="71"/>
    </row>
    <row r="35" ht="33.65" customHeight="1">
      <c r="A35" t="s" s="57">
        <v>16</v>
      </c>
      <c r="B35" s="58">
        <v>1</v>
      </c>
      <c r="C35" t="b" s="59">
        <v>0</v>
      </c>
      <c r="D35" s="58">
        <v>2</v>
      </c>
      <c r="E35" t="b" s="59">
        <v>0</v>
      </c>
      <c r="F35" s="58">
        <v>3</v>
      </c>
      <c r="G35" t="b" s="59">
        <v>0</v>
      </c>
      <c r="H35" s="58">
        <v>4</v>
      </c>
      <c r="I35" t="b" s="59">
        <v>0</v>
      </c>
      <c r="J35" s="58">
        <v>5</v>
      </c>
      <c r="K35" t="b" s="59">
        <v>0</v>
      </c>
      <c r="L35" s="58">
        <v>6</v>
      </c>
      <c r="M35" t="b" s="59">
        <v>0</v>
      </c>
      <c r="N35" s="58">
        <v>7</v>
      </c>
      <c r="O35" t="b" s="59">
        <v>0</v>
      </c>
      <c r="P35" s="58">
        <v>8</v>
      </c>
      <c r="Q35" t="b" s="60">
        <v>0</v>
      </c>
      <c r="R35" s="61">
        <f>IF(C35,1,0)+IF(E35,2,0)+IF(G35,3,0)+IF(I35,4,0)+IF(K35,5,0)+IF(M35,6,0)+IF(O35,7,0)+IF(Q35,8,0)</f>
        <v>0</v>
      </c>
      <c r="S35" t="s" s="62">
        <v>37</v>
      </c>
      <c r="T35" t="s" s="63">
        <v>38</v>
      </c>
      <c r="U35" s="64"/>
      <c r="V35" s="64"/>
      <c r="W35" s="64"/>
      <c r="X35" s="64"/>
      <c r="Y35" s="64"/>
      <c r="Z35" s="64"/>
      <c r="AA35" s="65"/>
      <c r="AB35" s="72">
        <f>AC34+AE34+AG34+AI34</f>
        <v>1.5</v>
      </c>
      <c r="AC35" s="73"/>
      <c r="AD35" s="74"/>
      <c r="AE35" s="73"/>
      <c r="AF35" s="74"/>
      <c r="AG35" s="73"/>
      <c r="AH35" s="75"/>
      <c r="AI35" s="76"/>
      <c r="AJ35" s="77"/>
    </row>
    <row r="36" ht="33.65" customHeight="1">
      <c r="A36" t="s" s="57">
        <v>17</v>
      </c>
      <c r="B36" s="58">
        <v>1</v>
      </c>
      <c r="C36" t="b" s="59">
        <v>0</v>
      </c>
      <c r="D36" s="58">
        <v>2</v>
      </c>
      <c r="E36" t="b" s="59">
        <v>0</v>
      </c>
      <c r="F36" s="58">
        <v>3</v>
      </c>
      <c r="G36" t="b" s="59">
        <v>0</v>
      </c>
      <c r="H36" s="58">
        <v>4</v>
      </c>
      <c r="I36" t="b" s="59">
        <v>0</v>
      </c>
      <c r="J36" s="58">
        <v>5</v>
      </c>
      <c r="K36" t="b" s="59">
        <v>0</v>
      </c>
      <c r="L36" s="58">
        <v>6</v>
      </c>
      <c r="M36" t="b" s="59">
        <v>0</v>
      </c>
      <c r="N36" s="58">
        <v>7</v>
      </c>
      <c r="O36" t="b" s="59">
        <v>0</v>
      </c>
      <c r="P36" s="58">
        <v>8</v>
      </c>
      <c r="Q36" t="b" s="60">
        <v>0</v>
      </c>
      <c r="R36" s="61">
        <f>IF(C36,1,0)+IF(E36,2,0)+IF(G36,3,0)+IF(I36,4,0)+IF(K36,5,0)+IF(M36,6,0)+IF(O36,7,0)+IF(Q36,8,0)</f>
        <v>0</v>
      </c>
      <c r="S36" t="s" s="62">
        <v>17</v>
      </c>
      <c r="T36" t="s" s="78">
        <v>39</v>
      </c>
      <c r="U36" s="79"/>
      <c r="V36" s="79"/>
      <c r="W36" s="79"/>
      <c r="X36" s="79"/>
      <c r="Y36" s="79"/>
      <c r="Z36" s="79"/>
      <c r="AA36" s="79"/>
      <c r="AB36" s="80">
        <v>0</v>
      </c>
      <c r="AC36" s="81"/>
      <c r="AD36" t="s" s="82">
        <v>40</v>
      </c>
      <c r="AE36" s="83"/>
      <c r="AF36" t="s" s="84">
        <v>27</v>
      </c>
      <c r="AG36" s="83"/>
      <c r="AH36" s="85">
        <f>AB33+AB35+AB36+AB37</f>
        <v>1.5</v>
      </c>
      <c r="AI36" s="83"/>
      <c r="AJ36" s="86"/>
    </row>
    <row r="37" ht="33.65" customHeight="1">
      <c r="A37" t="s" s="57">
        <v>18</v>
      </c>
      <c r="B37" s="58">
        <v>1</v>
      </c>
      <c r="C37" t="b" s="59">
        <v>0</v>
      </c>
      <c r="D37" s="58">
        <v>2</v>
      </c>
      <c r="E37" t="b" s="59">
        <v>0</v>
      </c>
      <c r="F37" s="58">
        <v>3</v>
      </c>
      <c r="G37" t="b" s="59">
        <v>0</v>
      </c>
      <c r="H37" s="58">
        <v>4</v>
      </c>
      <c r="I37" t="b" s="59">
        <v>0</v>
      </c>
      <c r="J37" s="58">
        <v>5</v>
      </c>
      <c r="K37" t="b" s="59">
        <v>0</v>
      </c>
      <c r="L37" s="58">
        <v>6</v>
      </c>
      <c r="M37" t="b" s="59">
        <v>0</v>
      </c>
      <c r="N37" s="58">
        <v>7</v>
      </c>
      <c r="O37" t="b" s="59">
        <v>0</v>
      </c>
      <c r="P37" s="58">
        <v>8</v>
      </c>
      <c r="Q37" t="b" s="60">
        <v>0</v>
      </c>
      <c r="R37" s="61">
        <f>IF(C37,1,0)+IF(E37,2,0)+IF(G37,3,0)+IF(I37,4,0)+IF(K37,5,0)+IF(M37,6,0)+IF(O37,7,0)+IF(Q37,8,0)</f>
        <v>0</v>
      </c>
      <c r="S37" t="s" s="62">
        <v>18</v>
      </c>
      <c r="T37" t="s" s="78">
        <v>41</v>
      </c>
      <c r="U37" s="79"/>
      <c r="V37" s="79"/>
      <c r="W37" s="79"/>
      <c r="X37" s="79"/>
      <c r="Y37" s="79"/>
      <c r="Z37" s="79"/>
      <c r="AA37" s="79"/>
      <c r="AB37" s="80">
        <v>0</v>
      </c>
      <c r="AC37" s="81"/>
      <c r="AD37" s="80">
        <v>0</v>
      </c>
      <c r="AE37" s="81"/>
      <c r="AF37" s="83"/>
      <c r="AG37" s="83"/>
      <c r="AH37" s="83"/>
      <c r="AI37" s="83"/>
      <c r="AJ37" s="86"/>
    </row>
    <row r="38" ht="33.65" customHeight="1">
      <c r="A38" t="s" s="57">
        <v>19</v>
      </c>
      <c r="B38" s="58">
        <v>1</v>
      </c>
      <c r="C38" t="b" s="59">
        <v>0</v>
      </c>
      <c r="D38" s="58">
        <v>2</v>
      </c>
      <c r="E38" t="b" s="59">
        <v>0</v>
      </c>
      <c r="F38" s="58">
        <v>3</v>
      </c>
      <c r="G38" t="b" s="59">
        <v>0</v>
      </c>
      <c r="H38" s="58">
        <v>4</v>
      </c>
      <c r="I38" t="b" s="59">
        <v>0</v>
      </c>
      <c r="J38" s="58">
        <v>5</v>
      </c>
      <c r="K38" t="b" s="59">
        <v>0</v>
      </c>
      <c r="L38" s="58">
        <v>6</v>
      </c>
      <c r="M38" t="b" s="59">
        <v>0</v>
      </c>
      <c r="N38" s="58">
        <v>7</v>
      </c>
      <c r="O38" t="b" s="59">
        <v>0</v>
      </c>
      <c r="P38" s="58">
        <v>8</v>
      </c>
      <c r="Q38" t="b" s="60">
        <v>0</v>
      </c>
      <c r="R38" s="61">
        <f>IF(C38,1,0)+IF(E38,2,0)+IF(G38,3,0)+IF(I38,4,0)+IF(K38,5,0)+IF(M38,6,0)+IF(O38,7,0)+IF(Q38,8,0)</f>
        <v>0</v>
      </c>
      <c r="S38" t="s" s="62">
        <v>42</v>
      </c>
      <c r="T38" t="s" s="63">
        <v>43</v>
      </c>
      <c r="U38" s="64"/>
      <c r="V38" s="64"/>
      <c r="W38" s="64"/>
      <c r="X38" s="64"/>
      <c r="Y38" s="64"/>
      <c r="Z38" s="64"/>
      <c r="AA38" s="65"/>
      <c r="AB38" s="80">
        <v>0</v>
      </c>
      <c r="AC38" s="81"/>
      <c r="AD38" s="87"/>
      <c r="AE38" s="81"/>
      <c r="AF38" s="87"/>
      <c r="AG38" s="88"/>
      <c r="AH38" s="88"/>
      <c r="AI38" s="88"/>
      <c r="AJ38" s="89"/>
    </row>
    <row r="39" ht="33.65" customHeight="1">
      <c r="A39" t="s" s="57">
        <v>20</v>
      </c>
      <c r="B39" s="58">
        <v>1</v>
      </c>
      <c r="C39" t="b" s="59">
        <v>0</v>
      </c>
      <c r="D39" s="58">
        <v>2</v>
      </c>
      <c r="E39" t="b" s="59">
        <v>0</v>
      </c>
      <c r="F39" s="58">
        <v>3</v>
      </c>
      <c r="G39" t="b" s="59">
        <v>0</v>
      </c>
      <c r="H39" s="58">
        <v>4</v>
      </c>
      <c r="I39" t="b" s="59">
        <v>0</v>
      </c>
      <c r="J39" s="58">
        <v>5</v>
      </c>
      <c r="K39" t="b" s="59">
        <v>0</v>
      </c>
      <c r="L39" s="58">
        <v>6</v>
      </c>
      <c r="M39" t="b" s="59">
        <v>0</v>
      </c>
      <c r="N39" s="58">
        <v>7</v>
      </c>
      <c r="O39" t="b" s="59">
        <v>0</v>
      </c>
      <c r="P39" s="58">
        <v>8</v>
      </c>
      <c r="Q39" t="b" s="60">
        <v>0</v>
      </c>
      <c r="R39" s="61">
        <f>IF(C39,1,0)+IF(E39,2,0)+IF(G39,3,0)+IF(I39,4,0)+IF(K39,5,0)+IF(M39,6,0)+IF(O39,7,0)+IF(Q39,8,0)</f>
        <v>0</v>
      </c>
      <c r="S39" t="s" s="62">
        <v>20</v>
      </c>
      <c r="T39" t="s" s="63">
        <v>44</v>
      </c>
      <c r="U39" s="64"/>
      <c r="V39" s="64"/>
      <c r="W39" s="64"/>
      <c r="X39" s="64"/>
      <c r="Y39" s="64"/>
      <c r="Z39" s="64"/>
      <c r="AA39" s="65"/>
      <c r="AB39" s="90">
        <f>10-AB38</f>
        <v>10</v>
      </c>
      <c r="AC39" s="81"/>
      <c r="AD39" t="s" s="91">
        <v>45</v>
      </c>
      <c r="AE39" s="81"/>
      <c r="AF39" s="87"/>
      <c r="AG39" s="81"/>
      <c r="AH39" s="92">
        <f>(AH36+AB39)-AD37</f>
        <v>11.5</v>
      </c>
      <c r="AI39" s="88"/>
      <c r="AJ39" s="89"/>
    </row>
    <row r="40" ht="33.65" customHeight="1">
      <c r="A40" t="s" s="57">
        <v>21</v>
      </c>
      <c r="B40" s="58">
        <v>1</v>
      </c>
      <c r="C40" t="b" s="59">
        <v>0</v>
      </c>
      <c r="D40" s="58">
        <v>2</v>
      </c>
      <c r="E40" t="b" s="59">
        <v>0</v>
      </c>
      <c r="F40" s="58">
        <v>3</v>
      </c>
      <c r="G40" t="b" s="59">
        <v>0</v>
      </c>
      <c r="H40" s="58">
        <v>4</v>
      </c>
      <c r="I40" t="b" s="59">
        <v>0</v>
      </c>
      <c r="J40" s="58">
        <v>5</v>
      </c>
      <c r="K40" t="b" s="59">
        <v>0</v>
      </c>
      <c r="L40" s="58">
        <v>6</v>
      </c>
      <c r="M40" t="b" s="59">
        <v>0</v>
      </c>
      <c r="N40" s="58">
        <v>7</v>
      </c>
      <c r="O40" t="b" s="59">
        <v>0</v>
      </c>
      <c r="P40" s="58">
        <v>8</v>
      </c>
      <c r="Q40" t="b" s="60">
        <v>0</v>
      </c>
      <c r="R40" s="61">
        <f>IF(C40,1,0)+IF(E40,2,0)+IF(G40,3,0)+IF(I40,4,0)+IF(K40,5,0)+IF(M40,6,0)+IF(O40,7,0)+IF(Q40,8,0)</f>
        <v>0</v>
      </c>
      <c r="S40" t="s" s="62">
        <v>21</v>
      </c>
      <c r="T40" t="s" s="93">
        <v>46</v>
      </c>
      <c r="U40" s="94"/>
      <c r="V40" s="95"/>
      <c r="W40" t="s" s="96">
        <v>19</v>
      </c>
      <c r="X40" s="97">
        <v>0</v>
      </c>
      <c r="Y40" s="83"/>
      <c r="Z40" s="83"/>
      <c r="AA40" t="s" s="96">
        <v>18</v>
      </c>
      <c r="AB40" s="98">
        <v>0</v>
      </c>
      <c r="AC40" s="83"/>
      <c r="AD40" t="s" s="96">
        <v>40</v>
      </c>
      <c r="AE40" s="97">
        <v>0</v>
      </c>
      <c r="AF40" t="s" s="96">
        <v>47</v>
      </c>
      <c r="AG40" s="83"/>
      <c r="AH40" s="98">
        <f>(X40+AB40)-AE40</f>
        <v>0</v>
      </c>
      <c r="AI40" s="83"/>
      <c r="AJ40" s="86"/>
    </row>
    <row r="41" ht="33.65" customHeight="1">
      <c r="A41" t="s" s="99">
        <v>22</v>
      </c>
      <c r="B41" s="100">
        <v>1</v>
      </c>
      <c r="C41" t="b" s="101">
        <v>0</v>
      </c>
      <c r="D41" s="100">
        <v>2</v>
      </c>
      <c r="E41" t="b" s="101">
        <v>0</v>
      </c>
      <c r="F41" s="100">
        <v>3</v>
      </c>
      <c r="G41" t="b" s="101">
        <v>0</v>
      </c>
      <c r="H41" s="100">
        <v>4</v>
      </c>
      <c r="I41" t="b" s="101">
        <v>0</v>
      </c>
      <c r="J41" s="100">
        <v>5</v>
      </c>
      <c r="K41" t="b" s="101">
        <v>0</v>
      </c>
      <c r="L41" s="100">
        <v>6</v>
      </c>
      <c r="M41" t="b" s="101">
        <v>0</v>
      </c>
      <c r="N41" s="100">
        <v>7</v>
      </c>
      <c r="O41" t="b" s="101">
        <v>0</v>
      </c>
      <c r="P41" s="100">
        <v>8</v>
      </c>
      <c r="Q41" t="b" s="102">
        <v>0</v>
      </c>
      <c r="R41" s="103">
        <f>IF(C41,1,0)+IF(E41,2,0)+IF(G41,3,0)+IF(I41,4,0)+IF(K41,5,0)+IF(M41,6,0)+IF(O41,7,0)+IF(Q41,8,0)</f>
        <v>0</v>
      </c>
      <c r="S41" t="s" s="104">
        <v>22</v>
      </c>
      <c r="T41" t="s" s="105">
        <v>48</v>
      </c>
      <c r="U41" s="106"/>
      <c r="V41" s="107"/>
      <c r="W41" s="108">
        <f>'2 - Report Table'!B3</f>
        <v>0</v>
      </c>
      <c r="X41" s="109"/>
      <c r="Y41" s="109"/>
      <c r="Z41" s="109"/>
      <c r="AA41" s="109"/>
      <c r="AB41" s="109"/>
      <c r="AC41" s="110"/>
      <c r="AD41" s="111">
        <f>'2 - Report Table'!C3</f>
        <v>0</v>
      </c>
      <c r="AE41" s="110"/>
      <c r="AF41" s="111">
        <f>'2 - Report Table'!D3</f>
        <v>0</v>
      </c>
      <c r="AG41" s="110"/>
      <c r="AH41" s="112">
        <f>AH20+1</f>
        <v>2</v>
      </c>
      <c r="AI41" s="109"/>
      <c r="AJ41" s="113"/>
    </row>
    <row r="42" ht="33.65" customHeight="1">
      <c r="A42" s="114"/>
      <c r="B42" s="115"/>
      <c r="C42" s="115"/>
      <c r="D42" s="115"/>
      <c r="E42" s="115"/>
      <c r="F42" s="115"/>
      <c r="G42" s="115"/>
      <c r="H42" s="115"/>
      <c r="I42" s="115"/>
      <c r="J42" s="115"/>
      <c r="K42" s="115"/>
      <c r="L42" s="115"/>
      <c r="M42" s="115"/>
      <c r="N42" s="115"/>
      <c r="O42" s="115"/>
      <c r="P42" s="115"/>
      <c r="Q42" s="115"/>
      <c r="R42" s="115"/>
      <c r="S42" s="115"/>
      <c r="T42" s="115"/>
      <c r="U42" s="115"/>
      <c r="V42" s="116"/>
      <c r="W42" s="117"/>
      <c r="X42" s="117"/>
      <c r="Y42" s="117"/>
      <c r="Z42" s="117"/>
      <c r="AA42" s="117"/>
      <c r="AB42" s="117"/>
      <c r="AC42" s="117"/>
      <c r="AD42" s="117"/>
      <c r="AE42" s="117"/>
      <c r="AF42" s="117"/>
      <c r="AG42" s="117"/>
      <c r="AH42" s="117"/>
      <c r="AI42" s="117"/>
      <c r="AJ42" s="117"/>
    </row>
    <row r="43" ht="33.65" customHeight="1">
      <c r="A43" s="118"/>
      <c r="B43" s="119"/>
      <c r="C43" s="119"/>
      <c r="D43" s="119"/>
      <c r="E43" s="119"/>
      <c r="F43" s="119"/>
      <c r="G43" s="9">
        <f>AB59</f>
        <v>0</v>
      </c>
      <c r="H43" s="10">
        <f>10-AH43</f>
        <v>10</v>
      </c>
      <c r="I43" s="11">
        <f>LOOKUP(H43,'3 - Tabla 1'!$A$7:$A$10006,'3 - Tabla 1'!$B$7:$B$10006)</f>
        <v>7</v>
      </c>
      <c r="J43" s="12">
        <f>MATCH(AI43,'3 - Tabla 1'!$H$7:$DD$7)</f>
        <v>101</v>
      </c>
      <c r="K43" s="13"/>
      <c r="L43" s="13"/>
      <c r="M43" s="13"/>
      <c r="N43" s="9">
        <f>W62</f>
        <v>0</v>
      </c>
      <c r="O43" s="9">
        <f>AD62</f>
        <v>0</v>
      </c>
      <c r="P43" s="9">
        <f>AF62</f>
        <v>0</v>
      </c>
      <c r="Q43" s="9">
        <f>R53</f>
        <v>0</v>
      </c>
      <c r="R43" s="9">
        <f>R54</f>
        <v>0</v>
      </c>
      <c r="S43" s="9">
        <f>R55</f>
        <v>0</v>
      </c>
      <c r="T43" s="9">
        <f>R56</f>
        <v>0</v>
      </c>
      <c r="U43" s="9">
        <f>R57</f>
        <v>0</v>
      </c>
      <c r="V43" s="9">
        <f>R58</f>
        <v>0</v>
      </c>
      <c r="W43" s="9">
        <f>R59</f>
        <v>0</v>
      </c>
      <c r="X43" s="9">
        <f>R60</f>
        <v>0</v>
      </c>
      <c r="Y43" s="9">
        <f>R61</f>
        <v>0</v>
      </c>
      <c r="Z43" s="9">
        <f>R62</f>
        <v>0</v>
      </c>
      <c r="AA43" s="9">
        <f>AB54</f>
        <v>0</v>
      </c>
      <c r="AB43" s="9">
        <f>AB56</f>
        <v>1.5</v>
      </c>
      <c r="AC43" s="9">
        <f>AB57</f>
        <v>0</v>
      </c>
      <c r="AD43" s="9">
        <f>AB58</f>
        <v>0</v>
      </c>
      <c r="AE43" s="9">
        <f>AH57</f>
        <v>1.5</v>
      </c>
      <c r="AF43" s="14">
        <f>AB60</f>
        <v>10</v>
      </c>
      <c r="AG43" s="9">
        <f>X61</f>
        <v>0</v>
      </c>
      <c r="AH43" s="9">
        <f>AB61</f>
        <v>0</v>
      </c>
      <c r="AI43" s="10">
        <f>ABS(ROUND((AF43-AH43),1))</f>
        <v>10</v>
      </c>
      <c r="AJ43" s="15">
        <f>INDEX('3 - Tabla 1'!$H$8:$DD$14,I43,J43)</f>
        <v>0</v>
      </c>
    </row>
    <row r="44" ht="33.65" customHeight="1">
      <c r="A44" s="120"/>
      <c r="B44" s="121"/>
      <c r="C44" s="121"/>
      <c r="D44" s="121"/>
      <c r="E44" s="121"/>
      <c r="F44" s="121"/>
      <c r="G44" t="s" s="18">
        <v>7</v>
      </c>
      <c r="H44" t="s" s="19">
        <v>7</v>
      </c>
      <c r="I44" t="s" s="20">
        <v>8</v>
      </c>
      <c r="J44" t="s" s="21">
        <v>9</v>
      </c>
      <c r="K44" s="22"/>
      <c r="L44" s="22"/>
      <c r="M44" s="22"/>
      <c r="N44" t="s" s="23">
        <v>10</v>
      </c>
      <c r="O44" t="s" s="18">
        <v>11</v>
      </c>
      <c r="P44" t="s" s="19">
        <v>12</v>
      </c>
      <c r="Q44" t="s" s="18">
        <v>13</v>
      </c>
      <c r="R44" t="s" s="18">
        <v>14</v>
      </c>
      <c r="S44" t="s" s="18">
        <v>15</v>
      </c>
      <c r="T44" t="s" s="18">
        <v>16</v>
      </c>
      <c r="U44" t="s" s="18">
        <v>17</v>
      </c>
      <c r="V44" t="s" s="18">
        <v>18</v>
      </c>
      <c r="W44" t="s" s="18">
        <v>19</v>
      </c>
      <c r="X44" t="s" s="18">
        <v>20</v>
      </c>
      <c r="Y44" t="s" s="18">
        <v>21</v>
      </c>
      <c r="Z44" t="s" s="18">
        <v>22</v>
      </c>
      <c r="AA44" t="s" s="18">
        <v>23</v>
      </c>
      <c r="AB44" t="s" s="18">
        <v>24</v>
      </c>
      <c r="AC44" t="s" s="18">
        <v>25</v>
      </c>
      <c r="AD44" t="s" s="18">
        <v>26</v>
      </c>
      <c r="AE44" t="s" s="18">
        <v>27</v>
      </c>
      <c r="AF44" t="s" s="18">
        <v>18</v>
      </c>
      <c r="AG44" t="s" s="18">
        <v>19</v>
      </c>
      <c r="AH44" t="s" s="18">
        <v>18</v>
      </c>
      <c r="AI44" t="s" s="19">
        <v>28</v>
      </c>
      <c r="AJ44" t="s" s="24">
        <v>29</v>
      </c>
    </row>
    <row r="45" ht="33.65" customHeight="1">
      <c r="A45" s="122"/>
      <c r="B45" s="123"/>
      <c r="C45" s="124"/>
      <c r="D45" s="123"/>
      <c r="E45" s="124"/>
      <c r="F45" s="123"/>
      <c r="G45" s="28"/>
      <c r="H45" s="29"/>
      <c r="I45" s="28"/>
      <c r="J45" s="29"/>
      <c r="K45" s="28"/>
      <c r="L45" s="29"/>
      <c r="M45" s="30"/>
      <c r="N45" s="31"/>
      <c r="O45" s="30"/>
      <c r="P45" s="31"/>
      <c r="Q45" s="30"/>
      <c r="R45" s="31"/>
      <c r="S45" s="30"/>
      <c r="T45" s="31"/>
      <c r="U45" s="30"/>
      <c r="V45" s="22"/>
      <c r="W45" s="22"/>
      <c r="X45" s="22"/>
      <c r="Y45" s="22"/>
      <c r="Z45" s="22"/>
      <c r="AA45" s="22"/>
      <c r="AB45" s="22"/>
      <c r="AC45" s="22"/>
      <c r="AD45" s="22"/>
      <c r="AE45" s="22"/>
      <c r="AF45" s="22"/>
      <c r="AG45" s="22"/>
      <c r="AH45" s="22"/>
      <c r="AI45" s="22"/>
      <c r="AJ45" s="32"/>
    </row>
    <row r="46" ht="33.65" customHeight="1">
      <c r="A46" s="122"/>
      <c r="B46" s="123"/>
      <c r="C46" s="124"/>
      <c r="D46" s="123"/>
      <c r="E46" s="124"/>
      <c r="F46" s="123"/>
      <c r="G46" s="124"/>
      <c r="H46" s="123"/>
      <c r="I46" s="124"/>
      <c r="J46" s="123"/>
      <c r="K46" s="124"/>
      <c r="L46" s="123"/>
      <c r="M46" s="125"/>
      <c r="N46" s="126"/>
      <c r="O46" s="125"/>
      <c r="P46" s="126"/>
      <c r="Q46" s="125"/>
      <c r="R46" s="126"/>
      <c r="S46" s="125"/>
      <c r="T46" s="126"/>
      <c r="U46" s="125"/>
      <c r="V46" s="121"/>
      <c r="W46" s="121"/>
      <c r="X46" s="121"/>
      <c r="Y46" s="121"/>
      <c r="Z46" s="121"/>
      <c r="AA46" s="121"/>
      <c r="AB46" s="121"/>
      <c r="AC46" s="121"/>
      <c r="AD46" s="121"/>
      <c r="AE46" s="121"/>
      <c r="AF46" s="121"/>
      <c r="AG46" s="121"/>
      <c r="AH46" s="121"/>
      <c r="AI46" s="121"/>
      <c r="AJ46" s="32"/>
    </row>
    <row r="47" ht="33.65" customHeight="1">
      <c r="A47" s="122"/>
      <c r="B47" s="123"/>
      <c r="C47" s="124"/>
      <c r="D47" s="123"/>
      <c r="E47" s="124"/>
      <c r="F47" s="123"/>
      <c r="G47" s="124"/>
      <c r="H47" s="123"/>
      <c r="I47" s="124"/>
      <c r="J47" s="123"/>
      <c r="K47" s="124"/>
      <c r="L47" s="123"/>
      <c r="M47" s="125"/>
      <c r="N47" s="126"/>
      <c r="O47" s="125"/>
      <c r="P47" s="126"/>
      <c r="Q47" s="125"/>
      <c r="R47" s="126"/>
      <c r="S47" s="125"/>
      <c r="T47" s="126"/>
      <c r="U47" s="125"/>
      <c r="V47" s="121"/>
      <c r="W47" s="121"/>
      <c r="X47" s="121"/>
      <c r="Y47" s="121"/>
      <c r="Z47" s="121"/>
      <c r="AA47" s="121"/>
      <c r="AB47" s="121"/>
      <c r="AC47" s="121"/>
      <c r="AD47" s="121"/>
      <c r="AE47" s="121"/>
      <c r="AF47" s="121"/>
      <c r="AG47" s="121"/>
      <c r="AH47" s="121"/>
      <c r="AI47" s="121"/>
      <c r="AJ47" s="32"/>
    </row>
    <row r="48" ht="33.65" customHeight="1">
      <c r="A48" s="122"/>
      <c r="B48" s="123"/>
      <c r="C48" s="124"/>
      <c r="D48" s="123"/>
      <c r="E48" s="124"/>
      <c r="F48" s="123"/>
      <c r="G48" s="124"/>
      <c r="H48" s="123"/>
      <c r="I48" s="124"/>
      <c r="J48" s="123"/>
      <c r="K48" s="124"/>
      <c r="L48" s="123"/>
      <c r="M48" s="125"/>
      <c r="N48" s="126"/>
      <c r="O48" s="125"/>
      <c r="P48" s="126"/>
      <c r="Q48" s="125"/>
      <c r="R48" s="126"/>
      <c r="S48" s="125"/>
      <c r="T48" s="126"/>
      <c r="U48" s="125"/>
      <c r="V48" s="121"/>
      <c r="W48" s="121"/>
      <c r="X48" s="121"/>
      <c r="Y48" s="121"/>
      <c r="Z48" s="121"/>
      <c r="AA48" s="121"/>
      <c r="AB48" s="121"/>
      <c r="AC48" s="121"/>
      <c r="AD48" s="121"/>
      <c r="AE48" s="121"/>
      <c r="AF48" s="121"/>
      <c r="AG48" s="121"/>
      <c r="AH48" s="121"/>
      <c r="AI48" s="121"/>
      <c r="AJ48" s="32"/>
    </row>
    <row r="49" ht="33.65" customHeight="1">
      <c r="A49" s="122"/>
      <c r="B49" s="123"/>
      <c r="C49" s="124"/>
      <c r="D49" s="123"/>
      <c r="E49" s="124"/>
      <c r="F49" s="123"/>
      <c r="G49" s="124"/>
      <c r="H49" s="123"/>
      <c r="I49" s="124"/>
      <c r="J49" s="123"/>
      <c r="K49" s="124"/>
      <c r="L49" s="123"/>
      <c r="M49" s="125"/>
      <c r="N49" s="126"/>
      <c r="O49" s="125"/>
      <c r="P49" s="126"/>
      <c r="Q49" s="125"/>
      <c r="R49" s="126"/>
      <c r="S49" s="125"/>
      <c r="T49" s="126"/>
      <c r="U49" s="125"/>
      <c r="V49" s="121"/>
      <c r="W49" s="121"/>
      <c r="X49" s="121"/>
      <c r="Y49" s="121"/>
      <c r="Z49" s="121"/>
      <c r="AA49" s="121"/>
      <c r="AB49" s="121"/>
      <c r="AC49" s="121"/>
      <c r="AD49" s="121"/>
      <c r="AE49" s="121"/>
      <c r="AF49" s="121"/>
      <c r="AG49" s="121"/>
      <c r="AH49" s="121"/>
      <c r="AI49" s="121"/>
      <c r="AJ49" s="32"/>
    </row>
    <row r="50" ht="33.65" customHeight="1">
      <c r="A50" s="122"/>
      <c r="B50" s="123"/>
      <c r="C50" s="124"/>
      <c r="D50" s="123"/>
      <c r="E50" s="124"/>
      <c r="F50" s="123"/>
      <c r="G50" s="124"/>
      <c r="H50" s="123"/>
      <c r="I50" s="124"/>
      <c r="J50" s="123"/>
      <c r="K50" s="124"/>
      <c r="L50" s="123"/>
      <c r="M50" s="125"/>
      <c r="N50" s="126"/>
      <c r="O50" s="125"/>
      <c r="P50" s="126"/>
      <c r="Q50" s="125"/>
      <c r="R50" s="126"/>
      <c r="S50" s="125"/>
      <c r="T50" s="126"/>
      <c r="U50" s="125"/>
      <c r="V50" s="121"/>
      <c r="W50" s="121"/>
      <c r="X50" s="121"/>
      <c r="Y50" s="121"/>
      <c r="Z50" s="121"/>
      <c r="AA50" s="121"/>
      <c r="AB50" s="121"/>
      <c r="AC50" s="121"/>
      <c r="AD50" s="121"/>
      <c r="AE50" s="121"/>
      <c r="AF50" s="121"/>
      <c r="AG50" s="121"/>
      <c r="AH50" s="121"/>
      <c r="AI50" s="121"/>
      <c r="AJ50" s="32"/>
    </row>
    <row r="51" ht="33.65" customHeight="1">
      <c r="A51" s="122"/>
      <c r="B51" s="127"/>
      <c r="C51" s="128"/>
      <c r="D51" s="127"/>
      <c r="E51" s="128"/>
      <c r="F51" s="127"/>
      <c r="G51" s="128"/>
      <c r="H51" s="127"/>
      <c r="I51" s="128"/>
      <c r="J51" s="127"/>
      <c r="K51" s="128"/>
      <c r="L51" s="123"/>
      <c r="M51" s="125"/>
      <c r="N51" s="126"/>
      <c r="O51" s="125"/>
      <c r="P51" s="126"/>
      <c r="Q51" s="125"/>
      <c r="R51" s="126"/>
      <c r="S51" s="125"/>
      <c r="T51" s="126"/>
      <c r="U51" s="125"/>
      <c r="V51" s="121"/>
      <c r="W51" s="121"/>
      <c r="X51" s="121"/>
      <c r="Y51" s="121"/>
      <c r="Z51" s="121"/>
      <c r="AA51" s="121"/>
      <c r="AB51" s="121"/>
      <c r="AC51" s="121"/>
      <c r="AD51" s="121"/>
      <c r="AE51" s="121"/>
      <c r="AF51" s="121"/>
      <c r="AG51" s="121"/>
      <c r="AH51" s="121"/>
      <c r="AI51" s="121"/>
      <c r="AJ51" s="32"/>
    </row>
    <row r="52" ht="33.65" customHeight="1">
      <c r="A52" s="129"/>
      <c r="B52" t="s" s="38">
        <f>IF(R62&gt;0,S62,"X")</f>
        <v>30</v>
      </c>
      <c r="C52" t="s" s="38">
        <f>IF(R61&gt;0,S61,"X")</f>
        <v>30</v>
      </c>
      <c r="D52" t="s" s="38">
        <f>IF(R60&gt;0,S60,"X")</f>
        <v>30</v>
      </c>
      <c r="E52" t="s" s="39">
        <f>IF(R59&gt;0,S59,"X")</f>
        <v>30</v>
      </c>
      <c r="F52" t="s" s="38">
        <f>IF(R58&gt;0,S58,"X")</f>
        <v>30</v>
      </c>
      <c r="G52" t="s" s="39">
        <f>IF(R57&gt;0,S57,"X")</f>
        <v>30</v>
      </c>
      <c r="H52" t="s" s="38">
        <f>IF(R56&gt;0,S56,"X")</f>
        <v>30</v>
      </c>
      <c r="I52" t="s" s="39">
        <f>IF(R55&gt;0,S55,"X")</f>
        <v>30</v>
      </c>
      <c r="J52" t="s" s="38">
        <f>IF(R54&gt;0,S54,"X")</f>
        <v>30</v>
      </c>
      <c r="K52" t="s" s="39">
        <f>IF(R53&gt;0,S53,"X")</f>
        <v>30</v>
      </c>
      <c r="L52" s="130"/>
      <c r="M52" s="131"/>
      <c r="N52" s="132"/>
      <c r="O52" s="131"/>
      <c r="P52" s="132"/>
      <c r="Q52" s="131"/>
      <c r="R52" s="132"/>
      <c r="S52" s="131"/>
      <c r="T52" s="132"/>
      <c r="U52" s="131"/>
      <c r="V52" s="133"/>
      <c r="W52" s="133"/>
      <c r="X52" s="133"/>
      <c r="Y52" s="133"/>
      <c r="Z52" s="133"/>
      <c r="AA52" s="133"/>
      <c r="AB52" s="133"/>
      <c r="AC52" s="133"/>
      <c r="AD52" s="133"/>
      <c r="AE52" s="133"/>
      <c r="AF52" s="133"/>
      <c r="AG52" s="133"/>
      <c r="AH52" s="133"/>
      <c r="AI52" s="133"/>
      <c r="AJ52" s="44"/>
    </row>
    <row r="53" ht="33.65" customHeight="1">
      <c r="A53" t="s" s="45">
        <v>13</v>
      </c>
      <c r="B53" s="46">
        <v>1</v>
      </c>
      <c r="C53" t="b" s="47">
        <v>0</v>
      </c>
      <c r="D53" s="46">
        <v>2</v>
      </c>
      <c r="E53" t="b" s="47">
        <v>0</v>
      </c>
      <c r="F53" s="46">
        <v>3</v>
      </c>
      <c r="G53" t="b" s="47">
        <v>0</v>
      </c>
      <c r="H53" s="46">
        <v>4</v>
      </c>
      <c r="I53" t="b" s="47">
        <v>0</v>
      </c>
      <c r="J53" s="46">
        <v>5</v>
      </c>
      <c r="K53" t="b" s="47">
        <v>0</v>
      </c>
      <c r="L53" s="46">
        <v>6</v>
      </c>
      <c r="M53" t="b" s="47">
        <v>0</v>
      </c>
      <c r="N53" s="46">
        <v>7</v>
      </c>
      <c r="O53" t="b" s="47">
        <v>0</v>
      </c>
      <c r="P53" s="46">
        <v>8</v>
      </c>
      <c r="Q53" t="b" s="48">
        <v>0</v>
      </c>
      <c r="R53" s="49">
        <f>IF(C53,1,0)+IF(E53,2,0)+IF(G53,3,0)+IF(I53,4,0)+IF(K53,5,0)+IF(M53,6,0)+IF(O53,7,0)+IF(Q53,8,0)</f>
        <v>0</v>
      </c>
      <c r="S53" t="s" s="50">
        <v>13</v>
      </c>
      <c r="T53" t="s" s="51">
        <v>31</v>
      </c>
      <c r="U53" s="52"/>
      <c r="V53" s="52"/>
      <c r="W53" s="52"/>
      <c r="X53" s="52"/>
      <c r="Y53" s="52"/>
      <c r="Z53" s="52"/>
      <c r="AA53" s="53"/>
      <c r="AB53" s="54">
        <f>SUM(R53:R62)</f>
        <v>0</v>
      </c>
      <c r="AC53" s="55"/>
      <c r="AD53" s="55"/>
      <c r="AE53" s="55"/>
      <c r="AF53" s="55"/>
      <c r="AG53" s="55"/>
      <c r="AH53" s="55"/>
      <c r="AI53" s="55"/>
      <c r="AJ53" s="56"/>
    </row>
    <row r="54" ht="33.65" customHeight="1">
      <c r="A54" t="s" s="57">
        <v>14</v>
      </c>
      <c r="B54" s="58">
        <v>1</v>
      </c>
      <c r="C54" t="b" s="59">
        <v>0</v>
      </c>
      <c r="D54" s="58">
        <v>2</v>
      </c>
      <c r="E54" t="b" s="59">
        <v>0</v>
      </c>
      <c r="F54" s="58">
        <v>3</v>
      </c>
      <c r="G54" t="b" s="59">
        <v>0</v>
      </c>
      <c r="H54" s="58">
        <v>4</v>
      </c>
      <c r="I54" t="b" s="59">
        <v>0</v>
      </c>
      <c r="J54" s="58">
        <v>5</v>
      </c>
      <c r="K54" t="b" s="59">
        <v>0</v>
      </c>
      <c r="L54" s="58">
        <v>6</v>
      </c>
      <c r="M54" t="b" s="59">
        <v>0</v>
      </c>
      <c r="N54" s="58">
        <v>7</v>
      </c>
      <c r="O54" t="b" s="59">
        <v>0</v>
      </c>
      <c r="P54" s="58">
        <v>8</v>
      </c>
      <c r="Q54" t="b" s="60">
        <v>0</v>
      </c>
      <c r="R54" s="61">
        <f>IF(C54,1,0)+IF(E54,2,0)+IF(G54,3,0)+IF(I54,4,0)+IF(K54,5,0)+IF(M54,6,0)+IF(O54,7,0)+IF(Q54,8,0)</f>
        <v>0</v>
      </c>
      <c r="S54" t="s" s="62">
        <v>14</v>
      </c>
      <c r="T54" t="s" s="63">
        <v>32</v>
      </c>
      <c r="U54" s="64"/>
      <c r="V54" s="64"/>
      <c r="W54" s="64"/>
      <c r="X54" s="64"/>
      <c r="Y54" s="64"/>
      <c r="Z54" s="64"/>
      <c r="AA54" s="65"/>
      <c r="AB54" s="66">
        <f>(R53*1)+(R54*0.9)+(R55*0.8)+(R56*0.7)+(R57*0.6)+(R58*0.5)+(R59*0.4)+(R60*0.3)+(R61*0.2)+(R62*0.1)</f>
        <v>0</v>
      </c>
      <c r="AC54" s="67"/>
      <c r="AD54" s="67"/>
      <c r="AE54" s="67"/>
      <c r="AF54" s="67"/>
      <c r="AG54" s="67"/>
      <c r="AH54" s="67"/>
      <c r="AI54" s="67"/>
      <c r="AJ54" s="67"/>
    </row>
    <row r="55" ht="33.65" customHeight="1">
      <c r="A55" t="s" s="57">
        <v>15</v>
      </c>
      <c r="B55" s="58">
        <v>1</v>
      </c>
      <c r="C55" t="b" s="59">
        <v>0</v>
      </c>
      <c r="D55" s="58">
        <v>2</v>
      </c>
      <c r="E55" t="b" s="59">
        <v>0</v>
      </c>
      <c r="F55" s="58">
        <v>3</v>
      </c>
      <c r="G55" t="b" s="59">
        <v>0</v>
      </c>
      <c r="H55" s="58">
        <v>4</v>
      </c>
      <c r="I55" t="b" s="59">
        <v>0</v>
      </c>
      <c r="J55" s="58">
        <v>5</v>
      </c>
      <c r="K55" t="b" s="59">
        <v>0</v>
      </c>
      <c r="L55" s="58">
        <v>6</v>
      </c>
      <c r="M55" t="b" s="59">
        <v>0</v>
      </c>
      <c r="N55" s="58">
        <v>7</v>
      </c>
      <c r="O55" t="b" s="59">
        <v>0</v>
      </c>
      <c r="P55" s="58">
        <v>8</v>
      </c>
      <c r="Q55" t="b" s="60">
        <v>0</v>
      </c>
      <c r="R55" s="61">
        <f>IF(C55,1,0)+IF(E55,2,0)+IF(G55,3,0)+IF(I55,4,0)+IF(K55,5,0)+IF(M55,6,0)+IF(O55,7,0)+IF(Q55,8,0)</f>
        <v>0</v>
      </c>
      <c r="S55" t="s" s="62">
        <v>15</v>
      </c>
      <c r="T55" t="s" s="63">
        <v>33</v>
      </c>
      <c r="U55" s="64"/>
      <c r="V55" s="64"/>
      <c r="W55" s="64"/>
      <c r="X55" s="64"/>
      <c r="Y55" s="64"/>
      <c r="Z55" s="64"/>
      <c r="AA55" s="65"/>
      <c r="AB55" t="s" s="68">
        <v>14</v>
      </c>
      <c r="AC55" s="69">
        <v>0.5</v>
      </c>
      <c r="AD55" t="s" s="68">
        <v>34</v>
      </c>
      <c r="AE55" s="69">
        <v>0.5</v>
      </c>
      <c r="AF55" t="s" s="68">
        <v>35</v>
      </c>
      <c r="AG55" s="69">
        <v>0.5</v>
      </c>
      <c r="AH55" t="s" s="68">
        <v>36</v>
      </c>
      <c r="AI55" s="70">
        <v>0</v>
      </c>
      <c r="AJ55" s="71"/>
    </row>
    <row r="56" ht="33.65" customHeight="1">
      <c r="A56" t="s" s="57">
        <v>16</v>
      </c>
      <c r="B56" s="58">
        <v>1</v>
      </c>
      <c r="C56" t="b" s="59">
        <v>0</v>
      </c>
      <c r="D56" s="58">
        <v>2</v>
      </c>
      <c r="E56" t="b" s="59">
        <v>0</v>
      </c>
      <c r="F56" s="58">
        <v>3</v>
      </c>
      <c r="G56" t="b" s="59">
        <v>0</v>
      </c>
      <c r="H56" s="58">
        <v>4</v>
      </c>
      <c r="I56" t="b" s="59">
        <v>0</v>
      </c>
      <c r="J56" s="58">
        <v>5</v>
      </c>
      <c r="K56" t="b" s="59">
        <v>0</v>
      </c>
      <c r="L56" s="58">
        <v>6</v>
      </c>
      <c r="M56" t="b" s="59">
        <v>0</v>
      </c>
      <c r="N56" s="58">
        <v>7</v>
      </c>
      <c r="O56" t="b" s="59">
        <v>0</v>
      </c>
      <c r="P56" s="58">
        <v>8</v>
      </c>
      <c r="Q56" t="b" s="60">
        <v>0</v>
      </c>
      <c r="R56" s="61">
        <f>IF(C56,1,0)+IF(E56,2,0)+IF(G56,3,0)+IF(I56,4,0)+IF(K56,5,0)+IF(M56,6,0)+IF(O56,7,0)+IF(Q56,8,0)</f>
        <v>0</v>
      </c>
      <c r="S56" t="s" s="62">
        <v>37</v>
      </c>
      <c r="T56" t="s" s="63">
        <v>38</v>
      </c>
      <c r="U56" s="64"/>
      <c r="V56" s="64"/>
      <c r="W56" s="64"/>
      <c r="X56" s="64"/>
      <c r="Y56" s="64"/>
      <c r="Z56" s="64"/>
      <c r="AA56" s="65"/>
      <c r="AB56" s="72">
        <f>AC55+AE55+AG55+AI55</f>
        <v>1.5</v>
      </c>
      <c r="AC56" s="73"/>
      <c r="AD56" s="74"/>
      <c r="AE56" s="73"/>
      <c r="AF56" s="74"/>
      <c r="AG56" s="73"/>
      <c r="AH56" s="75"/>
      <c r="AI56" s="76"/>
      <c r="AJ56" s="77"/>
    </row>
    <row r="57" ht="33.65" customHeight="1">
      <c r="A57" t="s" s="57">
        <v>17</v>
      </c>
      <c r="B57" s="58">
        <v>1</v>
      </c>
      <c r="C57" t="b" s="59">
        <v>0</v>
      </c>
      <c r="D57" s="58">
        <v>2</v>
      </c>
      <c r="E57" t="b" s="59">
        <v>0</v>
      </c>
      <c r="F57" s="58">
        <v>3</v>
      </c>
      <c r="G57" t="b" s="59">
        <v>0</v>
      </c>
      <c r="H57" s="58">
        <v>4</v>
      </c>
      <c r="I57" t="b" s="59">
        <v>0</v>
      </c>
      <c r="J57" s="58">
        <v>5</v>
      </c>
      <c r="K57" t="b" s="59">
        <v>0</v>
      </c>
      <c r="L57" s="58">
        <v>6</v>
      </c>
      <c r="M57" t="b" s="59">
        <v>0</v>
      </c>
      <c r="N57" s="58">
        <v>7</v>
      </c>
      <c r="O57" t="b" s="59">
        <v>0</v>
      </c>
      <c r="P57" s="58">
        <v>8</v>
      </c>
      <c r="Q57" t="b" s="60">
        <v>0</v>
      </c>
      <c r="R57" s="61">
        <f>IF(C57,1,0)+IF(E57,2,0)+IF(G57,3,0)+IF(I57,4,0)+IF(K57,5,0)+IF(M57,6,0)+IF(O57,7,0)+IF(Q57,8,0)</f>
        <v>0</v>
      </c>
      <c r="S57" t="s" s="62">
        <v>17</v>
      </c>
      <c r="T57" t="s" s="78">
        <v>39</v>
      </c>
      <c r="U57" s="79"/>
      <c r="V57" s="79"/>
      <c r="W57" s="79"/>
      <c r="X57" s="79"/>
      <c r="Y57" s="79"/>
      <c r="Z57" s="79"/>
      <c r="AA57" s="79"/>
      <c r="AB57" s="80">
        <v>0</v>
      </c>
      <c r="AC57" s="81"/>
      <c r="AD57" t="s" s="82">
        <v>40</v>
      </c>
      <c r="AE57" s="83"/>
      <c r="AF57" t="s" s="84">
        <v>27</v>
      </c>
      <c r="AG57" s="83"/>
      <c r="AH57" s="85">
        <f>AB54+AB56+AB57+AB58</f>
        <v>1.5</v>
      </c>
      <c r="AI57" s="83"/>
      <c r="AJ57" s="86"/>
    </row>
    <row r="58" ht="33.65" customHeight="1">
      <c r="A58" t="s" s="57">
        <v>18</v>
      </c>
      <c r="B58" s="58">
        <v>1</v>
      </c>
      <c r="C58" t="b" s="59">
        <v>0</v>
      </c>
      <c r="D58" s="58">
        <v>2</v>
      </c>
      <c r="E58" t="b" s="59">
        <v>0</v>
      </c>
      <c r="F58" s="58">
        <v>3</v>
      </c>
      <c r="G58" t="b" s="59">
        <v>0</v>
      </c>
      <c r="H58" s="58">
        <v>4</v>
      </c>
      <c r="I58" t="b" s="59">
        <v>0</v>
      </c>
      <c r="J58" s="58">
        <v>5</v>
      </c>
      <c r="K58" t="b" s="59">
        <v>0</v>
      </c>
      <c r="L58" s="58">
        <v>6</v>
      </c>
      <c r="M58" t="b" s="59">
        <v>0</v>
      </c>
      <c r="N58" s="58">
        <v>7</v>
      </c>
      <c r="O58" t="b" s="59">
        <v>0</v>
      </c>
      <c r="P58" s="58">
        <v>8</v>
      </c>
      <c r="Q58" t="b" s="60">
        <v>0</v>
      </c>
      <c r="R58" s="61">
        <f>IF(C58,1,0)+IF(E58,2,0)+IF(G58,3,0)+IF(I58,4,0)+IF(K58,5,0)+IF(M58,6,0)+IF(O58,7,0)+IF(Q58,8,0)</f>
        <v>0</v>
      </c>
      <c r="S58" t="s" s="62">
        <v>18</v>
      </c>
      <c r="T58" t="s" s="78">
        <v>41</v>
      </c>
      <c r="U58" s="79"/>
      <c r="V58" s="79"/>
      <c r="W58" s="79"/>
      <c r="X58" s="79"/>
      <c r="Y58" s="79"/>
      <c r="Z58" s="79"/>
      <c r="AA58" s="79"/>
      <c r="AB58" s="80">
        <v>0</v>
      </c>
      <c r="AC58" s="81"/>
      <c r="AD58" s="80">
        <v>0</v>
      </c>
      <c r="AE58" s="81"/>
      <c r="AF58" s="83"/>
      <c r="AG58" s="83"/>
      <c r="AH58" s="83"/>
      <c r="AI58" s="83"/>
      <c r="AJ58" s="86"/>
    </row>
    <row r="59" ht="33.65" customHeight="1">
      <c r="A59" t="s" s="57">
        <v>19</v>
      </c>
      <c r="B59" s="58">
        <v>1</v>
      </c>
      <c r="C59" t="b" s="59">
        <v>0</v>
      </c>
      <c r="D59" s="58">
        <v>2</v>
      </c>
      <c r="E59" t="b" s="59">
        <v>0</v>
      </c>
      <c r="F59" s="58">
        <v>3</v>
      </c>
      <c r="G59" t="b" s="59">
        <v>0</v>
      </c>
      <c r="H59" s="58">
        <v>4</v>
      </c>
      <c r="I59" t="b" s="59">
        <v>0</v>
      </c>
      <c r="J59" s="58">
        <v>5</v>
      </c>
      <c r="K59" t="b" s="59">
        <v>0</v>
      </c>
      <c r="L59" s="58">
        <v>6</v>
      </c>
      <c r="M59" t="b" s="59">
        <v>0</v>
      </c>
      <c r="N59" s="58">
        <v>7</v>
      </c>
      <c r="O59" t="b" s="59">
        <v>0</v>
      </c>
      <c r="P59" s="58">
        <v>8</v>
      </c>
      <c r="Q59" t="b" s="60">
        <v>0</v>
      </c>
      <c r="R59" s="61">
        <f>IF(C59,1,0)+IF(E59,2,0)+IF(G59,3,0)+IF(I59,4,0)+IF(K59,5,0)+IF(M59,6,0)+IF(O59,7,0)+IF(Q59,8,0)</f>
        <v>0</v>
      </c>
      <c r="S59" t="s" s="62">
        <v>42</v>
      </c>
      <c r="T59" t="s" s="63">
        <v>43</v>
      </c>
      <c r="U59" s="64"/>
      <c r="V59" s="64"/>
      <c r="W59" s="64"/>
      <c r="X59" s="64"/>
      <c r="Y59" s="64"/>
      <c r="Z59" s="64"/>
      <c r="AA59" s="65"/>
      <c r="AB59" s="80">
        <v>0</v>
      </c>
      <c r="AC59" s="81"/>
      <c r="AD59" s="87"/>
      <c r="AE59" s="81"/>
      <c r="AF59" s="87"/>
      <c r="AG59" s="88"/>
      <c r="AH59" s="88"/>
      <c r="AI59" s="88"/>
      <c r="AJ59" s="89"/>
    </row>
    <row r="60" ht="33.65" customHeight="1">
      <c r="A60" t="s" s="57">
        <v>20</v>
      </c>
      <c r="B60" s="58">
        <v>1</v>
      </c>
      <c r="C60" t="b" s="59">
        <v>0</v>
      </c>
      <c r="D60" s="58">
        <v>2</v>
      </c>
      <c r="E60" t="b" s="59">
        <v>0</v>
      </c>
      <c r="F60" s="58">
        <v>3</v>
      </c>
      <c r="G60" t="b" s="59">
        <v>0</v>
      </c>
      <c r="H60" s="58">
        <v>4</v>
      </c>
      <c r="I60" t="b" s="59">
        <v>0</v>
      </c>
      <c r="J60" s="58">
        <v>5</v>
      </c>
      <c r="K60" t="b" s="59">
        <v>0</v>
      </c>
      <c r="L60" s="58">
        <v>6</v>
      </c>
      <c r="M60" t="b" s="59">
        <v>0</v>
      </c>
      <c r="N60" s="58">
        <v>7</v>
      </c>
      <c r="O60" t="b" s="59">
        <v>0</v>
      </c>
      <c r="P60" s="58">
        <v>8</v>
      </c>
      <c r="Q60" t="b" s="60">
        <v>0</v>
      </c>
      <c r="R60" s="61">
        <f>IF(C60,1,0)+IF(E60,2,0)+IF(G60,3,0)+IF(I60,4,0)+IF(K60,5,0)+IF(M60,6,0)+IF(O60,7,0)+IF(Q60,8,0)</f>
        <v>0</v>
      </c>
      <c r="S60" t="s" s="62">
        <v>20</v>
      </c>
      <c r="T60" t="s" s="63">
        <v>44</v>
      </c>
      <c r="U60" s="64"/>
      <c r="V60" s="64"/>
      <c r="W60" s="64"/>
      <c r="X60" s="64"/>
      <c r="Y60" s="64"/>
      <c r="Z60" s="64"/>
      <c r="AA60" s="65"/>
      <c r="AB60" s="90">
        <f>10-AB59</f>
        <v>10</v>
      </c>
      <c r="AC60" s="81"/>
      <c r="AD60" t="s" s="91">
        <v>45</v>
      </c>
      <c r="AE60" s="81"/>
      <c r="AF60" s="87"/>
      <c r="AG60" s="81"/>
      <c r="AH60" s="92">
        <f>(AH57+AB60)-AD58</f>
        <v>11.5</v>
      </c>
      <c r="AI60" s="88"/>
      <c r="AJ60" s="89"/>
    </row>
    <row r="61" ht="33.65" customHeight="1">
      <c r="A61" t="s" s="57">
        <v>21</v>
      </c>
      <c r="B61" s="58">
        <v>1</v>
      </c>
      <c r="C61" t="b" s="59">
        <v>0</v>
      </c>
      <c r="D61" s="58">
        <v>2</v>
      </c>
      <c r="E61" t="b" s="59">
        <v>0</v>
      </c>
      <c r="F61" s="58">
        <v>3</v>
      </c>
      <c r="G61" t="b" s="59">
        <v>0</v>
      </c>
      <c r="H61" s="58">
        <v>4</v>
      </c>
      <c r="I61" t="b" s="59">
        <v>0</v>
      </c>
      <c r="J61" s="58">
        <v>5</v>
      </c>
      <c r="K61" t="b" s="59">
        <v>0</v>
      </c>
      <c r="L61" s="58">
        <v>6</v>
      </c>
      <c r="M61" t="b" s="59">
        <v>0</v>
      </c>
      <c r="N61" s="58">
        <v>7</v>
      </c>
      <c r="O61" t="b" s="59">
        <v>0</v>
      </c>
      <c r="P61" s="58">
        <v>8</v>
      </c>
      <c r="Q61" t="b" s="60">
        <v>0</v>
      </c>
      <c r="R61" s="61">
        <f>IF(C61,1,0)+IF(E61,2,0)+IF(G61,3,0)+IF(I61,4,0)+IF(K61,5,0)+IF(M61,6,0)+IF(O61,7,0)+IF(Q61,8,0)</f>
        <v>0</v>
      </c>
      <c r="S61" t="s" s="62">
        <v>21</v>
      </c>
      <c r="T61" t="s" s="93">
        <v>46</v>
      </c>
      <c r="U61" s="94"/>
      <c r="V61" s="95"/>
      <c r="W61" t="s" s="96">
        <v>19</v>
      </c>
      <c r="X61" s="97">
        <v>0</v>
      </c>
      <c r="Y61" s="83"/>
      <c r="Z61" s="83"/>
      <c r="AA61" t="s" s="96">
        <v>18</v>
      </c>
      <c r="AB61" s="98">
        <v>0</v>
      </c>
      <c r="AC61" s="83"/>
      <c r="AD61" t="s" s="96">
        <v>40</v>
      </c>
      <c r="AE61" s="97">
        <v>0</v>
      </c>
      <c r="AF61" t="s" s="96">
        <v>47</v>
      </c>
      <c r="AG61" s="83"/>
      <c r="AH61" s="98">
        <f>(X61+AB61)-AE61</f>
        <v>0</v>
      </c>
      <c r="AI61" s="83"/>
      <c r="AJ61" s="86"/>
    </row>
    <row r="62" ht="33.65" customHeight="1">
      <c r="A62" t="s" s="99">
        <v>22</v>
      </c>
      <c r="B62" s="100">
        <v>1</v>
      </c>
      <c r="C62" t="b" s="101">
        <v>0</v>
      </c>
      <c r="D62" s="100">
        <v>2</v>
      </c>
      <c r="E62" t="b" s="101">
        <v>0</v>
      </c>
      <c r="F62" s="100">
        <v>3</v>
      </c>
      <c r="G62" t="b" s="101">
        <v>0</v>
      </c>
      <c r="H62" s="100">
        <v>4</v>
      </c>
      <c r="I62" t="b" s="101">
        <v>0</v>
      </c>
      <c r="J62" s="100">
        <v>5</v>
      </c>
      <c r="K62" t="b" s="101">
        <v>0</v>
      </c>
      <c r="L62" s="100">
        <v>6</v>
      </c>
      <c r="M62" t="b" s="101">
        <v>0</v>
      </c>
      <c r="N62" s="100">
        <v>7</v>
      </c>
      <c r="O62" t="b" s="101">
        <v>0</v>
      </c>
      <c r="P62" s="100">
        <v>8</v>
      </c>
      <c r="Q62" t="b" s="102">
        <v>0</v>
      </c>
      <c r="R62" s="103">
        <f>IF(C62,1,0)+IF(E62,2,0)+IF(G62,3,0)+IF(I62,4,0)+IF(K62,5,0)+IF(M62,6,0)+IF(O62,7,0)+IF(Q62,8,0)</f>
        <v>0</v>
      </c>
      <c r="S62" t="s" s="104">
        <v>22</v>
      </c>
      <c r="T62" t="s" s="105">
        <v>48</v>
      </c>
      <c r="U62" s="106"/>
      <c r="V62" s="107"/>
      <c r="W62" s="108">
        <f>'2 - Report Table'!B4</f>
        <v>0</v>
      </c>
      <c r="X62" s="109"/>
      <c r="Y62" s="109"/>
      <c r="Z62" s="109"/>
      <c r="AA62" s="109"/>
      <c r="AB62" s="109"/>
      <c r="AC62" s="110"/>
      <c r="AD62" s="111">
        <f>'2 - Report Table'!C4</f>
        <v>0</v>
      </c>
      <c r="AE62" s="110"/>
      <c r="AF62" s="111">
        <f>'2 - Report Table'!D4</f>
        <v>0</v>
      </c>
      <c r="AG62" s="110"/>
      <c r="AH62" s="112">
        <f>AH41+1</f>
        <v>3</v>
      </c>
      <c r="AI62" s="109"/>
      <c r="AJ62" s="113"/>
    </row>
    <row r="63" ht="33.65" customHeight="1">
      <c r="A63" s="114"/>
      <c r="B63" s="115"/>
      <c r="C63" s="115"/>
      <c r="D63" s="115"/>
      <c r="E63" s="115"/>
      <c r="F63" s="115"/>
      <c r="G63" s="115"/>
      <c r="H63" s="115"/>
      <c r="I63" s="115"/>
      <c r="J63" s="115"/>
      <c r="K63" s="115"/>
      <c r="L63" s="115"/>
      <c r="M63" s="115"/>
      <c r="N63" s="115"/>
      <c r="O63" s="115"/>
      <c r="P63" s="115"/>
      <c r="Q63" s="115"/>
      <c r="R63" s="115"/>
      <c r="S63" s="115"/>
      <c r="T63" s="115"/>
      <c r="U63" s="115"/>
      <c r="V63" s="116"/>
      <c r="W63" s="117"/>
      <c r="X63" s="117"/>
      <c r="Y63" s="117"/>
      <c r="Z63" s="117"/>
      <c r="AA63" s="117"/>
      <c r="AB63" s="117"/>
      <c r="AC63" s="117"/>
      <c r="AD63" s="117"/>
      <c r="AE63" s="117"/>
      <c r="AF63" s="117"/>
      <c r="AG63" s="117"/>
      <c r="AH63" s="117"/>
      <c r="AI63" s="117"/>
      <c r="AJ63" s="117"/>
    </row>
    <row r="64" ht="33.65" customHeight="1">
      <c r="A64" s="118"/>
      <c r="B64" s="119"/>
      <c r="C64" s="119"/>
      <c r="D64" s="119"/>
      <c r="E64" s="119"/>
      <c r="F64" s="119"/>
      <c r="G64" s="9">
        <f>AB80</f>
        <v>0</v>
      </c>
      <c r="H64" s="10">
        <f>10-AH64</f>
        <v>10</v>
      </c>
      <c r="I64" s="11">
        <f>LOOKUP(H64,'3 - Tabla 1'!$A$7:$A$10006,'3 - Tabla 1'!$B$7:$B$10006)</f>
        <v>7</v>
      </c>
      <c r="J64" s="12">
        <f>MATCH(AI64,'3 - Tabla 1'!$H$7:$DD$7)</f>
        <v>101</v>
      </c>
      <c r="K64" s="13"/>
      <c r="L64" s="13"/>
      <c r="M64" s="13"/>
      <c r="N64" s="9">
        <f>W83</f>
        <v>0</v>
      </c>
      <c r="O64" s="9">
        <f>AD83</f>
        <v>0</v>
      </c>
      <c r="P64" s="9">
        <f>AF83</f>
        <v>0</v>
      </c>
      <c r="Q64" s="9">
        <f>R74</f>
        <v>0</v>
      </c>
      <c r="R64" s="9">
        <f>R75</f>
        <v>0</v>
      </c>
      <c r="S64" s="9">
        <f>R76</f>
        <v>0</v>
      </c>
      <c r="T64" s="9">
        <f>R77</f>
        <v>0</v>
      </c>
      <c r="U64" s="9">
        <f>R78</f>
        <v>0</v>
      </c>
      <c r="V64" s="9">
        <f>R79</f>
        <v>0</v>
      </c>
      <c r="W64" s="9">
        <f>R80</f>
        <v>0</v>
      </c>
      <c r="X64" s="9">
        <f>R81</f>
        <v>0</v>
      </c>
      <c r="Y64" s="9">
        <f>R82</f>
        <v>0</v>
      </c>
      <c r="Z64" s="9">
        <f>R83</f>
        <v>0</v>
      </c>
      <c r="AA64" s="9">
        <f>AB75</f>
        <v>0</v>
      </c>
      <c r="AB64" s="9">
        <f>AB77</f>
        <v>1.5</v>
      </c>
      <c r="AC64" s="9">
        <f>AB78</f>
        <v>0</v>
      </c>
      <c r="AD64" s="9">
        <f>AB79</f>
        <v>0</v>
      </c>
      <c r="AE64" s="9">
        <f>AH78</f>
        <v>1.5</v>
      </c>
      <c r="AF64" s="14">
        <f>AB81</f>
        <v>10</v>
      </c>
      <c r="AG64" s="9">
        <f>X82</f>
        <v>0</v>
      </c>
      <c r="AH64" s="9">
        <f>AB82</f>
        <v>0</v>
      </c>
      <c r="AI64" s="10">
        <f>ABS(ROUND((AF64-AH64),1))</f>
        <v>10</v>
      </c>
      <c r="AJ64" s="15">
        <f>INDEX('3 - Tabla 1'!$H$8:$DD$14,I64,J64)</f>
        <v>0</v>
      </c>
    </row>
    <row r="65" ht="33.65" customHeight="1">
      <c r="A65" s="120"/>
      <c r="B65" s="121"/>
      <c r="C65" s="121"/>
      <c r="D65" s="121"/>
      <c r="E65" s="121"/>
      <c r="F65" s="121"/>
      <c r="G65" t="s" s="18">
        <v>7</v>
      </c>
      <c r="H65" t="s" s="19">
        <v>7</v>
      </c>
      <c r="I65" t="s" s="20">
        <v>8</v>
      </c>
      <c r="J65" t="s" s="21">
        <v>9</v>
      </c>
      <c r="K65" s="22"/>
      <c r="L65" s="22"/>
      <c r="M65" s="22"/>
      <c r="N65" t="s" s="23">
        <v>10</v>
      </c>
      <c r="O65" t="s" s="18">
        <v>11</v>
      </c>
      <c r="P65" t="s" s="19">
        <v>12</v>
      </c>
      <c r="Q65" t="s" s="18">
        <v>13</v>
      </c>
      <c r="R65" t="s" s="18">
        <v>14</v>
      </c>
      <c r="S65" t="s" s="18">
        <v>15</v>
      </c>
      <c r="T65" t="s" s="18">
        <v>16</v>
      </c>
      <c r="U65" t="s" s="18">
        <v>17</v>
      </c>
      <c r="V65" t="s" s="18">
        <v>18</v>
      </c>
      <c r="W65" t="s" s="18">
        <v>19</v>
      </c>
      <c r="X65" t="s" s="18">
        <v>20</v>
      </c>
      <c r="Y65" t="s" s="18">
        <v>21</v>
      </c>
      <c r="Z65" t="s" s="18">
        <v>22</v>
      </c>
      <c r="AA65" t="s" s="18">
        <v>23</v>
      </c>
      <c r="AB65" t="s" s="18">
        <v>24</v>
      </c>
      <c r="AC65" t="s" s="18">
        <v>25</v>
      </c>
      <c r="AD65" t="s" s="18">
        <v>26</v>
      </c>
      <c r="AE65" t="s" s="18">
        <v>27</v>
      </c>
      <c r="AF65" t="s" s="18">
        <v>18</v>
      </c>
      <c r="AG65" t="s" s="18">
        <v>19</v>
      </c>
      <c r="AH65" t="s" s="18">
        <v>18</v>
      </c>
      <c r="AI65" t="s" s="19">
        <v>28</v>
      </c>
      <c r="AJ65" t="s" s="24">
        <v>29</v>
      </c>
    </row>
    <row r="66" ht="33.65" customHeight="1">
      <c r="A66" s="122"/>
      <c r="B66" s="123"/>
      <c r="C66" s="124"/>
      <c r="D66" s="123"/>
      <c r="E66" s="124"/>
      <c r="F66" s="123"/>
      <c r="G66" s="28"/>
      <c r="H66" s="29"/>
      <c r="I66" s="28"/>
      <c r="J66" s="29"/>
      <c r="K66" s="28"/>
      <c r="L66" s="29"/>
      <c r="M66" s="30"/>
      <c r="N66" s="31"/>
      <c r="O66" s="30"/>
      <c r="P66" s="31"/>
      <c r="Q66" s="30"/>
      <c r="R66" s="31"/>
      <c r="S66" s="30"/>
      <c r="T66" s="31"/>
      <c r="U66" s="30"/>
      <c r="V66" s="22"/>
      <c r="W66" s="22"/>
      <c r="X66" s="22"/>
      <c r="Y66" s="22"/>
      <c r="Z66" s="22"/>
      <c r="AA66" s="22"/>
      <c r="AB66" s="22"/>
      <c r="AC66" s="22"/>
      <c r="AD66" s="22"/>
      <c r="AE66" s="22"/>
      <c r="AF66" s="22"/>
      <c r="AG66" s="22"/>
      <c r="AH66" s="22"/>
      <c r="AI66" s="22"/>
      <c r="AJ66" s="32"/>
    </row>
    <row r="67" ht="33.65" customHeight="1">
      <c r="A67" s="122"/>
      <c r="B67" s="123"/>
      <c r="C67" s="124"/>
      <c r="D67" s="123"/>
      <c r="E67" s="124"/>
      <c r="F67" s="123"/>
      <c r="G67" s="124"/>
      <c r="H67" s="123"/>
      <c r="I67" s="124"/>
      <c r="J67" s="123"/>
      <c r="K67" s="124"/>
      <c r="L67" s="123"/>
      <c r="M67" s="125"/>
      <c r="N67" s="126"/>
      <c r="O67" s="125"/>
      <c r="P67" s="126"/>
      <c r="Q67" s="125"/>
      <c r="R67" s="126"/>
      <c r="S67" s="125"/>
      <c r="T67" s="126"/>
      <c r="U67" s="125"/>
      <c r="V67" s="121"/>
      <c r="W67" s="121"/>
      <c r="X67" s="121"/>
      <c r="Y67" s="121"/>
      <c r="Z67" s="121"/>
      <c r="AA67" s="121"/>
      <c r="AB67" s="121"/>
      <c r="AC67" s="121"/>
      <c r="AD67" s="121"/>
      <c r="AE67" s="121"/>
      <c r="AF67" s="121"/>
      <c r="AG67" s="121"/>
      <c r="AH67" s="121"/>
      <c r="AI67" s="121"/>
      <c r="AJ67" s="32"/>
    </row>
    <row r="68" ht="33.65" customHeight="1">
      <c r="A68" s="122"/>
      <c r="B68" s="123"/>
      <c r="C68" s="124"/>
      <c r="D68" s="123"/>
      <c r="E68" s="124"/>
      <c r="F68" s="123"/>
      <c r="G68" s="124"/>
      <c r="H68" s="123"/>
      <c r="I68" s="124"/>
      <c r="J68" s="123"/>
      <c r="K68" s="124"/>
      <c r="L68" s="123"/>
      <c r="M68" s="125"/>
      <c r="N68" s="126"/>
      <c r="O68" s="125"/>
      <c r="P68" s="126"/>
      <c r="Q68" s="125"/>
      <c r="R68" s="126"/>
      <c r="S68" s="125"/>
      <c r="T68" s="126"/>
      <c r="U68" s="125"/>
      <c r="V68" s="121"/>
      <c r="W68" s="121"/>
      <c r="X68" s="121"/>
      <c r="Y68" s="121"/>
      <c r="Z68" s="121"/>
      <c r="AA68" s="121"/>
      <c r="AB68" s="121"/>
      <c r="AC68" s="121"/>
      <c r="AD68" s="121"/>
      <c r="AE68" s="121"/>
      <c r="AF68" s="121"/>
      <c r="AG68" s="121"/>
      <c r="AH68" s="121"/>
      <c r="AI68" s="121"/>
      <c r="AJ68" s="32"/>
    </row>
    <row r="69" ht="33.65" customHeight="1">
      <c r="A69" s="122"/>
      <c r="B69" s="123"/>
      <c r="C69" s="124"/>
      <c r="D69" s="123"/>
      <c r="E69" s="124"/>
      <c r="F69" s="123"/>
      <c r="G69" s="124"/>
      <c r="H69" s="123"/>
      <c r="I69" s="124"/>
      <c r="J69" s="123"/>
      <c r="K69" s="124"/>
      <c r="L69" s="123"/>
      <c r="M69" s="125"/>
      <c r="N69" s="126"/>
      <c r="O69" s="125"/>
      <c r="P69" s="126"/>
      <c r="Q69" s="125"/>
      <c r="R69" s="126"/>
      <c r="S69" s="125"/>
      <c r="T69" s="126"/>
      <c r="U69" s="125"/>
      <c r="V69" s="121"/>
      <c r="W69" s="121"/>
      <c r="X69" s="121"/>
      <c r="Y69" s="121"/>
      <c r="Z69" s="121"/>
      <c r="AA69" s="121"/>
      <c r="AB69" s="121"/>
      <c r="AC69" s="121"/>
      <c r="AD69" s="121"/>
      <c r="AE69" s="121"/>
      <c r="AF69" s="121"/>
      <c r="AG69" s="121"/>
      <c r="AH69" s="121"/>
      <c r="AI69" s="121"/>
      <c r="AJ69" s="32"/>
    </row>
    <row r="70" ht="33.65" customHeight="1">
      <c r="A70" s="122"/>
      <c r="B70" s="123"/>
      <c r="C70" s="124"/>
      <c r="D70" s="123"/>
      <c r="E70" s="124"/>
      <c r="F70" s="123"/>
      <c r="G70" s="124"/>
      <c r="H70" s="123"/>
      <c r="I70" s="124"/>
      <c r="J70" s="123"/>
      <c r="K70" s="124"/>
      <c r="L70" s="123"/>
      <c r="M70" s="125"/>
      <c r="N70" s="126"/>
      <c r="O70" s="125"/>
      <c r="P70" s="126"/>
      <c r="Q70" s="125"/>
      <c r="R70" s="126"/>
      <c r="S70" s="125"/>
      <c r="T70" s="126"/>
      <c r="U70" s="125"/>
      <c r="V70" s="121"/>
      <c r="W70" s="121"/>
      <c r="X70" s="121"/>
      <c r="Y70" s="121"/>
      <c r="Z70" s="121"/>
      <c r="AA70" s="121"/>
      <c r="AB70" s="121"/>
      <c r="AC70" s="121"/>
      <c r="AD70" s="121"/>
      <c r="AE70" s="121"/>
      <c r="AF70" s="121"/>
      <c r="AG70" s="121"/>
      <c r="AH70" s="121"/>
      <c r="AI70" s="121"/>
      <c r="AJ70" s="32"/>
    </row>
    <row r="71" ht="33.65" customHeight="1">
      <c r="A71" s="122"/>
      <c r="B71" s="123"/>
      <c r="C71" s="124"/>
      <c r="D71" s="123"/>
      <c r="E71" s="124"/>
      <c r="F71" s="123"/>
      <c r="G71" s="124"/>
      <c r="H71" s="123"/>
      <c r="I71" s="124"/>
      <c r="J71" s="123"/>
      <c r="K71" s="124"/>
      <c r="L71" s="123"/>
      <c r="M71" s="125"/>
      <c r="N71" s="126"/>
      <c r="O71" s="125"/>
      <c r="P71" s="126"/>
      <c r="Q71" s="125"/>
      <c r="R71" s="126"/>
      <c r="S71" s="125"/>
      <c r="T71" s="126"/>
      <c r="U71" s="125"/>
      <c r="V71" s="121"/>
      <c r="W71" s="121"/>
      <c r="X71" s="121"/>
      <c r="Y71" s="121"/>
      <c r="Z71" s="121"/>
      <c r="AA71" s="121"/>
      <c r="AB71" s="121"/>
      <c r="AC71" s="121"/>
      <c r="AD71" s="121"/>
      <c r="AE71" s="121"/>
      <c r="AF71" s="121"/>
      <c r="AG71" s="121"/>
      <c r="AH71" s="121"/>
      <c r="AI71" s="121"/>
      <c r="AJ71" s="32"/>
    </row>
    <row r="72" ht="33.65" customHeight="1">
      <c r="A72" s="122"/>
      <c r="B72" s="127"/>
      <c r="C72" s="128"/>
      <c r="D72" s="127"/>
      <c r="E72" s="128"/>
      <c r="F72" s="127"/>
      <c r="G72" s="128"/>
      <c r="H72" s="127"/>
      <c r="I72" s="128"/>
      <c r="J72" s="127"/>
      <c r="K72" s="128"/>
      <c r="L72" s="123"/>
      <c r="M72" s="125"/>
      <c r="N72" s="126"/>
      <c r="O72" s="125"/>
      <c r="P72" s="126"/>
      <c r="Q72" s="125"/>
      <c r="R72" s="126"/>
      <c r="S72" s="125"/>
      <c r="T72" s="126"/>
      <c r="U72" s="125"/>
      <c r="V72" s="121"/>
      <c r="W72" s="121"/>
      <c r="X72" s="121"/>
      <c r="Y72" s="121"/>
      <c r="Z72" s="121"/>
      <c r="AA72" s="121"/>
      <c r="AB72" s="121"/>
      <c r="AC72" s="121"/>
      <c r="AD72" s="121"/>
      <c r="AE72" s="121"/>
      <c r="AF72" s="121"/>
      <c r="AG72" s="121"/>
      <c r="AH72" s="121"/>
      <c r="AI72" s="121"/>
      <c r="AJ72" s="32"/>
    </row>
    <row r="73" ht="33.65" customHeight="1">
      <c r="A73" s="129"/>
      <c r="B73" t="s" s="38">
        <f>IF(R83&gt;0,S83,"X")</f>
        <v>30</v>
      </c>
      <c r="C73" t="s" s="38">
        <f>IF(R82&gt;0,S82,"X")</f>
        <v>30</v>
      </c>
      <c r="D73" t="s" s="38">
        <f>IF(R81&gt;0,S81,"X")</f>
        <v>30</v>
      </c>
      <c r="E73" t="s" s="39">
        <f>IF(R80&gt;0,S80,"X")</f>
        <v>30</v>
      </c>
      <c r="F73" t="s" s="38">
        <f>IF(R79&gt;0,S79,"X")</f>
        <v>30</v>
      </c>
      <c r="G73" t="s" s="39">
        <f>IF(R78&gt;0,S78,"X")</f>
        <v>30</v>
      </c>
      <c r="H73" t="s" s="38">
        <f>IF(R77&gt;0,S77,"X")</f>
        <v>30</v>
      </c>
      <c r="I73" t="s" s="39">
        <f>IF(R76&gt;0,S76,"X")</f>
        <v>30</v>
      </c>
      <c r="J73" t="s" s="38">
        <f>IF(R75&gt;0,S75,"X")</f>
        <v>30</v>
      </c>
      <c r="K73" t="s" s="39">
        <f>IF(R74&gt;0,S74,"X")</f>
        <v>30</v>
      </c>
      <c r="L73" s="130"/>
      <c r="M73" s="131"/>
      <c r="N73" s="132"/>
      <c r="O73" s="131"/>
      <c r="P73" s="132"/>
      <c r="Q73" s="131"/>
      <c r="R73" s="132"/>
      <c r="S73" s="131"/>
      <c r="T73" s="132"/>
      <c r="U73" s="131"/>
      <c r="V73" s="133"/>
      <c r="W73" s="133"/>
      <c r="X73" s="133"/>
      <c r="Y73" s="133"/>
      <c r="Z73" s="133"/>
      <c r="AA73" s="133"/>
      <c r="AB73" s="133"/>
      <c r="AC73" s="133"/>
      <c r="AD73" s="133"/>
      <c r="AE73" s="133"/>
      <c r="AF73" s="133"/>
      <c r="AG73" s="133"/>
      <c r="AH73" s="133"/>
      <c r="AI73" s="133"/>
      <c r="AJ73" s="44"/>
    </row>
    <row r="74" ht="33.65" customHeight="1">
      <c r="A74" t="s" s="45">
        <v>13</v>
      </c>
      <c r="B74" s="46">
        <v>1</v>
      </c>
      <c r="C74" t="b" s="47">
        <v>0</v>
      </c>
      <c r="D74" s="46">
        <v>2</v>
      </c>
      <c r="E74" t="b" s="47">
        <v>0</v>
      </c>
      <c r="F74" s="46">
        <v>3</v>
      </c>
      <c r="G74" t="b" s="47">
        <v>0</v>
      </c>
      <c r="H74" s="46">
        <v>4</v>
      </c>
      <c r="I74" t="b" s="47">
        <v>0</v>
      </c>
      <c r="J74" s="46">
        <v>5</v>
      </c>
      <c r="K74" t="b" s="47">
        <v>0</v>
      </c>
      <c r="L74" s="46">
        <v>6</v>
      </c>
      <c r="M74" t="b" s="47">
        <v>0</v>
      </c>
      <c r="N74" s="46">
        <v>7</v>
      </c>
      <c r="O74" t="b" s="47">
        <v>0</v>
      </c>
      <c r="P74" s="46">
        <v>8</v>
      </c>
      <c r="Q74" t="b" s="48">
        <v>0</v>
      </c>
      <c r="R74" s="49">
        <f>IF(C74,1,0)+IF(E74,2,0)+IF(G74,3,0)+IF(I74,4,0)+IF(K74,5,0)+IF(M74,6,0)+IF(O74,7,0)+IF(Q74,8,0)</f>
        <v>0</v>
      </c>
      <c r="S74" t="s" s="50">
        <v>13</v>
      </c>
      <c r="T74" t="s" s="51">
        <v>31</v>
      </c>
      <c r="U74" s="52"/>
      <c r="V74" s="52"/>
      <c r="W74" s="52"/>
      <c r="X74" s="52"/>
      <c r="Y74" s="52"/>
      <c r="Z74" s="52"/>
      <c r="AA74" s="53"/>
      <c r="AB74" s="54">
        <f>SUM(R74:R83)</f>
        <v>0</v>
      </c>
      <c r="AC74" s="55"/>
      <c r="AD74" s="55"/>
      <c r="AE74" s="55"/>
      <c r="AF74" s="55"/>
      <c r="AG74" s="55"/>
      <c r="AH74" s="55"/>
      <c r="AI74" s="55"/>
      <c r="AJ74" s="56"/>
    </row>
    <row r="75" ht="33.65" customHeight="1">
      <c r="A75" t="s" s="57">
        <v>14</v>
      </c>
      <c r="B75" s="58">
        <v>1</v>
      </c>
      <c r="C75" t="b" s="59">
        <v>0</v>
      </c>
      <c r="D75" s="58">
        <v>2</v>
      </c>
      <c r="E75" t="b" s="59">
        <v>0</v>
      </c>
      <c r="F75" s="58">
        <v>3</v>
      </c>
      <c r="G75" t="b" s="59">
        <v>0</v>
      </c>
      <c r="H75" s="58">
        <v>4</v>
      </c>
      <c r="I75" t="b" s="59">
        <v>0</v>
      </c>
      <c r="J75" s="58">
        <v>5</v>
      </c>
      <c r="K75" t="b" s="59">
        <v>0</v>
      </c>
      <c r="L75" s="58">
        <v>6</v>
      </c>
      <c r="M75" t="b" s="59">
        <v>0</v>
      </c>
      <c r="N75" s="58">
        <v>7</v>
      </c>
      <c r="O75" t="b" s="59">
        <v>0</v>
      </c>
      <c r="P75" s="58">
        <v>8</v>
      </c>
      <c r="Q75" t="b" s="60">
        <v>0</v>
      </c>
      <c r="R75" s="61">
        <f>IF(C75,1,0)+IF(E75,2,0)+IF(G75,3,0)+IF(I75,4,0)+IF(K75,5,0)+IF(M75,6,0)+IF(O75,7,0)+IF(Q75,8,0)</f>
        <v>0</v>
      </c>
      <c r="S75" t="s" s="62">
        <v>14</v>
      </c>
      <c r="T75" t="s" s="63">
        <v>32</v>
      </c>
      <c r="U75" s="64"/>
      <c r="V75" s="64"/>
      <c r="W75" s="64"/>
      <c r="X75" s="64"/>
      <c r="Y75" s="64"/>
      <c r="Z75" s="64"/>
      <c r="AA75" s="65"/>
      <c r="AB75" s="66">
        <f>(R74*1)+(R75*0.9)+(R76*0.8)+(R77*0.7)+(R78*0.6)+(R79*0.5)+(R80*0.4)+(R81*0.3)+(R82*0.2)+(R83*0.1)</f>
        <v>0</v>
      </c>
      <c r="AC75" s="67"/>
      <c r="AD75" s="67"/>
      <c r="AE75" s="67"/>
      <c r="AF75" s="67"/>
      <c r="AG75" s="67"/>
      <c r="AH75" s="67"/>
      <c r="AI75" s="67"/>
      <c r="AJ75" s="67"/>
    </row>
    <row r="76" ht="33.65" customHeight="1">
      <c r="A76" t="s" s="57">
        <v>15</v>
      </c>
      <c r="B76" s="58">
        <v>1</v>
      </c>
      <c r="C76" t="b" s="59">
        <v>0</v>
      </c>
      <c r="D76" s="58">
        <v>2</v>
      </c>
      <c r="E76" t="b" s="59">
        <v>0</v>
      </c>
      <c r="F76" s="58">
        <v>3</v>
      </c>
      <c r="G76" t="b" s="59">
        <v>0</v>
      </c>
      <c r="H76" s="58">
        <v>4</v>
      </c>
      <c r="I76" t="b" s="59">
        <v>0</v>
      </c>
      <c r="J76" s="58">
        <v>5</v>
      </c>
      <c r="K76" t="b" s="59">
        <v>0</v>
      </c>
      <c r="L76" s="58">
        <v>6</v>
      </c>
      <c r="M76" t="b" s="59">
        <v>0</v>
      </c>
      <c r="N76" s="58">
        <v>7</v>
      </c>
      <c r="O76" t="b" s="59">
        <v>0</v>
      </c>
      <c r="P76" s="58">
        <v>8</v>
      </c>
      <c r="Q76" t="b" s="60">
        <v>0</v>
      </c>
      <c r="R76" s="61">
        <f>IF(C76,1,0)+IF(E76,2,0)+IF(G76,3,0)+IF(I76,4,0)+IF(K76,5,0)+IF(M76,6,0)+IF(O76,7,0)+IF(Q76,8,0)</f>
        <v>0</v>
      </c>
      <c r="S76" t="s" s="62">
        <v>15</v>
      </c>
      <c r="T76" t="s" s="63">
        <v>33</v>
      </c>
      <c r="U76" s="64"/>
      <c r="V76" s="64"/>
      <c r="W76" s="64"/>
      <c r="X76" s="64"/>
      <c r="Y76" s="64"/>
      <c r="Z76" s="64"/>
      <c r="AA76" s="65"/>
      <c r="AB76" t="s" s="68">
        <v>14</v>
      </c>
      <c r="AC76" s="69">
        <v>0.5</v>
      </c>
      <c r="AD76" t="s" s="68">
        <v>34</v>
      </c>
      <c r="AE76" s="69">
        <v>0.5</v>
      </c>
      <c r="AF76" t="s" s="68">
        <v>35</v>
      </c>
      <c r="AG76" s="69">
        <v>0.5</v>
      </c>
      <c r="AH76" t="s" s="68">
        <v>36</v>
      </c>
      <c r="AI76" s="70">
        <v>0</v>
      </c>
      <c r="AJ76" s="71"/>
    </row>
    <row r="77" ht="33.65" customHeight="1">
      <c r="A77" t="s" s="57">
        <v>16</v>
      </c>
      <c r="B77" s="58">
        <v>1</v>
      </c>
      <c r="C77" t="b" s="59">
        <v>0</v>
      </c>
      <c r="D77" s="58">
        <v>2</v>
      </c>
      <c r="E77" t="b" s="59">
        <v>0</v>
      </c>
      <c r="F77" s="58">
        <v>3</v>
      </c>
      <c r="G77" t="b" s="59">
        <v>0</v>
      </c>
      <c r="H77" s="58">
        <v>4</v>
      </c>
      <c r="I77" t="b" s="59">
        <v>0</v>
      </c>
      <c r="J77" s="58">
        <v>5</v>
      </c>
      <c r="K77" t="b" s="59">
        <v>0</v>
      </c>
      <c r="L77" s="58">
        <v>6</v>
      </c>
      <c r="M77" t="b" s="59">
        <v>0</v>
      </c>
      <c r="N77" s="58">
        <v>7</v>
      </c>
      <c r="O77" t="b" s="59">
        <v>0</v>
      </c>
      <c r="P77" s="58">
        <v>8</v>
      </c>
      <c r="Q77" t="b" s="60">
        <v>0</v>
      </c>
      <c r="R77" s="61">
        <f>IF(C77,1,0)+IF(E77,2,0)+IF(G77,3,0)+IF(I77,4,0)+IF(K77,5,0)+IF(M77,6,0)+IF(O77,7,0)+IF(Q77,8,0)</f>
        <v>0</v>
      </c>
      <c r="S77" t="s" s="62">
        <v>37</v>
      </c>
      <c r="T77" t="s" s="63">
        <v>38</v>
      </c>
      <c r="U77" s="64"/>
      <c r="V77" s="64"/>
      <c r="W77" s="64"/>
      <c r="X77" s="64"/>
      <c r="Y77" s="64"/>
      <c r="Z77" s="64"/>
      <c r="AA77" s="65"/>
      <c r="AB77" s="72">
        <f>AC76+AE76+AG76+AI76</f>
        <v>1.5</v>
      </c>
      <c r="AC77" s="73"/>
      <c r="AD77" s="74"/>
      <c r="AE77" s="73"/>
      <c r="AF77" s="74"/>
      <c r="AG77" s="73"/>
      <c r="AH77" s="75"/>
      <c r="AI77" s="76"/>
      <c r="AJ77" s="77"/>
    </row>
    <row r="78" ht="33.65" customHeight="1">
      <c r="A78" t="s" s="57">
        <v>17</v>
      </c>
      <c r="B78" s="58">
        <v>1</v>
      </c>
      <c r="C78" t="b" s="59">
        <v>0</v>
      </c>
      <c r="D78" s="58">
        <v>2</v>
      </c>
      <c r="E78" t="b" s="59">
        <v>0</v>
      </c>
      <c r="F78" s="58">
        <v>3</v>
      </c>
      <c r="G78" t="b" s="59">
        <v>0</v>
      </c>
      <c r="H78" s="58">
        <v>4</v>
      </c>
      <c r="I78" t="b" s="59">
        <v>0</v>
      </c>
      <c r="J78" s="58">
        <v>5</v>
      </c>
      <c r="K78" t="b" s="59">
        <v>0</v>
      </c>
      <c r="L78" s="58">
        <v>6</v>
      </c>
      <c r="M78" t="b" s="59">
        <v>0</v>
      </c>
      <c r="N78" s="58">
        <v>7</v>
      </c>
      <c r="O78" t="b" s="59">
        <v>0</v>
      </c>
      <c r="P78" s="58">
        <v>8</v>
      </c>
      <c r="Q78" t="b" s="60">
        <v>0</v>
      </c>
      <c r="R78" s="61">
        <f>IF(C78,1,0)+IF(E78,2,0)+IF(G78,3,0)+IF(I78,4,0)+IF(K78,5,0)+IF(M78,6,0)+IF(O78,7,0)+IF(Q78,8,0)</f>
        <v>0</v>
      </c>
      <c r="S78" t="s" s="62">
        <v>17</v>
      </c>
      <c r="T78" t="s" s="78">
        <v>39</v>
      </c>
      <c r="U78" s="79"/>
      <c r="V78" s="79"/>
      <c r="W78" s="79"/>
      <c r="X78" s="79"/>
      <c r="Y78" s="79"/>
      <c r="Z78" s="79"/>
      <c r="AA78" s="79"/>
      <c r="AB78" s="80">
        <v>0</v>
      </c>
      <c r="AC78" s="81"/>
      <c r="AD78" t="s" s="82">
        <v>40</v>
      </c>
      <c r="AE78" s="83"/>
      <c r="AF78" t="s" s="84">
        <v>27</v>
      </c>
      <c r="AG78" s="83"/>
      <c r="AH78" s="85">
        <f>AB75+AB77+AB78+AB79</f>
        <v>1.5</v>
      </c>
      <c r="AI78" s="83"/>
      <c r="AJ78" s="86"/>
    </row>
    <row r="79" ht="33.65" customHeight="1">
      <c r="A79" t="s" s="57">
        <v>18</v>
      </c>
      <c r="B79" s="58">
        <v>1</v>
      </c>
      <c r="C79" t="b" s="59">
        <v>0</v>
      </c>
      <c r="D79" s="58">
        <v>2</v>
      </c>
      <c r="E79" t="b" s="59">
        <v>0</v>
      </c>
      <c r="F79" s="58">
        <v>3</v>
      </c>
      <c r="G79" t="b" s="59">
        <v>0</v>
      </c>
      <c r="H79" s="58">
        <v>4</v>
      </c>
      <c r="I79" t="b" s="59">
        <v>0</v>
      </c>
      <c r="J79" s="58">
        <v>5</v>
      </c>
      <c r="K79" t="b" s="59">
        <v>0</v>
      </c>
      <c r="L79" s="58">
        <v>6</v>
      </c>
      <c r="M79" t="b" s="59">
        <v>0</v>
      </c>
      <c r="N79" s="58">
        <v>7</v>
      </c>
      <c r="O79" t="b" s="59">
        <v>0</v>
      </c>
      <c r="P79" s="58">
        <v>8</v>
      </c>
      <c r="Q79" t="b" s="60">
        <v>0</v>
      </c>
      <c r="R79" s="61">
        <f>IF(C79,1,0)+IF(E79,2,0)+IF(G79,3,0)+IF(I79,4,0)+IF(K79,5,0)+IF(M79,6,0)+IF(O79,7,0)+IF(Q79,8,0)</f>
        <v>0</v>
      </c>
      <c r="S79" t="s" s="62">
        <v>18</v>
      </c>
      <c r="T79" t="s" s="78">
        <v>41</v>
      </c>
      <c r="U79" s="79"/>
      <c r="V79" s="79"/>
      <c r="W79" s="79"/>
      <c r="X79" s="79"/>
      <c r="Y79" s="79"/>
      <c r="Z79" s="79"/>
      <c r="AA79" s="79"/>
      <c r="AB79" s="80">
        <v>0</v>
      </c>
      <c r="AC79" s="81"/>
      <c r="AD79" s="80">
        <v>0</v>
      </c>
      <c r="AE79" s="81"/>
      <c r="AF79" s="83"/>
      <c r="AG79" s="83"/>
      <c r="AH79" s="83"/>
      <c r="AI79" s="83"/>
      <c r="AJ79" s="86"/>
    </row>
    <row r="80" ht="33.65" customHeight="1">
      <c r="A80" t="s" s="57">
        <v>19</v>
      </c>
      <c r="B80" s="58">
        <v>1</v>
      </c>
      <c r="C80" t="b" s="59">
        <v>0</v>
      </c>
      <c r="D80" s="58">
        <v>2</v>
      </c>
      <c r="E80" t="b" s="59">
        <v>0</v>
      </c>
      <c r="F80" s="58">
        <v>3</v>
      </c>
      <c r="G80" t="b" s="59">
        <v>0</v>
      </c>
      <c r="H80" s="58">
        <v>4</v>
      </c>
      <c r="I80" t="b" s="59">
        <v>0</v>
      </c>
      <c r="J80" s="58">
        <v>5</v>
      </c>
      <c r="K80" t="b" s="59">
        <v>0</v>
      </c>
      <c r="L80" s="58">
        <v>6</v>
      </c>
      <c r="M80" t="b" s="59">
        <v>0</v>
      </c>
      <c r="N80" s="58">
        <v>7</v>
      </c>
      <c r="O80" t="b" s="59">
        <v>0</v>
      </c>
      <c r="P80" s="58">
        <v>8</v>
      </c>
      <c r="Q80" t="b" s="60">
        <v>0</v>
      </c>
      <c r="R80" s="61">
        <f>IF(C80,1,0)+IF(E80,2,0)+IF(G80,3,0)+IF(I80,4,0)+IF(K80,5,0)+IF(M80,6,0)+IF(O80,7,0)+IF(Q80,8,0)</f>
        <v>0</v>
      </c>
      <c r="S80" t="s" s="62">
        <v>42</v>
      </c>
      <c r="T80" t="s" s="63">
        <v>43</v>
      </c>
      <c r="U80" s="64"/>
      <c r="V80" s="64"/>
      <c r="W80" s="64"/>
      <c r="X80" s="64"/>
      <c r="Y80" s="64"/>
      <c r="Z80" s="64"/>
      <c r="AA80" s="65"/>
      <c r="AB80" s="80">
        <v>0</v>
      </c>
      <c r="AC80" s="81"/>
      <c r="AD80" s="87"/>
      <c r="AE80" s="81"/>
      <c r="AF80" s="87"/>
      <c r="AG80" s="88"/>
      <c r="AH80" s="88"/>
      <c r="AI80" s="88"/>
      <c r="AJ80" s="89"/>
    </row>
    <row r="81" ht="33.65" customHeight="1">
      <c r="A81" t="s" s="57">
        <v>20</v>
      </c>
      <c r="B81" s="58">
        <v>1</v>
      </c>
      <c r="C81" t="b" s="59">
        <v>0</v>
      </c>
      <c r="D81" s="58">
        <v>2</v>
      </c>
      <c r="E81" t="b" s="59">
        <v>0</v>
      </c>
      <c r="F81" s="58">
        <v>3</v>
      </c>
      <c r="G81" t="b" s="59">
        <v>0</v>
      </c>
      <c r="H81" s="58">
        <v>4</v>
      </c>
      <c r="I81" t="b" s="59">
        <v>0</v>
      </c>
      <c r="J81" s="58">
        <v>5</v>
      </c>
      <c r="K81" t="b" s="59">
        <v>0</v>
      </c>
      <c r="L81" s="58">
        <v>6</v>
      </c>
      <c r="M81" t="b" s="59">
        <v>0</v>
      </c>
      <c r="N81" s="58">
        <v>7</v>
      </c>
      <c r="O81" t="b" s="59">
        <v>0</v>
      </c>
      <c r="P81" s="58">
        <v>8</v>
      </c>
      <c r="Q81" t="b" s="60">
        <v>0</v>
      </c>
      <c r="R81" s="61">
        <f>IF(C81,1,0)+IF(E81,2,0)+IF(G81,3,0)+IF(I81,4,0)+IF(K81,5,0)+IF(M81,6,0)+IF(O81,7,0)+IF(Q81,8,0)</f>
        <v>0</v>
      </c>
      <c r="S81" t="s" s="62">
        <v>20</v>
      </c>
      <c r="T81" t="s" s="63">
        <v>44</v>
      </c>
      <c r="U81" s="64"/>
      <c r="V81" s="64"/>
      <c r="W81" s="64"/>
      <c r="X81" s="64"/>
      <c r="Y81" s="64"/>
      <c r="Z81" s="64"/>
      <c r="AA81" s="65"/>
      <c r="AB81" s="90">
        <f>10-AB80</f>
        <v>10</v>
      </c>
      <c r="AC81" s="81"/>
      <c r="AD81" t="s" s="91">
        <v>45</v>
      </c>
      <c r="AE81" s="81"/>
      <c r="AF81" s="87"/>
      <c r="AG81" s="81"/>
      <c r="AH81" s="92">
        <f>(AH78+AB81)-AD79</f>
        <v>11.5</v>
      </c>
      <c r="AI81" s="88"/>
      <c r="AJ81" s="89"/>
    </row>
    <row r="82" ht="33.65" customHeight="1">
      <c r="A82" t="s" s="57">
        <v>21</v>
      </c>
      <c r="B82" s="58">
        <v>1</v>
      </c>
      <c r="C82" t="b" s="59">
        <v>0</v>
      </c>
      <c r="D82" s="58">
        <v>2</v>
      </c>
      <c r="E82" t="b" s="59">
        <v>0</v>
      </c>
      <c r="F82" s="58">
        <v>3</v>
      </c>
      <c r="G82" t="b" s="59">
        <v>0</v>
      </c>
      <c r="H82" s="58">
        <v>4</v>
      </c>
      <c r="I82" t="b" s="59">
        <v>0</v>
      </c>
      <c r="J82" s="58">
        <v>5</v>
      </c>
      <c r="K82" t="b" s="59">
        <v>0</v>
      </c>
      <c r="L82" s="58">
        <v>6</v>
      </c>
      <c r="M82" t="b" s="59">
        <v>0</v>
      </c>
      <c r="N82" s="58">
        <v>7</v>
      </c>
      <c r="O82" t="b" s="59">
        <v>0</v>
      </c>
      <c r="P82" s="58">
        <v>8</v>
      </c>
      <c r="Q82" t="b" s="60">
        <v>0</v>
      </c>
      <c r="R82" s="61">
        <f>IF(C82,1,0)+IF(E82,2,0)+IF(G82,3,0)+IF(I82,4,0)+IF(K82,5,0)+IF(M82,6,0)+IF(O82,7,0)+IF(Q82,8,0)</f>
        <v>0</v>
      </c>
      <c r="S82" t="s" s="62">
        <v>21</v>
      </c>
      <c r="T82" t="s" s="93">
        <v>46</v>
      </c>
      <c r="U82" s="94"/>
      <c r="V82" s="95"/>
      <c r="W82" t="s" s="96">
        <v>19</v>
      </c>
      <c r="X82" s="97">
        <v>0</v>
      </c>
      <c r="Y82" s="83"/>
      <c r="Z82" s="83"/>
      <c r="AA82" t="s" s="96">
        <v>18</v>
      </c>
      <c r="AB82" s="98">
        <v>0</v>
      </c>
      <c r="AC82" s="83"/>
      <c r="AD82" t="s" s="96">
        <v>40</v>
      </c>
      <c r="AE82" s="97">
        <v>0</v>
      </c>
      <c r="AF82" t="s" s="96">
        <v>47</v>
      </c>
      <c r="AG82" s="83"/>
      <c r="AH82" s="98">
        <f>(X82+AB82)-AE82</f>
        <v>0</v>
      </c>
      <c r="AI82" s="83"/>
      <c r="AJ82" s="86"/>
    </row>
    <row r="83" ht="33.65" customHeight="1">
      <c r="A83" t="s" s="99">
        <v>22</v>
      </c>
      <c r="B83" s="100">
        <v>1</v>
      </c>
      <c r="C83" t="b" s="101">
        <v>0</v>
      </c>
      <c r="D83" s="100">
        <v>2</v>
      </c>
      <c r="E83" t="b" s="101">
        <v>0</v>
      </c>
      <c r="F83" s="100">
        <v>3</v>
      </c>
      <c r="G83" t="b" s="101">
        <v>0</v>
      </c>
      <c r="H83" s="100">
        <v>4</v>
      </c>
      <c r="I83" t="b" s="101">
        <v>0</v>
      </c>
      <c r="J83" s="100">
        <v>5</v>
      </c>
      <c r="K83" t="b" s="101">
        <v>0</v>
      </c>
      <c r="L83" s="100">
        <v>6</v>
      </c>
      <c r="M83" t="b" s="101">
        <v>0</v>
      </c>
      <c r="N83" s="100">
        <v>7</v>
      </c>
      <c r="O83" t="b" s="101">
        <v>0</v>
      </c>
      <c r="P83" s="100">
        <v>8</v>
      </c>
      <c r="Q83" t="b" s="102">
        <v>0</v>
      </c>
      <c r="R83" s="103">
        <f>IF(C83,1,0)+IF(E83,2,0)+IF(G83,3,0)+IF(I83,4,0)+IF(K83,5,0)+IF(M83,6,0)+IF(O83,7,0)+IF(Q83,8,0)</f>
        <v>0</v>
      </c>
      <c r="S83" t="s" s="104">
        <v>22</v>
      </c>
      <c r="T83" t="s" s="105">
        <v>48</v>
      </c>
      <c r="U83" s="106"/>
      <c r="V83" s="107"/>
      <c r="W83" s="108">
        <f>'2 - Report Table'!B5</f>
        <v>0</v>
      </c>
      <c r="X83" s="109"/>
      <c r="Y83" s="109"/>
      <c r="Z83" s="109"/>
      <c r="AA83" s="109"/>
      <c r="AB83" s="109"/>
      <c r="AC83" s="110"/>
      <c r="AD83" s="111">
        <f>'2 - Report Table'!C5</f>
        <v>0</v>
      </c>
      <c r="AE83" s="110"/>
      <c r="AF83" s="111">
        <f>'2 - Report Table'!D5</f>
        <v>0</v>
      </c>
      <c r="AG83" s="110"/>
      <c r="AH83" s="112">
        <f>AH62+1</f>
        <v>4</v>
      </c>
      <c r="AI83" s="109"/>
      <c r="AJ83" s="113"/>
    </row>
    <row r="84" ht="33.65" customHeight="1">
      <c r="A84" s="114"/>
      <c r="B84" s="115"/>
      <c r="C84" s="115"/>
      <c r="D84" s="115"/>
      <c r="E84" s="115"/>
      <c r="F84" s="115"/>
      <c r="G84" s="115"/>
      <c r="H84" s="115"/>
      <c r="I84" s="115"/>
      <c r="J84" s="115"/>
      <c r="K84" s="115"/>
      <c r="L84" s="115"/>
      <c r="M84" s="115"/>
      <c r="N84" s="115"/>
      <c r="O84" s="115"/>
      <c r="P84" s="115"/>
      <c r="Q84" s="115"/>
      <c r="R84" s="115"/>
      <c r="S84" s="115"/>
      <c r="T84" s="115"/>
      <c r="U84" s="115"/>
      <c r="V84" s="116"/>
      <c r="W84" s="117"/>
      <c r="X84" s="117"/>
      <c r="Y84" s="117"/>
      <c r="Z84" s="117"/>
      <c r="AA84" s="117"/>
      <c r="AB84" s="117"/>
      <c r="AC84" s="117"/>
      <c r="AD84" s="117"/>
      <c r="AE84" s="117"/>
      <c r="AF84" s="117"/>
      <c r="AG84" s="117"/>
      <c r="AH84" s="117"/>
      <c r="AI84" s="117"/>
      <c r="AJ84" s="117"/>
    </row>
    <row r="85" ht="33.65" customHeight="1">
      <c r="A85" s="118"/>
      <c r="B85" s="119"/>
      <c r="C85" s="119"/>
      <c r="D85" s="119"/>
      <c r="E85" s="119"/>
      <c r="F85" s="119"/>
      <c r="G85" s="9">
        <f>AB101</f>
        <v>0</v>
      </c>
      <c r="H85" s="10">
        <f>10-AH85</f>
        <v>10</v>
      </c>
      <c r="I85" s="11">
        <f>LOOKUP(H85,'3 - Tabla 1'!$A$7:$A$10006,'3 - Tabla 1'!$B$7:$B$10006)</f>
        <v>7</v>
      </c>
      <c r="J85" s="12">
        <f>MATCH(AI85,'3 - Tabla 1'!$H$7:$DD$7)</f>
        <v>101</v>
      </c>
      <c r="K85" s="13"/>
      <c r="L85" s="13"/>
      <c r="M85" s="13"/>
      <c r="N85" s="9">
        <f>W104</f>
        <v>0</v>
      </c>
      <c r="O85" s="9">
        <f>AD104</f>
        <v>0</v>
      </c>
      <c r="P85" s="9">
        <f>AF104</f>
        <v>0</v>
      </c>
      <c r="Q85" s="9">
        <f>R95</f>
        <v>0</v>
      </c>
      <c r="R85" s="9">
        <f>R96</f>
        <v>0</v>
      </c>
      <c r="S85" s="9">
        <f>R97</f>
        <v>0</v>
      </c>
      <c r="T85" s="9">
        <f>R98</f>
        <v>0</v>
      </c>
      <c r="U85" s="9">
        <f>R99</f>
        <v>0</v>
      </c>
      <c r="V85" s="9">
        <f>R100</f>
        <v>0</v>
      </c>
      <c r="W85" s="9">
        <f>R101</f>
        <v>0</v>
      </c>
      <c r="X85" s="9">
        <f>R102</f>
        <v>0</v>
      </c>
      <c r="Y85" s="9">
        <f>R103</f>
        <v>0</v>
      </c>
      <c r="Z85" s="9">
        <f>R104</f>
        <v>0</v>
      </c>
      <c r="AA85" s="9">
        <f>AB96</f>
        <v>0</v>
      </c>
      <c r="AB85" s="9">
        <f>AB98</f>
        <v>1.5</v>
      </c>
      <c r="AC85" s="9">
        <f>AB99</f>
        <v>0</v>
      </c>
      <c r="AD85" s="9">
        <f>AB100</f>
        <v>0</v>
      </c>
      <c r="AE85" s="9">
        <f>AH99</f>
        <v>1.5</v>
      </c>
      <c r="AF85" s="14">
        <f>AB102</f>
        <v>10</v>
      </c>
      <c r="AG85" s="9">
        <f>X103</f>
        <v>0</v>
      </c>
      <c r="AH85" s="9">
        <f>AB103</f>
        <v>0</v>
      </c>
      <c r="AI85" s="10">
        <f>ABS(ROUND((AF85-AH85),1))</f>
        <v>10</v>
      </c>
      <c r="AJ85" s="15">
        <f>INDEX('3 - Tabla 1'!$H$8:$DD$14,I85,J85)</f>
        <v>0</v>
      </c>
    </row>
    <row r="86" ht="33.65" customHeight="1">
      <c r="A86" s="120"/>
      <c r="B86" s="121"/>
      <c r="C86" s="121"/>
      <c r="D86" s="121"/>
      <c r="E86" s="121"/>
      <c r="F86" s="121"/>
      <c r="G86" t="s" s="18">
        <v>7</v>
      </c>
      <c r="H86" t="s" s="19">
        <v>7</v>
      </c>
      <c r="I86" t="s" s="20">
        <v>8</v>
      </c>
      <c r="J86" t="s" s="21">
        <v>9</v>
      </c>
      <c r="K86" s="22"/>
      <c r="L86" s="22"/>
      <c r="M86" s="22"/>
      <c r="N86" t="s" s="23">
        <v>10</v>
      </c>
      <c r="O86" t="s" s="18">
        <v>11</v>
      </c>
      <c r="P86" t="s" s="19">
        <v>12</v>
      </c>
      <c r="Q86" t="s" s="18">
        <v>13</v>
      </c>
      <c r="R86" t="s" s="18">
        <v>14</v>
      </c>
      <c r="S86" t="s" s="18">
        <v>15</v>
      </c>
      <c r="T86" t="s" s="18">
        <v>16</v>
      </c>
      <c r="U86" t="s" s="18">
        <v>17</v>
      </c>
      <c r="V86" t="s" s="18">
        <v>18</v>
      </c>
      <c r="W86" t="s" s="18">
        <v>19</v>
      </c>
      <c r="X86" t="s" s="18">
        <v>20</v>
      </c>
      <c r="Y86" t="s" s="18">
        <v>21</v>
      </c>
      <c r="Z86" t="s" s="18">
        <v>22</v>
      </c>
      <c r="AA86" t="s" s="18">
        <v>23</v>
      </c>
      <c r="AB86" t="s" s="18">
        <v>24</v>
      </c>
      <c r="AC86" t="s" s="18">
        <v>25</v>
      </c>
      <c r="AD86" t="s" s="18">
        <v>26</v>
      </c>
      <c r="AE86" t="s" s="18">
        <v>27</v>
      </c>
      <c r="AF86" t="s" s="18">
        <v>18</v>
      </c>
      <c r="AG86" t="s" s="18">
        <v>19</v>
      </c>
      <c r="AH86" t="s" s="18">
        <v>18</v>
      </c>
      <c r="AI86" t="s" s="19">
        <v>28</v>
      </c>
      <c r="AJ86" t="s" s="24">
        <v>29</v>
      </c>
    </row>
    <row r="87" ht="33.65" customHeight="1">
      <c r="A87" s="122"/>
      <c r="B87" s="123"/>
      <c r="C87" s="124"/>
      <c r="D87" s="123"/>
      <c r="E87" s="124"/>
      <c r="F87" s="123"/>
      <c r="G87" s="28"/>
      <c r="H87" s="29"/>
      <c r="I87" s="28"/>
      <c r="J87" s="29"/>
      <c r="K87" s="28"/>
      <c r="L87" s="29"/>
      <c r="M87" s="30"/>
      <c r="N87" s="31"/>
      <c r="O87" s="30"/>
      <c r="P87" s="31"/>
      <c r="Q87" s="30"/>
      <c r="R87" s="31"/>
      <c r="S87" s="30"/>
      <c r="T87" s="31"/>
      <c r="U87" s="30"/>
      <c r="V87" s="22"/>
      <c r="W87" s="22"/>
      <c r="X87" s="22"/>
      <c r="Y87" s="22"/>
      <c r="Z87" s="22"/>
      <c r="AA87" s="22"/>
      <c r="AB87" s="22"/>
      <c r="AC87" s="22"/>
      <c r="AD87" s="22"/>
      <c r="AE87" s="22"/>
      <c r="AF87" s="22"/>
      <c r="AG87" s="22"/>
      <c r="AH87" s="22"/>
      <c r="AI87" s="22"/>
      <c r="AJ87" s="32"/>
    </row>
    <row r="88" ht="33.65" customHeight="1">
      <c r="A88" s="122"/>
      <c r="B88" s="123"/>
      <c r="C88" s="124"/>
      <c r="D88" s="123"/>
      <c r="E88" s="124"/>
      <c r="F88" s="123"/>
      <c r="G88" s="124"/>
      <c r="H88" s="123"/>
      <c r="I88" s="124"/>
      <c r="J88" s="123"/>
      <c r="K88" s="124"/>
      <c r="L88" s="123"/>
      <c r="M88" s="125"/>
      <c r="N88" s="126"/>
      <c r="O88" s="125"/>
      <c r="P88" s="126"/>
      <c r="Q88" s="125"/>
      <c r="R88" s="126"/>
      <c r="S88" s="125"/>
      <c r="T88" s="126"/>
      <c r="U88" s="125"/>
      <c r="V88" s="121"/>
      <c r="W88" s="121"/>
      <c r="X88" s="121"/>
      <c r="Y88" s="121"/>
      <c r="Z88" s="121"/>
      <c r="AA88" s="121"/>
      <c r="AB88" s="121"/>
      <c r="AC88" s="121"/>
      <c r="AD88" s="121"/>
      <c r="AE88" s="121"/>
      <c r="AF88" s="121"/>
      <c r="AG88" s="121"/>
      <c r="AH88" s="121"/>
      <c r="AI88" s="121"/>
      <c r="AJ88" s="32"/>
    </row>
    <row r="89" ht="33.65" customHeight="1">
      <c r="A89" s="122"/>
      <c r="B89" s="123"/>
      <c r="C89" s="124"/>
      <c r="D89" s="123"/>
      <c r="E89" s="124"/>
      <c r="F89" s="123"/>
      <c r="G89" s="124"/>
      <c r="H89" s="123"/>
      <c r="I89" s="124"/>
      <c r="J89" s="123"/>
      <c r="K89" s="124"/>
      <c r="L89" s="123"/>
      <c r="M89" s="125"/>
      <c r="N89" s="126"/>
      <c r="O89" s="125"/>
      <c r="P89" s="126"/>
      <c r="Q89" s="125"/>
      <c r="R89" s="126"/>
      <c r="S89" s="125"/>
      <c r="T89" s="126"/>
      <c r="U89" s="125"/>
      <c r="V89" s="121"/>
      <c r="W89" s="121"/>
      <c r="X89" s="121"/>
      <c r="Y89" s="121"/>
      <c r="Z89" s="121"/>
      <c r="AA89" s="121"/>
      <c r="AB89" s="121"/>
      <c r="AC89" s="121"/>
      <c r="AD89" s="121"/>
      <c r="AE89" s="121"/>
      <c r="AF89" s="121"/>
      <c r="AG89" s="121"/>
      <c r="AH89" s="121"/>
      <c r="AI89" s="121"/>
      <c r="AJ89" s="32"/>
    </row>
    <row r="90" ht="33.65" customHeight="1">
      <c r="A90" s="122"/>
      <c r="B90" s="123"/>
      <c r="C90" s="124"/>
      <c r="D90" s="123"/>
      <c r="E90" s="124"/>
      <c r="F90" s="123"/>
      <c r="G90" s="124"/>
      <c r="H90" s="123"/>
      <c r="I90" s="124"/>
      <c r="J90" s="123"/>
      <c r="K90" s="124"/>
      <c r="L90" s="123"/>
      <c r="M90" s="125"/>
      <c r="N90" s="126"/>
      <c r="O90" s="125"/>
      <c r="P90" s="126"/>
      <c r="Q90" s="125"/>
      <c r="R90" s="126"/>
      <c r="S90" s="125"/>
      <c r="T90" s="126"/>
      <c r="U90" s="125"/>
      <c r="V90" s="121"/>
      <c r="W90" s="121"/>
      <c r="X90" s="121"/>
      <c r="Y90" s="121"/>
      <c r="Z90" s="121"/>
      <c r="AA90" s="121"/>
      <c r="AB90" s="121"/>
      <c r="AC90" s="121"/>
      <c r="AD90" s="121"/>
      <c r="AE90" s="121"/>
      <c r="AF90" s="121"/>
      <c r="AG90" s="121"/>
      <c r="AH90" s="121"/>
      <c r="AI90" s="121"/>
      <c r="AJ90" s="32"/>
    </row>
    <row r="91" ht="33.65" customHeight="1">
      <c r="A91" s="122"/>
      <c r="B91" s="123"/>
      <c r="C91" s="124"/>
      <c r="D91" s="123"/>
      <c r="E91" s="124"/>
      <c r="F91" s="123"/>
      <c r="G91" s="124"/>
      <c r="H91" s="123"/>
      <c r="I91" s="124"/>
      <c r="J91" s="123"/>
      <c r="K91" s="124"/>
      <c r="L91" s="123"/>
      <c r="M91" s="125"/>
      <c r="N91" s="126"/>
      <c r="O91" s="125"/>
      <c r="P91" s="126"/>
      <c r="Q91" s="125"/>
      <c r="R91" s="126"/>
      <c r="S91" s="125"/>
      <c r="T91" s="126"/>
      <c r="U91" s="125"/>
      <c r="V91" s="121"/>
      <c r="W91" s="121"/>
      <c r="X91" s="121"/>
      <c r="Y91" s="121"/>
      <c r="Z91" s="121"/>
      <c r="AA91" s="121"/>
      <c r="AB91" s="121"/>
      <c r="AC91" s="121"/>
      <c r="AD91" s="121"/>
      <c r="AE91" s="121"/>
      <c r="AF91" s="121"/>
      <c r="AG91" s="121"/>
      <c r="AH91" s="121"/>
      <c r="AI91" s="121"/>
      <c r="AJ91" s="32"/>
    </row>
    <row r="92" ht="33.65" customHeight="1">
      <c r="A92" s="122"/>
      <c r="B92" s="123"/>
      <c r="C92" s="124"/>
      <c r="D92" s="123"/>
      <c r="E92" s="124"/>
      <c r="F92" s="123"/>
      <c r="G92" s="124"/>
      <c r="H92" s="123"/>
      <c r="I92" s="124"/>
      <c r="J92" s="123"/>
      <c r="K92" s="124"/>
      <c r="L92" s="123"/>
      <c r="M92" s="125"/>
      <c r="N92" s="126"/>
      <c r="O92" s="125"/>
      <c r="P92" s="126"/>
      <c r="Q92" s="125"/>
      <c r="R92" s="126"/>
      <c r="S92" s="125"/>
      <c r="T92" s="126"/>
      <c r="U92" s="125"/>
      <c r="V92" s="121"/>
      <c r="W92" s="121"/>
      <c r="X92" s="121"/>
      <c r="Y92" s="121"/>
      <c r="Z92" s="121"/>
      <c r="AA92" s="121"/>
      <c r="AB92" s="121"/>
      <c r="AC92" s="121"/>
      <c r="AD92" s="121"/>
      <c r="AE92" s="121"/>
      <c r="AF92" s="121"/>
      <c r="AG92" s="121"/>
      <c r="AH92" s="121"/>
      <c r="AI92" s="121"/>
      <c r="AJ92" s="32"/>
    </row>
    <row r="93" ht="33.65" customHeight="1">
      <c r="A93" s="122"/>
      <c r="B93" s="127"/>
      <c r="C93" s="128"/>
      <c r="D93" s="127"/>
      <c r="E93" s="128"/>
      <c r="F93" s="127"/>
      <c r="G93" s="128"/>
      <c r="H93" s="127"/>
      <c r="I93" s="128"/>
      <c r="J93" s="127"/>
      <c r="K93" s="128"/>
      <c r="L93" s="123"/>
      <c r="M93" s="125"/>
      <c r="N93" s="126"/>
      <c r="O93" s="125"/>
      <c r="P93" s="126"/>
      <c r="Q93" s="125"/>
      <c r="R93" s="126"/>
      <c r="S93" s="125"/>
      <c r="T93" s="126"/>
      <c r="U93" s="125"/>
      <c r="V93" s="121"/>
      <c r="W93" s="121"/>
      <c r="X93" s="121"/>
      <c r="Y93" s="121"/>
      <c r="Z93" s="121"/>
      <c r="AA93" s="121"/>
      <c r="AB93" s="121"/>
      <c r="AC93" s="121"/>
      <c r="AD93" s="121"/>
      <c r="AE93" s="121"/>
      <c r="AF93" s="121"/>
      <c r="AG93" s="121"/>
      <c r="AH93" s="121"/>
      <c r="AI93" s="121"/>
      <c r="AJ93" s="32"/>
    </row>
    <row r="94" ht="33.65" customHeight="1">
      <c r="A94" s="129"/>
      <c r="B94" t="s" s="38">
        <f>IF(R104&gt;0,S104,"X")</f>
        <v>30</v>
      </c>
      <c r="C94" t="s" s="38">
        <f>IF(R103&gt;0,S103,"X")</f>
        <v>30</v>
      </c>
      <c r="D94" t="s" s="38">
        <f>IF(R102&gt;0,S102,"X")</f>
        <v>30</v>
      </c>
      <c r="E94" t="s" s="39">
        <f>IF(R101&gt;0,S101,"X")</f>
        <v>30</v>
      </c>
      <c r="F94" t="s" s="38">
        <f>IF(R100&gt;0,S100,"X")</f>
        <v>30</v>
      </c>
      <c r="G94" t="s" s="39">
        <f>IF(R99&gt;0,S99,"X")</f>
        <v>30</v>
      </c>
      <c r="H94" t="s" s="38">
        <f>IF(R98&gt;0,S98,"X")</f>
        <v>30</v>
      </c>
      <c r="I94" t="s" s="39">
        <f>IF(R97&gt;0,S97,"X")</f>
        <v>30</v>
      </c>
      <c r="J94" t="s" s="38">
        <f>IF(R96&gt;0,S96,"X")</f>
        <v>30</v>
      </c>
      <c r="K94" t="s" s="39">
        <f>IF(R95&gt;0,S95,"X")</f>
        <v>30</v>
      </c>
      <c r="L94" s="130"/>
      <c r="M94" s="131"/>
      <c r="N94" s="132"/>
      <c r="O94" s="131"/>
      <c r="P94" s="132"/>
      <c r="Q94" s="131"/>
      <c r="R94" s="132"/>
      <c r="S94" s="131"/>
      <c r="T94" s="132"/>
      <c r="U94" s="131"/>
      <c r="V94" s="133"/>
      <c r="W94" s="133"/>
      <c r="X94" s="133"/>
      <c r="Y94" s="133"/>
      <c r="Z94" s="133"/>
      <c r="AA94" s="133"/>
      <c r="AB94" s="133"/>
      <c r="AC94" s="133"/>
      <c r="AD94" s="133"/>
      <c r="AE94" s="133"/>
      <c r="AF94" s="133"/>
      <c r="AG94" s="133"/>
      <c r="AH94" s="133"/>
      <c r="AI94" s="133"/>
      <c r="AJ94" s="44"/>
    </row>
    <row r="95" ht="33.65" customHeight="1">
      <c r="A95" t="s" s="45">
        <v>13</v>
      </c>
      <c r="B95" s="46">
        <v>1</v>
      </c>
      <c r="C95" t="b" s="47">
        <v>0</v>
      </c>
      <c r="D95" s="46">
        <v>2</v>
      </c>
      <c r="E95" t="b" s="47">
        <v>0</v>
      </c>
      <c r="F95" s="46">
        <v>3</v>
      </c>
      <c r="G95" t="b" s="47">
        <v>0</v>
      </c>
      <c r="H95" s="46">
        <v>4</v>
      </c>
      <c r="I95" t="b" s="47">
        <v>0</v>
      </c>
      <c r="J95" s="46">
        <v>5</v>
      </c>
      <c r="K95" t="b" s="47">
        <v>0</v>
      </c>
      <c r="L95" s="46">
        <v>6</v>
      </c>
      <c r="M95" t="b" s="47">
        <v>0</v>
      </c>
      <c r="N95" s="46">
        <v>7</v>
      </c>
      <c r="O95" t="b" s="47">
        <v>0</v>
      </c>
      <c r="P95" s="46">
        <v>8</v>
      </c>
      <c r="Q95" t="b" s="48">
        <v>0</v>
      </c>
      <c r="R95" s="49">
        <f>IF(C95,1,0)+IF(E95,2,0)+IF(G95,3,0)+IF(I95,4,0)+IF(K95,5,0)+IF(M95,6,0)+IF(O95,7,0)+IF(Q95,8,0)</f>
        <v>0</v>
      </c>
      <c r="S95" t="s" s="50">
        <v>13</v>
      </c>
      <c r="T95" t="s" s="51">
        <v>31</v>
      </c>
      <c r="U95" s="52"/>
      <c r="V95" s="52"/>
      <c r="W95" s="52"/>
      <c r="X95" s="52"/>
      <c r="Y95" s="52"/>
      <c r="Z95" s="52"/>
      <c r="AA95" s="53"/>
      <c r="AB95" s="54">
        <f>SUM(R95:R104)</f>
        <v>0</v>
      </c>
      <c r="AC95" s="55"/>
      <c r="AD95" s="55"/>
      <c r="AE95" s="55"/>
      <c r="AF95" s="55"/>
      <c r="AG95" s="55"/>
      <c r="AH95" s="55"/>
      <c r="AI95" s="55"/>
      <c r="AJ95" s="56"/>
    </row>
    <row r="96" ht="33.65" customHeight="1">
      <c r="A96" t="s" s="57">
        <v>14</v>
      </c>
      <c r="B96" s="58">
        <v>1</v>
      </c>
      <c r="C96" t="b" s="59">
        <v>0</v>
      </c>
      <c r="D96" s="58">
        <v>2</v>
      </c>
      <c r="E96" t="b" s="59">
        <v>0</v>
      </c>
      <c r="F96" s="58">
        <v>3</v>
      </c>
      <c r="G96" t="b" s="59">
        <v>0</v>
      </c>
      <c r="H96" s="58">
        <v>4</v>
      </c>
      <c r="I96" t="b" s="59">
        <v>0</v>
      </c>
      <c r="J96" s="58">
        <v>5</v>
      </c>
      <c r="K96" t="b" s="59">
        <v>0</v>
      </c>
      <c r="L96" s="58">
        <v>6</v>
      </c>
      <c r="M96" t="b" s="59">
        <v>0</v>
      </c>
      <c r="N96" s="58">
        <v>7</v>
      </c>
      <c r="O96" t="b" s="59">
        <v>0</v>
      </c>
      <c r="P96" s="58">
        <v>8</v>
      </c>
      <c r="Q96" t="b" s="60">
        <v>0</v>
      </c>
      <c r="R96" s="61">
        <f>IF(C96,1,0)+IF(E96,2,0)+IF(G96,3,0)+IF(I96,4,0)+IF(K96,5,0)+IF(M96,6,0)+IF(O96,7,0)+IF(Q96,8,0)</f>
        <v>0</v>
      </c>
      <c r="S96" t="s" s="62">
        <v>14</v>
      </c>
      <c r="T96" t="s" s="63">
        <v>32</v>
      </c>
      <c r="U96" s="64"/>
      <c r="V96" s="64"/>
      <c r="W96" s="64"/>
      <c r="X96" s="64"/>
      <c r="Y96" s="64"/>
      <c r="Z96" s="64"/>
      <c r="AA96" s="65"/>
      <c r="AB96" s="66">
        <f>(R95*1)+(R96*0.9)+(R97*0.8)+(R98*0.7)+(R99*0.6)+(R100*0.5)+(R101*0.4)+(R102*0.3)+(R103*0.2)+(R104*0.1)</f>
        <v>0</v>
      </c>
      <c r="AC96" s="67"/>
      <c r="AD96" s="67"/>
      <c r="AE96" s="67"/>
      <c r="AF96" s="67"/>
      <c r="AG96" s="67"/>
      <c r="AH96" s="67"/>
      <c r="AI96" s="67"/>
      <c r="AJ96" s="67"/>
    </row>
    <row r="97" ht="33.65" customHeight="1">
      <c r="A97" t="s" s="57">
        <v>15</v>
      </c>
      <c r="B97" s="58">
        <v>1</v>
      </c>
      <c r="C97" t="b" s="59">
        <v>0</v>
      </c>
      <c r="D97" s="58">
        <v>2</v>
      </c>
      <c r="E97" t="b" s="59">
        <v>0</v>
      </c>
      <c r="F97" s="58">
        <v>3</v>
      </c>
      <c r="G97" t="b" s="59">
        <v>0</v>
      </c>
      <c r="H97" s="58">
        <v>4</v>
      </c>
      <c r="I97" t="b" s="59">
        <v>0</v>
      </c>
      <c r="J97" s="58">
        <v>5</v>
      </c>
      <c r="K97" t="b" s="59">
        <v>0</v>
      </c>
      <c r="L97" s="58">
        <v>6</v>
      </c>
      <c r="M97" t="b" s="59">
        <v>0</v>
      </c>
      <c r="N97" s="58">
        <v>7</v>
      </c>
      <c r="O97" t="b" s="59">
        <v>0</v>
      </c>
      <c r="P97" s="58">
        <v>8</v>
      </c>
      <c r="Q97" t="b" s="60">
        <v>0</v>
      </c>
      <c r="R97" s="61">
        <f>IF(C97,1,0)+IF(E97,2,0)+IF(G97,3,0)+IF(I97,4,0)+IF(K97,5,0)+IF(M97,6,0)+IF(O97,7,0)+IF(Q97,8,0)</f>
        <v>0</v>
      </c>
      <c r="S97" t="s" s="62">
        <v>15</v>
      </c>
      <c r="T97" t="s" s="63">
        <v>33</v>
      </c>
      <c r="U97" s="64"/>
      <c r="V97" s="64"/>
      <c r="W97" s="64"/>
      <c r="X97" s="64"/>
      <c r="Y97" s="64"/>
      <c r="Z97" s="64"/>
      <c r="AA97" s="65"/>
      <c r="AB97" t="s" s="68">
        <v>14</v>
      </c>
      <c r="AC97" s="69">
        <v>0.5</v>
      </c>
      <c r="AD97" t="s" s="68">
        <v>34</v>
      </c>
      <c r="AE97" s="69">
        <v>0.5</v>
      </c>
      <c r="AF97" t="s" s="68">
        <v>35</v>
      </c>
      <c r="AG97" s="69">
        <v>0.5</v>
      </c>
      <c r="AH97" t="s" s="68">
        <v>36</v>
      </c>
      <c r="AI97" s="70">
        <v>0</v>
      </c>
      <c r="AJ97" s="71"/>
    </row>
    <row r="98" ht="33.65" customHeight="1">
      <c r="A98" t="s" s="57">
        <v>16</v>
      </c>
      <c r="B98" s="58">
        <v>1</v>
      </c>
      <c r="C98" t="b" s="59">
        <v>0</v>
      </c>
      <c r="D98" s="58">
        <v>2</v>
      </c>
      <c r="E98" t="b" s="59">
        <v>0</v>
      </c>
      <c r="F98" s="58">
        <v>3</v>
      </c>
      <c r="G98" t="b" s="59">
        <v>0</v>
      </c>
      <c r="H98" s="58">
        <v>4</v>
      </c>
      <c r="I98" t="b" s="59">
        <v>0</v>
      </c>
      <c r="J98" s="58">
        <v>5</v>
      </c>
      <c r="K98" t="b" s="59">
        <v>0</v>
      </c>
      <c r="L98" s="58">
        <v>6</v>
      </c>
      <c r="M98" t="b" s="59">
        <v>0</v>
      </c>
      <c r="N98" s="58">
        <v>7</v>
      </c>
      <c r="O98" t="b" s="59">
        <v>0</v>
      </c>
      <c r="P98" s="58">
        <v>8</v>
      </c>
      <c r="Q98" t="b" s="60">
        <v>0</v>
      </c>
      <c r="R98" s="61">
        <f>IF(C98,1,0)+IF(E98,2,0)+IF(G98,3,0)+IF(I98,4,0)+IF(K98,5,0)+IF(M98,6,0)+IF(O98,7,0)+IF(Q98,8,0)</f>
        <v>0</v>
      </c>
      <c r="S98" t="s" s="62">
        <v>37</v>
      </c>
      <c r="T98" t="s" s="63">
        <v>38</v>
      </c>
      <c r="U98" s="64"/>
      <c r="V98" s="64"/>
      <c r="W98" s="64"/>
      <c r="X98" s="64"/>
      <c r="Y98" s="64"/>
      <c r="Z98" s="64"/>
      <c r="AA98" s="65"/>
      <c r="AB98" s="72">
        <f>AC97+AE97+AG97+AI97</f>
        <v>1.5</v>
      </c>
      <c r="AC98" s="73"/>
      <c r="AD98" s="74"/>
      <c r="AE98" s="73"/>
      <c r="AF98" s="74"/>
      <c r="AG98" s="73"/>
      <c r="AH98" s="75"/>
      <c r="AI98" s="76"/>
      <c r="AJ98" s="77"/>
    </row>
    <row r="99" ht="33.65" customHeight="1">
      <c r="A99" t="s" s="57">
        <v>17</v>
      </c>
      <c r="B99" s="58">
        <v>1</v>
      </c>
      <c r="C99" t="b" s="59">
        <v>0</v>
      </c>
      <c r="D99" s="58">
        <v>2</v>
      </c>
      <c r="E99" t="b" s="59">
        <v>0</v>
      </c>
      <c r="F99" s="58">
        <v>3</v>
      </c>
      <c r="G99" t="b" s="59">
        <v>0</v>
      </c>
      <c r="H99" s="58">
        <v>4</v>
      </c>
      <c r="I99" t="b" s="59">
        <v>0</v>
      </c>
      <c r="J99" s="58">
        <v>5</v>
      </c>
      <c r="K99" t="b" s="59">
        <v>0</v>
      </c>
      <c r="L99" s="58">
        <v>6</v>
      </c>
      <c r="M99" t="b" s="59">
        <v>0</v>
      </c>
      <c r="N99" s="58">
        <v>7</v>
      </c>
      <c r="O99" t="b" s="59">
        <v>0</v>
      </c>
      <c r="P99" s="58">
        <v>8</v>
      </c>
      <c r="Q99" t="b" s="60">
        <v>0</v>
      </c>
      <c r="R99" s="61">
        <f>IF(C99,1,0)+IF(E99,2,0)+IF(G99,3,0)+IF(I99,4,0)+IF(K99,5,0)+IF(M99,6,0)+IF(O99,7,0)+IF(Q99,8,0)</f>
        <v>0</v>
      </c>
      <c r="S99" t="s" s="62">
        <v>17</v>
      </c>
      <c r="T99" t="s" s="78">
        <v>39</v>
      </c>
      <c r="U99" s="79"/>
      <c r="V99" s="79"/>
      <c r="W99" s="79"/>
      <c r="X99" s="79"/>
      <c r="Y99" s="79"/>
      <c r="Z99" s="79"/>
      <c r="AA99" s="79"/>
      <c r="AB99" s="80">
        <v>0</v>
      </c>
      <c r="AC99" s="81"/>
      <c r="AD99" t="s" s="82">
        <v>40</v>
      </c>
      <c r="AE99" s="83"/>
      <c r="AF99" t="s" s="84">
        <v>27</v>
      </c>
      <c r="AG99" s="83"/>
      <c r="AH99" s="85">
        <f>AB96+AB98+AB99+AB100</f>
        <v>1.5</v>
      </c>
      <c r="AI99" s="83"/>
      <c r="AJ99" s="86"/>
    </row>
    <row r="100" ht="33.65" customHeight="1">
      <c r="A100" t="s" s="57">
        <v>18</v>
      </c>
      <c r="B100" s="58">
        <v>1</v>
      </c>
      <c r="C100" t="b" s="59">
        <v>0</v>
      </c>
      <c r="D100" s="58">
        <v>2</v>
      </c>
      <c r="E100" t="b" s="59">
        <v>0</v>
      </c>
      <c r="F100" s="58">
        <v>3</v>
      </c>
      <c r="G100" t="b" s="59">
        <v>0</v>
      </c>
      <c r="H100" s="58">
        <v>4</v>
      </c>
      <c r="I100" t="b" s="59">
        <v>0</v>
      </c>
      <c r="J100" s="58">
        <v>5</v>
      </c>
      <c r="K100" t="b" s="59">
        <v>0</v>
      </c>
      <c r="L100" s="58">
        <v>6</v>
      </c>
      <c r="M100" t="b" s="59">
        <v>0</v>
      </c>
      <c r="N100" s="58">
        <v>7</v>
      </c>
      <c r="O100" t="b" s="59">
        <v>0</v>
      </c>
      <c r="P100" s="58">
        <v>8</v>
      </c>
      <c r="Q100" t="b" s="60">
        <v>0</v>
      </c>
      <c r="R100" s="61">
        <f>IF(C100,1,0)+IF(E100,2,0)+IF(G100,3,0)+IF(I100,4,0)+IF(K100,5,0)+IF(M100,6,0)+IF(O100,7,0)+IF(Q100,8,0)</f>
        <v>0</v>
      </c>
      <c r="S100" t="s" s="62">
        <v>18</v>
      </c>
      <c r="T100" t="s" s="78">
        <v>41</v>
      </c>
      <c r="U100" s="79"/>
      <c r="V100" s="79"/>
      <c r="W100" s="79"/>
      <c r="X100" s="79"/>
      <c r="Y100" s="79"/>
      <c r="Z100" s="79"/>
      <c r="AA100" s="79"/>
      <c r="AB100" s="80">
        <v>0</v>
      </c>
      <c r="AC100" s="81"/>
      <c r="AD100" s="80">
        <v>0</v>
      </c>
      <c r="AE100" s="81"/>
      <c r="AF100" s="83"/>
      <c r="AG100" s="83"/>
      <c r="AH100" s="83"/>
      <c r="AI100" s="83"/>
      <c r="AJ100" s="86"/>
    </row>
    <row r="101" ht="33.65" customHeight="1">
      <c r="A101" t="s" s="57">
        <v>19</v>
      </c>
      <c r="B101" s="58">
        <v>1</v>
      </c>
      <c r="C101" t="b" s="59">
        <v>0</v>
      </c>
      <c r="D101" s="58">
        <v>2</v>
      </c>
      <c r="E101" t="b" s="59">
        <v>0</v>
      </c>
      <c r="F101" s="58">
        <v>3</v>
      </c>
      <c r="G101" t="b" s="59">
        <v>0</v>
      </c>
      <c r="H101" s="58">
        <v>4</v>
      </c>
      <c r="I101" t="b" s="59">
        <v>0</v>
      </c>
      <c r="J101" s="58">
        <v>5</v>
      </c>
      <c r="K101" t="b" s="59">
        <v>0</v>
      </c>
      <c r="L101" s="58">
        <v>6</v>
      </c>
      <c r="M101" t="b" s="59">
        <v>0</v>
      </c>
      <c r="N101" s="58">
        <v>7</v>
      </c>
      <c r="O101" t="b" s="59">
        <v>0</v>
      </c>
      <c r="P101" s="58">
        <v>8</v>
      </c>
      <c r="Q101" t="b" s="60">
        <v>0</v>
      </c>
      <c r="R101" s="61">
        <f>IF(C101,1,0)+IF(E101,2,0)+IF(G101,3,0)+IF(I101,4,0)+IF(K101,5,0)+IF(M101,6,0)+IF(O101,7,0)+IF(Q101,8,0)</f>
        <v>0</v>
      </c>
      <c r="S101" t="s" s="62">
        <v>42</v>
      </c>
      <c r="T101" t="s" s="63">
        <v>43</v>
      </c>
      <c r="U101" s="64"/>
      <c r="V101" s="64"/>
      <c r="W101" s="64"/>
      <c r="X101" s="64"/>
      <c r="Y101" s="64"/>
      <c r="Z101" s="64"/>
      <c r="AA101" s="65"/>
      <c r="AB101" s="80">
        <v>0</v>
      </c>
      <c r="AC101" s="81"/>
      <c r="AD101" s="87"/>
      <c r="AE101" s="81"/>
      <c r="AF101" s="87"/>
      <c r="AG101" s="88"/>
      <c r="AH101" s="88"/>
      <c r="AI101" s="88"/>
      <c r="AJ101" s="89"/>
    </row>
    <row r="102" ht="33.65" customHeight="1">
      <c r="A102" t="s" s="57">
        <v>20</v>
      </c>
      <c r="B102" s="58">
        <v>1</v>
      </c>
      <c r="C102" t="b" s="59">
        <v>0</v>
      </c>
      <c r="D102" s="58">
        <v>2</v>
      </c>
      <c r="E102" t="b" s="59">
        <v>0</v>
      </c>
      <c r="F102" s="58">
        <v>3</v>
      </c>
      <c r="G102" t="b" s="59">
        <v>0</v>
      </c>
      <c r="H102" s="58">
        <v>4</v>
      </c>
      <c r="I102" t="b" s="59">
        <v>0</v>
      </c>
      <c r="J102" s="58">
        <v>5</v>
      </c>
      <c r="K102" t="b" s="59">
        <v>0</v>
      </c>
      <c r="L102" s="58">
        <v>6</v>
      </c>
      <c r="M102" t="b" s="59">
        <v>0</v>
      </c>
      <c r="N102" s="58">
        <v>7</v>
      </c>
      <c r="O102" t="b" s="59">
        <v>0</v>
      </c>
      <c r="P102" s="58">
        <v>8</v>
      </c>
      <c r="Q102" t="b" s="60">
        <v>0</v>
      </c>
      <c r="R102" s="61">
        <f>IF(C102,1,0)+IF(E102,2,0)+IF(G102,3,0)+IF(I102,4,0)+IF(K102,5,0)+IF(M102,6,0)+IF(O102,7,0)+IF(Q102,8,0)</f>
        <v>0</v>
      </c>
      <c r="S102" t="s" s="62">
        <v>20</v>
      </c>
      <c r="T102" t="s" s="63">
        <v>44</v>
      </c>
      <c r="U102" s="64"/>
      <c r="V102" s="64"/>
      <c r="W102" s="64"/>
      <c r="X102" s="64"/>
      <c r="Y102" s="64"/>
      <c r="Z102" s="64"/>
      <c r="AA102" s="65"/>
      <c r="AB102" s="90">
        <f>10-AB101</f>
        <v>10</v>
      </c>
      <c r="AC102" s="81"/>
      <c r="AD102" t="s" s="91">
        <v>45</v>
      </c>
      <c r="AE102" s="81"/>
      <c r="AF102" s="87"/>
      <c r="AG102" s="81"/>
      <c r="AH102" s="92">
        <f>(AH99+AB102)-AD100</f>
        <v>11.5</v>
      </c>
      <c r="AI102" s="88"/>
      <c r="AJ102" s="89"/>
    </row>
    <row r="103" ht="33.65" customHeight="1">
      <c r="A103" t="s" s="57">
        <v>21</v>
      </c>
      <c r="B103" s="58">
        <v>1</v>
      </c>
      <c r="C103" t="b" s="59">
        <v>0</v>
      </c>
      <c r="D103" s="58">
        <v>2</v>
      </c>
      <c r="E103" t="b" s="59">
        <v>0</v>
      </c>
      <c r="F103" s="58">
        <v>3</v>
      </c>
      <c r="G103" t="b" s="59">
        <v>0</v>
      </c>
      <c r="H103" s="58">
        <v>4</v>
      </c>
      <c r="I103" t="b" s="59">
        <v>0</v>
      </c>
      <c r="J103" s="58">
        <v>5</v>
      </c>
      <c r="K103" t="b" s="59">
        <v>0</v>
      </c>
      <c r="L103" s="58">
        <v>6</v>
      </c>
      <c r="M103" t="b" s="59">
        <v>0</v>
      </c>
      <c r="N103" s="58">
        <v>7</v>
      </c>
      <c r="O103" t="b" s="59">
        <v>0</v>
      </c>
      <c r="P103" s="58">
        <v>8</v>
      </c>
      <c r="Q103" t="b" s="60">
        <v>0</v>
      </c>
      <c r="R103" s="61">
        <f>IF(C103,1,0)+IF(E103,2,0)+IF(G103,3,0)+IF(I103,4,0)+IF(K103,5,0)+IF(M103,6,0)+IF(O103,7,0)+IF(Q103,8,0)</f>
        <v>0</v>
      </c>
      <c r="S103" t="s" s="62">
        <v>21</v>
      </c>
      <c r="T103" t="s" s="93">
        <v>46</v>
      </c>
      <c r="U103" s="94"/>
      <c r="V103" s="95"/>
      <c r="W103" t="s" s="96">
        <v>19</v>
      </c>
      <c r="X103" s="97">
        <v>0</v>
      </c>
      <c r="Y103" s="83"/>
      <c r="Z103" s="83"/>
      <c r="AA103" t="s" s="96">
        <v>18</v>
      </c>
      <c r="AB103" s="98">
        <v>0</v>
      </c>
      <c r="AC103" s="83"/>
      <c r="AD103" t="s" s="96">
        <v>40</v>
      </c>
      <c r="AE103" s="97">
        <v>0</v>
      </c>
      <c r="AF103" t="s" s="96">
        <v>47</v>
      </c>
      <c r="AG103" s="83"/>
      <c r="AH103" s="98">
        <f>(X103+AB103)-AE103</f>
        <v>0</v>
      </c>
      <c r="AI103" s="83"/>
      <c r="AJ103" s="86"/>
    </row>
    <row r="104" ht="33.65" customHeight="1">
      <c r="A104" t="s" s="99">
        <v>22</v>
      </c>
      <c r="B104" s="100">
        <v>1</v>
      </c>
      <c r="C104" t="b" s="101">
        <v>0</v>
      </c>
      <c r="D104" s="100">
        <v>2</v>
      </c>
      <c r="E104" t="b" s="101">
        <v>0</v>
      </c>
      <c r="F104" s="100">
        <v>3</v>
      </c>
      <c r="G104" t="b" s="101">
        <v>0</v>
      </c>
      <c r="H104" s="100">
        <v>4</v>
      </c>
      <c r="I104" t="b" s="101">
        <v>0</v>
      </c>
      <c r="J104" s="100">
        <v>5</v>
      </c>
      <c r="K104" t="b" s="101">
        <v>0</v>
      </c>
      <c r="L104" s="100">
        <v>6</v>
      </c>
      <c r="M104" t="b" s="101">
        <v>0</v>
      </c>
      <c r="N104" s="100">
        <v>7</v>
      </c>
      <c r="O104" t="b" s="101">
        <v>0</v>
      </c>
      <c r="P104" s="100">
        <v>8</v>
      </c>
      <c r="Q104" t="b" s="102">
        <v>0</v>
      </c>
      <c r="R104" s="103">
        <f>IF(C104,1,0)+IF(E104,2,0)+IF(G104,3,0)+IF(I104,4,0)+IF(K104,5,0)+IF(M104,6,0)+IF(O104,7,0)+IF(Q104,8,0)</f>
        <v>0</v>
      </c>
      <c r="S104" t="s" s="104">
        <v>22</v>
      </c>
      <c r="T104" t="s" s="105">
        <v>48</v>
      </c>
      <c r="U104" s="106"/>
      <c r="V104" s="107"/>
      <c r="W104" s="108">
        <f>'2 - Report Table'!B6</f>
        <v>0</v>
      </c>
      <c r="X104" s="109"/>
      <c r="Y104" s="109"/>
      <c r="Z104" s="109"/>
      <c r="AA104" s="109"/>
      <c r="AB104" s="109"/>
      <c r="AC104" s="110"/>
      <c r="AD104" s="111">
        <f>'2 - Report Table'!C6</f>
        <v>0</v>
      </c>
      <c r="AE104" s="110"/>
      <c r="AF104" s="111">
        <f>'2 - Report Table'!D6</f>
        <v>0</v>
      </c>
      <c r="AG104" s="110"/>
      <c r="AH104" s="112">
        <f>AH83+1</f>
        <v>5</v>
      </c>
      <c r="AI104" s="109"/>
      <c r="AJ104" s="113"/>
    </row>
    <row r="105" ht="33.65" customHeight="1">
      <c r="A105" s="114"/>
      <c r="B105" s="115"/>
      <c r="C105" s="115"/>
      <c r="D105" s="115"/>
      <c r="E105" s="115"/>
      <c r="F105" s="115"/>
      <c r="G105" s="115"/>
      <c r="H105" s="115"/>
      <c r="I105" s="115"/>
      <c r="J105" s="115"/>
      <c r="K105" s="115"/>
      <c r="L105" s="115"/>
      <c r="M105" s="115"/>
      <c r="N105" s="115"/>
      <c r="O105" s="115"/>
      <c r="P105" s="115"/>
      <c r="Q105" s="115"/>
      <c r="R105" s="115"/>
      <c r="S105" s="115"/>
      <c r="T105" s="115"/>
      <c r="U105" s="115"/>
      <c r="V105" s="116"/>
      <c r="W105" s="117"/>
      <c r="X105" s="117"/>
      <c r="Y105" s="117"/>
      <c r="Z105" s="117"/>
      <c r="AA105" s="117"/>
      <c r="AB105" s="117"/>
      <c r="AC105" s="117"/>
      <c r="AD105" s="117"/>
      <c r="AE105" s="117"/>
      <c r="AF105" s="117"/>
      <c r="AG105" s="117"/>
      <c r="AH105" s="117"/>
      <c r="AI105" s="117"/>
      <c r="AJ105" s="117"/>
    </row>
    <row r="106" ht="33.65" customHeight="1">
      <c r="A106" s="118"/>
      <c r="B106" s="119"/>
      <c r="C106" s="119"/>
      <c r="D106" s="119"/>
      <c r="E106" s="119"/>
      <c r="F106" s="119"/>
      <c r="G106" s="9">
        <f>AB122</f>
        <v>0</v>
      </c>
      <c r="H106" s="10">
        <f>10-AH106</f>
        <v>10</v>
      </c>
      <c r="I106" s="11">
        <f>LOOKUP(H106,'3 - Tabla 1'!$A$7:$A$10006,'3 - Tabla 1'!$B$7:$B$10006)</f>
        <v>7</v>
      </c>
      <c r="J106" s="12">
        <f>MATCH(AI106,'3 - Tabla 1'!$H$7:$DD$7)</f>
        <v>101</v>
      </c>
      <c r="K106" s="13"/>
      <c r="L106" s="13"/>
      <c r="M106" s="13"/>
      <c r="N106" s="9">
        <f>W125</f>
        <v>0</v>
      </c>
      <c r="O106" s="9">
        <f>AD125</f>
        <v>0</v>
      </c>
      <c r="P106" s="9">
        <f>AF125</f>
        <v>0</v>
      </c>
      <c r="Q106" s="9">
        <f>R116</f>
        <v>0</v>
      </c>
      <c r="R106" s="9">
        <f>R117</f>
        <v>0</v>
      </c>
      <c r="S106" s="9">
        <f>R118</f>
        <v>0</v>
      </c>
      <c r="T106" s="9">
        <f>R119</f>
        <v>0</v>
      </c>
      <c r="U106" s="9">
        <f>R120</f>
        <v>0</v>
      </c>
      <c r="V106" s="9">
        <f>R121</f>
        <v>0</v>
      </c>
      <c r="W106" s="9">
        <f>R122</f>
        <v>0</v>
      </c>
      <c r="X106" s="9">
        <f>R123</f>
        <v>0</v>
      </c>
      <c r="Y106" s="9">
        <f>R124</f>
        <v>0</v>
      </c>
      <c r="Z106" s="9">
        <f>R125</f>
        <v>0</v>
      </c>
      <c r="AA106" s="9">
        <f>AB117</f>
        <v>0</v>
      </c>
      <c r="AB106" s="9">
        <f>AB119</f>
        <v>1.5</v>
      </c>
      <c r="AC106" s="9">
        <f>AB120</f>
        <v>0</v>
      </c>
      <c r="AD106" s="9">
        <f>AB121</f>
        <v>0</v>
      </c>
      <c r="AE106" s="9">
        <f>AH120</f>
        <v>1.5</v>
      </c>
      <c r="AF106" s="14">
        <f>AB123</f>
        <v>10</v>
      </c>
      <c r="AG106" s="9">
        <f>X124</f>
        <v>0</v>
      </c>
      <c r="AH106" s="9">
        <f>AB124</f>
        <v>0</v>
      </c>
      <c r="AI106" s="10">
        <f>ABS(ROUND((AF106-AH106),1))</f>
        <v>10</v>
      </c>
      <c r="AJ106" s="15">
        <f>INDEX('3 - Tabla 1'!$H$8:$DD$14,I106,J106)</f>
        <v>0</v>
      </c>
    </row>
    <row r="107" ht="33.65" customHeight="1">
      <c r="A107" s="120"/>
      <c r="B107" s="121"/>
      <c r="C107" s="121"/>
      <c r="D107" s="121"/>
      <c r="E107" s="121"/>
      <c r="F107" s="121"/>
      <c r="G107" t="s" s="18">
        <v>7</v>
      </c>
      <c r="H107" t="s" s="19">
        <v>7</v>
      </c>
      <c r="I107" t="s" s="20">
        <v>8</v>
      </c>
      <c r="J107" t="s" s="21">
        <v>9</v>
      </c>
      <c r="K107" s="22"/>
      <c r="L107" s="22"/>
      <c r="M107" s="22"/>
      <c r="N107" t="s" s="23">
        <v>10</v>
      </c>
      <c r="O107" t="s" s="18">
        <v>11</v>
      </c>
      <c r="P107" t="s" s="19">
        <v>12</v>
      </c>
      <c r="Q107" t="s" s="18">
        <v>13</v>
      </c>
      <c r="R107" t="s" s="18">
        <v>14</v>
      </c>
      <c r="S107" t="s" s="18">
        <v>15</v>
      </c>
      <c r="T107" t="s" s="18">
        <v>16</v>
      </c>
      <c r="U107" t="s" s="18">
        <v>17</v>
      </c>
      <c r="V107" t="s" s="18">
        <v>18</v>
      </c>
      <c r="W107" t="s" s="18">
        <v>19</v>
      </c>
      <c r="X107" t="s" s="18">
        <v>20</v>
      </c>
      <c r="Y107" t="s" s="18">
        <v>21</v>
      </c>
      <c r="Z107" t="s" s="18">
        <v>22</v>
      </c>
      <c r="AA107" t="s" s="18">
        <v>23</v>
      </c>
      <c r="AB107" t="s" s="18">
        <v>24</v>
      </c>
      <c r="AC107" t="s" s="18">
        <v>25</v>
      </c>
      <c r="AD107" t="s" s="18">
        <v>26</v>
      </c>
      <c r="AE107" t="s" s="18">
        <v>27</v>
      </c>
      <c r="AF107" t="s" s="18">
        <v>18</v>
      </c>
      <c r="AG107" t="s" s="18">
        <v>19</v>
      </c>
      <c r="AH107" t="s" s="18">
        <v>18</v>
      </c>
      <c r="AI107" t="s" s="19">
        <v>28</v>
      </c>
      <c r="AJ107" t="s" s="24">
        <v>29</v>
      </c>
    </row>
    <row r="108" ht="33.65" customHeight="1">
      <c r="A108" s="122"/>
      <c r="B108" s="123"/>
      <c r="C108" s="124"/>
      <c r="D108" s="123"/>
      <c r="E108" s="124"/>
      <c r="F108" s="123"/>
      <c r="G108" s="28"/>
      <c r="H108" s="29"/>
      <c r="I108" s="28"/>
      <c r="J108" s="29"/>
      <c r="K108" s="28"/>
      <c r="L108" s="29"/>
      <c r="M108" s="30"/>
      <c r="N108" s="31"/>
      <c r="O108" s="30"/>
      <c r="P108" s="31"/>
      <c r="Q108" s="30"/>
      <c r="R108" s="31"/>
      <c r="S108" s="30"/>
      <c r="T108" s="31"/>
      <c r="U108" s="30"/>
      <c r="V108" s="22"/>
      <c r="W108" s="22"/>
      <c r="X108" s="22"/>
      <c r="Y108" s="22"/>
      <c r="Z108" s="22"/>
      <c r="AA108" s="22"/>
      <c r="AB108" s="22"/>
      <c r="AC108" s="22"/>
      <c r="AD108" s="22"/>
      <c r="AE108" s="22"/>
      <c r="AF108" s="22"/>
      <c r="AG108" s="22"/>
      <c r="AH108" s="22"/>
      <c r="AI108" s="22"/>
      <c r="AJ108" s="32"/>
    </row>
    <row r="109" ht="33.65" customHeight="1">
      <c r="A109" s="122"/>
      <c r="B109" s="123"/>
      <c r="C109" s="124"/>
      <c r="D109" s="123"/>
      <c r="E109" s="124"/>
      <c r="F109" s="123"/>
      <c r="G109" s="124"/>
      <c r="H109" s="123"/>
      <c r="I109" s="124"/>
      <c r="J109" s="123"/>
      <c r="K109" s="124"/>
      <c r="L109" s="123"/>
      <c r="M109" s="125"/>
      <c r="N109" s="126"/>
      <c r="O109" s="125"/>
      <c r="P109" s="126"/>
      <c r="Q109" s="125"/>
      <c r="R109" s="126"/>
      <c r="S109" s="125"/>
      <c r="T109" s="126"/>
      <c r="U109" s="125"/>
      <c r="V109" s="121"/>
      <c r="W109" s="121"/>
      <c r="X109" s="121"/>
      <c r="Y109" s="121"/>
      <c r="Z109" s="121"/>
      <c r="AA109" s="121"/>
      <c r="AB109" s="121"/>
      <c r="AC109" s="121"/>
      <c r="AD109" s="121"/>
      <c r="AE109" s="121"/>
      <c r="AF109" s="121"/>
      <c r="AG109" s="121"/>
      <c r="AH109" s="121"/>
      <c r="AI109" s="121"/>
      <c r="AJ109" s="32"/>
    </row>
    <row r="110" ht="33.65" customHeight="1">
      <c r="A110" s="122"/>
      <c r="B110" s="123"/>
      <c r="C110" s="124"/>
      <c r="D110" s="123"/>
      <c r="E110" s="124"/>
      <c r="F110" s="123"/>
      <c r="G110" s="124"/>
      <c r="H110" s="123"/>
      <c r="I110" s="124"/>
      <c r="J110" s="123"/>
      <c r="K110" s="124"/>
      <c r="L110" s="123"/>
      <c r="M110" s="125"/>
      <c r="N110" s="126"/>
      <c r="O110" s="125"/>
      <c r="P110" s="126"/>
      <c r="Q110" s="125"/>
      <c r="R110" s="126"/>
      <c r="S110" s="125"/>
      <c r="T110" s="126"/>
      <c r="U110" s="125"/>
      <c r="V110" s="121"/>
      <c r="W110" s="121"/>
      <c r="X110" s="121"/>
      <c r="Y110" s="121"/>
      <c r="Z110" s="121"/>
      <c r="AA110" s="121"/>
      <c r="AB110" s="121"/>
      <c r="AC110" s="121"/>
      <c r="AD110" s="121"/>
      <c r="AE110" s="121"/>
      <c r="AF110" s="121"/>
      <c r="AG110" s="121"/>
      <c r="AH110" s="121"/>
      <c r="AI110" s="121"/>
      <c r="AJ110" s="32"/>
    </row>
    <row r="111" ht="33.65" customHeight="1">
      <c r="A111" s="122"/>
      <c r="B111" s="123"/>
      <c r="C111" s="124"/>
      <c r="D111" s="123"/>
      <c r="E111" s="124"/>
      <c r="F111" s="123"/>
      <c r="G111" s="124"/>
      <c r="H111" s="123"/>
      <c r="I111" s="124"/>
      <c r="J111" s="123"/>
      <c r="K111" s="124"/>
      <c r="L111" s="123"/>
      <c r="M111" s="125"/>
      <c r="N111" s="126"/>
      <c r="O111" s="125"/>
      <c r="P111" s="126"/>
      <c r="Q111" s="125"/>
      <c r="R111" s="126"/>
      <c r="S111" s="125"/>
      <c r="T111" s="126"/>
      <c r="U111" s="125"/>
      <c r="V111" s="121"/>
      <c r="W111" s="121"/>
      <c r="X111" s="121"/>
      <c r="Y111" s="121"/>
      <c r="Z111" s="121"/>
      <c r="AA111" s="121"/>
      <c r="AB111" s="121"/>
      <c r="AC111" s="121"/>
      <c r="AD111" s="121"/>
      <c r="AE111" s="121"/>
      <c r="AF111" s="121"/>
      <c r="AG111" s="121"/>
      <c r="AH111" s="121"/>
      <c r="AI111" s="121"/>
      <c r="AJ111" s="32"/>
    </row>
    <row r="112" ht="33.65" customHeight="1">
      <c r="A112" s="122"/>
      <c r="B112" s="123"/>
      <c r="C112" s="124"/>
      <c r="D112" s="123"/>
      <c r="E112" s="124"/>
      <c r="F112" s="123"/>
      <c r="G112" s="124"/>
      <c r="H112" s="123"/>
      <c r="I112" s="124"/>
      <c r="J112" s="123"/>
      <c r="K112" s="124"/>
      <c r="L112" s="123"/>
      <c r="M112" s="125"/>
      <c r="N112" s="126"/>
      <c r="O112" s="125"/>
      <c r="P112" s="126"/>
      <c r="Q112" s="125"/>
      <c r="R112" s="126"/>
      <c r="S112" s="125"/>
      <c r="T112" s="126"/>
      <c r="U112" s="125"/>
      <c r="V112" s="121"/>
      <c r="W112" s="121"/>
      <c r="X112" s="121"/>
      <c r="Y112" s="121"/>
      <c r="Z112" s="121"/>
      <c r="AA112" s="121"/>
      <c r="AB112" s="121"/>
      <c r="AC112" s="121"/>
      <c r="AD112" s="121"/>
      <c r="AE112" s="121"/>
      <c r="AF112" s="121"/>
      <c r="AG112" s="121"/>
      <c r="AH112" s="121"/>
      <c r="AI112" s="121"/>
      <c r="AJ112" s="32"/>
    </row>
    <row r="113" ht="33.65" customHeight="1">
      <c r="A113" s="122"/>
      <c r="B113" s="123"/>
      <c r="C113" s="124"/>
      <c r="D113" s="123"/>
      <c r="E113" s="124"/>
      <c r="F113" s="123"/>
      <c r="G113" s="124"/>
      <c r="H113" s="123"/>
      <c r="I113" s="124"/>
      <c r="J113" s="123"/>
      <c r="K113" s="124"/>
      <c r="L113" s="123"/>
      <c r="M113" s="125"/>
      <c r="N113" s="126"/>
      <c r="O113" s="125"/>
      <c r="P113" s="126"/>
      <c r="Q113" s="125"/>
      <c r="R113" s="126"/>
      <c r="S113" s="125"/>
      <c r="T113" s="126"/>
      <c r="U113" s="125"/>
      <c r="V113" s="121"/>
      <c r="W113" s="121"/>
      <c r="X113" s="121"/>
      <c r="Y113" s="121"/>
      <c r="Z113" s="121"/>
      <c r="AA113" s="121"/>
      <c r="AB113" s="121"/>
      <c r="AC113" s="121"/>
      <c r="AD113" s="121"/>
      <c r="AE113" s="121"/>
      <c r="AF113" s="121"/>
      <c r="AG113" s="121"/>
      <c r="AH113" s="121"/>
      <c r="AI113" s="121"/>
      <c r="AJ113" s="32"/>
    </row>
    <row r="114" ht="33.65" customHeight="1">
      <c r="A114" s="122"/>
      <c r="B114" s="127"/>
      <c r="C114" s="128"/>
      <c r="D114" s="127"/>
      <c r="E114" s="128"/>
      <c r="F114" s="127"/>
      <c r="G114" s="128"/>
      <c r="H114" s="127"/>
      <c r="I114" s="128"/>
      <c r="J114" s="127"/>
      <c r="K114" s="128"/>
      <c r="L114" s="123"/>
      <c r="M114" s="125"/>
      <c r="N114" s="126"/>
      <c r="O114" s="125"/>
      <c r="P114" s="126"/>
      <c r="Q114" s="125"/>
      <c r="R114" s="126"/>
      <c r="S114" s="125"/>
      <c r="T114" s="126"/>
      <c r="U114" s="125"/>
      <c r="V114" s="121"/>
      <c r="W114" s="121"/>
      <c r="X114" s="121"/>
      <c r="Y114" s="121"/>
      <c r="Z114" s="121"/>
      <c r="AA114" s="121"/>
      <c r="AB114" s="121"/>
      <c r="AC114" s="121"/>
      <c r="AD114" s="121"/>
      <c r="AE114" s="121"/>
      <c r="AF114" s="121"/>
      <c r="AG114" s="121"/>
      <c r="AH114" s="121"/>
      <c r="AI114" s="121"/>
      <c r="AJ114" s="32"/>
    </row>
    <row r="115" ht="33.65" customHeight="1">
      <c r="A115" s="129"/>
      <c r="B115" t="s" s="38">
        <f>IF(R125&gt;0,S125,"X")</f>
        <v>30</v>
      </c>
      <c r="C115" t="s" s="38">
        <f>IF(R124&gt;0,S124,"X")</f>
        <v>30</v>
      </c>
      <c r="D115" t="s" s="38">
        <f>IF(R123&gt;0,S123,"X")</f>
        <v>30</v>
      </c>
      <c r="E115" t="s" s="39">
        <f>IF(R122&gt;0,S122,"X")</f>
        <v>30</v>
      </c>
      <c r="F115" t="s" s="38">
        <f>IF(R121&gt;0,S121,"X")</f>
        <v>30</v>
      </c>
      <c r="G115" t="s" s="39">
        <f>IF(R120&gt;0,S120,"X")</f>
        <v>30</v>
      </c>
      <c r="H115" t="s" s="38">
        <f>IF(R119&gt;0,S119,"X")</f>
        <v>30</v>
      </c>
      <c r="I115" t="s" s="39">
        <f>IF(R118&gt;0,S118,"X")</f>
        <v>30</v>
      </c>
      <c r="J115" t="s" s="38">
        <f>IF(R117&gt;0,S117,"X")</f>
        <v>30</v>
      </c>
      <c r="K115" t="s" s="39">
        <f>IF(R116&gt;0,S116,"X")</f>
        <v>30</v>
      </c>
      <c r="L115" s="130"/>
      <c r="M115" s="131"/>
      <c r="N115" s="132"/>
      <c r="O115" s="131"/>
      <c r="P115" s="132"/>
      <c r="Q115" s="131"/>
      <c r="R115" s="132"/>
      <c r="S115" s="131"/>
      <c r="T115" s="132"/>
      <c r="U115" s="131"/>
      <c r="V115" s="133"/>
      <c r="W115" s="133"/>
      <c r="X115" s="133"/>
      <c r="Y115" s="133"/>
      <c r="Z115" s="133"/>
      <c r="AA115" s="133"/>
      <c r="AB115" s="133"/>
      <c r="AC115" s="133"/>
      <c r="AD115" s="133"/>
      <c r="AE115" s="133"/>
      <c r="AF115" s="133"/>
      <c r="AG115" s="133"/>
      <c r="AH115" s="133"/>
      <c r="AI115" s="133"/>
      <c r="AJ115" s="44"/>
    </row>
    <row r="116" ht="33.65" customHeight="1">
      <c r="A116" t="s" s="45">
        <v>13</v>
      </c>
      <c r="B116" s="46">
        <v>1</v>
      </c>
      <c r="C116" t="b" s="47">
        <v>0</v>
      </c>
      <c r="D116" s="46">
        <v>2</v>
      </c>
      <c r="E116" t="b" s="47">
        <v>0</v>
      </c>
      <c r="F116" s="46">
        <v>3</v>
      </c>
      <c r="G116" t="b" s="47">
        <v>0</v>
      </c>
      <c r="H116" s="46">
        <v>4</v>
      </c>
      <c r="I116" t="b" s="47">
        <v>0</v>
      </c>
      <c r="J116" s="46">
        <v>5</v>
      </c>
      <c r="K116" t="b" s="47">
        <v>0</v>
      </c>
      <c r="L116" s="46">
        <v>6</v>
      </c>
      <c r="M116" t="b" s="47">
        <v>0</v>
      </c>
      <c r="N116" s="46">
        <v>7</v>
      </c>
      <c r="O116" t="b" s="47">
        <v>0</v>
      </c>
      <c r="P116" s="46">
        <v>8</v>
      </c>
      <c r="Q116" t="b" s="48">
        <v>0</v>
      </c>
      <c r="R116" s="49">
        <f>IF(C116,1,0)+IF(E116,2,0)+IF(G116,3,0)+IF(I116,4,0)+IF(K116,5,0)+IF(M116,6,0)+IF(O116,7,0)+IF(Q116,8,0)</f>
        <v>0</v>
      </c>
      <c r="S116" t="s" s="50">
        <v>13</v>
      </c>
      <c r="T116" t="s" s="51">
        <v>31</v>
      </c>
      <c r="U116" s="52"/>
      <c r="V116" s="52"/>
      <c r="W116" s="52"/>
      <c r="X116" s="52"/>
      <c r="Y116" s="52"/>
      <c r="Z116" s="52"/>
      <c r="AA116" s="53"/>
      <c r="AB116" s="54">
        <f>SUM(R116:R125)</f>
        <v>0</v>
      </c>
      <c r="AC116" s="55"/>
      <c r="AD116" s="55"/>
      <c r="AE116" s="55"/>
      <c r="AF116" s="55"/>
      <c r="AG116" s="55"/>
      <c r="AH116" s="55"/>
      <c r="AI116" s="55"/>
      <c r="AJ116" s="56"/>
    </row>
    <row r="117" ht="33.65" customHeight="1">
      <c r="A117" t="s" s="57">
        <v>14</v>
      </c>
      <c r="B117" s="58">
        <v>1</v>
      </c>
      <c r="C117" t="b" s="59">
        <v>0</v>
      </c>
      <c r="D117" s="58">
        <v>2</v>
      </c>
      <c r="E117" t="b" s="59">
        <v>0</v>
      </c>
      <c r="F117" s="58">
        <v>3</v>
      </c>
      <c r="G117" t="b" s="59">
        <v>0</v>
      </c>
      <c r="H117" s="58">
        <v>4</v>
      </c>
      <c r="I117" t="b" s="59">
        <v>0</v>
      </c>
      <c r="J117" s="58">
        <v>5</v>
      </c>
      <c r="K117" t="b" s="59">
        <v>0</v>
      </c>
      <c r="L117" s="58">
        <v>6</v>
      </c>
      <c r="M117" t="b" s="59">
        <v>0</v>
      </c>
      <c r="N117" s="58">
        <v>7</v>
      </c>
      <c r="O117" t="b" s="59">
        <v>0</v>
      </c>
      <c r="P117" s="58">
        <v>8</v>
      </c>
      <c r="Q117" t="b" s="60">
        <v>0</v>
      </c>
      <c r="R117" s="61">
        <f>IF(C117,1,0)+IF(E117,2,0)+IF(G117,3,0)+IF(I117,4,0)+IF(K117,5,0)+IF(M117,6,0)+IF(O117,7,0)+IF(Q117,8,0)</f>
        <v>0</v>
      </c>
      <c r="S117" t="s" s="62">
        <v>14</v>
      </c>
      <c r="T117" t="s" s="63">
        <v>32</v>
      </c>
      <c r="U117" s="64"/>
      <c r="V117" s="64"/>
      <c r="W117" s="64"/>
      <c r="X117" s="64"/>
      <c r="Y117" s="64"/>
      <c r="Z117" s="64"/>
      <c r="AA117" s="65"/>
      <c r="AB117" s="66">
        <f>(R116*1)+(R117*0.9)+(R118*0.8)+(R119*0.7)+(R120*0.6)+(R121*0.5)+(R122*0.4)+(R123*0.3)+(R124*0.2)+(R125*0.1)</f>
        <v>0</v>
      </c>
      <c r="AC117" s="67"/>
      <c r="AD117" s="67"/>
      <c r="AE117" s="67"/>
      <c r="AF117" s="67"/>
      <c r="AG117" s="67"/>
      <c r="AH117" s="67"/>
      <c r="AI117" s="67"/>
      <c r="AJ117" s="67"/>
    </row>
    <row r="118" ht="33.65" customHeight="1">
      <c r="A118" t="s" s="57">
        <v>15</v>
      </c>
      <c r="B118" s="58">
        <v>1</v>
      </c>
      <c r="C118" t="b" s="59">
        <v>0</v>
      </c>
      <c r="D118" s="58">
        <v>2</v>
      </c>
      <c r="E118" t="b" s="59">
        <v>0</v>
      </c>
      <c r="F118" s="58">
        <v>3</v>
      </c>
      <c r="G118" t="b" s="59">
        <v>0</v>
      </c>
      <c r="H118" s="58">
        <v>4</v>
      </c>
      <c r="I118" t="b" s="59">
        <v>0</v>
      </c>
      <c r="J118" s="58">
        <v>5</v>
      </c>
      <c r="K118" t="b" s="59">
        <v>0</v>
      </c>
      <c r="L118" s="58">
        <v>6</v>
      </c>
      <c r="M118" t="b" s="59">
        <v>0</v>
      </c>
      <c r="N118" s="58">
        <v>7</v>
      </c>
      <c r="O118" t="b" s="59">
        <v>0</v>
      </c>
      <c r="P118" s="58">
        <v>8</v>
      </c>
      <c r="Q118" t="b" s="60">
        <v>0</v>
      </c>
      <c r="R118" s="61">
        <f>IF(C118,1,0)+IF(E118,2,0)+IF(G118,3,0)+IF(I118,4,0)+IF(K118,5,0)+IF(M118,6,0)+IF(O118,7,0)+IF(Q118,8,0)</f>
        <v>0</v>
      </c>
      <c r="S118" t="s" s="62">
        <v>15</v>
      </c>
      <c r="T118" t="s" s="63">
        <v>33</v>
      </c>
      <c r="U118" s="64"/>
      <c r="V118" s="64"/>
      <c r="W118" s="64"/>
      <c r="X118" s="64"/>
      <c r="Y118" s="64"/>
      <c r="Z118" s="64"/>
      <c r="AA118" s="65"/>
      <c r="AB118" t="s" s="68">
        <v>14</v>
      </c>
      <c r="AC118" s="69">
        <v>0.5</v>
      </c>
      <c r="AD118" t="s" s="68">
        <v>34</v>
      </c>
      <c r="AE118" s="69">
        <v>0.5</v>
      </c>
      <c r="AF118" t="s" s="68">
        <v>35</v>
      </c>
      <c r="AG118" s="69">
        <v>0.5</v>
      </c>
      <c r="AH118" t="s" s="68">
        <v>36</v>
      </c>
      <c r="AI118" s="70">
        <v>0</v>
      </c>
      <c r="AJ118" s="71"/>
    </row>
    <row r="119" ht="33.65" customHeight="1">
      <c r="A119" t="s" s="57">
        <v>16</v>
      </c>
      <c r="B119" s="58">
        <v>1</v>
      </c>
      <c r="C119" t="b" s="59">
        <v>0</v>
      </c>
      <c r="D119" s="58">
        <v>2</v>
      </c>
      <c r="E119" t="b" s="59">
        <v>0</v>
      </c>
      <c r="F119" s="58">
        <v>3</v>
      </c>
      <c r="G119" t="b" s="59">
        <v>0</v>
      </c>
      <c r="H119" s="58">
        <v>4</v>
      </c>
      <c r="I119" t="b" s="59">
        <v>0</v>
      </c>
      <c r="J119" s="58">
        <v>5</v>
      </c>
      <c r="K119" t="b" s="59">
        <v>0</v>
      </c>
      <c r="L119" s="58">
        <v>6</v>
      </c>
      <c r="M119" t="b" s="59">
        <v>0</v>
      </c>
      <c r="N119" s="58">
        <v>7</v>
      </c>
      <c r="O119" t="b" s="59">
        <v>0</v>
      </c>
      <c r="P119" s="58">
        <v>8</v>
      </c>
      <c r="Q119" t="b" s="60">
        <v>0</v>
      </c>
      <c r="R119" s="61">
        <f>IF(C119,1,0)+IF(E119,2,0)+IF(G119,3,0)+IF(I119,4,0)+IF(K119,5,0)+IF(M119,6,0)+IF(O119,7,0)+IF(Q119,8,0)</f>
        <v>0</v>
      </c>
      <c r="S119" t="s" s="62">
        <v>37</v>
      </c>
      <c r="T119" t="s" s="63">
        <v>38</v>
      </c>
      <c r="U119" s="64"/>
      <c r="V119" s="64"/>
      <c r="W119" s="64"/>
      <c r="X119" s="64"/>
      <c r="Y119" s="64"/>
      <c r="Z119" s="64"/>
      <c r="AA119" s="65"/>
      <c r="AB119" s="72">
        <f>AC118+AE118+AG118+AI118</f>
        <v>1.5</v>
      </c>
      <c r="AC119" s="73"/>
      <c r="AD119" s="74"/>
      <c r="AE119" s="73"/>
      <c r="AF119" s="74"/>
      <c r="AG119" s="73"/>
      <c r="AH119" s="75"/>
      <c r="AI119" s="76"/>
      <c r="AJ119" s="77"/>
    </row>
    <row r="120" ht="33.65" customHeight="1">
      <c r="A120" t="s" s="57">
        <v>17</v>
      </c>
      <c r="B120" s="58">
        <v>1</v>
      </c>
      <c r="C120" t="b" s="59">
        <v>0</v>
      </c>
      <c r="D120" s="58">
        <v>2</v>
      </c>
      <c r="E120" t="b" s="59">
        <v>0</v>
      </c>
      <c r="F120" s="58">
        <v>3</v>
      </c>
      <c r="G120" t="b" s="59">
        <v>0</v>
      </c>
      <c r="H120" s="58">
        <v>4</v>
      </c>
      <c r="I120" t="b" s="59">
        <v>0</v>
      </c>
      <c r="J120" s="58">
        <v>5</v>
      </c>
      <c r="K120" t="b" s="59">
        <v>0</v>
      </c>
      <c r="L120" s="58">
        <v>6</v>
      </c>
      <c r="M120" t="b" s="59">
        <v>0</v>
      </c>
      <c r="N120" s="58">
        <v>7</v>
      </c>
      <c r="O120" t="b" s="59">
        <v>0</v>
      </c>
      <c r="P120" s="58">
        <v>8</v>
      </c>
      <c r="Q120" t="b" s="60">
        <v>0</v>
      </c>
      <c r="R120" s="61">
        <f>IF(C120,1,0)+IF(E120,2,0)+IF(G120,3,0)+IF(I120,4,0)+IF(K120,5,0)+IF(M120,6,0)+IF(O120,7,0)+IF(Q120,8,0)</f>
        <v>0</v>
      </c>
      <c r="S120" t="s" s="62">
        <v>17</v>
      </c>
      <c r="T120" t="s" s="78">
        <v>39</v>
      </c>
      <c r="U120" s="79"/>
      <c r="V120" s="79"/>
      <c r="W120" s="79"/>
      <c r="X120" s="79"/>
      <c r="Y120" s="79"/>
      <c r="Z120" s="79"/>
      <c r="AA120" s="79"/>
      <c r="AB120" s="80">
        <v>0</v>
      </c>
      <c r="AC120" s="81"/>
      <c r="AD120" t="s" s="82">
        <v>40</v>
      </c>
      <c r="AE120" s="83"/>
      <c r="AF120" t="s" s="84">
        <v>27</v>
      </c>
      <c r="AG120" s="83"/>
      <c r="AH120" s="85">
        <f>AB117+AB119+AB120+AB121</f>
        <v>1.5</v>
      </c>
      <c r="AI120" s="83"/>
      <c r="AJ120" s="86"/>
    </row>
    <row r="121" ht="33.65" customHeight="1">
      <c r="A121" t="s" s="57">
        <v>18</v>
      </c>
      <c r="B121" s="58">
        <v>1</v>
      </c>
      <c r="C121" t="b" s="59">
        <v>0</v>
      </c>
      <c r="D121" s="58">
        <v>2</v>
      </c>
      <c r="E121" t="b" s="59">
        <v>0</v>
      </c>
      <c r="F121" s="58">
        <v>3</v>
      </c>
      <c r="G121" t="b" s="59">
        <v>0</v>
      </c>
      <c r="H121" s="58">
        <v>4</v>
      </c>
      <c r="I121" t="b" s="59">
        <v>0</v>
      </c>
      <c r="J121" s="58">
        <v>5</v>
      </c>
      <c r="K121" t="b" s="59">
        <v>0</v>
      </c>
      <c r="L121" s="58">
        <v>6</v>
      </c>
      <c r="M121" t="b" s="59">
        <v>0</v>
      </c>
      <c r="N121" s="58">
        <v>7</v>
      </c>
      <c r="O121" t="b" s="59">
        <v>0</v>
      </c>
      <c r="P121" s="58">
        <v>8</v>
      </c>
      <c r="Q121" t="b" s="60">
        <v>0</v>
      </c>
      <c r="R121" s="61">
        <f>IF(C121,1,0)+IF(E121,2,0)+IF(G121,3,0)+IF(I121,4,0)+IF(K121,5,0)+IF(M121,6,0)+IF(O121,7,0)+IF(Q121,8,0)</f>
        <v>0</v>
      </c>
      <c r="S121" t="s" s="62">
        <v>18</v>
      </c>
      <c r="T121" t="s" s="78">
        <v>41</v>
      </c>
      <c r="U121" s="79"/>
      <c r="V121" s="79"/>
      <c r="W121" s="79"/>
      <c r="X121" s="79"/>
      <c r="Y121" s="79"/>
      <c r="Z121" s="79"/>
      <c r="AA121" s="79"/>
      <c r="AB121" s="80">
        <v>0</v>
      </c>
      <c r="AC121" s="81"/>
      <c r="AD121" s="80">
        <v>0</v>
      </c>
      <c r="AE121" s="81"/>
      <c r="AF121" s="83"/>
      <c r="AG121" s="83"/>
      <c r="AH121" s="83"/>
      <c r="AI121" s="83"/>
      <c r="AJ121" s="86"/>
    </row>
    <row r="122" ht="33.65" customHeight="1">
      <c r="A122" t="s" s="57">
        <v>19</v>
      </c>
      <c r="B122" s="58">
        <v>1</v>
      </c>
      <c r="C122" t="b" s="59">
        <v>0</v>
      </c>
      <c r="D122" s="58">
        <v>2</v>
      </c>
      <c r="E122" t="b" s="59">
        <v>0</v>
      </c>
      <c r="F122" s="58">
        <v>3</v>
      </c>
      <c r="G122" t="b" s="59">
        <v>0</v>
      </c>
      <c r="H122" s="58">
        <v>4</v>
      </c>
      <c r="I122" t="b" s="59">
        <v>0</v>
      </c>
      <c r="J122" s="58">
        <v>5</v>
      </c>
      <c r="K122" t="b" s="59">
        <v>0</v>
      </c>
      <c r="L122" s="58">
        <v>6</v>
      </c>
      <c r="M122" t="b" s="59">
        <v>0</v>
      </c>
      <c r="N122" s="58">
        <v>7</v>
      </c>
      <c r="O122" t="b" s="59">
        <v>0</v>
      </c>
      <c r="P122" s="58">
        <v>8</v>
      </c>
      <c r="Q122" t="b" s="60">
        <v>0</v>
      </c>
      <c r="R122" s="61">
        <f>IF(C122,1,0)+IF(E122,2,0)+IF(G122,3,0)+IF(I122,4,0)+IF(K122,5,0)+IF(M122,6,0)+IF(O122,7,0)+IF(Q122,8,0)</f>
        <v>0</v>
      </c>
      <c r="S122" t="s" s="62">
        <v>42</v>
      </c>
      <c r="T122" t="s" s="63">
        <v>43</v>
      </c>
      <c r="U122" s="64"/>
      <c r="V122" s="64"/>
      <c r="W122" s="64"/>
      <c r="X122" s="64"/>
      <c r="Y122" s="64"/>
      <c r="Z122" s="64"/>
      <c r="AA122" s="65"/>
      <c r="AB122" s="80">
        <v>0</v>
      </c>
      <c r="AC122" s="81"/>
      <c r="AD122" s="87"/>
      <c r="AE122" s="81"/>
      <c r="AF122" s="87"/>
      <c r="AG122" s="88"/>
      <c r="AH122" s="88"/>
      <c r="AI122" s="88"/>
      <c r="AJ122" s="89"/>
    </row>
    <row r="123" ht="33.65" customHeight="1">
      <c r="A123" t="s" s="57">
        <v>20</v>
      </c>
      <c r="B123" s="58">
        <v>1</v>
      </c>
      <c r="C123" t="b" s="59">
        <v>0</v>
      </c>
      <c r="D123" s="58">
        <v>2</v>
      </c>
      <c r="E123" t="b" s="59">
        <v>0</v>
      </c>
      <c r="F123" s="58">
        <v>3</v>
      </c>
      <c r="G123" t="b" s="59">
        <v>0</v>
      </c>
      <c r="H123" s="58">
        <v>4</v>
      </c>
      <c r="I123" t="b" s="59">
        <v>0</v>
      </c>
      <c r="J123" s="58">
        <v>5</v>
      </c>
      <c r="K123" t="b" s="59">
        <v>0</v>
      </c>
      <c r="L123" s="58">
        <v>6</v>
      </c>
      <c r="M123" t="b" s="59">
        <v>0</v>
      </c>
      <c r="N123" s="58">
        <v>7</v>
      </c>
      <c r="O123" t="b" s="59">
        <v>0</v>
      </c>
      <c r="P123" s="58">
        <v>8</v>
      </c>
      <c r="Q123" t="b" s="60">
        <v>0</v>
      </c>
      <c r="R123" s="61">
        <f>IF(C123,1,0)+IF(E123,2,0)+IF(G123,3,0)+IF(I123,4,0)+IF(K123,5,0)+IF(M123,6,0)+IF(O123,7,0)+IF(Q123,8,0)</f>
        <v>0</v>
      </c>
      <c r="S123" t="s" s="62">
        <v>20</v>
      </c>
      <c r="T123" t="s" s="63">
        <v>44</v>
      </c>
      <c r="U123" s="64"/>
      <c r="V123" s="64"/>
      <c r="W123" s="64"/>
      <c r="X123" s="64"/>
      <c r="Y123" s="64"/>
      <c r="Z123" s="64"/>
      <c r="AA123" s="65"/>
      <c r="AB123" s="90">
        <f>10-AB122</f>
        <v>10</v>
      </c>
      <c r="AC123" s="81"/>
      <c r="AD123" t="s" s="91">
        <v>45</v>
      </c>
      <c r="AE123" s="81"/>
      <c r="AF123" s="87"/>
      <c r="AG123" s="81"/>
      <c r="AH123" s="92">
        <f>(AH120+AB123)-AD121</f>
        <v>11.5</v>
      </c>
      <c r="AI123" s="88"/>
      <c r="AJ123" s="89"/>
    </row>
    <row r="124" ht="33.65" customHeight="1">
      <c r="A124" t="s" s="57">
        <v>21</v>
      </c>
      <c r="B124" s="58">
        <v>1</v>
      </c>
      <c r="C124" t="b" s="59">
        <v>0</v>
      </c>
      <c r="D124" s="58">
        <v>2</v>
      </c>
      <c r="E124" t="b" s="59">
        <v>0</v>
      </c>
      <c r="F124" s="58">
        <v>3</v>
      </c>
      <c r="G124" t="b" s="59">
        <v>0</v>
      </c>
      <c r="H124" s="58">
        <v>4</v>
      </c>
      <c r="I124" t="b" s="59">
        <v>0</v>
      </c>
      <c r="J124" s="58">
        <v>5</v>
      </c>
      <c r="K124" t="b" s="59">
        <v>0</v>
      </c>
      <c r="L124" s="58">
        <v>6</v>
      </c>
      <c r="M124" t="b" s="59">
        <v>0</v>
      </c>
      <c r="N124" s="58">
        <v>7</v>
      </c>
      <c r="O124" t="b" s="59">
        <v>0</v>
      </c>
      <c r="P124" s="58">
        <v>8</v>
      </c>
      <c r="Q124" t="b" s="60">
        <v>0</v>
      </c>
      <c r="R124" s="61">
        <f>IF(C124,1,0)+IF(E124,2,0)+IF(G124,3,0)+IF(I124,4,0)+IF(K124,5,0)+IF(M124,6,0)+IF(O124,7,0)+IF(Q124,8,0)</f>
        <v>0</v>
      </c>
      <c r="S124" t="s" s="62">
        <v>21</v>
      </c>
      <c r="T124" t="s" s="93">
        <v>46</v>
      </c>
      <c r="U124" s="94"/>
      <c r="V124" s="95"/>
      <c r="W124" t="s" s="96">
        <v>19</v>
      </c>
      <c r="X124" s="97">
        <v>0</v>
      </c>
      <c r="Y124" s="83"/>
      <c r="Z124" s="83"/>
      <c r="AA124" t="s" s="96">
        <v>18</v>
      </c>
      <c r="AB124" s="98">
        <v>0</v>
      </c>
      <c r="AC124" s="83"/>
      <c r="AD124" t="s" s="96">
        <v>40</v>
      </c>
      <c r="AE124" s="97">
        <v>0</v>
      </c>
      <c r="AF124" t="s" s="96">
        <v>47</v>
      </c>
      <c r="AG124" s="83"/>
      <c r="AH124" s="98">
        <f>(X124+AB124)-AE124</f>
        <v>0</v>
      </c>
      <c r="AI124" s="83"/>
      <c r="AJ124" s="86"/>
    </row>
    <row r="125" ht="33.65" customHeight="1">
      <c r="A125" t="s" s="99">
        <v>22</v>
      </c>
      <c r="B125" s="100">
        <v>1</v>
      </c>
      <c r="C125" t="b" s="101">
        <v>0</v>
      </c>
      <c r="D125" s="100">
        <v>2</v>
      </c>
      <c r="E125" t="b" s="101">
        <v>0</v>
      </c>
      <c r="F125" s="100">
        <v>3</v>
      </c>
      <c r="G125" t="b" s="101">
        <v>0</v>
      </c>
      <c r="H125" s="100">
        <v>4</v>
      </c>
      <c r="I125" t="b" s="101">
        <v>0</v>
      </c>
      <c r="J125" s="100">
        <v>5</v>
      </c>
      <c r="K125" t="b" s="101">
        <v>0</v>
      </c>
      <c r="L125" s="100">
        <v>6</v>
      </c>
      <c r="M125" t="b" s="101">
        <v>0</v>
      </c>
      <c r="N125" s="100">
        <v>7</v>
      </c>
      <c r="O125" t="b" s="101">
        <v>0</v>
      </c>
      <c r="P125" s="100">
        <v>8</v>
      </c>
      <c r="Q125" t="b" s="102">
        <v>0</v>
      </c>
      <c r="R125" s="103">
        <f>IF(C125,1,0)+IF(E125,2,0)+IF(G125,3,0)+IF(I125,4,0)+IF(K125,5,0)+IF(M125,6,0)+IF(O125,7,0)+IF(Q125,8,0)</f>
        <v>0</v>
      </c>
      <c r="S125" t="s" s="104">
        <v>22</v>
      </c>
      <c r="T125" t="s" s="105">
        <v>48</v>
      </c>
      <c r="U125" s="106"/>
      <c r="V125" s="107"/>
      <c r="W125" s="108">
        <f>'2 - Report Table'!B7</f>
        <v>0</v>
      </c>
      <c r="X125" s="109"/>
      <c r="Y125" s="109"/>
      <c r="Z125" s="109"/>
      <c r="AA125" s="109"/>
      <c r="AB125" s="109"/>
      <c r="AC125" s="110"/>
      <c r="AD125" s="111">
        <f>'2 - Report Table'!C7</f>
        <v>0</v>
      </c>
      <c r="AE125" s="110"/>
      <c r="AF125" s="111">
        <f>'2 - Report Table'!D7</f>
        <v>0</v>
      </c>
      <c r="AG125" s="110"/>
      <c r="AH125" s="112">
        <f>AH104+1</f>
        <v>6</v>
      </c>
      <c r="AI125" s="109"/>
      <c r="AJ125" s="113"/>
    </row>
    <row r="126" ht="33.65" customHeight="1">
      <c r="A126" s="114"/>
      <c r="B126" s="115"/>
      <c r="C126" s="115"/>
      <c r="D126" s="115"/>
      <c r="E126" s="115"/>
      <c r="F126" s="115"/>
      <c r="G126" s="115"/>
      <c r="H126" s="115"/>
      <c r="I126" s="115"/>
      <c r="J126" s="115"/>
      <c r="K126" s="115"/>
      <c r="L126" s="115"/>
      <c r="M126" s="115"/>
      <c r="N126" s="115"/>
      <c r="O126" s="115"/>
      <c r="P126" s="115"/>
      <c r="Q126" s="115"/>
      <c r="R126" s="115"/>
      <c r="S126" s="115"/>
      <c r="T126" s="115"/>
      <c r="U126" s="115"/>
      <c r="V126" s="116"/>
      <c r="W126" s="117"/>
      <c r="X126" s="117"/>
      <c r="Y126" s="117"/>
      <c r="Z126" s="117"/>
      <c r="AA126" s="117"/>
      <c r="AB126" s="117"/>
      <c r="AC126" s="117"/>
      <c r="AD126" s="117"/>
      <c r="AE126" s="117"/>
      <c r="AF126" s="117"/>
      <c r="AG126" s="117"/>
      <c r="AH126" s="117"/>
      <c r="AI126" s="117"/>
      <c r="AJ126" s="117"/>
    </row>
    <row r="127" ht="33.65" customHeight="1">
      <c r="A127" s="118"/>
      <c r="B127" s="119"/>
      <c r="C127" s="119"/>
      <c r="D127" s="119"/>
      <c r="E127" s="119"/>
      <c r="F127" s="119"/>
      <c r="G127" s="9">
        <f>AB143</f>
        <v>0</v>
      </c>
      <c r="H127" s="10">
        <f>10-AH127</f>
        <v>10</v>
      </c>
      <c r="I127" s="11">
        <f>LOOKUP(H127,'3 - Tabla 1'!$A$7:$A$10006,'3 - Tabla 1'!$B$7:$B$10006)</f>
        <v>7</v>
      </c>
      <c r="J127" s="12">
        <f>MATCH(AI127,'3 - Tabla 1'!$H$7:$DD$7)</f>
        <v>101</v>
      </c>
      <c r="K127" s="13"/>
      <c r="L127" s="13"/>
      <c r="M127" s="13"/>
      <c r="N127" s="9">
        <f>W146</f>
        <v>0</v>
      </c>
      <c r="O127" s="9">
        <f>AD146</f>
        <v>0</v>
      </c>
      <c r="P127" s="9">
        <f>AF146</f>
        <v>0</v>
      </c>
      <c r="Q127" s="9">
        <f>R137</f>
        <v>0</v>
      </c>
      <c r="R127" s="9">
        <f>R138</f>
        <v>0</v>
      </c>
      <c r="S127" s="9">
        <f>R139</f>
        <v>0</v>
      </c>
      <c r="T127" s="9">
        <f>R140</f>
        <v>0</v>
      </c>
      <c r="U127" s="9">
        <f>R141</f>
        <v>0</v>
      </c>
      <c r="V127" s="9">
        <f>R142</f>
        <v>0</v>
      </c>
      <c r="W127" s="9">
        <f>R143</f>
        <v>0</v>
      </c>
      <c r="X127" s="9">
        <f>R144</f>
        <v>0</v>
      </c>
      <c r="Y127" s="9">
        <f>R145</f>
        <v>0</v>
      </c>
      <c r="Z127" s="9">
        <f>R146</f>
        <v>0</v>
      </c>
      <c r="AA127" s="9">
        <f>AB138</f>
        <v>0</v>
      </c>
      <c r="AB127" s="9">
        <f>AB140</f>
        <v>1.5</v>
      </c>
      <c r="AC127" s="9">
        <f>AB141</f>
        <v>0</v>
      </c>
      <c r="AD127" s="9">
        <f>AB142</f>
        <v>0</v>
      </c>
      <c r="AE127" s="9">
        <f>AH141</f>
        <v>1.5</v>
      </c>
      <c r="AF127" s="14">
        <f>AB144</f>
        <v>10</v>
      </c>
      <c r="AG127" s="9">
        <f>X145</f>
        <v>0</v>
      </c>
      <c r="AH127" s="9">
        <f>AB145</f>
        <v>0</v>
      </c>
      <c r="AI127" s="10">
        <f>ABS(ROUND((AF127-AH127),1))</f>
        <v>10</v>
      </c>
      <c r="AJ127" s="15">
        <f>INDEX('3 - Tabla 1'!$H$8:$DD$14,I127,J127)</f>
        <v>0</v>
      </c>
    </row>
    <row r="128" ht="33.65" customHeight="1">
      <c r="A128" s="120"/>
      <c r="B128" s="121"/>
      <c r="C128" s="121"/>
      <c r="D128" s="121"/>
      <c r="E128" s="121"/>
      <c r="F128" s="121"/>
      <c r="G128" t="s" s="18">
        <v>7</v>
      </c>
      <c r="H128" t="s" s="19">
        <v>7</v>
      </c>
      <c r="I128" t="s" s="20">
        <v>8</v>
      </c>
      <c r="J128" t="s" s="21">
        <v>9</v>
      </c>
      <c r="K128" s="22"/>
      <c r="L128" s="22"/>
      <c r="M128" s="22"/>
      <c r="N128" t="s" s="23">
        <v>10</v>
      </c>
      <c r="O128" t="s" s="18">
        <v>11</v>
      </c>
      <c r="P128" t="s" s="19">
        <v>12</v>
      </c>
      <c r="Q128" t="s" s="18">
        <v>13</v>
      </c>
      <c r="R128" t="s" s="18">
        <v>14</v>
      </c>
      <c r="S128" t="s" s="18">
        <v>15</v>
      </c>
      <c r="T128" t="s" s="18">
        <v>16</v>
      </c>
      <c r="U128" t="s" s="18">
        <v>17</v>
      </c>
      <c r="V128" t="s" s="18">
        <v>18</v>
      </c>
      <c r="W128" t="s" s="18">
        <v>19</v>
      </c>
      <c r="X128" t="s" s="18">
        <v>20</v>
      </c>
      <c r="Y128" t="s" s="18">
        <v>21</v>
      </c>
      <c r="Z128" t="s" s="18">
        <v>22</v>
      </c>
      <c r="AA128" t="s" s="18">
        <v>23</v>
      </c>
      <c r="AB128" t="s" s="18">
        <v>24</v>
      </c>
      <c r="AC128" t="s" s="18">
        <v>25</v>
      </c>
      <c r="AD128" t="s" s="18">
        <v>26</v>
      </c>
      <c r="AE128" t="s" s="18">
        <v>27</v>
      </c>
      <c r="AF128" t="s" s="18">
        <v>18</v>
      </c>
      <c r="AG128" t="s" s="18">
        <v>19</v>
      </c>
      <c r="AH128" t="s" s="18">
        <v>18</v>
      </c>
      <c r="AI128" t="s" s="19">
        <v>28</v>
      </c>
      <c r="AJ128" t="s" s="24">
        <v>29</v>
      </c>
    </row>
    <row r="129" ht="33.65" customHeight="1">
      <c r="A129" s="122"/>
      <c r="B129" s="123"/>
      <c r="C129" s="124"/>
      <c r="D129" s="123"/>
      <c r="E129" s="124"/>
      <c r="F129" s="123"/>
      <c r="G129" s="28"/>
      <c r="H129" s="29"/>
      <c r="I129" s="28"/>
      <c r="J129" s="29"/>
      <c r="K129" s="28"/>
      <c r="L129" s="29"/>
      <c r="M129" s="30"/>
      <c r="N129" s="31"/>
      <c r="O129" s="30"/>
      <c r="P129" s="31"/>
      <c r="Q129" s="30"/>
      <c r="R129" s="31"/>
      <c r="S129" s="30"/>
      <c r="T129" s="31"/>
      <c r="U129" s="30"/>
      <c r="V129" s="22"/>
      <c r="W129" s="22"/>
      <c r="X129" s="22"/>
      <c r="Y129" s="22"/>
      <c r="Z129" s="22"/>
      <c r="AA129" s="22"/>
      <c r="AB129" s="22"/>
      <c r="AC129" s="22"/>
      <c r="AD129" s="22"/>
      <c r="AE129" s="22"/>
      <c r="AF129" s="22"/>
      <c r="AG129" s="22"/>
      <c r="AH129" s="22"/>
      <c r="AI129" s="22"/>
      <c r="AJ129" s="32"/>
    </row>
    <row r="130" ht="33.65" customHeight="1">
      <c r="A130" s="122"/>
      <c r="B130" s="123"/>
      <c r="C130" s="124"/>
      <c r="D130" s="123"/>
      <c r="E130" s="124"/>
      <c r="F130" s="123"/>
      <c r="G130" s="124"/>
      <c r="H130" s="123"/>
      <c r="I130" s="124"/>
      <c r="J130" s="123"/>
      <c r="K130" s="124"/>
      <c r="L130" s="123"/>
      <c r="M130" s="125"/>
      <c r="N130" s="126"/>
      <c r="O130" s="125"/>
      <c r="P130" s="126"/>
      <c r="Q130" s="125"/>
      <c r="R130" s="126"/>
      <c r="S130" s="125"/>
      <c r="T130" s="126"/>
      <c r="U130" s="125"/>
      <c r="V130" s="121"/>
      <c r="W130" s="121"/>
      <c r="X130" s="121"/>
      <c r="Y130" s="121"/>
      <c r="Z130" s="121"/>
      <c r="AA130" s="121"/>
      <c r="AB130" s="121"/>
      <c r="AC130" s="121"/>
      <c r="AD130" s="121"/>
      <c r="AE130" s="121"/>
      <c r="AF130" s="121"/>
      <c r="AG130" s="121"/>
      <c r="AH130" s="121"/>
      <c r="AI130" s="121"/>
      <c r="AJ130" s="32"/>
    </row>
    <row r="131" ht="33.65" customHeight="1">
      <c r="A131" s="122"/>
      <c r="B131" s="123"/>
      <c r="C131" s="124"/>
      <c r="D131" s="123"/>
      <c r="E131" s="124"/>
      <c r="F131" s="123"/>
      <c r="G131" s="124"/>
      <c r="H131" s="123"/>
      <c r="I131" s="124"/>
      <c r="J131" s="123"/>
      <c r="K131" s="124"/>
      <c r="L131" s="123"/>
      <c r="M131" s="125"/>
      <c r="N131" s="126"/>
      <c r="O131" s="125"/>
      <c r="P131" s="126"/>
      <c r="Q131" s="125"/>
      <c r="R131" s="126"/>
      <c r="S131" s="125"/>
      <c r="T131" s="126"/>
      <c r="U131" s="125"/>
      <c r="V131" s="121"/>
      <c r="W131" s="121"/>
      <c r="X131" s="121"/>
      <c r="Y131" s="121"/>
      <c r="Z131" s="121"/>
      <c r="AA131" s="121"/>
      <c r="AB131" s="121"/>
      <c r="AC131" s="121"/>
      <c r="AD131" s="121"/>
      <c r="AE131" s="121"/>
      <c r="AF131" s="121"/>
      <c r="AG131" s="121"/>
      <c r="AH131" s="121"/>
      <c r="AI131" s="121"/>
      <c r="AJ131" s="32"/>
    </row>
    <row r="132" ht="33.65" customHeight="1">
      <c r="A132" s="122"/>
      <c r="B132" s="123"/>
      <c r="C132" s="124"/>
      <c r="D132" s="123"/>
      <c r="E132" s="124"/>
      <c r="F132" s="123"/>
      <c r="G132" s="124"/>
      <c r="H132" s="123"/>
      <c r="I132" s="124"/>
      <c r="J132" s="123"/>
      <c r="K132" s="124"/>
      <c r="L132" s="123"/>
      <c r="M132" s="125"/>
      <c r="N132" s="126"/>
      <c r="O132" s="125"/>
      <c r="P132" s="126"/>
      <c r="Q132" s="125"/>
      <c r="R132" s="126"/>
      <c r="S132" s="125"/>
      <c r="T132" s="126"/>
      <c r="U132" s="125"/>
      <c r="V132" s="121"/>
      <c r="W132" s="121"/>
      <c r="X132" s="121"/>
      <c r="Y132" s="121"/>
      <c r="Z132" s="121"/>
      <c r="AA132" s="121"/>
      <c r="AB132" s="121"/>
      <c r="AC132" s="121"/>
      <c r="AD132" s="121"/>
      <c r="AE132" s="121"/>
      <c r="AF132" s="121"/>
      <c r="AG132" s="121"/>
      <c r="AH132" s="121"/>
      <c r="AI132" s="121"/>
      <c r="AJ132" s="32"/>
    </row>
    <row r="133" ht="33.65" customHeight="1">
      <c r="A133" s="122"/>
      <c r="B133" s="123"/>
      <c r="C133" s="124"/>
      <c r="D133" s="123"/>
      <c r="E133" s="124"/>
      <c r="F133" s="123"/>
      <c r="G133" s="124"/>
      <c r="H133" s="123"/>
      <c r="I133" s="124"/>
      <c r="J133" s="123"/>
      <c r="K133" s="124"/>
      <c r="L133" s="123"/>
      <c r="M133" s="125"/>
      <c r="N133" s="126"/>
      <c r="O133" s="125"/>
      <c r="P133" s="126"/>
      <c r="Q133" s="125"/>
      <c r="R133" s="126"/>
      <c r="S133" s="125"/>
      <c r="T133" s="126"/>
      <c r="U133" s="125"/>
      <c r="V133" s="121"/>
      <c r="W133" s="121"/>
      <c r="X133" s="121"/>
      <c r="Y133" s="121"/>
      <c r="Z133" s="121"/>
      <c r="AA133" s="121"/>
      <c r="AB133" s="121"/>
      <c r="AC133" s="121"/>
      <c r="AD133" s="121"/>
      <c r="AE133" s="121"/>
      <c r="AF133" s="121"/>
      <c r="AG133" s="121"/>
      <c r="AH133" s="121"/>
      <c r="AI133" s="121"/>
      <c r="AJ133" s="32"/>
    </row>
    <row r="134" ht="33.65" customHeight="1">
      <c r="A134" s="122"/>
      <c r="B134" s="123"/>
      <c r="C134" s="124"/>
      <c r="D134" s="123"/>
      <c r="E134" s="124"/>
      <c r="F134" s="123"/>
      <c r="G134" s="124"/>
      <c r="H134" s="123"/>
      <c r="I134" s="124"/>
      <c r="J134" s="123"/>
      <c r="K134" s="124"/>
      <c r="L134" s="123"/>
      <c r="M134" s="125"/>
      <c r="N134" s="126"/>
      <c r="O134" s="125"/>
      <c r="P134" s="126"/>
      <c r="Q134" s="125"/>
      <c r="R134" s="126"/>
      <c r="S134" s="125"/>
      <c r="T134" s="126"/>
      <c r="U134" s="125"/>
      <c r="V134" s="121"/>
      <c r="W134" s="121"/>
      <c r="X134" s="121"/>
      <c r="Y134" s="121"/>
      <c r="Z134" s="121"/>
      <c r="AA134" s="121"/>
      <c r="AB134" s="121"/>
      <c r="AC134" s="121"/>
      <c r="AD134" s="121"/>
      <c r="AE134" s="121"/>
      <c r="AF134" s="121"/>
      <c r="AG134" s="121"/>
      <c r="AH134" s="121"/>
      <c r="AI134" s="121"/>
      <c r="AJ134" s="32"/>
    </row>
    <row r="135" ht="33.65" customHeight="1">
      <c r="A135" s="122"/>
      <c r="B135" s="127"/>
      <c r="C135" s="128"/>
      <c r="D135" s="127"/>
      <c r="E135" s="128"/>
      <c r="F135" s="127"/>
      <c r="G135" s="128"/>
      <c r="H135" s="127"/>
      <c r="I135" s="128"/>
      <c r="J135" s="127"/>
      <c r="K135" s="128"/>
      <c r="L135" s="123"/>
      <c r="M135" s="125"/>
      <c r="N135" s="126"/>
      <c r="O135" s="125"/>
      <c r="P135" s="126"/>
      <c r="Q135" s="125"/>
      <c r="R135" s="126"/>
      <c r="S135" s="125"/>
      <c r="T135" s="126"/>
      <c r="U135" s="125"/>
      <c r="V135" s="121"/>
      <c r="W135" s="121"/>
      <c r="X135" s="121"/>
      <c r="Y135" s="121"/>
      <c r="Z135" s="121"/>
      <c r="AA135" s="121"/>
      <c r="AB135" s="121"/>
      <c r="AC135" s="121"/>
      <c r="AD135" s="121"/>
      <c r="AE135" s="121"/>
      <c r="AF135" s="121"/>
      <c r="AG135" s="121"/>
      <c r="AH135" s="121"/>
      <c r="AI135" s="121"/>
      <c r="AJ135" s="32"/>
    </row>
    <row r="136" ht="33.65" customHeight="1">
      <c r="A136" s="129"/>
      <c r="B136" t="s" s="38">
        <f>IF(R146&gt;0,S146,"X")</f>
        <v>30</v>
      </c>
      <c r="C136" t="s" s="38">
        <f>IF(R145&gt;0,S145,"X")</f>
        <v>30</v>
      </c>
      <c r="D136" t="s" s="38">
        <f>IF(R144&gt;0,S144,"X")</f>
        <v>30</v>
      </c>
      <c r="E136" t="s" s="39">
        <f>IF(R143&gt;0,S143,"X")</f>
        <v>30</v>
      </c>
      <c r="F136" t="s" s="38">
        <f>IF(R142&gt;0,S142,"X")</f>
        <v>30</v>
      </c>
      <c r="G136" t="s" s="39">
        <f>IF(R141&gt;0,S141,"X")</f>
        <v>30</v>
      </c>
      <c r="H136" t="s" s="38">
        <f>IF(R140&gt;0,S140,"X")</f>
        <v>30</v>
      </c>
      <c r="I136" t="s" s="39">
        <f>IF(R139&gt;0,S139,"X")</f>
        <v>30</v>
      </c>
      <c r="J136" t="s" s="38">
        <f>IF(R138&gt;0,S138,"X")</f>
        <v>30</v>
      </c>
      <c r="K136" t="s" s="39">
        <f>IF(R137&gt;0,S137,"X")</f>
        <v>30</v>
      </c>
      <c r="L136" s="130"/>
      <c r="M136" s="131"/>
      <c r="N136" s="132"/>
      <c r="O136" s="131"/>
      <c r="P136" s="132"/>
      <c r="Q136" s="131"/>
      <c r="R136" s="132"/>
      <c r="S136" s="131"/>
      <c r="T136" s="132"/>
      <c r="U136" s="131"/>
      <c r="V136" s="133"/>
      <c r="W136" s="133"/>
      <c r="X136" s="133"/>
      <c r="Y136" s="133"/>
      <c r="Z136" s="133"/>
      <c r="AA136" s="133"/>
      <c r="AB136" s="133"/>
      <c r="AC136" s="133"/>
      <c r="AD136" s="133"/>
      <c r="AE136" s="133"/>
      <c r="AF136" s="133"/>
      <c r="AG136" s="133"/>
      <c r="AH136" s="133"/>
      <c r="AI136" s="133"/>
      <c r="AJ136" s="44"/>
    </row>
    <row r="137" ht="33.65" customHeight="1">
      <c r="A137" t="s" s="45">
        <v>13</v>
      </c>
      <c r="B137" s="46">
        <v>1</v>
      </c>
      <c r="C137" t="b" s="47">
        <v>0</v>
      </c>
      <c r="D137" s="46">
        <v>2</v>
      </c>
      <c r="E137" t="b" s="47">
        <v>0</v>
      </c>
      <c r="F137" s="46">
        <v>3</v>
      </c>
      <c r="G137" t="b" s="47">
        <v>0</v>
      </c>
      <c r="H137" s="46">
        <v>4</v>
      </c>
      <c r="I137" t="b" s="47">
        <v>0</v>
      </c>
      <c r="J137" s="46">
        <v>5</v>
      </c>
      <c r="K137" t="b" s="47">
        <v>0</v>
      </c>
      <c r="L137" s="46">
        <v>6</v>
      </c>
      <c r="M137" t="b" s="47">
        <v>0</v>
      </c>
      <c r="N137" s="46">
        <v>7</v>
      </c>
      <c r="O137" t="b" s="47">
        <v>0</v>
      </c>
      <c r="P137" s="46">
        <v>8</v>
      </c>
      <c r="Q137" t="b" s="48">
        <v>0</v>
      </c>
      <c r="R137" s="49">
        <f>IF(C137,1,0)+IF(E137,2,0)+IF(G137,3,0)+IF(I137,4,0)+IF(K137,5,0)+IF(M137,6,0)+IF(O137,7,0)+IF(Q137,8,0)</f>
        <v>0</v>
      </c>
      <c r="S137" t="s" s="50">
        <v>13</v>
      </c>
      <c r="T137" t="s" s="51">
        <v>31</v>
      </c>
      <c r="U137" s="52"/>
      <c r="V137" s="52"/>
      <c r="W137" s="52"/>
      <c r="X137" s="52"/>
      <c r="Y137" s="52"/>
      <c r="Z137" s="52"/>
      <c r="AA137" s="53"/>
      <c r="AB137" s="54">
        <f>SUM(R137:R146)</f>
        <v>0</v>
      </c>
      <c r="AC137" s="55"/>
      <c r="AD137" s="55"/>
      <c r="AE137" s="55"/>
      <c r="AF137" s="55"/>
      <c r="AG137" s="55"/>
      <c r="AH137" s="55"/>
      <c r="AI137" s="55"/>
      <c r="AJ137" s="56"/>
    </row>
    <row r="138" ht="33.65" customHeight="1">
      <c r="A138" t="s" s="57">
        <v>14</v>
      </c>
      <c r="B138" s="58">
        <v>1</v>
      </c>
      <c r="C138" t="b" s="59">
        <v>0</v>
      </c>
      <c r="D138" s="58">
        <v>2</v>
      </c>
      <c r="E138" t="b" s="59">
        <v>0</v>
      </c>
      <c r="F138" s="58">
        <v>3</v>
      </c>
      <c r="G138" t="b" s="59">
        <v>0</v>
      </c>
      <c r="H138" s="58">
        <v>4</v>
      </c>
      <c r="I138" t="b" s="59">
        <v>0</v>
      </c>
      <c r="J138" s="58">
        <v>5</v>
      </c>
      <c r="K138" t="b" s="59">
        <v>0</v>
      </c>
      <c r="L138" s="58">
        <v>6</v>
      </c>
      <c r="M138" t="b" s="59">
        <v>0</v>
      </c>
      <c r="N138" s="58">
        <v>7</v>
      </c>
      <c r="O138" t="b" s="59">
        <v>0</v>
      </c>
      <c r="P138" s="58">
        <v>8</v>
      </c>
      <c r="Q138" t="b" s="60">
        <v>0</v>
      </c>
      <c r="R138" s="61">
        <f>IF(C138,1,0)+IF(E138,2,0)+IF(G138,3,0)+IF(I138,4,0)+IF(K138,5,0)+IF(M138,6,0)+IF(O138,7,0)+IF(Q138,8,0)</f>
        <v>0</v>
      </c>
      <c r="S138" t="s" s="62">
        <v>14</v>
      </c>
      <c r="T138" t="s" s="63">
        <v>32</v>
      </c>
      <c r="U138" s="64"/>
      <c r="V138" s="64"/>
      <c r="W138" s="64"/>
      <c r="X138" s="64"/>
      <c r="Y138" s="64"/>
      <c r="Z138" s="64"/>
      <c r="AA138" s="65"/>
      <c r="AB138" s="66">
        <f>(R137*1)+(R138*0.9)+(R139*0.8)+(R140*0.7)+(R141*0.6)+(R142*0.5)+(R143*0.4)+(R144*0.3)+(R145*0.2)+(R146*0.1)</f>
        <v>0</v>
      </c>
      <c r="AC138" s="67"/>
      <c r="AD138" s="67"/>
      <c r="AE138" s="67"/>
      <c r="AF138" s="67"/>
      <c r="AG138" s="67"/>
      <c r="AH138" s="67"/>
      <c r="AI138" s="67"/>
      <c r="AJ138" s="67"/>
    </row>
    <row r="139" ht="33.65" customHeight="1">
      <c r="A139" t="s" s="57">
        <v>15</v>
      </c>
      <c r="B139" s="58">
        <v>1</v>
      </c>
      <c r="C139" t="b" s="59">
        <v>0</v>
      </c>
      <c r="D139" s="58">
        <v>2</v>
      </c>
      <c r="E139" t="b" s="59">
        <v>0</v>
      </c>
      <c r="F139" s="58">
        <v>3</v>
      </c>
      <c r="G139" t="b" s="59">
        <v>0</v>
      </c>
      <c r="H139" s="58">
        <v>4</v>
      </c>
      <c r="I139" t="b" s="59">
        <v>0</v>
      </c>
      <c r="J139" s="58">
        <v>5</v>
      </c>
      <c r="K139" t="b" s="59">
        <v>0</v>
      </c>
      <c r="L139" s="58">
        <v>6</v>
      </c>
      <c r="M139" t="b" s="59">
        <v>0</v>
      </c>
      <c r="N139" s="58">
        <v>7</v>
      </c>
      <c r="O139" t="b" s="59">
        <v>0</v>
      </c>
      <c r="P139" s="58">
        <v>8</v>
      </c>
      <c r="Q139" t="b" s="60">
        <v>0</v>
      </c>
      <c r="R139" s="61">
        <f>IF(C139,1,0)+IF(E139,2,0)+IF(G139,3,0)+IF(I139,4,0)+IF(K139,5,0)+IF(M139,6,0)+IF(O139,7,0)+IF(Q139,8,0)</f>
        <v>0</v>
      </c>
      <c r="S139" t="s" s="62">
        <v>15</v>
      </c>
      <c r="T139" t="s" s="63">
        <v>33</v>
      </c>
      <c r="U139" s="64"/>
      <c r="V139" s="64"/>
      <c r="W139" s="64"/>
      <c r="X139" s="64"/>
      <c r="Y139" s="64"/>
      <c r="Z139" s="64"/>
      <c r="AA139" s="65"/>
      <c r="AB139" t="s" s="68">
        <v>14</v>
      </c>
      <c r="AC139" s="69">
        <v>0.5</v>
      </c>
      <c r="AD139" t="s" s="68">
        <v>34</v>
      </c>
      <c r="AE139" s="69">
        <v>0.5</v>
      </c>
      <c r="AF139" t="s" s="68">
        <v>35</v>
      </c>
      <c r="AG139" s="69">
        <v>0.5</v>
      </c>
      <c r="AH139" t="s" s="68">
        <v>36</v>
      </c>
      <c r="AI139" s="70">
        <v>0</v>
      </c>
      <c r="AJ139" s="71"/>
    </row>
    <row r="140" ht="33.65" customHeight="1">
      <c r="A140" t="s" s="57">
        <v>16</v>
      </c>
      <c r="B140" s="58">
        <v>1</v>
      </c>
      <c r="C140" t="b" s="59">
        <v>0</v>
      </c>
      <c r="D140" s="58">
        <v>2</v>
      </c>
      <c r="E140" t="b" s="59">
        <v>0</v>
      </c>
      <c r="F140" s="58">
        <v>3</v>
      </c>
      <c r="G140" t="b" s="59">
        <v>0</v>
      </c>
      <c r="H140" s="58">
        <v>4</v>
      </c>
      <c r="I140" t="b" s="59">
        <v>0</v>
      </c>
      <c r="J140" s="58">
        <v>5</v>
      </c>
      <c r="K140" t="b" s="59">
        <v>0</v>
      </c>
      <c r="L140" s="58">
        <v>6</v>
      </c>
      <c r="M140" t="b" s="59">
        <v>0</v>
      </c>
      <c r="N140" s="58">
        <v>7</v>
      </c>
      <c r="O140" t="b" s="59">
        <v>0</v>
      </c>
      <c r="P140" s="58">
        <v>8</v>
      </c>
      <c r="Q140" t="b" s="60">
        <v>0</v>
      </c>
      <c r="R140" s="61">
        <f>IF(C140,1,0)+IF(E140,2,0)+IF(G140,3,0)+IF(I140,4,0)+IF(K140,5,0)+IF(M140,6,0)+IF(O140,7,0)+IF(Q140,8,0)</f>
        <v>0</v>
      </c>
      <c r="S140" t="s" s="62">
        <v>37</v>
      </c>
      <c r="T140" t="s" s="63">
        <v>38</v>
      </c>
      <c r="U140" s="64"/>
      <c r="V140" s="64"/>
      <c r="W140" s="64"/>
      <c r="X140" s="64"/>
      <c r="Y140" s="64"/>
      <c r="Z140" s="64"/>
      <c r="AA140" s="65"/>
      <c r="AB140" s="72">
        <f>AC139+AE139+AG139+AI139</f>
        <v>1.5</v>
      </c>
      <c r="AC140" s="73"/>
      <c r="AD140" s="74"/>
      <c r="AE140" s="73"/>
      <c r="AF140" s="74"/>
      <c r="AG140" s="73"/>
      <c r="AH140" s="75"/>
      <c r="AI140" s="76"/>
      <c r="AJ140" s="77"/>
    </row>
    <row r="141" ht="33.65" customHeight="1">
      <c r="A141" t="s" s="57">
        <v>17</v>
      </c>
      <c r="B141" s="58">
        <v>1</v>
      </c>
      <c r="C141" t="b" s="59">
        <v>0</v>
      </c>
      <c r="D141" s="58">
        <v>2</v>
      </c>
      <c r="E141" t="b" s="59">
        <v>0</v>
      </c>
      <c r="F141" s="58">
        <v>3</v>
      </c>
      <c r="G141" t="b" s="59">
        <v>0</v>
      </c>
      <c r="H141" s="58">
        <v>4</v>
      </c>
      <c r="I141" t="b" s="59">
        <v>0</v>
      </c>
      <c r="J141" s="58">
        <v>5</v>
      </c>
      <c r="K141" t="b" s="59">
        <v>0</v>
      </c>
      <c r="L141" s="58">
        <v>6</v>
      </c>
      <c r="M141" t="b" s="59">
        <v>0</v>
      </c>
      <c r="N141" s="58">
        <v>7</v>
      </c>
      <c r="O141" t="b" s="59">
        <v>0</v>
      </c>
      <c r="P141" s="58">
        <v>8</v>
      </c>
      <c r="Q141" t="b" s="60">
        <v>0</v>
      </c>
      <c r="R141" s="61">
        <f>IF(C141,1,0)+IF(E141,2,0)+IF(G141,3,0)+IF(I141,4,0)+IF(K141,5,0)+IF(M141,6,0)+IF(O141,7,0)+IF(Q141,8,0)</f>
        <v>0</v>
      </c>
      <c r="S141" t="s" s="62">
        <v>17</v>
      </c>
      <c r="T141" t="s" s="78">
        <v>39</v>
      </c>
      <c r="U141" s="79"/>
      <c r="V141" s="79"/>
      <c r="W141" s="79"/>
      <c r="X141" s="79"/>
      <c r="Y141" s="79"/>
      <c r="Z141" s="79"/>
      <c r="AA141" s="79"/>
      <c r="AB141" s="80">
        <v>0</v>
      </c>
      <c r="AC141" s="81"/>
      <c r="AD141" t="s" s="82">
        <v>40</v>
      </c>
      <c r="AE141" s="83"/>
      <c r="AF141" t="s" s="84">
        <v>27</v>
      </c>
      <c r="AG141" s="83"/>
      <c r="AH141" s="85">
        <f>AB138+AB140+AB141+AB142</f>
        <v>1.5</v>
      </c>
      <c r="AI141" s="83"/>
      <c r="AJ141" s="86"/>
    </row>
    <row r="142" ht="33.65" customHeight="1">
      <c r="A142" t="s" s="57">
        <v>18</v>
      </c>
      <c r="B142" s="58">
        <v>1</v>
      </c>
      <c r="C142" t="b" s="59">
        <v>0</v>
      </c>
      <c r="D142" s="58">
        <v>2</v>
      </c>
      <c r="E142" t="b" s="59">
        <v>0</v>
      </c>
      <c r="F142" s="58">
        <v>3</v>
      </c>
      <c r="G142" t="b" s="59">
        <v>0</v>
      </c>
      <c r="H142" s="58">
        <v>4</v>
      </c>
      <c r="I142" t="b" s="59">
        <v>0</v>
      </c>
      <c r="J142" s="58">
        <v>5</v>
      </c>
      <c r="K142" t="b" s="59">
        <v>0</v>
      </c>
      <c r="L142" s="58">
        <v>6</v>
      </c>
      <c r="M142" t="b" s="59">
        <v>0</v>
      </c>
      <c r="N142" s="58">
        <v>7</v>
      </c>
      <c r="O142" t="b" s="59">
        <v>0</v>
      </c>
      <c r="P142" s="58">
        <v>8</v>
      </c>
      <c r="Q142" t="b" s="60">
        <v>0</v>
      </c>
      <c r="R142" s="61">
        <f>IF(C142,1,0)+IF(E142,2,0)+IF(G142,3,0)+IF(I142,4,0)+IF(K142,5,0)+IF(M142,6,0)+IF(O142,7,0)+IF(Q142,8,0)</f>
        <v>0</v>
      </c>
      <c r="S142" t="s" s="62">
        <v>18</v>
      </c>
      <c r="T142" t="s" s="78">
        <v>41</v>
      </c>
      <c r="U142" s="79"/>
      <c r="V142" s="79"/>
      <c r="W142" s="79"/>
      <c r="X142" s="79"/>
      <c r="Y142" s="79"/>
      <c r="Z142" s="79"/>
      <c r="AA142" s="79"/>
      <c r="AB142" s="80">
        <v>0</v>
      </c>
      <c r="AC142" s="81"/>
      <c r="AD142" s="80">
        <v>0</v>
      </c>
      <c r="AE142" s="81"/>
      <c r="AF142" s="83"/>
      <c r="AG142" s="83"/>
      <c r="AH142" s="83"/>
      <c r="AI142" s="83"/>
      <c r="AJ142" s="86"/>
    </row>
    <row r="143" ht="33.65" customHeight="1">
      <c r="A143" t="s" s="57">
        <v>19</v>
      </c>
      <c r="B143" s="58">
        <v>1</v>
      </c>
      <c r="C143" t="b" s="59">
        <v>0</v>
      </c>
      <c r="D143" s="58">
        <v>2</v>
      </c>
      <c r="E143" t="b" s="59">
        <v>0</v>
      </c>
      <c r="F143" s="58">
        <v>3</v>
      </c>
      <c r="G143" t="b" s="59">
        <v>0</v>
      </c>
      <c r="H143" s="58">
        <v>4</v>
      </c>
      <c r="I143" t="b" s="59">
        <v>0</v>
      </c>
      <c r="J143" s="58">
        <v>5</v>
      </c>
      <c r="K143" t="b" s="59">
        <v>0</v>
      </c>
      <c r="L143" s="58">
        <v>6</v>
      </c>
      <c r="M143" t="b" s="59">
        <v>0</v>
      </c>
      <c r="N143" s="58">
        <v>7</v>
      </c>
      <c r="O143" t="b" s="59">
        <v>0</v>
      </c>
      <c r="P143" s="58">
        <v>8</v>
      </c>
      <c r="Q143" t="b" s="60">
        <v>0</v>
      </c>
      <c r="R143" s="61">
        <f>IF(C143,1,0)+IF(E143,2,0)+IF(G143,3,0)+IF(I143,4,0)+IF(K143,5,0)+IF(M143,6,0)+IF(O143,7,0)+IF(Q143,8,0)</f>
        <v>0</v>
      </c>
      <c r="S143" t="s" s="62">
        <v>42</v>
      </c>
      <c r="T143" t="s" s="63">
        <v>43</v>
      </c>
      <c r="U143" s="64"/>
      <c r="V143" s="64"/>
      <c r="W143" s="64"/>
      <c r="X143" s="64"/>
      <c r="Y143" s="64"/>
      <c r="Z143" s="64"/>
      <c r="AA143" s="65"/>
      <c r="AB143" s="80">
        <v>0</v>
      </c>
      <c r="AC143" s="81"/>
      <c r="AD143" s="87"/>
      <c r="AE143" s="81"/>
      <c r="AF143" s="87"/>
      <c r="AG143" s="88"/>
      <c r="AH143" s="88"/>
      <c r="AI143" s="88"/>
      <c r="AJ143" s="89"/>
    </row>
    <row r="144" ht="33.65" customHeight="1">
      <c r="A144" t="s" s="57">
        <v>20</v>
      </c>
      <c r="B144" s="58">
        <v>1</v>
      </c>
      <c r="C144" t="b" s="59">
        <v>0</v>
      </c>
      <c r="D144" s="58">
        <v>2</v>
      </c>
      <c r="E144" t="b" s="59">
        <v>0</v>
      </c>
      <c r="F144" s="58">
        <v>3</v>
      </c>
      <c r="G144" t="b" s="59">
        <v>0</v>
      </c>
      <c r="H144" s="58">
        <v>4</v>
      </c>
      <c r="I144" t="b" s="59">
        <v>0</v>
      </c>
      <c r="J144" s="58">
        <v>5</v>
      </c>
      <c r="K144" t="b" s="59">
        <v>0</v>
      </c>
      <c r="L144" s="58">
        <v>6</v>
      </c>
      <c r="M144" t="b" s="59">
        <v>0</v>
      </c>
      <c r="N144" s="58">
        <v>7</v>
      </c>
      <c r="O144" t="b" s="59">
        <v>0</v>
      </c>
      <c r="P144" s="58">
        <v>8</v>
      </c>
      <c r="Q144" t="b" s="60">
        <v>0</v>
      </c>
      <c r="R144" s="61">
        <f>IF(C144,1,0)+IF(E144,2,0)+IF(G144,3,0)+IF(I144,4,0)+IF(K144,5,0)+IF(M144,6,0)+IF(O144,7,0)+IF(Q144,8,0)</f>
        <v>0</v>
      </c>
      <c r="S144" t="s" s="62">
        <v>20</v>
      </c>
      <c r="T144" t="s" s="63">
        <v>44</v>
      </c>
      <c r="U144" s="64"/>
      <c r="V144" s="64"/>
      <c r="W144" s="64"/>
      <c r="X144" s="64"/>
      <c r="Y144" s="64"/>
      <c r="Z144" s="64"/>
      <c r="AA144" s="65"/>
      <c r="AB144" s="90">
        <f>10-AB143</f>
        <v>10</v>
      </c>
      <c r="AC144" s="81"/>
      <c r="AD144" t="s" s="91">
        <v>45</v>
      </c>
      <c r="AE144" s="81"/>
      <c r="AF144" s="87"/>
      <c r="AG144" s="81"/>
      <c r="AH144" s="92">
        <f>(AH141+AB144)-AD142</f>
        <v>11.5</v>
      </c>
      <c r="AI144" s="88"/>
      <c r="AJ144" s="89"/>
    </row>
    <row r="145" ht="33.65" customHeight="1">
      <c r="A145" t="s" s="57">
        <v>21</v>
      </c>
      <c r="B145" s="58">
        <v>1</v>
      </c>
      <c r="C145" t="b" s="59">
        <v>0</v>
      </c>
      <c r="D145" s="58">
        <v>2</v>
      </c>
      <c r="E145" t="b" s="59">
        <v>0</v>
      </c>
      <c r="F145" s="58">
        <v>3</v>
      </c>
      <c r="G145" t="b" s="59">
        <v>0</v>
      </c>
      <c r="H145" s="58">
        <v>4</v>
      </c>
      <c r="I145" t="b" s="59">
        <v>0</v>
      </c>
      <c r="J145" s="58">
        <v>5</v>
      </c>
      <c r="K145" t="b" s="59">
        <v>0</v>
      </c>
      <c r="L145" s="58">
        <v>6</v>
      </c>
      <c r="M145" t="b" s="59">
        <v>0</v>
      </c>
      <c r="N145" s="58">
        <v>7</v>
      </c>
      <c r="O145" t="b" s="59">
        <v>0</v>
      </c>
      <c r="P145" s="58">
        <v>8</v>
      </c>
      <c r="Q145" t="b" s="60">
        <v>0</v>
      </c>
      <c r="R145" s="61">
        <f>IF(C145,1,0)+IF(E145,2,0)+IF(G145,3,0)+IF(I145,4,0)+IF(K145,5,0)+IF(M145,6,0)+IF(O145,7,0)+IF(Q145,8,0)</f>
        <v>0</v>
      </c>
      <c r="S145" t="s" s="62">
        <v>21</v>
      </c>
      <c r="T145" t="s" s="93">
        <v>46</v>
      </c>
      <c r="U145" s="94"/>
      <c r="V145" s="95"/>
      <c r="W145" t="s" s="96">
        <v>19</v>
      </c>
      <c r="X145" s="97">
        <v>0</v>
      </c>
      <c r="Y145" s="83"/>
      <c r="Z145" s="83"/>
      <c r="AA145" t="s" s="96">
        <v>18</v>
      </c>
      <c r="AB145" s="98">
        <v>0</v>
      </c>
      <c r="AC145" s="83"/>
      <c r="AD145" t="s" s="96">
        <v>40</v>
      </c>
      <c r="AE145" s="97">
        <v>0</v>
      </c>
      <c r="AF145" t="s" s="96">
        <v>47</v>
      </c>
      <c r="AG145" s="83"/>
      <c r="AH145" s="98">
        <f>(X145+AB145)-AE145</f>
        <v>0</v>
      </c>
      <c r="AI145" s="83"/>
      <c r="AJ145" s="86"/>
    </row>
    <row r="146" ht="33.65" customHeight="1">
      <c r="A146" t="s" s="99">
        <v>22</v>
      </c>
      <c r="B146" s="100">
        <v>1</v>
      </c>
      <c r="C146" t="b" s="101">
        <v>0</v>
      </c>
      <c r="D146" s="100">
        <v>2</v>
      </c>
      <c r="E146" t="b" s="101">
        <v>0</v>
      </c>
      <c r="F146" s="100">
        <v>3</v>
      </c>
      <c r="G146" t="b" s="101">
        <v>0</v>
      </c>
      <c r="H146" s="100">
        <v>4</v>
      </c>
      <c r="I146" t="b" s="101">
        <v>0</v>
      </c>
      <c r="J146" s="100">
        <v>5</v>
      </c>
      <c r="K146" t="b" s="101">
        <v>0</v>
      </c>
      <c r="L146" s="100">
        <v>6</v>
      </c>
      <c r="M146" t="b" s="101">
        <v>0</v>
      </c>
      <c r="N146" s="100">
        <v>7</v>
      </c>
      <c r="O146" t="b" s="101">
        <v>0</v>
      </c>
      <c r="P146" s="100">
        <v>8</v>
      </c>
      <c r="Q146" t="b" s="102">
        <v>0</v>
      </c>
      <c r="R146" s="103">
        <f>IF(C146,1,0)+IF(E146,2,0)+IF(G146,3,0)+IF(I146,4,0)+IF(K146,5,0)+IF(M146,6,0)+IF(O146,7,0)+IF(Q146,8,0)</f>
        <v>0</v>
      </c>
      <c r="S146" t="s" s="104">
        <v>22</v>
      </c>
      <c r="T146" t="s" s="105">
        <v>48</v>
      </c>
      <c r="U146" s="106"/>
      <c r="V146" s="107"/>
      <c r="W146" s="108">
        <f>'2 - Report Table'!B8</f>
        <v>0</v>
      </c>
      <c r="X146" s="109"/>
      <c r="Y146" s="109"/>
      <c r="Z146" s="109"/>
      <c r="AA146" s="109"/>
      <c r="AB146" s="109"/>
      <c r="AC146" s="110"/>
      <c r="AD146" s="111">
        <f>'2 - Report Table'!C8</f>
        <v>0</v>
      </c>
      <c r="AE146" s="110"/>
      <c r="AF146" s="111">
        <f>'2 - Report Table'!D8</f>
        <v>0</v>
      </c>
      <c r="AG146" s="110"/>
      <c r="AH146" s="112">
        <f>AH125+1</f>
        <v>7</v>
      </c>
      <c r="AI146" s="109"/>
      <c r="AJ146" s="113"/>
    </row>
    <row r="147" ht="33.65" customHeight="1">
      <c r="A147" s="114"/>
      <c r="B147" s="115"/>
      <c r="C147" s="115"/>
      <c r="D147" s="115"/>
      <c r="E147" s="115"/>
      <c r="F147" s="115"/>
      <c r="G147" s="115"/>
      <c r="H147" s="115"/>
      <c r="I147" s="115"/>
      <c r="J147" s="115"/>
      <c r="K147" s="115"/>
      <c r="L147" s="115"/>
      <c r="M147" s="115"/>
      <c r="N147" s="115"/>
      <c r="O147" s="115"/>
      <c r="P147" s="115"/>
      <c r="Q147" s="115"/>
      <c r="R147" s="115"/>
      <c r="S147" s="115"/>
      <c r="T147" s="115"/>
      <c r="U147" s="115"/>
      <c r="V147" s="116"/>
      <c r="W147" s="117"/>
      <c r="X147" s="117"/>
      <c r="Y147" s="117"/>
      <c r="Z147" s="117"/>
      <c r="AA147" s="117"/>
      <c r="AB147" s="117"/>
      <c r="AC147" s="117"/>
      <c r="AD147" s="117"/>
      <c r="AE147" s="117"/>
      <c r="AF147" s="117"/>
      <c r="AG147" s="117"/>
      <c r="AH147" s="117"/>
      <c r="AI147" s="117"/>
      <c r="AJ147" s="117"/>
    </row>
    <row r="148" ht="33.65" customHeight="1">
      <c r="A148" s="118"/>
      <c r="B148" s="119"/>
      <c r="C148" s="119"/>
      <c r="D148" s="119"/>
      <c r="E148" s="119"/>
      <c r="F148" s="119"/>
      <c r="G148" s="9">
        <f>AB164</f>
        <v>0</v>
      </c>
      <c r="H148" s="10">
        <f>10-AH148</f>
        <v>10</v>
      </c>
      <c r="I148" s="11">
        <f>LOOKUP(H148,'3 - Tabla 1'!$A$7:$A$10006,'3 - Tabla 1'!$B$7:$B$10006)</f>
        <v>7</v>
      </c>
      <c r="J148" s="12">
        <f>MATCH(AI148,'3 - Tabla 1'!$H$7:$DD$7)</f>
        <v>101</v>
      </c>
      <c r="K148" s="13"/>
      <c r="L148" s="13"/>
      <c r="M148" s="13"/>
      <c r="N148" s="9">
        <f>W167</f>
        <v>0</v>
      </c>
      <c r="O148" s="9">
        <f>AD167</f>
        <v>0</v>
      </c>
      <c r="P148" s="9">
        <f>AF167</f>
        <v>0</v>
      </c>
      <c r="Q148" s="9">
        <f>R158</f>
        <v>0</v>
      </c>
      <c r="R148" s="9">
        <f>R159</f>
        <v>0</v>
      </c>
      <c r="S148" s="9">
        <f>R160</f>
        <v>0</v>
      </c>
      <c r="T148" s="9">
        <f>R161</f>
        <v>0</v>
      </c>
      <c r="U148" s="9">
        <f>R162</f>
        <v>0</v>
      </c>
      <c r="V148" s="9">
        <f>R163</f>
        <v>0</v>
      </c>
      <c r="W148" s="9">
        <f>R164</f>
        <v>0</v>
      </c>
      <c r="X148" s="9">
        <f>R165</f>
        <v>0</v>
      </c>
      <c r="Y148" s="9">
        <f>R166</f>
        <v>0</v>
      </c>
      <c r="Z148" s="9">
        <f>R167</f>
        <v>0</v>
      </c>
      <c r="AA148" s="9">
        <f>AB159</f>
        <v>0</v>
      </c>
      <c r="AB148" s="9">
        <f>AB161</f>
        <v>1.5</v>
      </c>
      <c r="AC148" s="9">
        <f>AB162</f>
        <v>0</v>
      </c>
      <c r="AD148" s="9">
        <f>AB163</f>
        <v>0</v>
      </c>
      <c r="AE148" s="9">
        <f>AH162</f>
        <v>1.5</v>
      </c>
      <c r="AF148" s="14">
        <f>AB165</f>
        <v>10</v>
      </c>
      <c r="AG148" s="9">
        <f>X166</f>
        <v>0</v>
      </c>
      <c r="AH148" s="9">
        <f>AB166</f>
        <v>0</v>
      </c>
      <c r="AI148" s="10">
        <f>ABS(ROUND((AF148-AH148),1))</f>
        <v>10</v>
      </c>
      <c r="AJ148" s="15">
        <f>INDEX('3 - Tabla 1'!$H$8:$DD$14,I148,J148)</f>
        <v>0</v>
      </c>
    </row>
    <row r="149" ht="33.65" customHeight="1">
      <c r="A149" s="120"/>
      <c r="B149" s="121"/>
      <c r="C149" s="121"/>
      <c r="D149" s="121"/>
      <c r="E149" s="121"/>
      <c r="F149" s="121"/>
      <c r="G149" t="s" s="18">
        <v>7</v>
      </c>
      <c r="H149" t="s" s="19">
        <v>7</v>
      </c>
      <c r="I149" t="s" s="20">
        <v>8</v>
      </c>
      <c r="J149" t="s" s="21">
        <v>9</v>
      </c>
      <c r="K149" s="22"/>
      <c r="L149" s="22"/>
      <c r="M149" s="22"/>
      <c r="N149" t="s" s="23">
        <v>10</v>
      </c>
      <c r="O149" t="s" s="18">
        <v>11</v>
      </c>
      <c r="P149" t="s" s="19">
        <v>12</v>
      </c>
      <c r="Q149" t="s" s="18">
        <v>13</v>
      </c>
      <c r="R149" t="s" s="18">
        <v>14</v>
      </c>
      <c r="S149" t="s" s="18">
        <v>15</v>
      </c>
      <c r="T149" t="s" s="18">
        <v>16</v>
      </c>
      <c r="U149" t="s" s="18">
        <v>17</v>
      </c>
      <c r="V149" t="s" s="18">
        <v>18</v>
      </c>
      <c r="W149" t="s" s="18">
        <v>19</v>
      </c>
      <c r="X149" t="s" s="18">
        <v>20</v>
      </c>
      <c r="Y149" t="s" s="18">
        <v>21</v>
      </c>
      <c r="Z149" t="s" s="18">
        <v>22</v>
      </c>
      <c r="AA149" t="s" s="18">
        <v>23</v>
      </c>
      <c r="AB149" t="s" s="18">
        <v>24</v>
      </c>
      <c r="AC149" t="s" s="18">
        <v>25</v>
      </c>
      <c r="AD149" t="s" s="18">
        <v>26</v>
      </c>
      <c r="AE149" t="s" s="18">
        <v>27</v>
      </c>
      <c r="AF149" t="s" s="18">
        <v>18</v>
      </c>
      <c r="AG149" t="s" s="18">
        <v>19</v>
      </c>
      <c r="AH149" t="s" s="18">
        <v>18</v>
      </c>
      <c r="AI149" t="s" s="19">
        <v>28</v>
      </c>
      <c r="AJ149" t="s" s="24">
        <v>29</v>
      </c>
    </row>
    <row r="150" ht="33.65" customHeight="1">
      <c r="A150" s="122"/>
      <c r="B150" s="123"/>
      <c r="C150" s="124"/>
      <c r="D150" s="123"/>
      <c r="E150" s="124"/>
      <c r="F150" s="123"/>
      <c r="G150" s="28"/>
      <c r="H150" s="29"/>
      <c r="I150" s="28"/>
      <c r="J150" s="29"/>
      <c r="K150" s="28"/>
      <c r="L150" s="29"/>
      <c r="M150" s="30"/>
      <c r="N150" s="31"/>
      <c r="O150" s="30"/>
      <c r="P150" s="31"/>
      <c r="Q150" s="30"/>
      <c r="R150" s="31"/>
      <c r="S150" s="30"/>
      <c r="T150" s="31"/>
      <c r="U150" s="30"/>
      <c r="V150" s="22"/>
      <c r="W150" s="22"/>
      <c r="X150" s="22"/>
      <c r="Y150" s="22"/>
      <c r="Z150" s="22"/>
      <c r="AA150" s="22"/>
      <c r="AB150" s="22"/>
      <c r="AC150" s="22"/>
      <c r="AD150" s="22"/>
      <c r="AE150" s="22"/>
      <c r="AF150" s="22"/>
      <c r="AG150" s="22"/>
      <c r="AH150" s="22"/>
      <c r="AI150" s="22"/>
      <c r="AJ150" s="32"/>
    </row>
    <row r="151" ht="33.65" customHeight="1">
      <c r="A151" s="122"/>
      <c r="B151" s="123"/>
      <c r="C151" s="124"/>
      <c r="D151" s="123"/>
      <c r="E151" s="124"/>
      <c r="F151" s="123"/>
      <c r="G151" s="124"/>
      <c r="H151" s="123"/>
      <c r="I151" s="124"/>
      <c r="J151" s="123"/>
      <c r="K151" s="124"/>
      <c r="L151" s="123"/>
      <c r="M151" s="125"/>
      <c r="N151" s="126"/>
      <c r="O151" s="125"/>
      <c r="P151" s="126"/>
      <c r="Q151" s="125"/>
      <c r="R151" s="126"/>
      <c r="S151" s="125"/>
      <c r="T151" s="126"/>
      <c r="U151" s="125"/>
      <c r="V151" s="121"/>
      <c r="W151" s="121"/>
      <c r="X151" s="121"/>
      <c r="Y151" s="121"/>
      <c r="Z151" s="121"/>
      <c r="AA151" s="121"/>
      <c r="AB151" s="121"/>
      <c r="AC151" s="121"/>
      <c r="AD151" s="121"/>
      <c r="AE151" s="121"/>
      <c r="AF151" s="121"/>
      <c r="AG151" s="121"/>
      <c r="AH151" s="121"/>
      <c r="AI151" s="121"/>
      <c r="AJ151" s="32"/>
    </row>
    <row r="152" ht="33.65" customHeight="1">
      <c r="A152" s="122"/>
      <c r="B152" s="123"/>
      <c r="C152" s="124"/>
      <c r="D152" s="123"/>
      <c r="E152" s="124"/>
      <c r="F152" s="123"/>
      <c r="G152" s="124"/>
      <c r="H152" s="123"/>
      <c r="I152" s="124"/>
      <c r="J152" s="123"/>
      <c r="K152" s="124"/>
      <c r="L152" s="123"/>
      <c r="M152" s="125"/>
      <c r="N152" s="126"/>
      <c r="O152" s="125"/>
      <c r="P152" s="126"/>
      <c r="Q152" s="125"/>
      <c r="R152" s="126"/>
      <c r="S152" s="125"/>
      <c r="T152" s="126"/>
      <c r="U152" s="125"/>
      <c r="V152" s="121"/>
      <c r="W152" s="121"/>
      <c r="X152" s="121"/>
      <c r="Y152" s="121"/>
      <c r="Z152" s="121"/>
      <c r="AA152" s="121"/>
      <c r="AB152" s="121"/>
      <c r="AC152" s="121"/>
      <c r="AD152" s="121"/>
      <c r="AE152" s="121"/>
      <c r="AF152" s="121"/>
      <c r="AG152" s="121"/>
      <c r="AH152" s="121"/>
      <c r="AI152" s="121"/>
      <c r="AJ152" s="32"/>
    </row>
    <row r="153" ht="33.65" customHeight="1">
      <c r="A153" s="122"/>
      <c r="B153" s="123"/>
      <c r="C153" s="124"/>
      <c r="D153" s="123"/>
      <c r="E153" s="124"/>
      <c r="F153" s="123"/>
      <c r="G153" s="124"/>
      <c r="H153" s="123"/>
      <c r="I153" s="124"/>
      <c r="J153" s="123"/>
      <c r="K153" s="124"/>
      <c r="L153" s="123"/>
      <c r="M153" s="125"/>
      <c r="N153" s="126"/>
      <c r="O153" s="125"/>
      <c r="P153" s="126"/>
      <c r="Q153" s="125"/>
      <c r="R153" s="126"/>
      <c r="S153" s="125"/>
      <c r="T153" s="126"/>
      <c r="U153" s="125"/>
      <c r="V153" s="121"/>
      <c r="W153" s="121"/>
      <c r="X153" s="121"/>
      <c r="Y153" s="121"/>
      <c r="Z153" s="121"/>
      <c r="AA153" s="121"/>
      <c r="AB153" s="121"/>
      <c r="AC153" s="121"/>
      <c r="AD153" s="121"/>
      <c r="AE153" s="121"/>
      <c r="AF153" s="121"/>
      <c r="AG153" s="121"/>
      <c r="AH153" s="121"/>
      <c r="AI153" s="121"/>
      <c r="AJ153" s="32"/>
    </row>
    <row r="154" ht="33.65" customHeight="1">
      <c r="A154" s="122"/>
      <c r="B154" s="123"/>
      <c r="C154" s="124"/>
      <c r="D154" s="123"/>
      <c r="E154" s="124"/>
      <c r="F154" s="123"/>
      <c r="G154" s="124"/>
      <c r="H154" s="123"/>
      <c r="I154" s="124"/>
      <c r="J154" s="123"/>
      <c r="K154" s="124"/>
      <c r="L154" s="123"/>
      <c r="M154" s="125"/>
      <c r="N154" s="126"/>
      <c r="O154" s="125"/>
      <c r="P154" s="126"/>
      <c r="Q154" s="125"/>
      <c r="R154" s="126"/>
      <c r="S154" s="125"/>
      <c r="T154" s="126"/>
      <c r="U154" s="125"/>
      <c r="V154" s="121"/>
      <c r="W154" s="121"/>
      <c r="X154" s="121"/>
      <c r="Y154" s="121"/>
      <c r="Z154" s="121"/>
      <c r="AA154" s="121"/>
      <c r="AB154" s="121"/>
      <c r="AC154" s="121"/>
      <c r="AD154" s="121"/>
      <c r="AE154" s="121"/>
      <c r="AF154" s="121"/>
      <c r="AG154" s="121"/>
      <c r="AH154" s="121"/>
      <c r="AI154" s="121"/>
      <c r="AJ154" s="32"/>
    </row>
    <row r="155" ht="33.65" customHeight="1">
      <c r="A155" s="122"/>
      <c r="B155" s="123"/>
      <c r="C155" s="124"/>
      <c r="D155" s="123"/>
      <c r="E155" s="124"/>
      <c r="F155" s="123"/>
      <c r="G155" s="124"/>
      <c r="H155" s="123"/>
      <c r="I155" s="124"/>
      <c r="J155" s="123"/>
      <c r="K155" s="124"/>
      <c r="L155" s="123"/>
      <c r="M155" s="125"/>
      <c r="N155" s="126"/>
      <c r="O155" s="125"/>
      <c r="P155" s="126"/>
      <c r="Q155" s="125"/>
      <c r="R155" s="126"/>
      <c r="S155" s="125"/>
      <c r="T155" s="126"/>
      <c r="U155" s="125"/>
      <c r="V155" s="121"/>
      <c r="W155" s="121"/>
      <c r="X155" s="121"/>
      <c r="Y155" s="121"/>
      <c r="Z155" s="121"/>
      <c r="AA155" s="121"/>
      <c r="AB155" s="121"/>
      <c r="AC155" s="121"/>
      <c r="AD155" s="121"/>
      <c r="AE155" s="121"/>
      <c r="AF155" s="121"/>
      <c r="AG155" s="121"/>
      <c r="AH155" s="121"/>
      <c r="AI155" s="121"/>
      <c r="AJ155" s="32"/>
    </row>
    <row r="156" ht="33.65" customHeight="1">
      <c r="A156" s="122"/>
      <c r="B156" s="127"/>
      <c r="C156" s="128"/>
      <c r="D156" s="127"/>
      <c r="E156" s="128"/>
      <c r="F156" s="127"/>
      <c r="G156" s="128"/>
      <c r="H156" s="127"/>
      <c r="I156" s="128"/>
      <c r="J156" s="127"/>
      <c r="K156" s="128"/>
      <c r="L156" s="123"/>
      <c r="M156" s="125"/>
      <c r="N156" s="126"/>
      <c r="O156" s="125"/>
      <c r="P156" s="126"/>
      <c r="Q156" s="125"/>
      <c r="R156" s="126"/>
      <c r="S156" s="125"/>
      <c r="T156" s="126"/>
      <c r="U156" s="125"/>
      <c r="V156" s="121"/>
      <c r="W156" s="121"/>
      <c r="X156" s="121"/>
      <c r="Y156" s="121"/>
      <c r="Z156" s="121"/>
      <c r="AA156" s="121"/>
      <c r="AB156" s="121"/>
      <c r="AC156" s="121"/>
      <c r="AD156" s="121"/>
      <c r="AE156" s="121"/>
      <c r="AF156" s="121"/>
      <c r="AG156" s="121"/>
      <c r="AH156" s="121"/>
      <c r="AI156" s="121"/>
      <c r="AJ156" s="32"/>
    </row>
    <row r="157" ht="33.65" customHeight="1">
      <c r="A157" s="129"/>
      <c r="B157" t="s" s="38">
        <f>IF(R167&gt;0,S167,"X")</f>
        <v>30</v>
      </c>
      <c r="C157" t="s" s="38">
        <f>IF(R166&gt;0,S166,"X")</f>
        <v>30</v>
      </c>
      <c r="D157" t="s" s="38">
        <f>IF(R165&gt;0,S165,"X")</f>
        <v>30</v>
      </c>
      <c r="E157" t="s" s="39">
        <f>IF(R164&gt;0,S164,"X")</f>
        <v>30</v>
      </c>
      <c r="F157" t="s" s="38">
        <f>IF(R163&gt;0,S163,"X")</f>
        <v>30</v>
      </c>
      <c r="G157" t="s" s="39">
        <f>IF(R162&gt;0,S162,"X")</f>
        <v>30</v>
      </c>
      <c r="H157" t="s" s="38">
        <f>IF(R161&gt;0,S161,"X")</f>
        <v>30</v>
      </c>
      <c r="I157" t="s" s="39">
        <f>IF(R160&gt;0,S160,"X")</f>
        <v>30</v>
      </c>
      <c r="J157" t="s" s="38">
        <f>IF(R159&gt;0,S159,"X")</f>
        <v>30</v>
      </c>
      <c r="K157" t="s" s="39">
        <f>IF(R158&gt;0,S158,"X")</f>
        <v>30</v>
      </c>
      <c r="L157" s="130"/>
      <c r="M157" s="131"/>
      <c r="N157" s="132"/>
      <c r="O157" s="131"/>
      <c r="P157" s="132"/>
      <c r="Q157" s="131"/>
      <c r="R157" s="132"/>
      <c r="S157" s="131"/>
      <c r="T157" s="132"/>
      <c r="U157" s="131"/>
      <c r="V157" s="133"/>
      <c r="W157" s="133"/>
      <c r="X157" s="133"/>
      <c r="Y157" s="133"/>
      <c r="Z157" s="133"/>
      <c r="AA157" s="133"/>
      <c r="AB157" s="133"/>
      <c r="AC157" s="133"/>
      <c r="AD157" s="133"/>
      <c r="AE157" s="133"/>
      <c r="AF157" s="133"/>
      <c r="AG157" s="133"/>
      <c r="AH157" s="133"/>
      <c r="AI157" s="133"/>
      <c r="AJ157" s="44"/>
    </row>
    <row r="158" ht="33.65" customHeight="1">
      <c r="A158" t="s" s="45">
        <v>13</v>
      </c>
      <c r="B158" s="46">
        <v>1</v>
      </c>
      <c r="C158" t="b" s="47">
        <v>0</v>
      </c>
      <c r="D158" s="46">
        <v>2</v>
      </c>
      <c r="E158" t="b" s="47">
        <v>0</v>
      </c>
      <c r="F158" s="46">
        <v>3</v>
      </c>
      <c r="G158" t="b" s="47">
        <v>0</v>
      </c>
      <c r="H158" s="46">
        <v>4</v>
      </c>
      <c r="I158" t="b" s="47">
        <v>0</v>
      </c>
      <c r="J158" s="46">
        <v>5</v>
      </c>
      <c r="K158" t="b" s="47">
        <v>0</v>
      </c>
      <c r="L158" s="46">
        <v>6</v>
      </c>
      <c r="M158" t="b" s="47">
        <v>0</v>
      </c>
      <c r="N158" s="46">
        <v>7</v>
      </c>
      <c r="O158" t="b" s="47">
        <v>0</v>
      </c>
      <c r="P158" s="46">
        <v>8</v>
      </c>
      <c r="Q158" t="b" s="48">
        <v>0</v>
      </c>
      <c r="R158" s="49">
        <f>IF(C158,1,0)+IF(E158,2,0)+IF(G158,3,0)+IF(I158,4,0)+IF(K158,5,0)+IF(M158,6,0)+IF(O158,7,0)+IF(Q158,8,0)</f>
        <v>0</v>
      </c>
      <c r="S158" t="s" s="50">
        <v>13</v>
      </c>
      <c r="T158" t="s" s="51">
        <v>31</v>
      </c>
      <c r="U158" s="52"/>
      <c r="V158" s="52"/>
      <c r="W158" s="52"/>
      <c r="X158" s="52"/>
      <c r="Y158" s="52"/>
      <c r="Z158" s="52"/>
      <c r="AA158" s="53"/>
      <c r="AB158" s="54">
        <f>SUM(R158:R167)</f>
        <v>0</v>
      </c>
      <c r="AC158" s="55"/>
      <c r="AD158" s="55"/>
      <c r="AE158" s="55"/>
      <c r="AF158" s="55"/>
      <c r="AG158" s="55"/>
      <c r="AH158" s="55"/>
      <c r="AI158" s="55"/>
      <c r="AJ158" s="56"/>
    </row>
    <row r="159" ht="33.65" customHeight="1">
      <c r="A159" t="s" s="57">
        <v>14</v>
      </c>
      <c r="B159" s="58">
        <v>1</v>
      </c>
      <c r="C159" t="b" s="59">
        <v>0</v>
      </c>
      <c r="D159" s="58">
        <v>2</v>
      </c>
      <c r="E159" t="b" s="59">
        <v>0</v>
      </c>
      <c r="F159" s="58">
        <v>3</v>
      </c>
      <c r="G159" t="b" s="59">
        <v>0</v>
      </c>
      <c r="H159" s="58">
        <v>4</v>
      </c>
      <c r="I159" t="b" s="59">
        <v>0</v>
      </c>
      <c r="J159" s="58">
        <v>5</v>
      </c>
      <c r="K159" t="b" s="59">
        <v>0</v>
      </c>
      <c r="L159" s="58">
        <v>6</v>
      </c>
      <c r="M159" t="b" s="59">
        <v>0</v>
      </c>
      <c r="N159" s="58">
        <v>7</v>
      </c>
      <c r="O159" t="b" s="59">
        <v>0</v>
      </c>
      <c r="P159" s="58">
        <v>8</v>
      </c>
      <c r="Q159" t="b" s="60">
        <v>0</v>
      </c>
      <c r="R159" s="61">
        <f>IF(C159,1,0)+IF(E159,2,0)+IF(G159,3,0)+IF(I159,4,0)+IF(K159,5,0)+IF(M159,6,0)+IF(O159,7,0)+IF(Q159,8,0)</f>
        <v>0</v>
      </c>
      <c r="S159" t="s" s="62">
        <v>14</v>
      </c>
      <c r="T159" t="s" s="63">
        <v>32</v>
      </c>
      <c r="U159" s="64"/>
      <c r="V159" s="64"/>
      <c r="W159" s="64"/>
      <c r="X159" s="64"/>
      <c r="Y159" s="64"/>
      <c r="Z159" s="64"/>
      <c r="AA159" s="65"/>
      <c r="AB159" s="66">
        <f>(R158*1)+(R159*0.9)+(R160*0.8)+(R161*0.7)+(R162*0.6)+(R163*0.5)+(R164*0.4)+(R165*0.3)+(R166*0.2)+(R167*0.1)</f>
        <v>0</v>
      </c>
      <c r="AC159" s="67"/>
      <c r="AD159" s="67"/>
      <c r="AE159" s="67"/>
      <c r="AF159" s="67"/>
      <c r="AG159" s="67"/>
      <c r="AH159" s="67"/>
      <c r="AI159" s="67"/>
      <c r="AJ159" s="67"/>
    </row>
    <row r="160" ht="33.65" customHeight="1">
      <c r="A160" t="s" s="57">
        <v>15</v>
      </c>
      <c r="B160" s="58">
        <v>1</v>
      </c>
      <c r="C160" t="b" s="59">
        <v>0</v>
      </c>
      <c r="D160" s="58">
        <v>2</v>
      </c>
      <c r="E160" t="b" s="59">
        <v>0</v>
      </c>
      <c r="F160" s="58">
        <v>3</v>
      </c>
      <c r="G160" t="b" s="59">
        <v>0</v>
      </c>
      <c r="H160" s="58">
        <v>4</v>
      </c>
      <c r="I160" t="b" s="59">
        <v>0</v>
      </c>
      <c r="J160" s="58">
        <v>5</v>
      </c>
      <c r="K160" t="b" s="59">
        <v>0</v>
      </c>
      <c r="L160" s="58">
        <v>6</v>
      </c>
      <c r="M160" t="b" s="59">
        <v>0</v>
      </c>
      <c r="N160" s="58">
        <v>7</v>
      </c>
      <c r="O160" t="b" s="59">
        <v>0</v>
      </c>
      <c r="P160" s="58">
        <v>8</v>
      </c>
      <c r="Q160" t="b" s="60">
        <v>0</v>
      </c>
      <c r="R160" s="61">
        <f>IF(C160,1,0)+IF(E160,2,0)+IF(G160,3,0)+IF(I160,4,0)+IF(K160,5,0)+IF(M160,6,0)+IF(O160,7,0)+IF(Q160,8,0)</f>
        <v>0</v>
      </c>
      <c r="S160" t="s" s="62">
        <v>15</v>
      </c>
      <c r="T160" t="s" s="63">
        <v>33</v>
      </c>
      <c r="U160" s="64"/>
      <c r="V160" s="64"/>
      <c r="W160" s="64"/>
      <c r="X160" s="64"/>
      <c r="Y160" s="64"/>
      <c r="Z160" s="64"/>
      <c r="AA160" s="65"/>
      <c r="AB160" t="s" s="68">
        <v>14</v>
      </c>
      <c r="AC160" s="69">
        <v>0.5</v>
      </c>
      <c r="AD160" t="s" s="68">
        <v>34</v>
      </c>
      <c r="AE160" s="69">
        <v>0.5</v>
      </c>
      <c r="AF160" t="s" s="68">
        <v>35</v>
      </c>
      <c r="AG160" s="69">
        <v>0.5</v>
      </c>
      <c r="AH160" t="s" s="68">
        <v>36</v>
      </c>
      <c r="AI160" s="70">
        <v>0</v>
      </c>
      <c r="AJ160" s="71"/>
    </row>
    <row r="161" ht="33.65" customHeight="1">
      <c r="A161" t="s" s="57">
        <v>16</v>
      </c>
      <c r="B161" s="58">
        <v>1</v>
      </c>
      <c r="C161" t="b" s="59">
        <v>0</v>
      </c>
      <c r="D161" s="58">
        <v>2</v>
      </c>
      <c r="E161" t="b" s="59">
        <v>0</v>
      </c>
      <c r="F161" s="58">
        <v>3</v>
      </c>
      <c r="G161" t="b" s="59">
        <v>0</v>
      </c>
      <c r="H161" s="58">
        <v>4</v>
      </c>
      <c r="I161" t="b" s="59">
        <v>0</v>
      </c>
      <c r="J161" s="58">
        <v>5</v>
      </c>
      <c r="K161" t="b" s="59">
        <v>0</v>
      </c>
      <c r="L161" s="58">
        <v>6</v>
      </c>
      <c r="M161" t="b" s="59">
        <v>0</v>
      </c>
      <c r="N161" s="58">
        <v>7</v>
      </c>
      <c r="O161" t="b" s="59">
        <v>0</v>
      </c>
      <c r="P161" s="58">
        <v>8</v>
      </c>
      <c r="Q161" t="b" s="60">
        <v>0</v>
      </c>
      <c r="R161" s="61">
        <f>IF(C161,1,0)+IF(E161,2,0)+IF(G161,3,0)+IF(I161,4,0)+IF(K161,5,0)+IF(M161,6,0)+IF(O161,7,0)+IF(Q161,8,0)</f>
        <v>0</v>
      </c>
      <c r="S161" t="s" s="62">
        <v>37</v>
      </c>
      <c r="T161" t="s" s="63">
        <v>38</v>
      </c>
      <c r="U161" s="64"/>
      <c r="V161" s="64"/>
      <c r="W161" s="64"/>
      <c r="X161" s="64"/>
      <c r="Y161" s="64"/>
      <c r="Z161" s="64"/>
      <c r="AA161" s="65"/>
      <c r="AB161" s="72">
        <f>AC160+AE160+AG160+AI160</f>
        <v>1.5</v>
      </c>
      <c r="AC161" s="73"/>
      <c r="AD161" s="74"/>
      <c r="AE161" s="73"/>
      <c r="AF161" s="74"/>
      <c r="AG161" s="73"/>
      <c r="AH161" s="75"/>
      <c r="AI161" s="76"/>
      <c r="AJ161" s="77"/>
    </row>
    <row r="162" ht="33.65" customHeight="1">
      <c r="A162" t="s" s="57">
        <v>17</v>
      </c>
      <c r="B162" s="58">
        <v>1</v>
      </c>
      <c r="C162" t="b" s="59">
        <v>0</v>
      </c>
      <c r="D162" s="58">
        <v>2</v>
      </c>
      <c r="E162" t="b" s="59">
        <v>0</v>
      </c>
      <c r="F162" s="58">
        <v>3</v>
      </c>
      <c r="G162" t="b" s="59">
        <v>0</v>
      </c>
      <c r="H162" s="58">
        <v>4</v>
      </c>
      <c r="I162" t="b" s="59">
        <v>0</v>
      </c>
      <c r="J162" s="58">
        <v>5</v>
      </c>
      <c r="K162" t="b" s="59">
        <v>0</v>
      </c>
      <c r="L162" s="58">
        <v>6</v>
      </c>
      <c r="M162" t="b" s="59">
        <v>0</v>
      </c>
      <c r="N162" s="58">
        <v>7</v>
      </c>
      <c r="O162" t="b" s="59">
        <v>0</v>
      </c>
      <c r="P162" s="58">
        <v>8</v>
      </c>
      <c r="Q162" t="b" s="60">
        <v>0</v>
      </c>
      <c r="R162" s="61">
        <f>IF(C162,1,0)+IF(E162,2,0)+IF(G162,3,0)+IF(I162,4,0)+IF(K162,5,0)+IF(M162,6,0)+IF(O162,7,0)+IF(Q162,8,0)</f>
        <v>0</v>
      </c>
      <c r="S162" t="s" s="62">
        <v>17</v>
      </c>
      <c r="T162" t="s" s="78">
        <v>39</v>
      </c>
      <c r="U162" s="79"/>
      <c r="V162" s="79"/>
      <c r="W162" s="79"/>
      <c r="X162" s="79"/>
      <c r="Y162" s="79"/>
      <c r="Z162" s="79"/>
      <c r="AA162" s="79"/>
      <c r="AB162" s="80">
        <v>0</v>
      </c>
      <c r="AC162" s="81"/>
      <c r="AD162" t="s" s="82">
        <v>40</v>
      </c>
      <c r="AE162" s="83"/>
      <c r="AF162" t="s" s="84">
        <v>27</v>
      </c>
      <c r="AG162" s="83"/>
      <c r="AH162" s="85">
        <f>AB159+AB161+AB162+AB163</f>
        <v>1.5</v>
      </c>
      <c r="AI162" s="83"/>
      <c r="AJ162" s="86"/>
    </row>
    <row r="163" ht="33.65" customHeight="1">
      <c r="A163" t="s" s="57">
        <v>18</v>
      </c>
      <c r="B163" s="58">
        <v>1</v>
      </c>
      <c r="C163" t="b" s="59">
        <v>0</v>
      </c>
      <c r="D163" s="58">
        <v>2</v>
      </c>
      <c r="E163" t="b" s="59">
        <v>0</v>
      </c>
      <c r="F163" s="58">
        <v>3</v>
      </c>
      <c r="G163" t="b" s="59">
        <v>0</v>
      </c>
      <c r="H163" s="58">
        <v>4</v>
      </c>
      <c r="I163" t="b" s="59">
        <v>0</v>
      </c>
      <c r="J163" s="58">
        <v>5</v>
      </c>
      <c r="K163" t="b" s="59">
        <v>0</v>
      </c>
      <c r="L163" s="58">
        <v>6</v>
      </c>
      <c r="M163" t="b" s="59">
        <v>0</v>
      </c>
      <c r="N163" s="58">
        <v>7</v>
      </c>
      <c r="O163" t="b" s="59">
        <v>0</v>
      </c>
      <c r="P163" s="58">
        <v>8</v>
      </c>
      <c r="Q163" t="b" s="60">
        <v>0</v>
      </c>
      <c r="R163" s="61">
        <f>IF(C163,1,0)+IF(E163,2,0)+IF(G163,3,0)+IF(I163,4,0)+IF(K163,5,0)+IF(M163,6,0)+IF(O163,7,0)+IF(Q163,8,0)</f>
        <v>0</v>
      </c>
      <c r="S163" t="s" s="62">
        <v>18</v>
      </c>
      <c r="T163" t="s" s="78">
        <v>41</v>
      </c>
      <c r="U163" s="79"/>
      <c r="V163" s="79"/>
      <c r="W163" s="79"/>
      <c r="X163" s="79"/>
      <c r="Y163" s="79"/>
      <c r="Z163" s="79"/>
      <c r="AA163" s="79"/>
      <c r="AB163" s="80">
        <v>0</v>
      </c>
      <c r="AC163" s="81"/>
      <c r="AD163" s="80">
        <v>0</v>
      </c>
      <c r="AE163" s="81"/>
      <c r="AF163" s="83"/>
      <c r="AG163" s="83"/>
      <c r="AH163" s="83"/>
      <c r="AI163" s="83"/>
      <c r="AJ163" s="86"/>
    </row>
    <row r="164" ht="33.65" customHeight="1">
      <c r="A164" t="s" s="57">
        <v>19</v>
      </c>
      <c r="B164" s="58">
        <v>1</v>
      </c>
      <c r="C164" t="b" s="59">
        <v>0</v>
      </c>
      <c r="D164" s="58">
        <v>2</v>
      </c>
      <c r="E164" t="b" s="59">
        <v>0</v>
      </c>
      <c r="F164" s="58">
        <v>3</v>
      </c>
      <c r="G164" t="b" s="59">
        <v>0</v>
      </c>
      <c r="H164" s="58">
        <v>4</v>
      </c>
      <c r="I164" t="b" s="59">
        <v>0</v>
      </c>
      <c r="J164" s="58">
        <v>5</v>
      </c>
      <c r="K164" t="b" s="59">
        <v>0</v>
      </c>
      <c r="L164" s="58">
        <v>6</v>
      </c>
      <c r="M164" t="b" s="59">
        <v>0</v>
      </c>
      <c r="N164" s="58">
        <v>7</v>
      </c>
      <c r="O164" t="b" s="59">
        <v>0</v>
      </c>
      <c r="P164" s="58">
        <v>8</v>
      </c>
      <c r="Q164" t="b" s="60">
        <v>0</v>
      </c>
      <c r="R164" s="61">
        <f>IF(C164,1,0)+IF(E164,2,0)+IF(G164,3,0)+IF(I164,4,0)+IF(K164,5,0)+IF(M164,6,0)+IF(O164,7,0)+IF(Q164,8,0)</f>
        <v>0</v>
      </c>
      <c r="S164" t="s" s="62">
        <v>42</v>
      </c>
      <c r="T164" t="s" s="63">
        <v>43</v>
      </c>
      <c r="U164" s="64"/>
      <c r="V164" s="64"/>
      <c r="W164" s="64"/>
      <c r="X164" s="64"/>
      <c r="Y164" s="64"/>
      <c r="Z164" s="64"/>
      <c r="AA164" s="65"/>
      <c r="AB164" s="80">
        <v>0</v>
      </c>
      <c r="AC164" s="81"/>
      <c r="AD164" s="87"/>
      <c r="AE164" s="81"/>
      <c r="AF164" s="87"/>
      <c r="AG164" s="88"/>
      <c r="AH164" s="88"/>
      <c r="AI164" s="88"/>
      <c r="AJ164" s="89"/>
    </row>
    <row r="165" ht="33.65" customHeight="1">
      <c r="A165" t="s" s="57">
        <v>20</v>
      </c>
      <c r="B165" s="58">
        <v>1</v>
      </c>
      <c r="C165" t="b" s="59">
        <v>0</v>
      </c>
      <c r="D165" s="58">
        <v>2</v>
      </c>
      <c r="E165" t="b" s="59">
        <v>0</v>
      </c>
      <c r="F165" s="58">
        <v>3</v>
      </c>
      <c r="G165" t="b" s="59">
        <v>0</v>
      </c>
      <c r="H165" s="58">
        <v>4</v>
      </c>
      <c r="I165" t="b" s="59">
        <v>0</v>
      </c>
      <c r="J165" s="58">
        <v>5</v>
      </c>
      <c r="K165" t="b" s="59">
        <v>0</v>
      </c>
      <c r="L165" s="58">
        <v>6</v>
      </c>
      <c r="M165" t="b" s="59">
        <v>0</v>
      </c>
      <c r="N165" s="58">
        <v>7</v>
      </c>
      <c r="O165" t="b" s="59">
        <v>0</v>
      </c>
      <c r="P165" s="58">
        <v>8</v>
      </c>
      <c r="Q165" t="b" s="60">
        <v>0</v>
      </c>
      <c r="R165" s="61">
        <f>IF(C165,1,0)+IF(E165,2,0)+IF(G165,3,0)+IF(I165,4,0)+IF(K165,5,0)+IF(M165,6,0)+IF(O165,7,0)+IF(Q165,8,0)</f>
        <v>0</v>
      </c>
      <c r="S165" t="s" s="62">
        <v>20</v>
      </c>
      <c r="T165" t="s" s="63">
        <v>44</v>
      </c>
      <c r="U165" s="64"/>
      <c r="V165" s="64"/>
      <c r="W165" s="64"/>
      <c r="X165" s="64"/>
      <c r="Y165" s="64"/>
      <c r="Z165" s="64"/>
      <c r="AA165" s="65"/>
      <c r="AB165" s="90">
        <f>10-AB164</f>
        <v>10</v>
      </c>
      <c r="AC165" s="81"/>
      <c r="AD165" t="s" s="91">
        <v>45</v>
      </c>
      <c r="AE165" s="81"/>
      <c r="AF165" s="87"/>
      <c r="AG165" s="81"/>
      <c r="AH165" s="92">
        <f>(AH162+AB165)-AD163</f>
        <v>11.5</v>
      </c>
      <c r="AI165" s="88"/>
      <c r="AJ165" s="89"/>
    </row>
    <row r="166" ht="33.65" customHeight="1">
      <c r="A166" t="s" s="57">
        <v>21</v>
      </c>
      <c r="B166" s="58">
        <v>1</v>
      </c>
      <c r="C166" t="b" s="59">
        <v>0</v>
      </c>
      <c r="D166" s="58">
        <v>2</v>
      </c>
      <c r="E166" t="b" s="59">
        <v>0</v>
      </c>
      <c r="F166" s="58">
        <v>3</v>
      </c>
      <c r="G166" t="b" s="59">
        <v>0</v>
      </c>
      <c r="H166" s="58">
        <v>4</v>
      </c>
      <c r="I166" t="b" s="59">
        <v>0</v>
      </c>
      <c r="J166" s="58">
        <v>5</v>
      </c>
      <c r="K166" t="b" s="59">
        <v>0</v>
      </c>
      <c r="L166" s="58">
        <v>6</v>
      </c>
      <c r="M166" t="b" s="59">
        <v>0</v>
      </c>
      <c r="N166" s="58">
        <v>7</v>
      </c>
      <c r="O166" t="b" s="59">
        <v>0</v>
      </c>
      <c r="P166" s="58">
        <v>8</v>
      </c>
      <c r="Q166" t="b" s="60">
        <v>0</v>
      </c>
      <c r="R166" s="61">
        <f>IF(C166,1,0)+IF(E166,2,0)+IF(G166,3,0)+IF(I166,4,0)+IF(K166,5,0)+IF(M166,6,0)+IF(O166,7,0)+IF(Q166,8,0)</f>
        <v>0</v>
      </c>
      <c r="S166" t="s" s="62">
        <v>21</v>
      </c>
      <c r="T166" t="s" s="93">
        <v>46</v>
      </c>
      <c r="U166" s="94"/>
      <c r="V166" s="95"/>
      <c r="W166" t="s" s="96">
        <v>19</v>
      </c>
      <c r="X166" s="97">
        <v>0</v>
      </c>
      <c r="Y166" s="83"/>
      <c r="Z166" s="83"/>
      <c r="AA166" t="s" s="96">
        <v>18</v>
      </c>
      <c r="AB166" s="98">
        <v>0</v>
      </c>
      <c r="AC166" s="83"/>
      <c r="AD166" t="s" s="96">
        <v>40</v>
      </c>
      <c r="AE166" s="97">
        <v>0</v>
      </c>
      <c r="AF166" t="s" s="96">
        <v>47</v>
      </c>
      <c r="AG166" s="83"/>
      <c r="AH166" s="98">
        <f>(X166+AB166)-AE166</f>
        <v>0</v>
      </c>
      <c r="AI166" s="83"/>
      <c r="AJ166" s="86"/>
    </row>
    <row r="167" ht="33.65" customHeight="1">
      <c r="A167" t="s" s="99">
        <v>22</v>
      </c>
      <c r="B167" s="100">
        <v>1</v>
      </c>
      <c r="C167" t="b" s="101">
        <v>0</v>
      </c>
      <c r="D167" s="100">
        <v>2</v>
      </c>
      <c r="E167" t="b" s="101">
        <v>0</v>
      </c>
      <c r="F167" s="100">
        <v>3</v>
      </c>
      <c r="G167" t="b" s="101">
        <v>0</v>
      </c>
      <c r="H167" s="100">
        <v>4</v>
      </c>
      <c r="I167" t="b" s="101">
        <v>0</v>
      </c>
      <c r="J167" s="100">
        <v>5</v>
      </c>
      <c r="K167" t="b" s="101">
        <v>0</v>
      </c>
      <c r="L167" s="100">
        <v>6</v>
      </c>
      <c r="M167" t="b" s="101">
        <v>0</v>
      </c>
      <c r="N167" s="100">
        <v>7</v>
      </c>
      <c r="O167" t="b" s="101">
        <v>0</v>
      </c>
      <c r="P167" s="100">
        <v>8</v>
      </c>
      <c r="Q167" t="b" s="102">
        <v>0</v>
      </c>
      <c r="R167" s="103">
        <f>IF(C167,1,0)+IF(E167,2,0)+IF(G167,3,0)+IF(I167,4,0)+IF(K167,5,0)+IF(M167,6,0)+IF(O167,7,0)+IF(Q167,8,0)</f>
        <v>0</v>
      </c>
      <c r="S167" t="s" s="104">
        <v>22</v>
      </c>
      <c r="T167" t="s" s="105">
        <v>48</v>
      </c>
      <c r="U167" s="106"/>
      <c r="V167" s="107"/>
      <c r="W167" s="108">
        <f>'2 - Report Table'!B9</f>
        <v>0</v>
      </c>
      <c r="X167" s="109"/>
      <c r="Y167" s="109"/>
      <c r="Z167" s="109"/>
      <c r="AA167" s="109"/>
      <c r="AB167" s="109"/>
      <c r="AC167" s="110"/>
      <c r="AD167" s="111">
        <f>'2 - Report Table'!C9</f>
        <v>0</v>
      </c>
      <c r="AE167" s="110"/>
      <c r="AF167" s="111">
        <f>'2 - Report Table'!D9</f>
        <v>0</v>
      </c>
      <c r="AG167" s="110"/>
      <c r="AH167" s="112">
        <f>AH146+1</f>
        <v>8</v>
      </c>
      <c r="AI167" s="109"/>
      <c r="AJ167" s="113"/>
    </row>
    <row r="168" ht="33.65" customHeight="1">
      <c r="A168" s="114"/>
      <c r="B168" s="115"/>
      <c r="C168" s="115"/>
      <c r="D168" s="115"/>
      <c r="E168" s="115"/>
      <c r="F168" s="115"/>
      <c r="G168" s="115"/>
      <c r="H168" s="115"/>
      <c r="I168" s="115"/>
      <c r="J168" s="115"/>
      <c r="K168" s="115"/>
      <c r="L168" s="115"/>
      <c r="M168" s="115"/>
      <c r="N168" s="115"/>
      <c r="O168" s="115"/>
      <c r="P168" s="115"/>
      <c r="Q168" s="115"/>
      <c r="R168" s="115"/>
      <c r="S168" s="115"/>
      <c r="T168" s="115"/>
      <c r="U168" s="115"/>
      <c r="V168" s="116"/>
      <c r="W168" s="117"/>
      <c r="X168" s="117"/>
      <c r="Y168" s="117"/>
      <c r="Z168" s="117"/>
      <c r="AA168" s="117"/>
      <c r="AB168" s="117"/>
      <c r="AC168" s="117"/>
      <c r="AD168" s="117"/>
      <c r="AE168" s="117"/>
      <c r="AF168" s="117"/>
      <c r="AG168" s="117"/>
      <c r="AH168" s="117"/>
      <c r="AI168" s="117"/>
      <c r="AJ168" s="117"/>
    </row>
    <row r="169" ht="33.65" customHeight="1">
      <c r="A169" s="118"/>
      <c r="B169" s="119"/>
      <c r="C169" s="119"/>
      <c r="D169" s="119"/>
      <c r="E169" s="119"/>
      <c r="F169" s="119"/>
      <c r="G169" s="9">
        <f>AB185</f>
        <v>0</v>
      </c>
      <c r="H169" s="10">
        <f>10-AH169</f>
        <v>10</v>
      </c>
      <c r="I169" s="11">
        <f>LOOKUP(H169,'3 - Tabla 1'!$A$7:$A$10006,'3 - Tabla 1'!$B$7:$B$10006)</f>
        <v>7</v>
      </c>
      <c r="J169" s="12">
        <f>MATCH(AI169,'3 - Tabla 1'!$H$7:$DD$7)</f>
        <v>101</v>
      </c>
      <c r="K169" s="13"/>
      <c r="L169" s="13"/>
      <c r="M169" s="13"/>
      <c r="N169" s="9">
        <f>W188</f>
        <v>0</v>
      </c>
      <c r="O169" s="9">
        <f>AD188</f>
        <v>0</v>
      </c>
      <c r="P169" s="9">
        <f>AF188</f>
        <v>0</v>
      </c>
      <c r="Q169" s="9">
        <f>R179</f>
        <v>0</v>
      </c>
      <c r="R169" s="9">
        <f>R180</f>
        <v>0</v>
      </c>
      <c r="S169" s="9">
        <f>R181</f>
        <v>0</v>
      </c>
      <c r="T169" s="9">
        <f>R182</f>
        <v>0</v>
      </c>
      <c r="U169" s="9">
        <f>R183</f>
        <v>0</v>
      </c>
      <c r="V169" s="9">
        <f>R184</f>
        <v>0</v>
      </c>
      <c r="W169" s="9">
        <f>R185</f>
        <v>0</v>
      </c>
      <c r="X169" s="9">
        <f>R186</f>
        <v>0</v>
      </c>
      <c r="Y169" s="9">
        <f>R187</f>
        <v>0</v>
      </c>
      <c r="Z169" s="9">
        <f>R188</f>
        <v>0</v>
      </c>
      <c r="AA169" s="9">
        <f>AB180</f>
        <v>0</v>
      </c>
      <c r="AB169" s="9">
        <f>AB182</f>
        <v>1.5</v>
      </c>
      <c r="AC169" s="9">
        <f>AB183</f>
        <v>0</v>
      </c>
      <c r="AD169" s="9">
        <f>AB184</f>
        <v>0</v>
      </c>
      <c r="AE169" s="9">
        <f>AH183</f>
        <v>1.5</v>
      </c>
      <c r="AF169" s="14">
        <f>AB186</f>
        <v>10</v>
      </c>
      <c r="AG169" s="9">
        <f>X187</f>
        <v>0</v>
      </c>
      <c r="AH169" s="9">
        <f>AB187</f>
        <v>0</v>
      </c>
      <c r="AI169" s="10">
        <f>ABS(ROUND((AF169-AH169),1))</f>
        <v>10</v>
      </c>
      <c r="AJ169" s="15">
        <f>INDEX('3 - Tabla 1'!$H$8:$DD$14,I169,J169)</f>
        <v>0</v>
      </c>
    </row>
    <row r="170" ht="33.65" customHeight="1">
      <c r="A170" s="120"/>
      <c r="B170" s="121"/>
      <c r="C170" s="121"/>
      <c r="D170" s="121"/>
      <c r="E170" s="121"/>
      <c r="F170" s="121"/>
      <c r="G170" t="s" s="18">
        <v>7</v>
      </c>
      <c r="H170" t="s" s="19">
        <v>7</v>
      </c>
      <c r="I170" t="s" s="20">
        <v>8</v>
      </c>
      <c r="J170" t="s" s="21">
        <v>9</v>
      </c>
      <c r="K170" s="22"/>
      <c r="L170" s="22"/>
      <c r="M170" s="22"/>
      <c r="N170" t="s" s="23">
        <v>10</v>
      </c>
      <c r="O170" t="s" s="18">
        <v>11</v>
      </c>
      <c r="P170" t="s" s="19">
        <v>12</v>
      </c>
      <c r="Q170" t="s" s="18">
        <v>13</v>
      </c>
      <c r="R170" t="s" s="18">
        <v>14</v>
      </c>
      <c r="S170" t="s" s="18">
        <v>15</v>
      </c>
      <c r="T170" t="s" s="18">
        <v>16</v>
      </c>
      <c r="U170" t="s" s="18">
        <v>17</v>
      </c>
      <c r="V170" t="s" s="18">
        <v>18</v>
      </c>
      <c r="W170" t="s" s="18">
        <v>19</v>
      </c>
      <c r="X170" t="s" s="18">
        <v>20</v>
      </c>
      <c r="Y170" t="s" s="18">
        <v>21</v>
      </c>
      <c r="Z170" t="s" s="18">
        <v>22</v>
      </c>
      <c r="AA170" t="s" s="18">
        <v>23</v>
      </c>
      <c r="AB170" t="s" s="18">
        <v>24</v>
      </c>
      <c r="AC170" t="s" s="18">
        <v>25</v>
      </c>
      <c r="AD170" t="s" s="18">
        <v>26</v>
      </c>
      <c r="AE170" t="s" s="18">
        <v>27</v>
      </c>
      <c r="AF170" t="s" s="18">
        <v>18</v>
      </c>
      <c r="AG170" t="s" s="18">
        <v>19</v>
      </c>
      <c r="AH170" t="s" s="18">
        <v>18</v>
      </c>
      <c r="AI170" t="s" s="19">
        <v>28</v>
      </c>
      <c r="AJ170" t="s" s="24">
        <v>29</v>
      </c>
    </row>
    <row r="171" ht="33.65" customHeight="1">
      <c r="A171" s="122"/>
      <c r="B171" s="123"/>
      <c r="C171" s="124"/>
      <c r="D171" s="123"/>
      <c r="E171" s="124"/>
      <c r="F171" s="123"/>
      <c r="G171" s="28"/>
      <c r="H171" s="29"/>
      <c r="I171" s="28"/>
      <c r="J171" s="29"/>
      <c r="K171" s="28"/>
      <c r="L171" s="29"/>
      <c r="M171" s="30"/>
      <c r="N171" s="31"/>
      <c r="O171" s="30"/>
      <c r="P171" s="31"/>
      <c r="Q171" s="30"/>
      <c r="R171" s="31"/>
      <c r="S171" s="30"/>
      <c r="T171" s="31"/>
      <c r="U171" s="30"/>
      <c r="V171" s="22"/>
      <c r="W171" s="22"/>
      <c r="X171" s="22"/>
      <c r="Y171" s="22"/>
      <c r="Z171" s="22"/>
      <c r="AA171" s="22"/>
      <c r="AB171" s="22"/>
      <c r="AC171" s="22"/>
      <c r="AD171" s="22"/>
      <c r="AE171" s="22"/>
      <c r="AF171" s="22"/>
      <c r="AG171" s="22"/>
      <c r="AH171" s="22"/>
      <c r="AI171" s="22"/>
      <c r="AJ171" s="32"/>
    </row>
    <row r="172" ht="33.65" customHeight="1">
      <c r="A172" s="122"/>
      <c r="B172" s="123"/>
      <c r="C172" s="124"/>
      <c r="D172" s="123"/>
      <c r="E172" s="124"/>
      <c r="F172" s="123"/>
      <c r="G172" s="124"/>
      <c r="H172" s="123"/>
      <c r="I172" s="124"/>
      <c r="J172" s="123"/>
      <c r="K172" s="124"/>
      <c r="L172" s="123"/>
      <c r="M172" s="125"/>
      <c r="N172" s="126"/>
      <c r="O172" s="125"/>
      <c r="P172" s="126"/>
      <c r="Q172" s="125"/>
      <c r="R172" s="126"/>
      <c r="S172" s="125"/>
      <c r="T172" s="126"/>
      <c r="U172" s="125"/>
      <c r="V172" s="121"/>
      <c r="W172" s="121"/>
      <c r="X172" s="121"/>
      <c r="Y172" s="121"/>
      <c r="Z172" s="121"/>
      <c r="AA172" s="121"/>
      <c r="AB172" s="121"/>
      <c r="AC172" s="121"/>
      <c r="AD172" s="121"/>
      <c r="AE172" s="121"/>
      <c r="AF172" s="121"/>
      <c r="AG172" s="121"/>
      <c r="AH172" s="121"/>
      <c r="AI172" s="121"/>
      <c r="AJ172" s="32"/>
    </row>
    <row r="173" ht="33.65" customHeight="1">
      <c r="A173" s="122"/>
      <c r="B173" s="123"/>
      <c r="C173" s="124"/>
      <c r="D173" s="123"/>
      <c r="E173" s="124"/>
      <c r="F173" s="123"/>
      <c r="G173" s="124"/>
      <c r="H173" s="123"/>
      <c r="I173" s="124"/>
      <c r="J173" s="123"/>
      <c r="K173" s="124"/>
      <c r="L173" s="123"/>
      <c r="M173" s="125"/>
      <c r="N173" s="126"/>
      <c r="O173" s="125"/>
      <c r="P173" s="126"/>
      <c r="Q173" s="125"/>
      <c r="R173" s="126"/>
      <c r="S173" s="125"/>
      <c r="T173" s="126"/>
      <c r="U173" s="125"/>
      <c r="V173" s="121"/>
      <c r="W173" s="121"/>
      <c r="X173" s="121"/>
      <c r="Y173" s="121"/>
      <c r="Z173" s="121"/>
      <c r="AA173" s="121"/>
      <c r="AB173" s="121"/>
      <c r="AC173" s="121"/>
      <c r="AD173" s="121"/>
      <c r="AE173" s="121"/>
      <c r="AF173" s="121"/>
      <c r="AG173" s="121"/>
      <c r="AH173" s="121"/>
      <c r="AI173" s="121"/>
      <c r="AJ173" s="32"/>
    </row>
    <row r="174" ht="33.65" customHeight="1">
      <c r="A174" s="122"/>
      <c r="B174" s="123"/>
      <c r="C174" s="124"/>
      <c r="D174" s="123"/>
      <c r="E174" s="124"/>
      <c r="F174" s="123"/>
      <c r="G174" s="124"/>
      <c r="H174" s="123"/>
      <c r="I174" s="124"/>
      <c r="J174" s="123"/>
      <c r="K174" s="124"/>
      <c r="L174" s="123"/>
      <c r="M174" s="125"/>
      <c r="N174" s="126"/>
      <c r="O174" s="125"/>
      <c r="P174" s="126"/>
      <c r="Q174" s="125"/>
      <c r="R174" s="126"/>
      <c r="S174" s="125"/>
      <c r="T174" s="126"/>
      <c r="U174" s="125"/>
      <c r="V174" s="121"/>
      <c r="W174" s="121"/>
      <c r="X174" s="121"/>
      <c r="Y174" s="121"/>
      <c r="Z174" s="121"/>
      <c r="AA174" s="121"/>
      <c r="AB174" s="121"/>
      <c r="AC174" s="121"/>
      <c r="AD174" s="121"/>
      <c r="AE174" s="121"/>
      <c r="AF174" s="121"/>
      <c r="AG174" s="121"/>
      <c r="AH174" s="121"/>
      <c r="AI174" s="121"/>
      <c r="AJ174" s="32"/>
    </row>
    <row r="175" ht="33.65" customHeight="1">
      <c r="A175" s="122"/>
      <c r="B175" s="123"/>
      <c r="C175" s="124"/>
      <c r="D175" s="123"/>
      <c r="E175" s="124"/>
      <c r="F175" s="123"/>
      <c r="G175" s="124"/>
      <c r="H175" s="123"/>
      <c r="I175" s="124"/>
      <c r="J175" s="123"/>
      <c r="K175" s="124"/>
      <c r="L175" s="123"/>
      <c r="M175" s="125"/>
      <c r="N175" s="126"/>
      <c r="O175" s="125"/>
      <c r="P175" s="126"/>
      <c r="Q175" s="125"/>
      <c r="R175" s="126"/>
      <c r="S175" s="125"/>
      <c r="T175" s="126"/>
      <c r="U175" s="125"/>
      <c r="V175" s="121"/>
      <c r="W175" s="121"/>
      <c r="X175" s="121"/>
      <c r="Y175" s="121"/>
      <c r="Z175" s="121"/>
      <c r="AA175" s="121"/>
      <c r="AB175" s="121"/>
      <c r="AC175" s="121"/>
      <c r="AD175" s="121"/>
      <c r="AE175" s="121"/>
      <c r="AF175" s="121"/>
      <c r="AG175" s="121"/>
      <c r="AH175" s="121"/>
      <c r="AI175" s="121"/>
      <c r="AJ175" s="32"/>
    </row>
    <row r="176" ht="33.65" customHeight="1">
      <c r="A176" s="122"/>
      <c r="B176" s="123"/>
      <c r="C176" s="124"/>
      <c r="D176" s="123"/>
      <c r="E176" s="124"/>
      <c r="F176" s="123"/>
      <c r="G176" s="124"/>
      <c r="H176" s="123"/>
      <c r="I176" s="124"/>
      <c r="J176" s="123"/>
      <c r="K176" s="124"/>
      <c r="L176" s="123"/>
      <c r="M176" s="125"/>
      <c r="N176" s="126"/>
      <c r="O176" s="125"/>
      <c r="P176" s="126"/>
      <c r="Q176" s="125"/>
      <c r="R176" s="126"/>
      <c r="S176" s="125"/>
      <c r="T176" s="126"/>
      <c r="U176" s="125"/>
      <c r="V176" s="121"/>
      <c r="W176" s="121"/>
      <c r="X176" s="121"/>
      <c r="Y176" s="121"/>
      <c r="Z176" s="121"/>
      <c r="AA176" s="121"/>
      <c r="AB176" s="121"/>
      <c r="AC176" s="121"/>
      <c r="AD176" s="121"/>
      <c r="AE176" s="121"/>
      <c r="AF176" s="121"/>
      <c r="AG176" s="121"/>
      <c r="AH176" s="121"/>
      <c r="AI176" s="121"/>
      <c r="AJ176" s="32"/>
    </row>
    <row r="177" ht="33.65" customHeight="1">
      <c r="A177" s="122"/>
      <c r="B177" s="127"/>
      <c r="C177" s="128"/>
      <c r="D177" s="127"/>
      <c r="E177" s="128"/>
      <c r="F177" s="127"/>
      <c r="G177" s="128"/>
      <c r="H177" s="127"/>
      <c r="I177" s="128"/>
      <c r="J177" s="127"/>
      <c r="K177" s="128"/>
      <c r="L177" s="123"/>
      <c r="M177" s="125"/>
      <c r="N177" s="126"/>
      <c r="O177" s="125"/>
      <c r="P177" s="126"/>
      <c r="Q177" s="125"/>
      <c r="R177" s="126"/>
      <c r="S177" s="125"/>
      <c r="T177" s="126"/>
      <c r="U177" s="125"/>
      <c r="V177" s="121"/>
      <c r="W177" s="121"/>
      <c r="X177" s="121"/>
      <c r="Y177" s="121"/>
      <c r="Z177" s="121"/>
      <c r="AA177" s="121"/>
      <c r="AB177" s="121"/>
      <c r="AC177" s="121"/>
      <c r="AD177" s="121"/>
      <c r="AE177" s="121"/>
      <c r="AF177" s="121"/>
      <c r="AG177" s="121"/>
      <c r="AH177" s="121"/>
      <c r="AI177" s="121"/>
      <c r="AJ177" s="32"/>
    </row>
    <row r="178" ht="33.65" customHeight="1">
      <c r="A178" s="129"/>
      <c r="B178" t="s" s="38">
        <f>IF(R188&gt;0,S188,"X")</f>
        <v>30</v>
      </c>
      <c r="C178" t="s" s="38">
        <f>IF(R187&gt;0,S187,"X")</f>
        <v>30</v>
      </c>
      <c r="D178" t="s" s="38">
        <f>IF(R186&gt;0,S186,"X")</f>
        <v>30</v>
      </c>
      <c r="E178" t="s" s="39">
        <f>IF(R185&gt;0,S185,"X")</f>
        <v>30</v>
      </c>
      <c r="F178" t="s" s="38">
        <f>IF(R184&gt;0,S184,"X")</f>
        <v>30</v>
      </c>
      <c r="G178" t="s" s="39">
        <f>IF(R183&gt;0,S183,"X")</f>
        <v>30</v>
      </c>
      <c r="H178" t="s" s="38">
        <f>IF(R182&gt;0,S182,"X")</f>
        <v>30</v>
      </c>
      <c r="I178" t="s" s="39">
        <f>IF(R181&gt;0,S181,"X")</f>
        <v>30</v>
      </c>
      <c r="J178" t="s" s="38">
        <f>IF(R180&gt;0,S180,"X")</f>
        <v>30</v>
      </c>
      <c r="K178" t="s" s="39">
        <f>IF(R179&gt;0,S179,"X")</f>
        <v>30</v>
      </c>
      <c r="L178" s="130"/>
      <c r="M178" s="131"/>
      <c r="N178" s="132"/>
      <c r="O178" s="131"/>
      <c r="P178" s="132"/>
      <c r="Q178" s="131"/>
      <c r="R178" s="132"/>
      <c r="S178" s="131"/>
      <c r="T178" s="132"/>
      <c r="U178" s="131"/>
      <c r="V178" s="133"/>
      <c r="W178" s="133"/>
      <c r="X178" s="133"/>
      <c r="Y178" s="133"/>
      <c r="Z178" s="133"/>
      <c r="AA178" s="133"/>
      <c r="AB178" s="133"/>
      <c r="AC178" s="133"/>
      <c r="AD178" s="133"/>
      <c r="AE178" s="133"/>
      <c r="AF178" s="133"/>
      <c r="AG178" s="133"/>
      <c r="AH178" s="133"/>
      <c r="AI178" s="133"/>
      <c r="AJ178" s="44"/>
    </row>
    <row r="179" ht="33.65" customHeight="1">
      <c r="A179" t="s" s="45">
        <v>13</v>
      </c>
      <c r="B179" s="46">
        <v>1</v>
      </c>
      <c r="C179" t="b" s="47">
        <v>0</v>
      </c>
      <c r="D179" s="46">
        <v>2</v>
      </c>
      <c r="E179" t="b" s="47">
        <v>0</v>
      </c>
      <c r="F179" s="46">
        <v>3</v>
      </c>
      <c r="G179" t="b" s="47">
        <v>0</v>
      </c>
      <c r="H179" s="46">
        <v>4</v>
      </c>
      <c r="I179" t="b" s="47">
        <v>0</v>
      </c>
      <c r="J179" s="46">
        <v>5</v>
      </c>
      <c r="K179" t="b" s="47">
        <v>0</v>
      </c>
      <c r="L179" s="46">
        <v>6</v>
      </c>
      <c r="M179" t="b" s="47">
        <v>0</v>
      </c>
      <c r="N179" s="46">
        <v>7</v>
      </c>
      <c r="O179" t="b" s="47">
        <v>0</v>
      </c>
      <c r="P179" s="46">
        <v>8</v>
      </c>
      <c r="Q179" t="b" s="48">
        <v>0</v>
      </c>
      <c r="R179" s="49">
        <f>IF(C179,1,0)+IF(E179,2,0)+IF(G179,3,0)+IF(I179,4,0)+IF(K179,5,0)+IF(M179,6,0)+IF(O179,7,0)+IF(Q179,8,0)</f>
        <v>0</v>
      </c>
      <c r="S179" t="s" s="50">
        <v>13</v>
      </c>
      <c r="T179" t="s" s="51">
        <v>31</v>
      </c>
      <c r="U179" s="52"/>
      <c r="V179" s="52"/>
      <c r="W179" s="52"/>
      <c r="X179" s="52"/>
      <c r="Y179" s="52"/>
      <c r="Z179" s="52"/>
      <c r="AA179" s="53"/>
      <c r="AB179" s="54">
        <f>SUM(R179:R188)</f>
        <v>0</v>
      </c>
      <c r="AC179" s="55"/>
      <c r="AD179" s="55"/>
      <c r="AE179" s="55"/>
      <c r="AF179" s="55"/>
      <c r="AG179" s="55"/>
      <c r="AH179" s="55"/>
      <c r="AI179" s="55"/>
      <c r="AJ179" s="56"/>
    </row>
    <row r="180" ht="33.65" customHeight="1">
      <c r="A180" t="s" s="57">
        <v>14</v>
      </c>
      <c r="B180" s="58">
        <v>1</v>
      </c>
      <c r="C180" t="b" s="59">
        <v>0</v>
      </c>
      <c r="D180" s="58">
        <v>2</v>
      </c>
      <c r="E180" t="b" s="59">
        <v>0</v>
      </c>
      <c r="F180" s="58">
        <v>3</v>
      </c>
      <c r="G180" t="b" s="59">
        <v>0</v>
      </c>
      <c r="H180" s="58">
        <v>4</v>
      </c>
      <c r="I180" t="b" s="59">
        <v>0</v>
      </c>
      <c r="J180" s="58">
        <v>5</v>
      </c>
      <c r="K180" t="b" s="59">
        <v>0</v>
      </c>
      <c r="L180" s="58">
        <v>6</v>
      </c>
      <c r="M180" t="b" s="59">
        <v>0</v>
      </c>
      <c r="N180" s="58">
        <v>7</v>
      </c>
      <c r="O180" t="b" s="59">
        <v>0</v>
      </c>
      <c r="P180" s="58">
        <v>8</v>
      </c>
      <c r="Q180" t="b" s="60">
        <v>0</v>
      </c>
      <c r="R180" s="61">
        <f>IF(C180,1,0)+IF(E180,2,0)+IF(G180,3,0)+IF(I180,4,0)+IF(K180,5,0)+IF(M180,6,0)+IF(O180,7,0)+IF(Q180,8,0)</f>
        <v>0</v>
      </c>
      <c r="S180" t="s" s="62">
        <v>14</v>
      </c>
      <c r="T180" t="s" s="63">
        <v>32</v>
      </c>
      <c r="U180" s="64"/>
      <c r="V180" s="64"/>
      <c r="W180" s="64"/>
      <c r="X180" s="64"/>
      <c r="Y180" s="64"/>
      <c r="Z180" s="64"/>
      <c r="AA180" s="65"/>
      <c r="AB180" s="66">
        <f>(R179*1)+(R180*0.9)+(R181*0.8)+(R182*0.7)+(R183*0.6)+(R184*0.5)+(R185*0.4)+(R186*0.3)+(R187*0.2)+(R188*0.1)</f>
        <v>0</v>
      </c>
      <c r="AC180" s="67"/>
      <c r="AD180" s="67"/>
      <c r="AE180" s="67"/>
      <c r="AF180" s="67"/>
      <c r="AG180" s="67"/>
      <c r="AH180" s="67"/>
      <c r="AI180" s="67"/>
      <c r="AJ180" s="67"/>
    </row>
    <row r="181" ht="33.65" customHeight="1">
      <c r="A181" t="s" s="57">
        <v>15</v>
      </c>
      <c r="B181" s="58">
        <v>1</v>
      </c>
      <c r="C181" t="b" s="59">
        <v>0</v>
      </c>
      <c r="D181" s="58">
        <v>2</v>
      </c>
      <c r="E181" t="b" s="59">
        <v>0</v>
      </c>
      <c r="F181" s="58">
        <v>3</v>
      </c>
      <c r="G181" t="b" s="59">
        <v>0</v>
      </c>
      <c r="H181" s="58">
        <v>4</v>
      </c>
      <c r="I181" t="b" s="59">
        <v>0</v>
      </c>
      <c r="J181" s="58">
        <v>5</v>
      </c>
      <c r="K181" t="b" s="59">
        <v>0</v>
      </c>
      <c r="L181" s="58">
        <v>6</v>
      </c>
      <c r="M181" t="b" s="59">
        <v>0</v>
      </c>
      <c r="N181" s="58">
        <v>7</v>
      </c>
      <c r="O181" t="b" s="59">
        <v>0</v>
      </c>
      <c r="P181" s="58">
        <v>8</v>
      </c>
      <c r="Q181" t="b" s="60">
        <v>0</v>
      </c>
      <c r="R181" s="61">
        <f>IF(C181,1,0)+IF(E181,2,0)+IF(G181,3,0)+IF(I181,4,0)+IF(K181,5,0)+IF(M181,6,0)+IF(O181,7,0)+IF(Q181,8,0)</f>
        <v>0</v>
      </c>
      <c r="S181" t="s" s="62">
        <v>15</v>
      </c>
      <c r="T181" t="s" s="63">
        <v>33</v>
      </c>
      <c r="U181" s="64"/>
      <c r="V181" s="64"/>
      <c r="W181" s="64"/>
      <c r="X181" s="64"/>
      <c r="Y181" s="64"/>
      <c r="Z181" s="64"/>
      <c r="AA181" s="65"/>
      <c r="AB181" t="s" s="68">
        <v>14</v>
      </c>
      <c r="AC181" s="69">
        <v>0.5</v>
      </c>
      <c r="AD181" t="s" s="68">
        <v>34</v>
      </c>
      <c r="AE181" s="69">
        <v>0.5</v>
      </c>
      <c r="AF181" t="s" s="68">
        <v>35</v>
      </c>
      <c r="AG181" s="69">
        <v>0.5</v>
      </c>
      <c r="AH181" t="s" s="68">
        <v>36</v>
      </c>
      <c r="AI181" s="70">
        <v>0</v>
      </c>
      <c r="AJ181" s="71"/>
    </row>
    <row r="182" ht="33.65" customHeight="1">
      <c r="A182" t="s" s="57">
        <v>16</v>
      </c>
      <c r="B182" s="58">
        <v>1</v>
      </c>
      <c r="C182" t="b" s="59">
        <v>0</v>
      </c>
      <c r="D182" s="58">
        <v>2</v>
      </c>
      <c r="E182" t="b" s="59">
        <v>0</v>
      </c>
      <c r="F182" s="58">
        <v>3</v>
      </c>
      <c r="G182" t="b" s="59">
        <v>0</v>
      </c>
      <c r="H182" s="58">
        <v>4</v>
      </c>
      <c r="I182" t="b" s="59">
        <v>0</v>
      </c>
      <c r="J182" s="58">
        <v>5</v>
      </c>
      <c r="K182" t="b" s="59">
        <v>0</v>
      </c>
      <c r="L182" s="58">
        <v>6</v>
      </c>
      <c r="M182" t="b" s="59">
        <v>0</v>
      </c>
      <c r="N182" s="58">
        <v>7</v>
      </c>
      <c r="O182" t="b" s="59">
        <v>0</v>
      </c>
      <c r="P182" s="58">
        <v>8</v>
      </c>
      <c r="Q182" t="b" s="60">
        <v>0</v>
      </c>
      <c r="R182" s="61">
        <f>IF(C182,1,0)+IF(E182,2,0)+IF(G182,3,0)+IF(I182,4,0)+IF(K182,5,0)+IF(M182,6,0)+IF(O182,7,0)+IF(Q182,8,0)</f>
        <v>0</v>
      </c>
      <c r="S182" t="s" s="62">
        <v>37</v>
      </c>
      <c r="T182" t="s" s="63">
        <v>38</v>
      </c>
      <c r="U182" s="64"/>
      <c r="V182" s="64"/>
      <c r="W182" s="64"/>
      <c r="X182" s="64"/>
      <c r="Y182" s="64"/>
      <c r="Z182" s="64"/>
      <c r="AA182" s="65"/>
      <c r="AB182" s="72">
        <f>AC181+AE181+AG181+AI181</f>
        <v>1.5</v>
      </c>
      <c r="AC182" s="73"/>
      <c r="AD182" s="74"/>
      <c r="AE182" s="73"/>
      <c r="AF182" s="74"/>
      <c r="AG182" s="73"/>
      <c r="AH182" s="75"/>
      <c r="AI182" s="76"/>
      <c r="AJ182" s="77"/>
    </row>
    <row r="183" ht="33.65" customHeight="1">
      <c r="A183" t="s" s="57">
        <v>17</v>
      </c>
      <c r="B183" s="58">
        <v>1</v>
      </c>
      <c r="C183" t="b" s="59">
        <v>0</v>
      </c>
      <c r="D183" s="58">
        <v>2</v>
      </c>
      <c r="E183" t="b" s="59">
        <v>0</v>
      </c>
      <c r="F183" s="58">
        <v>3</v>
      </c>
      <c r="G183" t="b" s="59">
        <v>0</v>
      </c>
      <c r="H183" s="58">
        <v>4</v>
      </c>
      <c r="I183" t="b" s="59">
        <v>0</v>
      </c>
      <c r="J183" s="58">
        <v>5</v>
      </c>
      <c r="K183" t="b" s="59">
        <v>0</v>
      </c>
      <c r="L183" s="58">
        <v>6</v>
      </c>
      <c r="M183" t="b" s="59">
        <v>0</v>
      </c>
      <c r="N183" s="58">
        <v>7</v>
      </c>
      <c r="O183" t="b" s="59">
        <v>0</v>
      </c>
      <c r="P183" s="58">
        <v>8</v>
      </c>
      <c r="Q183" t="b" s="60">
        <v>0</v>
      </c>
      <c r="R183" s="61">
        <f>IF(C183,1,0)+IF(E183,2,0)+IF(G183,3,0)+IF(I183,4,0)+IF(K183,5,0)+IF(M183,6,0)+IF(O183,7,0)+IF(Q183,8,0)</f>
        <v>0</v>
      </c>
      <c r="S183" t="s" s="62">
        <v>17</v>
      </c>
      <c r="T183" t="s" s="78">
        <v>39</v>
      </c>
      <c r="U183" s="79"/>
      <c r="V183" s="79"/>
      <c r="W183" s="79"/>
      <c r="X183" s="79"/>
      <c r="Y183" s="79"/>
      <c r="Z183" s="79"/>
      <c r="AA183" s="79"/>
      <c r="AB183" s="80">
        <v>0</v>
      </c>
      <c r="AC183" s="81"/>
      <c r="AD183" t="s" s="82">
        <v>40</v>
      </c>
      <c r="AE183" s="83"/>
      <c r="AF183" t="s" s="84">
        <v>27</v>
      </c>
      <c r="AG183" s="83"/>
      <c r="AH183" s="85">
        <f>AB180+AB182+AB183+AB184</f>
        <v>1.5</v>
      </c>
      <c r="AI183" s="83"/>
      <c r="AJ183" s="86"/>
    </row>
    <row r="184" ht="33.65" customHeight="1">
      <c r="A184" t="s" s="57">
        <v>18</v>
      </c>
      <c r="B184" s="58">
        <v>1</v>
      </c>
      <c r="C184" t="b" s="59">
        <v>0</v>
      </c>
      <c r="D184" s="58">
        <v>2</v>
      </c>
      <c r="E184" t="b" s="59">
        <v>0</v>
      </c>
      <c r="F184" s="58">
        <v>3</v>
      </c>
      <c r="G184" t="b" s="59">
        <v>0</v>
      </c>
      <c r="H184" s="58">
        <v>4</v>
      </c>
      <c r="I184" t="b" s="59">
        <v>0</v>
      </c>
      <c r="J184" s="58">
        <v>5</v>
      </c>
      <c r="K184" t="b" s="59">
        <v>0</v>
      </c>
      <c r="L184" s="58">
        <v>6</v>
      </c>
      <c r="M184" t="b" s="59">
        <v>0</v>
      </c>
      <c r="N184" s="58">
        <v>7</v>
      </c>
      <c r="O184" t="b" s="59">
        <v>0</v>
      </c>
      <c r="P184" s="58">
        <v>8</v>
      </c>
      <c r="Q184" t="b" s="60">
        <v>0</v>
      </c>
      <c r="R184" s="61">
        <f>IF(C184,1,0)+IF(E184,2,0)+IF(G184,3,0)+IF(I184,4,0)+IF(K184,5,0)+IF(M184,6,0)+IF(O184,7,0)+IF(Q184,8,0)</f>
        <v>0</v>
      </c>
      <c r="S184" t="s" s="62">
        <v>18</v>
      </c>
      <c r="T184" t="s" s="78">
        <v>41</v>
      </c>
      <c r="U184" s="79"/>
      <c r="V184" s="79"/>
      <c r="W184" s="79"/>
      <c r="X184" s="79"/>
      <c r="Y184" s="79"/>
      <c r="Z184" s="79"/>
      <c r="AA184" s="79"/>
      <c r="AB184" s="80">
        <v>0</v>
      </c>
      <c r="AC184" s="81"/>
      <c r="AD184" s="80">
        <v>0</v>
      </c>
      <c r="AE184" s="81"/>
      <c r="AF184" s="83"/>
      <c r="AG184" s="83"/>
      <c r="AH184" s="83"/>
      <c r="AI184" s="83"/>
      <c r="AJ184" s="86"/>
    </row>
    <row r="185" ht="33.65" customHeight="1">
      <c r="A185" t="s" s="57">
        <v>19</v>
      </c>
      <c r="B185" s="58">
        <v>1</v>
      </c>
      <c r="C185" t="b" s="59">
        <v>0</v>
      </c>
      <c r="D185" s="58">
        <v>2</v>
      </c>
      <c r="E185" t="b" s="59">
        <v>0</v>
      </c>
      <c r="F185" s="58">
        <v>3</v>
      </c>
      <c r="G185" t="b" s="59">
        <v>0</v>
      </c>
      <c r="H185" s="58">
        <v>4</v>
      </c>
      <c r="I185" t="b" s="59">
        <v>0</v>
      </c>
      <c r="J185" s="58">
        <v>5</v>
      </c>
      <c r="K185" t="b" s="59">
        <v>0</v>
      </c>
      <c r="L185" s="58">
        <v>6</v>
      </c>
      <c r="M185" t="b" s="59">
        <v>0</v>
      </c>
      <c r="N185" s="58">
        <v>7</v>
      </c>
      <c r="O185" t="b" s="59">
        <v>0</v>
      </c>
      <c r="P185" s="58">
        <v>8</v>
      </c>
      <c r="Q185" t="b" s="60">
        <v>0</v>
      </c>
      <c r="R185" s="61">
        <f>IF(C185,1,0)+IF(E185,2,0)+IF(G185,3,0)+IF(I185,4,0)+IF(K185,5,0)+IF(M185,6,0)+IF(O185,7,0)+IF(Q185,8,0)</f>
        <v>0</v>
      </c>
      <c r="S185" t="s" s="62">
        <v>42</v>
      </c>
      <c r="T185" t="s" s="63">
        <v>43</v>
      </c>
      <c r="U185" s="64"/>
      <c r="V185" s="64"/>
      <c r="W185" s="64"/>
      <c r="X185" s="64"/>
      <c r="Y185" s="64"/>
      <c r="Z185" s="64"/>
      <c r="AA185" s="65"/>
      <c r="AB185" s="80">
        <v>0</v>
      </c>
      <c r="AC185" s="81"/>
      <c r="AD185" s="87"/>
      <c r="AE185" s="81"/>
      <c r="AF185" s="87"/>
      <c r="AG185" s="88"/>
      <c r="AH185" s="88"/>
      <c r="AI185" s="88"/>
      <c r="AJ185" s="89"/>
    </row>
    <row r="186" ht="33.65" customHeight="1">
      <c r="A186" t="s" s="57">
        <v>20</v>
      </c>
      <c r="B186" s="58">
        <v>1</v>
      </c>
      <c r="C186" t="b" s="59">
        <v>0</v>
      </c>
      <c r="D186" s="58">
        <v>2</v>
      </c>
      <c r="E186" t="b" s="59">
        <v>0</v>
      </c>
      <c r="F186" s="58">
        <v>3</v>
      </c>
      <c r="G186" t="b" s="59">
        <v>0</v>
      </c>
      <c r="H186" s="58">
        <v>4</v>
      </c>
      <c r="I186" t="b" s="59">
        <v>0</v>
      </c>
      <c r="J186" s="58">
        <v>5</v>
      </c>
      <c r="K186" t="b" s="59">
        <v>0</v>
      </c>
      <c r="L186" s="58">
        <v>6</v>
      </c>
      <c r="M186" t="b" s="59">
        <v>0</v>
      </c>
      <c r="N186" s="58">
        <v>7</v>
      </c>
      <c r="O186" t="b" s="59">
        <v>0</v>
      </c>
      <c r="P186" s="58">
        <v>8</v>
      </c>
      <c r="Q186" t="b" s="60">
        <v>0</v>
      </c>
      <c r="R186" s="61">
        <f>IF(C186,1,0)+IF(E186,2,0)+IF(G186,3,0)+IF(I186,4,0)+IF(K186,5,0)+IF(M186,6,0)+IF(O186,7,0)+IF(Q186,8,0)</f>
        <v>0</v>
      </c>
      <c r="S186" t="s" s="62">
        <v>20</v>
      </c>
      <c r="T186" t="s" s="63">
        <v>44</v>
      </c>
      <c r="U186" s="64"/>
      <c r="V186" s="64"/>
      <c r="W186" s="64"/>
      <c r="X186" s="64"/>
      <c r="Y186" s="64"/>
      <c r="Z186" s="64"/>
      <c r="AA186" s="65"/>
      <c r="AB186" s="90">
        <f>10-AB185</f>
        <v>10</v>
      </c>
      <c r="AC186" s="81"/>
      <c r="AD186" t="s" s="91">
        <v>45</v>
      </c>
      <c r="AE186" s="81"/>
      <c r="AF186" s="87"/>
      <c r="AG186" s="81"/>
      <c r="AH186" s="92">
        <f>(AH183+AB186)-AD184</f>
        <v>11.5</v>
      </c>
      <c r="AI186" s="88"/>
      <c r="AJ186" s="89"/>
    </row>
    <row r="187" ht="33.65" customHeight="1">
      <c r="A187" t="s" s="57">
        <v>21</v>
      </c>
      <c r="B187" s="58">
        <v>1</v>
      </c>
      <c r="C187" t="b" s="59">
        <v>0</v>
      </c>
      <c r="D187" s="58">
        <v>2</v>
      </c>
      <c r="E187" t="b" s="59">
        <v>0</v>
      </c>
      <c r="F187" s="58">
        <v>3</v>
      </c>
      <c r="G187" t="b" s="59">
        <v>0</v>
      </c>
      <c r="H187" s="58">
        <v>4</v>
      </c>
      <c r="I187" t="b" s="59">
        <v>0</v>
      </c>
      <c r="J187" s="58">
        <v>5</v>
      </c>
      <c r="K187" t="b" s="59">
        <v>0</v>
      </c>
      <c r="L187" s="58">
        <v>6</v>
      </c>
      <c r="M187" t="b" s="59">
        <v>0</v>
      </c>
      <c r="N187" s="58">
        <v>7</v>
      </c>
      <c r="O187" t="b" s="59">
        <v>0</v>
      </c>
      <c r="P187" s="58">
        <v>8</v>
      </c>
      <c r="Q187" t="b" s="60">
        <v>0</v>
      </c>
      <c r="R187" s="61">
        <f>IF(C187,1,0)+IF(E187,2,0)+IF(G187,3,0)+IF(I187,4,0)+IF(K187,5,0)+IF(M187,6,0)+IF(O187,7,0)+IF(Q187,8,0)</f>
        <v>0</v>
      </c>
      <c r="S187" t="s" s="62">
        <v>21</v>
      </c>
      <c r="T187" t="s" s="93">
        <v>46</v>
      </c>
      <c r="U187" s="94"/>
      <c r="V187" s="95"/>
      <c r="W187" t="s" s="96">
        <v>19</v>
      </c>
      <c r="X187" s="97">
        <v>0</v>
      </c>
      <c r="Y187" s="83"/>
      <c r="Z187" s="83"/>
      <c r="AA187" t="s" s="96">
        <v>18</v>
      </c>
      <c r="AB187" s="98">
        <v>0</v>
      </c>
      <c r="AC187" s="83"/>
      <c r="AD187" t="s" s="96">
        <v>40</v>
      </c>
      <c r="AE187" s="97">
        <v>0</v>
      </c>
      <c r="AF187" t="s" s="96">
        <v>47</v>
      </c>
      <c r="AG187" s="83"/>
      <c r="AH187" s="98">
        <f>(X187+AB187)-AE187</f>
        <v>0</v>
      </c>
      <c r="AI187" s="83"/>
      <c r="AJ187" s="86"/>
    </row>
    <row r="188" ht="33.65" customHeight="1">
      <c r="A188" t="s" s="99">
        <v>22</v>
      </c>
      <c r="B188" s="100">
        <v>1</v>
      </c>
      <c r="C188" t="b" s="101">
        <v>0</v>
      </c>
      <c r="D188" s="100">
        <v>2</v>
      </c>
      <c r="E188" t="b" s="101">
        <v>0</v>
      </c>
      <c r="F188" s="100">
        <v>3</v>
      </c>
      <c r="G188" t="b" s="101">
        <v>0</v>
      </c>
      <c r="H188" s="100">
        <v>4</v>
      </c>
      <c r="I188" t="b" s="101">
        <v>0</v>
      </c>
      <c r="J188" s="100">
        <v>5</v>
      </c>
      <c r="K188" t="b" s="101">
        <v>0</v>
      </c>
      <c r="L188" s="100">
        <v>6</v>
      </c>
      <c r="M188" t="b" s="101">
        <v>0</v>
      </c>
      <c r="N188" s="100">
        <v>7</v>
      </c>
      <c r="O188" t="b" s="101">
        <v>0</v>
      </c>
      <c r="P188" s="100">
        <v>8</v>
      </c>
      <c r="Q188" t="b" s="102">
        <v>0</v>
      </c>
      <c r="R188" s="103">
        <f>IF(C188,1,0)+IF(E188,2,0)+IF(G188,3,0)+IF(I188,4,0)+IF(K188,5,0)+IF(M188,6,0)+IF(O188,7,0)+IF(Q188,8,0)</f>
        <v>0</v>
      </c>
      <c r="S188" t="s" s="104">
        <v>22</v>
      </c>
      <c r="T188" t="s" s="105">
        <v>48</v>
      </c>
      <c r="U188" s="106"/>
      <c r="V188" s="107"/>
      <c r="W188" s="108">
        <f>'2 - Report Table'!B10</f>
        <v>0</v>
      </c>
      <c r="X188" s="109"/>
      <c r="Y188" s="109"/>
      <c r="Z188" s="109"/>
      <c r="AA188" s="109"/>
      <c r="AB188" s="109"/>
      <c r="AC188" s="110"/>
      <c r="AD188" s="111">
        <f>'2 - Report Table'!C10</f>
        <v>0</v>
      </c>
      <c r="AE188" s="110"/>
      <c r="AF188" s="111">
        <f>'2 - Report Table'!D10</f>
        <v>0</v>
      </c>
      <c r="AG188" s="110"/>
      <c r="AH188" s="112">
        <f>AH167+1</f>
        <v>9</v>
      </c>
      <c r="AI188" s="109"/>
      <c r="AJ188" s="113"/>
    </row>
    <row r="189" ht="33.65" customHeight="1">
      <c r="A189" s="114"/>
      <c r="B189" s="115"/>
      <c r="C189" s="115"/>
      <c r="D189" s="115"/>
      <c r="E189" s="115"/>
      <c r="F189" s="115"/>
      <c r="G189" s="115"/>
      <c r="H189" s="115"/>
      <c r="I189" s="115"/>
      <c r="J189" s="115"/>
      <c r="K189" s="115"/>
      <c r="L189" s="115"/>
      <c r="M189" s="115"/>
      <c r="N189" s="115"/>
      <c r="O189" s="115"/>
      <c r="P189" s="115"/>
      <c r="Q189" s="115"/>
      <c r="R189" s="115"/>
      <c r="S189" s="115"/>
      <c r="T189" s="115"/>
      <c r="U189" s="115"/>
      <c r="V189" s="116"/>
      <c r="W189" s="117"/>
      <c r="X189" s="117"/>
      <c r="Y189" s="117"/>
      <c r="Z189" s="117"/>
      <c r="AA189" s="117"/>
      <c r="AB189" s="117"/>
      <c r="AC189" s="117"/>
      <c r="AD189" s="117"/>
      <c r="AE189" s="117"/>
      <c r="AF189" s="117"/>
      <c r="AG189" s="117"/>
      <c r="AH189" s="117"/>
      <c r="AI189" s="117"/>
      <c r="AJ189" s="117"/>
    </row>
    <row r="190" ht="33.65" customHeight="1">
      <c r="A190" s="118"/>
      <c r="B190" s="119"/>
      <c r="C190" s="119"/>
      <c r="D190" s="119"/>
      <c r="E190" s="119"/>
      <c r="F190" s="119"/>
      <c r="G190" s="9">
        <f>AB206</f>
        <v>0</v>
      </c>
      <c r="H190" s="10">
        <f>10-AH190</f>
        <v>10</v>
      </c>
      <c r="I190" s="11">
        <f>LOOKUP(H190,'3 - Tabla 1'!$A$7:$A$10006,'3 - Tabla 1'!$B$7:$B$10006)</f>
        <v>7</v>
      </c>
      <c r="J190" s="12">
        <f>MATCH(AI190,'3 - Tabla 1'!$H$7:$DD$7)</f>
        <v>101</v>
      </c>
      <c r="K190" s="13"/>
      <c r="L190" s="13"/>
      <c r="M190" s="13"/>
      <c r="N190" s="9">
        <f>W209</f>
        <v>0</v>
      </c>
      <c r="O190" s="9">
        <f>AD209</f>
        <v>0</v>
      </c>
      <c r="P190" s="9">
        <f>AF209</f>
        <v>0</v>
      </c>
      <c r="Q190" s="9">
        <f>R200</f>
        <v>0</v>
      </c>
      <c r="R190" s="9">
        <f>R201</f>
        <v>0</v>
      </c>
      <c r="S190" s="9">
        <f>R202</f>
        <v>0</v>
      </c>
      <c r="T190" s="9">
        <f>R203</f>
        <v>0</v>
      </c>
      <c r="U190" s="9">
        <f>R204</f>
        <v>0</v>
      </c>
      <c r="V190" s="9">
        <f>R205</f>
        <v>0</v>
      </c>
      <c r="W190" s="9">
        <f>R206</f>
        <v>0</v>
      </c>
      <c r="X190" s="9">
        <f>R207</f>
        <v>0</v>
      </c>
      <c r="Y190" s="9">
        <f>R208</f>
        <v>0</v>
      </c>
      <c r="Z190" s="9">
        <f>R209</f>
        <v>0</v>
      </c>
      <c r="AA190" s="9">
        <f>AB201</f>
        <v>0</v>
      </c>
      <c r="AB190" s="9">
        <f>AB203</f>
        <v>1.5</v>
      </c>
      <c r="AC190" s="9">
        <f>AB204</f>
        <v>0</v>
      </c>
      <c r="AD190" s="9">
        <f>AB205</f>
        <v>0</v>
      </c>
      <c r="AE190" s="9">
        <f>AH204</f>
        <v>1.5</v>
      </c>
      <c r="AF190" s="14">
        <f>AB207</f>
        <v>10</v>
      </c>
      <c r="AG190" s="9">
        <f>X208</f>
        <v>0</v>
      </c>
      <c r="AH190" s="9">
        <f>AB208</f>
        <v>0</v>
      </c>
      <c r="AI190" s="10">
        <f>ABS(ROUND((AF190-AH190),1))</f>
        <v>10</v>
      </c>
      <c r="AJ190" s="15">
        <f>INDEX('3 - Tabla 1'!$H$8:$DD$14,I190,J190)</f>
        <v>0</v>
      </c>
    </row>
    <row r="191" ht="33.65" customHeight="1">
      <c r="A191" s="120"/>
      <c r="B191" s="121"/>
      <c r="C191" s="121"/>
      <c r="D191" s="121"/>
      <c r="E191" s="121"/>
      <c r="F191" s="121"/>
      <c r="G191" t="s" s="18">
        <v>7</v>
      </c>
      <c r="H191" t="s" s="19">
        <v>7</v>
      </c>
      <c r="I191" t="s" s="20">
        <v>8</v>
      </c>
      <c r="J191" t="s" s="21">
        <v>9</v>
      </c>
      <c r="K191" s="22"/>
      <c r="L191" s="22"/>
      <c r="M191" s="22"/>
      <c r="N191" t="s" s="23">
        <v>10</v>
      </c>
      <c r="O191" t="s" s="18">
        <v>11</v>
      </c>
      <c r="P191" t="s" s="19">
        <v>12</v>
      </c>
      <c r="Q191" t="s" s="18">
        <v>13</v>
      </c>
      <c r="R191" t="s" s="18">
        <v>14</v>
      </c>
      <c r="S191" t="s" s="18">
        <v>15</v>
      </c>
      <c r="T191" t="s" s="18">
        <v>16</v>
      </c>
      <c r="U191" t="s" s="18">
        <v>17</v>
      </c>
      <c r="V191" t="s" s="18">
        <v>18</v>
      </c>
      <c r="W191" t="s" s="18">
        <v>19</v>
      </c>
      <c r="X191" t="s" s="18">
        <v>20</v>
      </c>
      <c r="Y191" t="s" s="18">
        <v>21</v>
      </c>
      <c r="Z191" t="s" s="18">
        <v>22</v>
      </c>
      <c r="AA191" t="s" s="18">
        <v>23</v>
      </c>
      <c r="AB191" t="s" s="18">
        <v>24</v>
      </c>
      <c r="AC191" t="s" s="18">
        <v>25</v>
      </c>
      <c r="AD191" t="s" s="18">
        <v>26</v>
      </c>
      <c r="AE191" t="s" s="18">
        <v>27</v>
      </c>
      <c r="AF191" t="s" s="18">
        <v>18</v>
      </c>
      <c r="AG191" t="s" s="18">
        <v>19</v>
      </c>
      <c r="AH191" t="s" s="18">
        <v>18</v>
      </c>
      <c r="AI191" t="s" s="19">
        <v>28</v>
      </c>
      <c r="AJ191" t="s" s="24">
        <v>29</v>
      </c>
    </row>
    <row r="192" ht="33.65" customHeight="1">
      <c r="A192" s="122"/>
      <c r="B192" s="123"/>
      <c r="C192" s="124"/>
      <c r="D192" s="123"/>
      <c r="E192" s="124"/>
      <c r="F192" s="123"/>
      <c r="G192" s="28"/>
      <c r="H192" s="29"/>
      <c r="I192" s="28"/>
      <c r="J192" s="29"/>
      <c r="K192" s="28"/>
      <c r="L192" s="29"/>
      <c r="M192" s="30"/>
      <c r="N192" s="31"/>
      <c r="O192" s="30"/>
      <c r="P192" s="31"/>
      <c r="Q192" s="30"/>
      <c r="R192" s="31"/>
      <c r="S192" s="30"/>
      <c r="T192" s="31"/>
      <c r="U192" s="30"/>
      <c r="V192" s="22"/>
      <c r="W192" s="22"/>
      <c r="X192" s="22"/>
      <c r="Y192" s="22"/>
      <c r="Z192" s="22"/>
      <c r="AA192" s="22"/>
      <c r="AB192" s="22"/>
      <c r="AC192" s="22"/>
      <c r="AD192" s="22"/>
      <c r="AE192" s="22"/>
      <c r="AF192" s="22"/>
      <c r="AG192" s="22"/>
      <c r="AH192" s="22"/>
      <c r="AI192" s="22"/>
      <c r="AJ192" s="32"/>
    </row>
    <row r="193" ht="33.65" customHeight="1">
      <c r="A193" s="122"/>
      <c r="B193" s="123"/>
      <c r="C193" s="124"/>
      <c r="D193" s="123"/>
      <c r="E193" s="124"/>
      <c r="F193" s="123"/>
      <c r="G193" s="124"/>
      <c r="H193" s="123"/>
      <c r="I193" s="124"/>
      <c r="J193" s="123"/>
      <c r="K193" s="124"/>
      <c r="L193" s="123"/>
      <c r="M193" s="125"/>
      <c r="N193" s="126"/>
      <c r="O193" s="125"/>
      <c r="P193" s="126"/>
      <c r="Q193" s="125"/>
      <c r="R193" s="126"/>
      <c r="S193" s="125"/>
      <c r="T193" s="126"/>
      <c r="U193" s="125"/>
      <c r="V193" s="121"/>
      <c r="W193" s="121"/>
      <c r="X193" s="121"/>
      <c r="Y193" s="121"/>
      <c r="Z193" s="121"/>
      <c r="AA193" s="121"/>
      <c r="AB193" s="121"/>
      <c r="AC193" s="121"/>
      <c r="AD193" s="121"/>
      <c r="AE193" s="121"/>
      <c r="AF193" s="121"/>
      <c r="AG193" s="121"/>
      <c r="AH193" s="121"/>
      <c r="AI193" s="121"/>
      <c r="AJ193" s="32"/>
    </row>
    <row r="194" ht="33.65" customHeight="1">
      <c r="A194" s="122"/>
      <c r="B194" s="123"/>
      <c r="C194" s="124"/>
      <c r="D194" s="123"/>
      <c r="E194" s="124"/>
      <c r="F194" s="123"/>
      <c r="G194" s="124"/>
      <c r="H194" s="123"/>
      <c r="I194" s="124"/>
      <c r="J194" s="123"/>
      <c r="K194" s="124"/>
      <c r="L194" s="123"/>
      <c r="M194" s="125"/>
      <c r="N194" s="126"/>
      <c r="O194" s="125"/>
      <c r="P194" s="126"/>
      <c r="Q194" s="125"/>
      <c r="R194" s="126"/>
      <c r="S194" s="125"/>
      <c r="T194" s="126"/>
      <c r="U194" s="125"/>
      <c r="V194" s="121"/>
      <c r="W194" s="121"/>
      <c r="X194" s="121"/>
      <c r="Y194" s="121"/>
      <c r="Z194" s="121"/>
      <c r="AA194" s="121"/>
      <c r="AB194" s="121"/>
      <c r="AC194" s="121"/>
      <c r="AD194" s="121"/>
      <c r="AE194" s="121"/>
      <c r="AF194" s="121"/>
      <c r="AG194" s="121"/>
      <c r="AH194" s="121"/>
      <c r="AI194" s="121"/>
      <c r="AJ194" s="32"/>
    </row>
    <row r="195" ht="33.65" customHeight="1">
      <c r="A195" s="122"/>
      <c r="B195" s="123"/>
      <c r="C195" s="124"/>
      <c r="D195" s="123"/>
      <c r="E195" s="124"/>
      <c r="F195" s="123"/>
      <c r="G195" s="124"/>
      <c r="H195" s="123"/>
      <c r="I195" s="124"/>
      <c r="J195" s="123"/>
      <c r="K195" s="124"/>
      <c r="L195" s="123"/>
      <c r="M195" s="125"/>
      <c r="N195" s="126"/>
      <c r="O195" s="125"/>
      <c r="P195" s="126"/>
      <c r="Q195" s="125"/>
      <c r="R195" s="126"/>
      <c r="S195" s="125"/>
      <c r="T195" s="126"/>
      <c r="U195" s="125"/>
      <c r="V195" s="121"/>
      <c r="W195" s="121"/>
      <c r="X195" s="121"/>
      <c r="Y195" s="121"/>
      <c r="Z195" s="121"/>
      <c r="AA195" s="121"/>
      <c r="AB195" s="121"/>
      <c r="AC195" s="121"/>
      <c r="AD195" s="121"/>
      <c r="AE195" s="121"/>
      <c r="AF195" s="121"/>
      <c r="AG195" s="121"/>
      <c r="AH195" s="121"/>
      <c r="AI195" s="121"/>
      <c r="AJ195" s="32"/>
    </row>
    <row r="196" ht="33.65" customHeight="1">
      <c r="A196" s="122"/>
      <c r="B196" s="123"/>
      <c r="C196" s="124"/>
      <c r="D196" s="123"/>
      <c r="E196" s="124"/>
      <c r="F196" s="123"/>
      <c r="G196" s="124"/>
      <c r="H196" s="123"/>
      <c r="I196" s="124"/>
      <c r="J196" s="123"/>
      <c r="K196" s="124"/>
      <c r="L196" s="123"/>
      <c r="M196" s="125"/>
      <c r="N196" s="126"/>
      <c r="O196" s="125"/>
      <c r="P196" s="126"/>
      <c r="Q196" s="125"/>
      <c r="R196" s="126"/>
      <c r="S196" s="125"/>
      <c r="T196" s="126"/>
      <c r="U196" s="125"/>
      <c r="V196" s="121"/>
      <c r="W196" s="121"/>
      <c r="X196" s="121"/>
      <c r="Y196" s="121"/>
      <c r="Z196" s="121"/>
      <c r="AA196" s="121"/>
      <c r="AB196" s="121"/>
      <c r="AC196" s="121"/>
      <c r="AD196" s="121"/>
      <c r="AE196" s="121"/>
      <c r="AF196" s="121"/>
      <c r="AG196" s="121"/>
      <c r="AH196" s="121"/>
      <c r="AI196" s="121"/>
      <c r="AJ196" s="32"/>
    </row>
    <row r="197" ht="33.65" customHeight="1">
      <c r="A197" s="122"/>
      <c r="B197" s="123"/>
      <c r="C197" s="124"/>
      <c r="D197" s="123"/>
      <c r="E197" s="124"/>
      <c r="F197" s="123"/>
      <c r="G197" s="124"/>
      <c r="H197" s="123"/>
      <c r="I197" s="124"/>
      <c r="J197" s="123"/>
      <c r="K197" s="124"/>
      <c r="L197" s="123"/>
      <c r="M197" s="125"/>
      <c r="N197" s="126"/>
      <c r="O197" s="125"/>
      <c r="P197" s="126"/>
      <c r="Q197" s="125"/>
      <c r="R197" s="126"/>
      <c r="S197" s="125"/>
      <c r="T197" s="126"/>
      <c r="U197" s="125"/>
      <c r="V197" s="121"/>
      <c r="W197" s="121"/>
      <c r="X197" s="121"/>
      <c r="Y197" s="121"/>
      <c r="Z197" s="121"/>
      <c r="AA197" s="121"/>
      <c r="AB197" s="121"/>
      <c r="AC197" s="121"/>
      <c r="AD197" s="121"/>
      <c r="AE197" s="121"/>
      <c r="AF197" s="121"/>
      <c r="AG197" s="121"/>
      <c r="AH197" s="121"/>
      <c r="AI197" s="121"/>
      <c r="AJ197" s="32"/>
    </row>
    <row r="198" ht="33.65" customHeight="1">
      <c r="A198" s="122"/>
      <c r="B198" s="127"/>
      <c r="C198" s="128"/>
      <c r="D198" s="127"/>
      <c r="E198" s="128"/>
      <c r="F198" s="127"/>
      <c r="G198" s="128"/>
      <c r="H198" s="127"/>
      <c r="I198" s="128"/>
      <c r="J198" s="127"/>
      <c r="K198" s="128"/>
      <c r="L198" s="123"/>
      <c r="M198" s="125"/>
      <c r="N198" s="126"/>
      <c r="O198" s="125"/>
      <c r="P198" s="126"/>
      <c r="Q198" s="125"/>
      <c r="R198" s="126"/>
      <c r="S198" s="125"/>
      <c r="T198" s="126"/>
      <c r="U198" s="125"/>
      <c r="V198" s="121"/>
      <c r="W198" s="121"/>
      <c r="X198" s="121"/>
      <c r="Y198" s="121"/>
      <c r="Z198" s="121"/>
      <c r="AA198" s="121"/>
      <c r="AB198" s="121"/>
      <c r="AC198" s="121"/>
      <c r="AD198" s="121"/>
      <c r="AE198" s="121"/>
      <c r="AF198" s="121"/>
      <c r="AG198" s="121"/>
      <c r="AH198" s="121"/>
      <c r="AI198" s="121"/>
      <c r="AJ198" s="32"/>
    </row>
    <row r="199" ht="33.65" customHeight="1">
      <c r="A199" s="129"/>
      <c r="B199" t="s" s="38">
        <f>IF(R209&gt;0,S209,"X")</f>
        <v>30</v>
      </c>
      <c r="C199" t="s" s="38">
        <f>IF(R208&gt;0,S208,"X")</f>
        <v>30</v>
      </c>
      <c r="D199" t="s" s="38">
        <f>IF(R207&gt;0,S207,"X")</f>
        <v>30</v>
      </c>
      <c r="E199" t="s" s="39">
        <f>IF(R206&gt;0,S206,"X")</f>
        <v>30</v>
      </c>
      <c r="F199" t="s" s="38">
        <f>IF(R205&gt;0,S205,"X")</f>
        <v>30</v>
      </c>
      <c r="G199" t="s" s="39">
        <f>IF(R204&gt;0,S204,"X")</f>
        <v>30</v>
      </c>
      <c r="H199" t="s" s="38">
        <f>IF(R203&gt;0,S203,"X")</f>
        <v>30</v>
      </c>
      <c r="I199" t="s" s="39">
        <f>IF(R202&gt;0,S202,"X")</f>
        <v>30</v>
      </c>
      <c r="J199" t="s" s="38">
        <f>IF(R201&gt;0,S201,"X")</f>
        <v>30</v>
      </c>
      <c r="K199" t="s" s="39">
        <f>IF(R200&gt;0,S200,"X")</f>
        <v>30</v>
      </c>
      <c r="L199" s="130"/>
      <c r="M199" s="131"/>
      <c r="N199" s="132"/>
      <c r="O199" s="131"/>
      <c r="P199" s="132"/>
      <c r="Q199" s="131"/>
      <c r="R199" s="132"/>
      <c r="S199" s="131"/>
      <c r="T199" s="132"/>
      <c r="U199" s="131"/>
      <c r="V199" s="133"/>
      <c r="W199" s="133"/>
      <c r="X199" s="133"/>
      <c r="Y199" s="133"/>
      <c r="Z199" s="133"/>
      <c r="AA199" s="133"/>
      <c r="AB199" s="133"/>
      <c r="AC199" s="133"/>
      <c r="AD199" s="133"/>
      <c r="AE199" s="133"/>
      <c r="AF199" s="133"/>
      <c r="AG199" s="133"/>
      <c r="AH199" s="133"/>
      <c r="AI199" s="133"/>
      <c r="AJ199" s="44"/>
    </row>
    <row r="200" ht="33.65" customHeight="1">
      <c r="A200" t="s" s="45">
        <v>13</v>
      </c>
      <c r="B200" s="46">
        <v>1</v>
      </c>
      <c r="C200" t="b" s="47">
        <v>0</v>
      </c>
      <c r="D200" s="46">
        <v>2</v>
      </c>
      <c r="E200" t="b" s="47">
        <v>0</v>
      </c>
      <c r="F200" s="46">
        <v>3</v>
      </c>
      <c r="G200" t="b" s="47">
        <v>0</v>
      </c>
      <c r="H200" s="46">
        <v>4</v>
      </c>
      <c r="I200" t="b" s="47">
        <v>0</v>
      </c>
      <c r="J200" s="46">
        <v>5</v>
      </c>
      <c r="K200" t="b" s="47">
        <v>0</v>
      </c>
      <c r="L200" s="46">
        <v>6</v>
      </c>
      <c r="M200" t="b" s="47">
        <v>0</v>
      </c>
      <c r="N200" s="46">
        <v>7</v>
      </c>
      <c r="O200" t="b" s="47">
        <v>0</v>
      </c>
      <c r="P200" s="46">
        <v>8</v>
      </c>
      <c r="Q200" t="b" s="48">
        <v>0</v>
      </c>
      <c r="R200" s="49">
        <f>IF(C200,1,0)+IF(E200,2,0)+IF(G200,3,0)+IF(I200,4,0)+IF(K200,5,0)+IF(M200,6,0)+IF(O200,7,0)+IF(Q200,8,0)</f>
        <v>0</v>
      </c>
      <c r="S200" t="s" s="50">
        <v>13</v>
      </c>
      <c r="T200" t="s" s="51">
        <v>31</v>
      </c>
      <c r="U200" s="52"/>
      <c r="V200" s="52"/>
      <c r="W200" s="52"/>
      <c r="X200" s="52"/>
      <c r="Y200" s="52"/>
      <c r="Z200" s="52"/>
      <c r="AA200" s="53"/>
      <c r="AB200" s="54">
        <f>SUM(R200:R209)</f>
        <v>0</v>
      </c>
      <c r="AC200" s="55"/>
      <c r="AD200" s="55"/>
      <c r="AE200" s="55"/>
      <c r="AF200" s="55"/>
      <c r="AG200" s="55"/>
      <c r="AH200" s="55"/>
      <c r="AI200" s="55"/>
      <c r="AJ200" s="56"/>
    </row>
    <row r="201" ht="33.65" customHeight="1">
      <c r="A201" t="s" s="57">
        <v>14</v>
      </c>
      <c r="B201" s="58">
        <v>1</v>
      </c>
      <c r="C201" t="b" s="59">
        <v>0</v>
      </c>
      <c r="D201" s="58">
        <v>2</v>
      </c>
      <c r="E201" t="b" s="59">
        <v>0</v>
      </c>
      <c r="F201" s="58">
        <v>3</v>
      </c>
      <c r="G201" t="b" s="59">
        <v>0</v>
      </c>
      <c r="H201" s="58">
        <v>4</v>
      </c>
      <c r="I201" t="b" s="59">
        <v>0</v>
      </c>
      <c r="J201" s="58">
        <v>5</v>
      </c>
      <c r="K201" t="b" s="59">
        <v>0</v>
      </c>
      <c r="L201" s="58">
        <v>6</v>
      </c>
      <c r="M201" t="b" s="59">
        <v>0</v>
      </c>
      <c r="N201" s="58">
        <v>7</v>
      </c>
      <c r="O201" t="b" s="59">
        <v>0</v>
      </c>
      <c r="P201" s="58">
        <v>8</v>
      </c>
      <c r="Q201" t="b" s="60">
        <v>0</v>
      </c>
      <c r="R201" s="61">
        <f>IF(C201,1,0)+IF(E201,2,0)+IF(G201,3,0)+IF(I201,4,0)+IF(K201,5,0)+IF(M201,6,0)+IF(O201,7,0)+IF(Q201,8,0)</f>
        <v>0</v>
      </c>
      <c r="S201" t="s" s="62">
        <v>14</v>
      </c>
      <c r="T201" t="s" s="63">
        <v>32</v>
      </c>
      <c r="U201" s="64"/>
      <c r="V201" s="64"/>
      <c r="W201" s="64"/>
      <c r="X201" s="64"/>
      <c r="Y201" s="64"/>
      <c r="Z201" s="64"/>
      <c r="AA201" s="65"/>
      <c r="AB201" s="66">
        <f>(R200*1)+(R201*0.9)+(R202*0.8)+(R203*0.7)+(R204*0.6)+(R205*0.5)+(R206*0.4)+(R207*0.3)+(R208*0.2)+(R209*0.1)</f>
        <v>0</v>
      </c>
      <c r="AC201" s="67"/>
      <c r="AD201" s="67"/>
      <c r="AE201" s="67"/>
      <c r="AF201" s="67"/>
      <c r="AG201" s="67"/>
      <c r="AH201" s="67"/>
      <c r="AI201" s="67"/>
      <c r="AJ201" s="67"/>
    </row>
    <row r="202" ht="33.65" customHeight="1">
      <c r="A202" t="s" s="57">
        <v>15</v>
      </c>
      <c r="B202" s="58">
        <v>1</v>
      </c>
      <c r="C202" t="b" s="59">
        <v>0</v>
      </c>
      <c r="D202" s="58">
        <v>2</v>
      </c>
      <c r="E202" t="b" s="59">
        <v>0</v>
      </c>
      <c r="F202" s="58">
        <v>3</v>
      </c>
      <c r="G202" t="b" s="59">
        <v>0</v>
      </c>
      <c r="H202" s="58">
        <v>4</v>
      </c>
      <c r="I202" t="b" s="59">
        <v>0</v>
      </c>
      <c r="J202" s="58">
        <v>5</v>
      </c>
      <c r="K202" t="b" s="59">
        <v>0</v>
      </c>
      <c r="L202" s="58">
        <v>6</v>
      </c>
      <c r="M202" t="b" s="59">
        <v>0</v>
      </c>
      <c r="N202" s="58">
        <v>7</v>
      </c>
      <c r="O202" t="b" s="59">
        <v>0</v>
      </c>
      <c r="P202" s="58">
        <v>8</v>
      </c>
      <c r="Q202" t="b" s="60">
        <v>0</v>
      </c>
      <c r="R202" s="61">
        <f>IF(C202,1,0)+IF(E202,2,0)+IF(G202,3,0)+IF(I202,4,0)+IF(K202,5,0)+IF(M202,6,0)+IF(O202,7,0)+IF(Q202,8,0)</f>
        <v>0</v>
      </c>
      <c r="S202" t="s" s="62">
        <v>15</v>
      </c>
      <c r="T202" t="s" s="63">
        <v>33</v>
      </c>
      <c r="U202" s="64"/>
      <c r="V202" s="64"/>
      <c r="W202" s="64"/>
      <c r="X202" s="64"/>
      <c r="Y202" s="64"/>
      <c r="Z202" s="64"/>
      <c r="AA202" s="65"/>
      <c r="AB202" t="s" s="68">
        <v>14</v>
      </c>
      <c r="AC202" s="69">
        <v>0.5</v>
      </c>
      <c r="AD202" t="s" s="68">
        <v>34</v>
      </c>
      <c r="AE202" s="69">
        <v>0.5</v>
      </c>
      <c r="AF202" t="s" s="68">
        <v>35</v>
      </c>
      <c r="AG202" s="69">
        <v>0.5</v>
      </c>
      <c r="AH202" t="s" s="68">
        <v>36</v>
      </c>
      <c r="AI202" s="70">
        <v>0</v>
      </c>
      <c r="AJ202" s="71"/>
    </row>
    <row r="203" ht="33.65" customHeight="1">
      <c r="A203" t="s" s="57">
        <v>16</v>
      </c>
      <c r="B203" s="58">
        <v>1</v>
      </c>
      <c r="C203" t="b" s="59">
        <v>0</v>
      </c>
      <c r="D203" s="58">
        <v>2</v>
      </c>
      <c r="E203" t="b" s="59">
        <v>0</v>
      </c>
      <c r="F203" s="58">
        <v>3</v>
      </c>
      <c r="G203" t="b" s="59">
        <v>0</v>
      </c>
      <c r="H203" s="58">
        <v>4</v>
      </c>
      <c r="I203" t="b" s="59">
        <v>0</v>
      </c>
      <c r="J203" s="58">
        <v>5</v>
      </c>
      <c r="K203" t="b" s="59">
        <v>0</v>
      </c>
      <c r="L203" s="58">
        <v>6</v>
      </c>
      <c r="M203" t="b" s="59">
        <v>0</v>
      </c>
      <c r="N203" s="58">
        <v>7</v>
      </c>
      <c r="O203" t="b" s="59">
        <v>0</v>
      </c>
      <c r="P203" s="58">
        <v>8</v>
      </c>
      <c r="Q203" t="b" s="60">
        <v>0</v>
      </c>
      <c r="R203" s="61">
        <f>IF(C203,1,0)+IF(E203,2,0)+IF(G203,3,0)+IF(I203,4,0)+IF(K203,5,0)+IF(M203,6,0)+IF(O203,7,0)+IF(Q203,8,0)</f>
        <v>0</v>
      </c>
      <c r="S203" t="s" s="62">
        <v>37</v>
      </c>
      <c r="T203" t="s" s="63">
        <v>38</v>
      </c>
      <c r="U203" s="64"/>
      <c r="V203" s="64"/>
      <c r="W203" s="64"/>
      <c r="X203" s="64"/>
      <c r="Y203" s="64"/>
      <c r="Z203" s="64"/>
      <c r="AA203" s="65"/>
      <c r="AB203" s="72">
        <f>AC202+AE202+AG202+AI202</f>
        <v>1.5</v>
      </c>
      <c r="AC203" s="73"/>
      <c r="AD203" s="74"/>
      <c r="AE203" s="73"/>
      <c r="AF203" s="74"/>
      <c r="AG203" s="73"/>
      <c r="AH203" s="75"/>
      <c r="AI203" s="76"/>
      <c r="AJ203" s="77"/>
    </row>
    <row r="204" ht="33.65" customHeight="1">
      <c r="A204" t="s" s="57">
        <v>17</v>
      </c>
      <c r="B204" s="58">
        <v>1</v>
      </c>
      <c r="C204" t="b" s="59">
        <v>0</v>
      </c>
      <c r="D204" s="58">
        <v>2</v>
      </c>
      <c r="E204" t="b" s="59">
        <v>0</v>
      </c>
      <c r="F204" s="58">
        <v>3</v>
      </c>
      <c r="G204" t="b" s="59">
        <v>0</v>
      </c>
      <c r="H204" s="58">
        <v>4</v>
      </c>
      <c r="I204" t="b" s="59">
        <v>0</v>
      </c>
      <c r="J204" s="58">
        <v>5</v>
      </c>
      <c r="K204" t="b" s="59">
        <v>0</v>
      </c>
      <c r="L204" s="58">
        <v>6</v>
      </c>
      <c r="M204" t="b" s="59">
        <v>0</v>
      </c>
      <c r="N204" s="58">
        <v>7</v>
      </c>
      <c r="O204" t="b" s="59">
        <v>0</v>
      </c>
      <c r="P204" s="58">
        <v>8</v>
      </c>
      <c r="Q204" t="b" s="60">
        <v>0</v>
      </c>
      <c r="R204" s="61">
        <f>IF(C204,1,0)+IF(E204,2,0)+IF(G204,3,0)+IF(I204,4,0)+IF(K204,5,0)+IF(M204,6,0)+IF(O204,7,0)+IF(Q204,8,0)</f>
        <v>0</v>
      </c>
      <c r="S204" t="s" s="62">
        <v>17</v>
      </c>
      <c r="T204" t="s" s="78">
        <v>39</v>
      </c>
      <c r="U204" s="79"/>
      <c r="V204" s="79"/>
      <c r="W204" s="79"/>
      <c r="X204" s="79"/>
      <c r="Y204" s="79"/>
      <c r="Z204" s="79"/>
      <c r="AA204" s="79"/>
      <c r="AB204" s="80">
        <v>0</v>
      </c>
      <c r="AC204" s="81"/>
      <c r="AD204" t="s" s="82">
        <v>40</v>
      </c>
      <c r="AE204" s="83"/>
      <c r="AF204" t="s" s="84">
        <v>27</v>
      </c>
      <c r="AG204" s="83"/>
      <c r="AH204" s="85">
        <f>AB201+AB203+AB204+AB205</f>
        <v>1.5</v>
      </c>
      <c r="AI204" s="83"/>
      <c r="AJ204" s="86"/>
    </row>
    <row r="205" ht="33.65" customHeight="1">
      <c r="A205" t="s" s="57">
        <v>18</v>
      </c>
      <c r="B205" s="58">
        <v>1</v>
      </c>
      <c r="C205" t="b" s="59">
        <v>0</v>
      </c>
      <c r="D205" s="58">
        <v>2</v>
      </c>
      <c r="E205" t="b" s="59">
        <v>0</v>
      </c>
      <c r="F205" s="58">
        <v>3</v>
      </c>
      <c r="G205" t="b" s="59">
        <v>0</v>
      </c>
      <c r="H205" s="58">
        <v>4</v>
      </c>
      <c r="I205" t="b" s="59">
        <v>0</v>
      </c>
      <c r="J205" s="58">
        <v>5</v>
      </c>
      <c r="K205" t="b" s="59">
        <v>0</v>
      </c>
      <c r="L205" s="58">
        <v>6</v>
      </c>
      <c r="M205" t="b" s="59">
        <v>0</v>
      </c>
      <c r="N205" s="58">
        <v>7</v>
      </c>
      <c r="O205" t="b" s="59">
        <v>0</v>
      </c>
      <c r="P205" s="58">
        <v>8</v>
      </c>
      <c r="Q205" t="b" s="60">
        <v>0</v>
      </c>
      <c r="R205" s="61">
        <f>IF(C205,1,0)+IF(E205,2,0)+IF(G205,3,0)+IF(I205,4,0)+IF(K205,5,0)+IF(M205,6,0)+IF(O205,7,0)+IF(Q205,8,0)</f>
        <v>0</v>
      </c>
      <c r="S205" t="s" s="62">
        <v>18</v>
      </c>
      <c r="T205" t="s" s="78">
        <v>41</v>
      </c>
      <c r="U205" s="79"/>
      <c r="V205" s="79"/>
      <c r="W205" s="79"/>
      <c r="X205" s="79"/>
      <c r="Y205" s="79"/>
      <c r="Z205" s="79"/>
      <c r="AA205" s="79"/>
      <c r="AB205" s="80">
        <v>0</v>
      </c>
      <c r="AC205" s="81"/>
      <c r="AD205" s="80">
        <v>0</v>
      </c>
      <c r="AE205" s="81"/>
      <c r="AF205" s="83"/>
      <c r="AG205" s="83"/>
      <c r="AH205" s="83"/>
      <c r="AI205" s="83"/>
      <c r="AJ205" s="86"/>
    </row>
    <row r="206" ht="33.65" customHeight="1">
      <c r="A206" t="s" s="57">
        <v>19</v>
      </c>
      <c r="B206" s="58">
        <v>1</v>
      </c>
      <c r="C206" t="b" s="59">
        <v>0</v>
      </c>
      <c r="D206" s="58">
        <v>2</v>
      </c>
      <c r="E206" t="b" s="59">
        <v>0</v>
      </c>
      <c r="F206" s="58">
        <v>3</v>
      </c>
      <c r="G206" t="b" s="59">
        <v>0</v>
      </c>
      <c r="H206" s="58">
        <v>4</v>
      </c>
      <c r="I206" t="b" s="59">
        <v>0</v>
      </c>
      <c r="J206" s="58">
        <v>5</v>
      </c>
      <c r="K206" t="b" s="59">
        <v>0</v>
      </c>
      <c r="L206" s="58">
        <v>6</v>
      </c>
      <c r="M206" t="b" s="59">
        <v>0</v>
      </c>
      <c r="N206" s="58">
        <v>7</v>
      </c>
      <c r="O206" t="b" s="59">
        <v>0</v>
      </c>
      <c r="P206" s="58">
        <v>8</v>
      </c>
      <c r="Q206" t="b" s="60">
        <v>0</v>
      </c>
      <c r="R206" s="61">
        <f>IF(C206,1,0)+IF(E206,2,0)+IF(G206,3,0)+IF(I206,4,0)+IF(K206,5,0)+IF(M206,6,0)+IF(O206,7,0)+IF(Q206,8,0)</f>
        <v>0</v>
      </c>
      <c r="S206" t="s" s="62">
        <v>42</v>
      </c>
      <c r="T206" t="s" s="63">
        <v>43</v>
      </c>
      <c r="U206" s="64"/>
      <c r="V206" s="64"/>
      <c r="W206" s="64"/>
      <c r="X206" s="64"/>
      <c r="Y206" s="64"/>
      <c r="Z206" s="64"/>
      <c r="AA206" s="65"/>
      <c r="AB206" s="80">
        <v>0</v>
      </c>
      <c r="AC206" s="81"/>
      <c r="AD206" s="87"/>
      <c r="AE206" s="81"/>
      <c r="AF206" s="87"/>
      <c r="AG206" s="88"/>
      <c r="AH206" s="88"/>
      <c r="AI206" s="88"/>
      <c r="AJ206" s="89"/>
    </row>
    <row r="207" ht="33.65" customHeight="1">
      <c r="A207" t="s" s="57">
        <v>20</v>
      </c>
      <c r="B207" s="58">
        <v>1</v>
      </c>
      <c r="C207" t="b" s="59">
        <v>0</v>
      </c>
      <c r="D207" s="58">
        <v>2</v>
      </c>
      <c r="E207" t="b" s="59">
        <v>0</v>
      </c>
      <c r="F207" s="58">
        <v>3</v>
      </c>
      <c r="G207" t="b" s="59">
        <v>0</v>
      </c>
      <c r="H207" s="58">
        <v>4</v>
      </c>
      <c r="I207" t="b" s="59">
        <v>0</v>
      </c>
      <c r="J207" s="58">
        <v>5</v>
      </c>
      <c r="K207" t="b" s="59">
        <v>0</v>
      </c>
      <c r="L207" s="58">
        <v>6</v>
      </c>
      <c r="M207" t="b" s="59">
        <v>0</v>
      </c>
      <c r="N207" s="58">
        <v>7</v>
      </c>
      <c r="O207" t="b" s="59">
        <v>0</v>
      </c>
      <c r="P207" s="58">
        <v>8</v>
      </c>
      <c r="Q207" t="b" s="60">
        <v>0</v>
      </c>
      <c r="R207" s="61">
        <f>IF(C207,1,0)+IF(E207,2,0)+IF(G207,3,0)+IF(I207,4,0)+IF(K207,5,0)+IF(M207,6,0)+IF(O207,7,0)+IF(Q207,8,0)</f>
        <v>0</v>
      </c>
      <c r="S207" t="s" s="62">
        <v>20</v>
      </c>
      <c r="T207" t="s" s="63">
        <v>44</v>
      </c>
      <c r="U207" s="64"/>
      <c r="V207" s="64"/>
      <c r="W207" s="64"/>
      <c r="X207" s="64"/>
      <c r="Y207" s="64"/>
      <c r="Z207" s="64"/>
      <c r="AA207" s="65"/>
      <c r="AB207" s="90">
        <f>10-AB206</f>
        <v>10</v>
      </c>
      <c r="AC207" s="81"/>
      <c r="AD207" t="s" s="91">
        <v>45</v>
      </c>
      <c r="AE207" s="81"/>
      <c r="AF207" s="87"/>
      <c r="AG207" s="81"/>
      <c r="AH207" s="92">
        <f>(AH204+AB207)-AD205</f>
        <v>11.5</v>
      </c>
      <c r="AI207" s="88"/>
      <c r="AJ207" s="89"/>
    </row>
    <row r="208" ht="33.65" customHeight="1">
      <c r="A208" t="s" s="57">
        <v>21</v>
      </c>
      <c r="B208" s="58">
        <v>1</v>
      </c>
      <c r="C208" t="b" s="59">
        <v>0</v>
      </c>
      <c r="D208" s="58">
        <v>2</v>
      </c>
      <c r="E208" t="b" s="59">
        <v>0</v>
      </c>
      <c r="F208" s="58">
        <v>3</v>
      </c>
      <c r="G208" t="b" s="59">
        <v>0</v>
      </c>
      <c r="H208" s="58">
        <v>4</v>
      </c>
      <c r="I208" t="b" s="59">
        <v>0</v>
      </c>
      <c r="J208" s="58">
        <v>5</v>
      </c>
      <c r="K208" t="b" s="59">
        <v>0</v>
      </c>
      <c r="L208" s="58">
        <v>6</v>
      </c>
      <c r="M208" t="b" s="59">
        <v>0</v>
      </c>
      <c r="N208" s="58">
        <v>7</v>
      </c>
      <c r="O208" t="b" s="59">
        <v>0</v>
      </c>
      <c r="P208" s="58">
        <v>8</v>
      </c>
      <c r="Q208" t="b" s="60">
        <v>0</v>
      </c>
      <c r="R208" s="61">
        <f>IF(C208,1,0)+IF(E208,2,0)+IF(G208,3,0)+IF(I208,4,0)+IF(K208,5,0)+IF(M208,6,0)+IF(O208,7,0)+IF(Q208,8,0)</f>
        <v>0</v>
      </c>
      <c r="S208" t="s" s="62">
        <v>21</v>
      </c>
      <c r="T208" t="s" s="93">
        <v>46</v>
      </c>
      <c r="U208" s="94"/>
      <c r="V208" s="95"/>
      <c r="W208" t="s" s="96">
        <v>19</v>
      </c>
      <c r="X208" s="97">
        <v>0</v>
      </c>
      <c r="Y208" s="83"/>
      <c r="Z208" s="83"/>
      <c r="AA208" t="s" s="96">
        <v>18</v>
      </c>
      <c r="AB208" s="98">
        <v>0</v>
      </c>
      <c r="AC208" s="83"/>
      <c r="AD208" t="s" s="96">
        <v>40</v>
      </c>
      <c r="AE208" s="97">
        <v>0</v>
      </c>
      <c r="AF208" t="s" s="96">
        <v>47</v>
      </c>
      <c r="AG208" s="83"/>
      <c r="AH208" s="98">
        <f>(X208+AB208)-AE208</f>
        <v>0</v>
      </c>
      <c r="AI208" s="83"/>
      <c r="AJ208" s="86"/>
    </row>
    <row r="209" ht="33.65" customHeight="1">
      <c r="A209" t="s" s="99">
        <v>22</v>
      </c>
      <c r="B209" s="100">
        <v>1</v>
      </c>
      <c r="C209" t="b" s="101">
        <v>0</v>
      </c>
      <c r="D209" s="100">
        <v>2</v>
      </c>
      <c r="E209" t="b" s="101">
        <v>0</v>
      </c>
      <c r="F209" s="100">
        <v>3</v>
      </c>
      <c r="G209" t="b" s="101">
        <v>0</v>
      </c>
      <c r="H209" s="100">
        <v>4</v>
      </c>
      <c r="I209" t="b" s="101">
        <v>0</v>
      </c>
      <c r="J209" s="100">
        <v>5</v>
      </c>
      <c r="K209" t="b" s="101">
        <v>0</v>
      </c>
      <c r="L209" s="100">
        <v>6</v>
      </c>
      <c r="M209" t="b" s="101">
        <v>0</v>
      </c>
      <c r="N209" s="100">
        <v>7</v>
      </c>
      <c r="O209" t="b" s="101">
        <v>0</v>
      </c>
      <c r="P209" s="100">
        <v>8</v>
      </c>
      <c r="Q209" t="b" s="102">
        <v>0</v>
      </c>
      <c r="R209" s="103">
        <f>IF(C209,1,0)+IF(E209,2,0)+IF(G209,3,0)+IF(I209,4,0)+IF(K209,5,0)+IF(M209,6,0)+IF(O209,7,0)+IF(Q209,8,0)</f>
        <v>0</v>
      </c>
      <c r="S209" t="s" s="104">
        <v>22</v>
      </c>
      <c r="T209" t="s" s="105">
        <v>48</v>
      </c>
      <c r="U209" s="106"/>
      <c r="V209" s="107"/>
      <c r="W209" s="108">
        <f>'2 - Report Table'!B11</f>
        <v>0</v>
      </c>
      <c r="X209" s="109"/>
      <c r="Y209" s="109"/>
      <c r="Z209" s="109"/>
      <c r="AA209" s="109"/>
      <c r="AB209" s="109"/>
      <c r="AC209" s="110"/>
      <c r="AD209" s="111">
        <f>'2 - Report Table'!C11</f>
        <v>0</v>
      </c>
      <c r="AE209" s="110"/>
      <c r="AF209" s="111">
        <f>'2 - Report Table'!D11</f>
        <v>0</v>
      </c>
      <c r="AG209" s="110"/>
      <c r="AH209" s="112">
        <f>AH188+1</f>
        <v>10</v>
      </c>
      <c r="AI209" s="109"/>
      <c r="AJ209" s="113"/>
    </row>
    <row r="210" ht="33.65" customHeight="1">
      <c r="A210" s="114"/>
      <c r="B210" s="115"/>
      <c r="C210" s="115"/>
      <c r="D210" s="115"/>
      <c r="E210" s="115"/>
      <c r="F210" s="115"/>
      <c r="G210" s="115"/>
      <c r="H210" s="115"/>
      <c r="I210" s="115"/>
      <c r="J210" s="115"/>
      <c r="K210" s="115"/>
      <c r="L210" s="115"/>
      <c r="M210" s="115"/>
      <c r="N210" s="115"/>
      <c r="O210" s="115"/>
      <c r="P210" s="115"/>
      <c r="Q210" s="115"/>
      <c r="R210" s="115"/>
      <c r="S210" s="115"/>
      <c r="T210" s="115"/>
      <c r="U210" s="115"/>
      <c r="V210" s="116"/>
      <c r="W210" s="117"/>
      <c r="X210" s="117"/>
      <c r="Y210" s="117"/>
      <c r="Z210" s="117"/>
      <c r="AA210" s="117"/>
      <c r="AB210" s="117"/>
      <c r="AC210" s="117"/>
      <c r="AD210" s="117"/>
      <c r="AE210" s="117"/>
      <c r="AF210" s="117"/>
      <c r="AG210" s="117"/>
      <c r="AH210" s="117"/>
      <c r="AI210" s="117"/>
      <c r="AJ210" s="117"/>
    </row>
    <row r="211" ht="33.65" customHeight="1">
      <c r="A211" s="118"/>
      <c r="B211" s="119"/>
      <c r="C211" s="119"/>
      <c r="D211" s="119"/>
      <c r="E211" s="119"/>
      <c r="F211" s="119"/>
      <c r="G211" s="9">
        <f>AB227</f>
        <v>0</v>
      </c>
      <c r="H211" s="10">
        <f>10-AH211</f>
        <v>10</v>
      </c>
      <c r="I211" s="11">
        <f>LOOKUP(H211,'3 - Tabla 1'!$A$7:$A$10006,'3 - Tabla 1'!$B$7:$B$10006)</f>
        <v>7</v>
      </c>
      <c r="J211" s="12">
        <f>MATCH(AI211,'3 - Tabla 1'!$H$7:$DD$7)</f>
        <v>101</v>
      </c>
      <c r="K211" s="13"/>
      <c r="L211" s="13"/>
      <c r="M211" s="13"/>
      <c r="N211" s="9">
        <f>W230</f>
        <v>0</v>
      </c>
      <c r="O211" s="9">
        <f>AD230</f>
        <v>0</v>
      </c>
      <c r="P211" s="9">
        <f>AF230</f>
        <v>0</v>
      </c>
      <c r="Q211" s="9">
        <f>R221</f>
        <v>0</v>
      </c>
      <c r="R211" s="9">
        <f>R222</f>
        <v>0</v>
      </c>
      <c r="S211" s="9">
        <f>R223</f>
        <v>0</v>
      </c>
      <c r="T211" s="9">
        <f>R224</f>
        <v>0</v>
      </c>
      <c r="U211" s="9">
        <f>R225</f>
        <v>0</v>
      </c>
      <c r="V211" s="9">
        <f>R226</f>
        <v>0</v>
      </c>
      <c r="W211" s="9">
        <f>R227</f>
        <v>0</v>
      </c>
      <c r="X211" s="9">
        <f>R228</f>
        <v>0</v>
      </c>
      <c r="Y211" s="9">
        <f>R229</f>
        <v>0</v>
      </c>
      <c r="Z211" s="9">
        <f>R230</f>
        <v>0</v>
      </c>
      <c r="AA211" s="9">
        <f>AB222</f>
        <v>0</v>
      </c>
      <c r="AB211" s="9">
        <f>AB224</f>
        <v>1.5</v>
      </c>
      <c r="AC211" s="9">
        <f>AB225</f>
        <v>0</v>
      </c>
      <c r="AD211" s="9">
        <f>AB226</f>
        <v>0</v>
      </c>
      <c r="AE211" s="9">
        <f>AH225</f>
        <v>1.5</v>
      </c>
      <c r="AF211" s="14">
        <f>AB228</f>
        <v>10</v>
      </c>
      <c r="AG211" s="9">
        <f>X229</f>
        <v>0</v>
      </c>
      <c r="AH211" s="9">
        <f>AB229</f>
        <v>0</v>
      </c>
      <c r="AI211" s="10">
        <f>ABS(ROUND((AF211-AH211),1))</f>
        <v>10</v>
      </c>
      <c r="AJ211" s="15">
        <f>INDEX('3 - Tabla 1'!$H$8:$DD$14,I211,J211)</f>
        <v>0</v>
      </c>
    </row>
    <row r="212" ht="33.65" customHeight="1">
      <c r="A212" s="120"/>
      <c r="B212" s="121"/>
      <c r="C212" s="121"/>
      <c r="D212" s="121"/>
      <c r="E212" s="121"/>
      <c r="F212" s="121"/>
      <c r="G212" t="s" s="18">
        <v>7</v>
      </c>
      <c r="H212" t="s" s="19">
        <v>7</v>
      </c>
      <c r="I212" t="s" s="20">
        <v>8</v>
      </c>
      <c r="J212" t="s" s="21">
        <v>9</v>
      </c>
      <c r="K212" s="22"/>
      <c r="L212" s="22"/>
      <c r="M212" s="22"/>
      <c r="N212" t="s" s="23">
        <v>10</v>
      </c>
      <c r="O212" t="s" s="18">
        <v>11</v>
      </c>
      <c r="P212" t="s" s="19">
        <v>12</v>
      </c>
      <c r="Q212" t="s" s="18">
        <v>13</v>
      </c>
      <c r="R212" t="s" s="18">
        <v>14</v>
      </c>
      <c r="S212" t="s" s="18">
        <v>15</v>
      </c>
      <c r="T212" t="s" s="18">
        <v>16</v>
      </c>
      <c r="U212" t="s" s="18">
        <v>17</v>
      </c>
      <c r="V212" t="s" s="18">
        <v>18</v>
      </c>
      <c r="W212" t="s" s="18">
        <v>19</v>
      </c>
      <c r="X212" t="s" s="18">
        <v>20</v>
      </c>
      <c r="Y212" t="s" s="18">
        <v>21</v>
      </c>
      <c r="Z212" t="s" s="18">
        <v>22</v>
      </c>
      <c r="AA212" t="s" s="18">
        <v>23</v>
      </c>
      <c r="AB212" t="s" s="18">
        <v>24</v>
      </c>
      <c r="AC212" t="s" s="18">
        <v>25</v>
      </c>
      <c r="AD212" t="s" s="18">
        <v>26</v>
      </c>
      <c r="AE212" t="s" s="18">
        <v>27</v>
      </c>
      <c r="AF212" t="s" s="18">
        <v>18</v>
      </c>
      <c r="AG212" t="s" s="18">
        <v>19</v>
      </c>
      <c r="AH212" t="s" s="18">
        <v>18</v>
      </c>
      <c r="AI212" t="s" s="19">
        <v>28</v>
      </c>
      <c r="AJ212" t="s" s="24">
        <v>29</v>
      </c>
    </row>
    <row r="213" ht="33.65" customHeight="1">
      <c r="A213" s="122"/>
      <c r="B213" s="123"/>
      <c r="C213" s="124"/>
      <c r="D213" s="123"/>
      <c r="E213" s="124"/>
      <c r="F213" s="123"/>
      <c r="G213" s="28"/>
      <c r="H213" s="29"/>
      <c r="I213" s="28"/>
      <c r="J213" s="29"/>
      <c r="K213" s="28"/>
      <c r="L213" s="29"/>
      <c r="M213" s="30"/>
      <c r="N213" s="31"/>
      <c r="O213" s="30"/>
      <c r="P213" s="31"/>
      <c r="Q213" s="30"/>
      <c r="R213" s="31"/>
      <c r="S213" s="30"/>
      <c r="T213" s="31"/>
      <c r="U213" s="30"/>
      <c r="V213" s="22"/>
      <c r="W213" s="22"/>
      <c r="X213" s="22"/>
      <c r="Y213" s="22"/>
      <c r="Z213" s="22"/>
      <c r="AA213" s="22"/>
      <c r="AB213" s="22"/>
      <c r="AC213" s="22"/>
      <c r="AD213" s="22"/>
      <c r="AE213" s="22"/>
      <c r="AF213" s="22"/>
      <c r="AG213" s="22"/>
      <c r="AH213" s="22"/>
      <c r="AI213" s="22"/>
      <c r="AJ213" s="32"/>
    </row>
    <row r="214" ht="33.65" customHeight="1">
      <c r="A214" s="122"/>
      <c r="B214" s="123"/>
      <c r="C214" s="124"/>
      <c r="D214" s="123"/>
      <c r="E214" s="124"/>
      <c r="F214" s="123"/>
      <c r="G214" s="124"/>
      <c r="H214" s="123"/>
      <c r="I214" s="124"/>
      <c r="J214" s="123"/>
      <c r="K214" s="124"/>
      <c r="L214" s="123"/>
      <c r="M214" s="125"/>
      <c r="N214" s="126"/>
      <c r="O214" s="125"/>
      <c r="P214" s="126"/>
      <c r="Q214" s="125"/>
      <c r="R214" s="126"/>
      <c r="S214" s="125"/>
      <c r="T214" s="126"/>
      <c r="U214" s="125"/>
      <c r="V214" s="121"/>
      <c r="W214" s="121"/>
      <c r="X214" s="121"/>
      <c r="Y214" s="121"/>
      <c r="Z214" s="121"/>
      <c r="AA214" s="121"/>
      <c r="AB214" s="121"/>
      <c r="AC214" s="121"/>
      <c r="AD214" s="121"/>
      <c r="AE214" s="121"/>
      <c r="AF214" s="121"/>
      <c r="AG214" s="121"/>
      <c r="AH214" s="121"/>
      <c r="AI214" s="121"/>
      <c r="AJ214" s="32"/>
    </row>
    <row r="215" ht="33.65" customHeight="1">
      <c r="A215" s="122"/>
      <c r="B215" s="123"/>
      <c r="C215" s="124"/>
      <c r="D215" s="123"/>
      <c r="E215" s="124"/>
      <c r="F215" s="123"/>
      <c r="G215" s="124"/>
      <c r="H215" s="123"/>
      <c r="I215" s="124"/>
      <c r="J215" s="123"/>
      <c r="K215" s="124"/>
      <c r="L215" s="123"/>
      <c r="M215" s="125"/>
      <c r="N215" s="126"/>
      <c r="O215" s="125"/>
      <c r="P215" s="126"/>
      <c r="Q215" s="125"/>
      <c r="R215" s="126"/>
      <c r="S215" s="125"/>
      <c r="T215" s="126"/>
      <c r="U215" s="125"/>
      <c r="V215" s="121"/>
      <c r="W215" s="121"/>
      <c r="X215" s="121"/>
      <c r="Y215" s="121"/>
      <c r="Z215" s="121"/>
      <c r="AA215" s="121"/>
      <c r="AB215" s="121"/>
      <c r="AC215" s="121"/>
      <c r="AD215" s="121"/>
      <c r="AE215" s="121"/>
      <c r="AF215" s="121"/>
      <c r="AG215" s="121"/>
      <c r="AH215" s="121"/>
      <c r="AI215" s="121"/>
      <c r="AJ215" s="32"/>
    </row>
    <row r="216" ht="33.65" customHeight="1">
      <c r="A216" s="122"/>
      <c r="B216" s="123"/>
      <c r="C216" s="124"/>
      <c r="D216" s="123"/>
      <c r="E216" s="124"/>
      <c r="F216" s="123"/>
      <c r="G216" s="124"/>
      <c r="H216" s="123"/>
      <c r="I216" s="124"/>
      <c r="J216" s="123"/>
      <c r="K216" s="124"/>
      <c r="L216" s="123"/>
      <c r="M216" s="125"/>
      <c r="N216" s="126"/>
      <c r="O216" s="125"/>
      <c r="P216" s="126"/>
      <c r="Q216" s="125"/>
      <c r="R216" s="126"/>
      <c r="S216" s="125"/>
      <c r="T216" s="126"/>
      <c r="U216" s="125"/>
      <c r="V216" s="121"/>
      <c r="W216" s="121"/>
      <c r="X216" s="121"/>
      <c r="Y216" s="121"/>
      <c r="Z216" s="121"/>
      <c r="AA216" s="121"/>
      <c r="AB216" s="121"/>
      <c r="AC216" s="121"/>
      <c r="AD216" s="121"/>
      <c r="AE216" s="121"/>
      <c r="AF216" s="121"/>
      <c r="AG216" s="121"/>
      <c r="AH216" s="121"/>
      <c r="AI216" s="121"/>
      <c r="AJ216" s="32"/>
    </row>
    <row r="217" ht="33.65" customHeight="1">
      <c r="A217" s="122"/>
      <c r="B217" s="123"/>
      <c r="C217" s="124"/>
      <c r="D217" s="123"/>
      <c r="E217" s="124"/>
      <c r="F217" s="123"/>
      <c r="G217" s="124"/>
      <c r="H217" s="123"/>
      <c r="I217" s="124"/>
      <c r="J217" s="123"/>
      <c r="K217" s="124"/>
      <c r="L217" s="123"/>
      <c r="M217" s="125"/>
      <c r="N217" s="126"/>
      <c r="O217" s="125"/>
      <c r="P217" s="126"/>
      <c r="Q217" s="125"/>
      <c r="R217" s="126"/>
      <c r="S217" s="125"/>
      <c r="T217" s="126"/>
      <c r="U217" s="125"/>
      <c r="V217" s="121"/>
      <c r="W217" s="121"/>
      <c r="X217" s="121"/>
      <c r="Y217" s="121"/>
      <c r="Z217" s="121"/>
      <c r="AA217" s="121"/>
      <c r="AB217" s="121"/>
      <c r="AC217" s="121"/>
      <c r="AD217" s="121"/>
      <c r="AE217" s="121"/>
      <c r="AF217" s="121"/>
      <c r="AG217" s="121"/>
      <c r="AH217" s="121"/>
      <c r="AI217" s="121"/>
      <c r="AJ217" s="32"/>
    </row>
    <row r="218" ht="33.65" customHeight="1">
      <c r="A218" s="122"/>
      <c r="B218" s="123"/>
      <c r="C218" s="124"/>
      <c r="D218" s="123"/>
      <c r="E218" s="124"/>
      <c r="F218" s="123"/>
      <c r="G218" s="124"/>
      <c r="H218" s="123"/>
      <c r="I218" s="124"/>
      <c r="J218" s="123"/>
      <c r="K218" s="124"/>
      <c r="L218" s="123"/>
      <c r="M218" s="125"/>
      <c r="N218" s="126"/>
      <c r="O218" s="125"/>
      <c r="P218" s="126"/>
      <c r="Q218" s="125"/>
      <c r="R218" s="126"/>
      <c r="S218" s="125"/>
      <c r="T218" s="126"/>
      <c r="U218" s="125"/>
      <c r="V218" s="121"/>
      <c r="W218" s="121"/>
      <c r="X218" s="121"/>
      <c r="Y218" s="121"/>
      <c r="Z218" s="121"/>
      <c r="AA218" s="121"/>
      <c r="AB218" s="121"/>
      <c r="AC218" s="121"/>
      <c r="AD218" s="121"/>
      <c r="AE218" s="121"/>
      <c r="AF218" s="121"/>
      <c r="AG218" s="121"/>
      <c r="AH218" s="121"/>
      <c r="AI218" s="121"/>
      <c r="AJ218" s="32"/>
    </row>
    <row r="219" ht="33.65" customHeight="1">
      <c r="A219" s="122"/>
      <c r="B219" s="127"/>
      <c r="C219" s="128"/>
      <c r="D219" s="127"/>
      <c r="E219" s="128"/>
      <c r="F219" s="127"/>
      <c r="G219" s="128"/>
      <c r="H219" s="127"/>
      <c r="I219" s="128"/>
      <c r="J219" s="127"/>
      <c r="K219" s="128"/>
      <c r="L219" s="123"/>
      <c r="M219" s="125"/>
      <c r="N219" s="126"/>
      <c r="O219" s="125"/>
      <c r="P219" s="126"/>
      <c r="Q219" s="125"/>
      <c r="R219" s="126"/>
      <c r="S219" s="125"/>
      <c r="T219" s="126"/>
      <c r="U219" s="125"/>
      <c r="V219" s="121"/>
      <c r="W219" s="121"/>
      <c r="X219" s="121"/>
      <c r="Y219" s="121"/>
      <c r="Z219" s="121"/>
      <c r="AA219" s="121"/>
      <c r="AB219" s="121"/>
      <c r="AC219" s="121"/>
      <c r="AD219" s="121"/>
      <c r="AE219" s="121"/>
      <c r="AF219" s="121"/>
      <c r="AG219" s="121"/>
      <c r="AH219" s="121"/>
      <c r="AI219" s="121"/>
      <c r="AJ219" s="32"/>
    </row>
    <row r="220" ht="33.65" customHeight="1">
      <c r="A220" s="129"/>
      <c r="B220" t="s" s="38">
        <f>IF(R230&gt;0,S230,"X")</f>
        <v>30</v>
      </c>
      <c r="C220" t="s" s="38">
        <f>IF(R229&gt;0,S229,"X")</f>
        <v>30</v>
      </c>
      <c r="D220" t="s" s="38">
        <f>IF(R228&gt;0,S228,"X")</f>
        <v>30</v>
      </c>
      <c r="E220" t="s" s="39">
        <f>IF(R227&gt;0,S227,"X")</f>
        <v>30</v>
      </c>
      <c r="F220" t="s" s="38">
        <f>IF(R226&gt;0,S226,"X")</f>
        <v>30</v>
      </c>
      <c r="G220" t="s" s="39">
        <f>IF(R225&gt;0,S225,"X")</f>
        <v>30</v>
      </c>
      <c r="H220" t="s" s="38">
        <f>IF(R224&gt;0,S224,"X")</f>
        <v>30</v>
      </c>
      <c r="I220" t="s" s="39">
        <f>IF(R223&gt;0,S223,"X")</f>
        <v>30</v>
      </c>
      <c r="J220" t="s" s="38">
        <f>IF(R222&gt;0,S222,"X")</f>
        <v>30</v>
      </c>
      <c r="K220" t="s" s="39">
        <f>IF(R221&gt;0,S221,"X")</f>
        <v>30</v>
      </c>
      <c r="L220" s="130"/>
      <c r="M220" s="131"/>
      <c r="N220" s="132"/>
      <c r="O220" s="131"/>
      <c r="P220" s="132"/>
      <c r="Q220" s="131"/>
      <c r="R220" s="132"/>
      <c r="S220" s="131"/>
      <c r="T220" s="132"/>
      <c r="U220" s="131"/>
      <c r="V220" s="133"/>
      <c r="W220" s="133"/>
      <c r="X220" s="133"/>
      <c r="Y220" s="133"/>
      <c r="Z220" s="133"/>
      <c r="AA220" s="133"/>
      <c r="AB220" s="133"/>
      <c r="AC220" s="133"/>
      <c r="AD220" s="133"/>
      <c r="AE220" s="133"/>
      <c r="AF220" s="133"/>
      <c r="AG220" s="133"/>
      <c r="AH220" s="133"/>
      <c r="AI220" s="133"/>
      <c r="AJ220" s="44"/>
    </row>
    <row r="221" ht="33.65" customHeight="1">
      <c r="A221" t="s" s="45">
        <v>13</v>
      </c>
      <c r="B221" s="46">
        <v>1</v>
      </c>
      <c r="C221" t="b" s="47">
        <v>0</v>
      </c>
      <c r="D221" s="46">
        <v>2</v>
      </c>
      <c r="E221" t="b" s="47">
        <v>0</v>
      </c>
      <c r="F221" s="46">
        <v>3</v>
      </c>
      <c r="G221" t="b" s="47">
        <v>0</v>
      </c>
      <c r="H221" s="46">
        <v>4</v>
      </c>
      <c r="I221" t="b" s="47">
        <v>0</v>
      </c>
      <c r="J221" s="46">
        <v>5</v>
      </c>
      <c r="K221" t="b" s="47">
        <v>0</v>
      </c>
      <c r="L221" s="46">
        <v>6</v>
      </c>
      <c r="M221" t="b" s="47">
        <v>0</v>
      </c>
      <c r="N221" s="46">
        <v>7</v>
      </c>
      <c r="O221" t="b" s="47">
        <v>0</v>
      </c>
      <c r="P221" s="46">
        <v>8</v>
      </c>
      <c r="Q221" t="b" s="48">
        <v>0</v>
      </c>
      <c r="R221" s="49">
        <f>IF(C221,1,0)+IF(E221,2,0)+IF(G221,3,0)+IF(I221,4,0)+IF(K221,5,0)+IF(M221,6,0)+IF(O221,7,0)+IF(Q221,8,0)</f>
        <v>0</v>
      </c>
      <c r="S221" t="s" s="50">
        <v>13</v>
      </c>
      <c r="T221" t="s" s="51">
        <v>31</v>
      </c>
      <c r="U221" s="52"/>
      <c r="V221" s="52"/>
      <c r="W221" s="52"/>
      <c r="X221" s="52"/>
      <c r="Y221" s="52"/>
      <c r="Z221" s="52"/>
      <c r="AA221" s="53"/>
      <c r="AB221" s="54">
        <f>SUM(R221:R230)</f>
        <v>0</v>
      </c>
      <c r="AC221" s="55"/>
      <c r="AD221" s="55"/>
      <c r="AE221" s="55"/>
      <c r="AF221" s="55"/>
      <c r="AG221" s="55"/>
      <c r="AH221" s="55"/>
      <c r="AI221" s="55"/>
      <c r="AJ221" s="56"/>
    </row>
    <row r="222" ht="33.65" customHeight="1">
      <c r="A222" t="s" s="57">
        <v>14</v>
      </c>
      <c r="B222" s="58">
        <v>1</v>
      </c>
      <c r="C222" t="b" s="59">
        <v>0</v>
      </c>
      <c r="D222" s="58">
        <v>2</v>
      </c>
      <c r="E222" t="b" s="59">
        <v>0</v>
      </c>
      <c r="F222" s="58">
        <v>3</v>
      </c>
      <c r="G222" t="b" s="59">
        <v>0</v>
      </c>
      <c r="H222" s="58">
        <v>4</v>
      </c>
      <c r="I222" t="b" s="59">
        <v>0</v>
      </c>
      <c r="J222" s="58">
        <v>5</v>
      </c>
      <c r="K222" t="b" s="59">
        <v>0</v>
      </c>
      <c r="L222" s="58">
        <v>6</v>
      </c>
      <c r="M222" t="b" s="59">
        <v>0</v>
      </c>
      <c r="N222" s="58">
        <v>7</v>
      </c>
      <c r="O222" t="b" s="59">
        <v>0</v>
      </c>
      <c r="P222" s="58">
        <v>8</v>
      </c>
      <c r="Q222" t="b" s="60">
        <v>0</v>
      </c>
      <c r="R222" s="61">
        <f>IF(C222,1,0)+IF(E222,2,0)+IF(G222,3,0)+IF(I222,4,0)+IF(K222,5,0)+IF(M222,6,0)+IF(O222,7,0)+IF(Q222,8,0)</f>
        <v>0</v>
      </c>
      <c r="S222" t="s" s="62">
        <v>14</v>
      </c>
      <c r="T222" t="s" s="63">
        <v>32</v>
      </c>
      <c r="U222" s="64"/>
      <c r="V222" s="64"/>
      <c r="W222" s="64"/>
      <c r="X222" s="64"/>
      <c r="Y222" s="64"/>
      <c r="Z222" s="64"/>
      <c r="AA222" s="65"/>
      <c r="AB222" s="66">
        <f>(R221*1)+(R222*0.9)+(R223*0.8)+(R224*0.7)+(R225*0.6)+(R226*0.5)+(R227*0.4)+(R228*0.3)+(R229*0.2)+(R230*0.1)</f>
        <v>0</v>
      </c>
      <c r="AC222" s="67"/>
      <c r="AD222" s="67"/>
      <c r="AE222" s="67"/>
      <c r="AF222" s="67"/>
      <c r="AG222" s="67"/>
      <c r="AH222" s="67"/>
      <c r="AI222" s="67"/>
      <c r="AJ222" s="67"/>
    </row>
    <row r="223" ht="33.65" customHeight="1">
      <c r="A223" t="s" s="57">
        <v>15</v>
      </c>
      <c r="B223" s="58">
        <v>1</v>
      </c>
      <c r="C223" t="b" s="59">
        <v>0</v>
      </c>
      <c r="D223" s="58">
        <v>2</v>
      </c>
      <c r="E223" t="b" s="59">
        <v>0</v>
      </c>
      <c r="F223" s="58">
        <v>3</v>
      </c>
      <c r="G223" t="b" s="59">
        <v>0</v>
      </c>
      <c r="H223" s="58">
        <v>4</v>
      </c>
      <c r="I223" t="b" s="59">
        <v>0</v>
      </c>
      <c r="J223" s="58">
        <v>5</v>
      </c>
      <c r="K223" t="b" s="59">
        <v>0</v>
      </c>
      <c r="L223" s="58">
        <v>6</v>
      </c>
      <c r="M223" t="b" s="59">
        <v>0</v>
      </c>
      <c r="N223" s="58">
        <v>7</v>
      </c>
      <c r="O223" t="b" s="59">
        <v>0</v>
      </c>
      <c r="P223" s="58">
        <v>8</v>
      </c>
      <c r="Q223" t="b" s="60">
        <v>0</v>
      </c>
      <c r="R223" s="61">
        <f>IF(C223,1,0)+IF(E223,2,0)+IF(G223,3,0)+IF(I223,4,0)+IF(K223,5,0)+IF(M223,6,0)+IF(O223,7,0)+IF(Q223,8,0)</f>
        <v>0</v>
      </c>
      <c r="S223" t="s" s="62">
        <v>15</v>
      </c>
      <c r="T223" t="s" s="63">
        <v>33</v>
      </c>
      <c r="U223" s="64"/>
      <c r="V223" s="64"/>
      <c r="W223" s="64"/>
      <c r="X223" s="64"/>
      <c r="Y223" s="64"/>
      <c r="Z223" s="64"/>
      <c r="AA223" s="65"/>
      <c r="AB223" t="s" s="68">
        <v>14</v>
      </c>
      <c r="AC223" s="69">
        <v>0.5</v>
      </c>
      <c r="AD223" t="s" s="68">
        <v>34</v>
      </c>
      <c r="AE223" s="69">
        <v>0.5</v>
      </c>
      <c r="AF223" t="s" s="68">
        <v>35</v>
      </c>
      <c r="AG223" s="69">
        <v>0.5</v>
      </c>
      <c r="AH223" t="s" s="68">
        <v>36</v>
      </c>
      <c r="AI223" s="70">
        <v>0</v>
      </c>
      <c r="AJ223" s="71"/>
    </row>
    <row r="224" ht="33.65" customHeight="1">
      <c r="A224" t="s" s="57">
        <v>16</v>
      </c>
      <c r="B224" s="58">
        <v>1</v>
      </c>
      <c r="C224" t="b" s="59">
        <v>0</v>
      </c>
      <c r="D224" s="58">
        <v>2</v>
      </c>
      <c r="E224" t="b" s="59">
        <v>0</v>
      </c>
      <c r="F224" s="58">
        <v>3</v>
      </c>
      <c r="G224" t="b" s="59">
        <v>0</v>
      </c>
      <c r="H224" s="58">
        <v>4</v>
      </c>
      <c r="I224" t="b" s="59">
        <v>0</v>
      </c>
      <c r="J224" s="58">
        <v>5</v>
      </c>
      <c r="K224" t="b" s="59">
        <v>0</v>
      </c>
      <c r="L224" s="58">
        <v>6</v>
      </c>
      <c r="M224" t="b" s="59">
        <v>0</v>
      </c>
      <c r="N224" s="58">
        <v>7</v>
      </c>
      <c r="O224" t="b" s="59">
        <v>0</v>
      </c>
      <c r="P224" s="58">
        <v>8</v>
      </c>
      <c r="Q224" t="b" s="60">
        <v>0</v>
      </c>
      <c r="R224" s="61">
        <f>IF(C224,1,0)+IF(E224,2,0)+IF(G224,3,0)+IF(I224,4,0)+IF(K224,5,0)+IF(M224,6,0)+IF(O224,7,0)+IF(Q224,8,0)</f>
        <v>0</v>
      </c>
      <c r="S224" t="s" s="62">
        <v>37</v>
      </c>
      <c r="T224" t="s" s="63">
        <v>38</v>
      </c>
      <c r="U224" s="64"/>
      <c r="V224" s="64"/>
      <c r="W224" s="64"/>
      <c r="X224" s="64"/>
      <c r="Y224" s="64"/>
      <c r="Z224" s="64"/>
      <c r="AA224" s="65"/>
      <c r="AB224" s="72">
        <f>AC223+AE223+AG223+AI223</f>
        <v>1.5</v>
      </c>
      <c r="AC224" s="73"/>
      <c r="AD224" s="74"/>
      <c r="AE224" s="73"/>
      <c r="AF224" s="74"/>
      <c r="AG224" s="73"/>
      <c r="AH224" s="75"/>
      <c r="AI224" s="76"/>
      <c r="AJ224" s="77"/>
    </row>
    <row r="225" ht="33.65" customHeight="1">
      <c r="A225" t="s" s="57">
        <v>17</v>
      </c>
      <c r="B225" s="58">
        <v>1</v>
      </c>
      <c r="C225" t="b" s="59">
        <v>0</v>
      </c>
      <c r="D225" s="58">
        <v>2</v>
      </c>
      <c r="E225" t="b" s="59">
        <v>0</v>
      </c>
      <c r="F225" s="58">
        <v>3</v>
      </c>
      <c r="G225" t="b" s="59">
        <v>0</v>
      </c>
      <c r="H225" s="58">
        <v>4</v>
      </c>
      <c r="I225" t="b" s="59">
        <v>0</v>
      </c>
      <c r="J225" s="58">
        <v>5</v>
      </c>
      <c r="K225" t="b" s="59">
        <v>0</v>
      </c>
      <c r="L225" s="58">
        <v>6</v>
      </c>
      <c r="M225" t="b" s="59">
        <v>0</v>
      </c>
      <c r="N225" s="58">
        <v>7</v>
      </c>
      <c r="O225" t="b" s="59">
        <v>0</v>
      </c>
      <c r="P225" s="58">
        <v>8</v>
      </c>
      <c r="Q225" t="b" s="60">
        <v>0</v>
      </c>
      <c r="R225" s="61">
        <f>IF(C225,1,0)+IF(E225,2,0)+IF(G225,3,0)+IF(I225,4,0)+IF(K225,5,0)+IF(M225,6,0)+IF(O225,7,0)+IF(Q225,8,0)</f>
        <v>0</v>
      </c>
      <c r="S225" t="s" s="62">
        <v>17</v>
      </c>
      <c r="T225" t="s" s="78">
        <v>39</v>
      </c>
      <c r="U225" s="79"/>
      <c r="V225" s="79"/>
      <c r="W225" s="79"/>
      <c r="X225" s="79"/>
      <c r="Y225" s="79"/>
      <c r="Z225" s="79"/>
      <c r="AA225" s="79"/>
      <c r="AB225" s="80">
        <v>0</v>
      </c>
      <c r="AC225" s="81"/>
      <c r="AD225" t="s" s="82">
        <v>40</v>
      </c>
      <c r="AE225" s="83"/>
      <c r="AF225" t="s" s="84">
        <v>27</v>
      </c>
      <c r="AG225" s="83"/>
      <c r="AH225" s="85">
        <f>AB222+AB224+AB225+AB226</f>
        <v>1.5</v>
      </c>
      <c r="AI225" s="83"/>
      <c r="AJ225" s="86"/>
    </row>
    <row r="226" ht="33.65" customHeight="1">
      <c r="A226" t="s" s="57">
        <v>18</v>
      </c>
      <c r="B226" s="58">
        <v>1</v>
      </c>
      <c r="C226" t="b" s="59">
        <v>0</v>
      </c>
      <c r="D226" s="58">
        <v>2</v>
      </c>
      <c r="E226" t="b" s="59">
        <v>0</v>
      </c>
      <c r="F226" s="58">
        <v>3</v>
      </c>
      <c r="G226" t="b" s="59">
        <v>0</v>
      </c>
      <c r="H226" s="58">
        <v>4</v>
      </c>
      <c r="I226" t="b" s="59">
        <v>0</v>
      </c>
      <c r="J226" s="58">
        <v>5</v>
      </c>
      <c r="K226" t="b" s="59">
        <v>0</v>
      </c>
      <c r="L226" s="58">
        <v>6</v>
      </c>
      <c r="M226" t="b" s="59">
        <v>0</v>
      </c>
      <c r="N226" s="58">
        <v>7</v>
      </c>
      <c r="O226" t="b" s="59">
        <v>0</v>
      </c>
      <c r="P226" s="58">
        <v>8</v>
      </c>
      <c r="Q226" t="b" s="60">
        <v>0</v>
      </c>
      <c r="R226" s="61">
        <f>IF(C226,1,0)+IF(E226,2,0)+IF(G226,3,0)+IF(I226,4,0)+IF(K226,5,0)+IF(M226,6,0)+IF(O226,7,0)+IF(Q226,8,0)</f>
        <v>0</v>
      </c>
      <c r="S226" t="s" s="62">
        <v>18</v>
      </c>
      <c r="T226" t="s" s="78">
        <v>41</v>
      </c>
      <c r="U226" s="79"/>
      <c r="V226" s="79"/>
      <c r="W226" s="79"/>
      <c r="X226" s="79"/>
      <c r="Y226" s="79"/>
      <c r="Z226" s="79"/>
      <c r="AA226" s="79"/>
      <c r="AB226" s="80">
        <v>0</v>
      </c>
      <c r="AC226" s="81"/>
      <c r="AD226" s="80">
        <v>0</v>
      </c>
      <c r="AE226" s="81"/>
      <c r="AF226" s="83"/>
      <c r="AG226" s="83"/>
      <c r="AH226" s="83"/>
      <c r="AI226" s="83"/>
      <c r="AJ226" s="86"/>
    </row>
    <row r="227" ht="33.65" customHeight="1">
      <c r="A227" t="s" s="57">
        <v>19</v>
      </c>
      <c r="B227" s="58">
        <v>1</v>
      </c>
      <c r="C227" t="b" s="59">
        <v>0</v>
      </c>
      <c r="D227" s="58">
        <v>2</v>
      </c>
      <c r="E227" t="b" s="59">
        <v>0</v>
      </c>
      <c r="F227" s="58">
        <v>3</v>
      </c>
      <c r="G227" t="b" s="59">
        <v>0</v>
      </c>
      <c r="H227" s="58">
        <v>4</v>
      </c>
      <c r="I227" t="b" s="59">
        <v>0</v>
      </c>
      <c r="J227" s="58">
        <v>5</v>
      </c>
      <c r="K227" t="b" s="59">
        <v>0</v>
      </c>
      <c r="L227" s="58">
        <v>6</v>
      </c>
      <c r="M227" t="b" s="59">
        <v>0</v>
      </c>
      <c r="N227" s="58">
        <v>7</v>
      </c>
      <c r="O227" t="b" s="59">
        <v>0</v>
      </c>
      <c r="P227" s="58">
        <v>8</v>
      </c>
      <c r="Q227" t="b" s="60">
        <v>0</v>
      </c>
      <c r="R227" s="61">
        <f>IF(C227,1,0)+IF(E227,2,0)+IF(G227,3,0)+IF(I227,4,0)+IF(K227,5,0)+IF(M227,6,0)+IF(O227,7,0)+IF(Q227,8,0)</f>
        <v>0</v>
      </c>
      <c r="S227" t="s" s="62">
        <v>42</v>
      </c>
      <c r="T227" t="s" s="63">
        <v>43</v>
      </c>
      <c r="U227" s="64"/>
      <c r="V227" s="64"/>
      <c r="W227" s="64"/>
      <c r="X227" s="64"/>
      <c r="Y227" s="64"/>
      <c r="Z227" s="64"/>
      <c r="AA227" s="65"/>
      <c r="AB227" s="80">
        <v>0</v>
      </c>
      <c r="AC227" s="81"/>
      <c r="AD227" s="87"/>
      <c r="AE227" s="81"/>
      <c r="AF227" s="87"/>
      <c r="AG227" s="88"/>
      <c r="AH227" s="88"/>
      <c r="AI227" s="88"/>
      <c r="AJ227" s="89"/>
    </row>
    <row r="228" ht="33.65" customHeight="1">
      <c r="A228" t="s" s="57">
        <v>20</v>
      </c>
      <c r="B228" s="58">
        <v>1</v>
      </c>
      <c r="C228" t="b" s="59">
        <v>0</v>
      </c>
      <c r="D228" s="58">
        <v>2</v>
      </c>
      <c r="E228" t="b" s="59">
        <v>0</v>
      </c>
      <c r="F228" s="58">
        <v>3</v>
      </c>
      <c r="G228" t="b" s="59">
        <v>0</v>
      </c>
      <c r="H228" s="58">
        <v>4</v>
      </c>
      <c r="I228" t="b" s="59">
        <v>0</v>
      </c>
      <c r="J228" s="58">
        <v>5</v>
      </c>
      <c r="K228" t="b" s="59">
        <v>0</v>
      </c>
      <c r="L228" s="58">
        <v>6</v>
      </c>
      <c r="M228" t="b" s="59">
        <v>0</v>
      </c>
      <c r="N228" s="58">
        <v>7</v>
      </c>
      <c r="O228" t="b" s="59">
        <v>0</v>
      </c>
      <c r="P228" s="58">
        <v>8</v>
      </c>
      <c r="Q228" t="b" s="60">
        <v>0</v>
      </c>
      <c r="R228" s="61">
        <f>IF(C228,1,0)+IF(E228,2,0)+IF(G228,3,0)+IF(I228,4,0)+IF(K228,5,0)+IF(M228,6,0)+IF(O228,7,0)+IF(Q228,8,0)</f>
        <v>0</v>
      </c>
      <c r="S228" t="s" s="62">
        <v>20</v>
      </c>
      <c r="T228" t="s" s="63">
        <v>44</v>
      </c>
      <c r="U228" s="64"/>
      <c r="V228" s="64"/>
      <c r="W228" s="64"/>
      <c r="X228" s="64"/>
      <c r="Y228" s="64"/>
      <c r="Z228" s="64"/>
      <c r="AA228" s="65"/>
      <c r="AB228" s="90">
        <f>10-AB227</f>
        <v>10</v>
      </c>
      <c r="AC228" s="81"/>
      <c r="AD228" t="s" s="91">
        <v>45</v>
      </c>
      <c r="AE228" s="81"/>
      <c r="AF228" s="87"/>
      <c r="AG228" s="81"/>
      <c r="AH228" s="92">
        <f>(AH225+AB228)-AD226</f>
        <v>11.5</v>
      </c>
      <c r="AI228" s="88"/>
      <c r="AJ228" s="89"/>
    </row>
    <row r="229" ht="33.65" customHeight="1">
      <c r="A229" t="s" s="57">
        <v>21</v>
      </c>
      <c r="B229" s="58">
        <v>1</v>
      </c>
      <c r="C229" t="b" s="59">
        <v>0</v>
      </c>
      <c r="D229" s="58">
        <v>2</v>
      </c>
      <c r="E229" t="b" s="59">
        <v>0</v>
      </c>
      <c r="F229" s="58">
        <v>3</v>
      </c>
      <c r="G229" t="b" s="59">
        <v>0</v>
      </c>
      <c r="H229" s="58">
        <v>4</v>
      </c>
      <c r="I229" t="b" s="59">
        <v>0</v>
      </c>
      <c r="J229" s="58">
        <v>5</v>
      </c>
      <c r="K229" t="b" s="59">
        <v>0</v>
      </c>
      <c r="L229" s="58">
        <v>6</v>
      </c>
      <c r="M229" t="b" s="59">
        <v>0</v>
      </c>
      <c r="N229" s="58">
        <v>7</v>
      </c>
      <c r="O229" t="b" s="59">
        <v>0</v>
      </c>
      <c r="P229" s="58">
        <v>8</v>
      </c>
      <c r="Q229" t="b" s="60">
        <v>0</v>
      </c>
      <c r="R229" s="61">
        <f>IF(C229,1,0)+IF(E229,2,0)+IF(G229,3,0)+IF(I229,4,0)+IF(K229,5,0)+IF(M229,6,0)+IF(O229,7,0)+IF(Q229,8,0)</f>
        <v>0</v>
      </c>
      <c r="S229" t="s" s="62">
        <v>21</v>
      </c>
      <c r="T229" t="s" s="93">
        <v>46</v>
      </c>
      <c r="U229" s="94"/>
      <c r="V229" s="95"/>
      <c r="W229" t="s" s="96">
        <v>19</v>
      </c>
      <c r="X229" s="97">
        <v>0</v>
      </c>
      <c r="Y229" s="83"/>
      <c r="Z229" s="83"/>
      <c r="AA229" t="s" s="96">
        <v>18</v>
      </c>
      <c r="AB229" s="98">
        <v>0</v>
      </c>
      <c r="AC229" s="83"/>
      <c r="AD229" t="s" s="96">
        <v>40</v>
      </c>
      <c r="AE229" s="97">
        <v>0</v>
      </c>
      <c r="AF229" t="s" s="96">
        <v>47</v>
      </c>
      <c r="AG229" s="83"/>
      <c r="AH229" s="98">
        <f>(X229+AB229)-AE229</f>
        <v>0</v>
      </c>
      <c r="AI229" s="83"/>
      <c r="AJ229" s="86"/>
    </row>
    <row r="230" ht="33.65" customHeight="1">
      <c r="A230" t="s" s="99">
        <v>22</v>
      </c>
      <c r="B230" s="100">
        <v>1</v>
      </c>
      <c r="C230" t="b" s="101">
        <v>0</v>
      </c>
      <c r="D230" s="100">
        <v>2</v>
      </c>
      <c r="E230" t="b" s="101">
        <v>0</v>
      </c>
      <c r="F230" s="100">
        <v>3</v>
      </c>
      <c r="G230" t="b" s="101">
        <v>0</v>
      </c>
      <c r="H230" s="100">
        <v>4</v>
      </c>
      <c r="I230" t="b" s="101">
        <v>0</v>
      </c>
      <c r="J230" s="100">
        <v>5</v>
      </c>
      <c r="K230" t="b" s="101">
        <v>0</v>
      </c>
      <c r="L230" s="100">
        <v>6</v>
      </c>
      <c r="M230" t="b" s="101">
        <v>0</v>
      </c>
      <c r="N230" s="100">
        <v>7</v>
      </c>
      <c r="O230" t="b" s="101">
        <v>0</v>
      </c>
      <c r="P230" s="100">
        <v>8</v>
      </c>
      <c r="Q230" t="b" s="102">
        <v>0</v>
      </c>
      <c r="R230" s="103">
        <f>IF(C230,1,0)+IF(E230,2,0)+IF(G230,3,0)+IF(I230,4,0)+IF(K230,5,0)+IF(M230,6,0)+IF(O230,7,0)+IF(Q230,8,0)</f>
        <v>0</v>
      </c>
      <c r="S230" t="s" s="104">
        <v>22</v>
      </c>
      <c r="T230" t="s" s="105">
        <v>48</v>
      </c>
      <c r="U230" s="106"/>
      <c r="V230" s="107"/>
      <c r="W230" s="108">
        <f>'2 - Report Table'!B12</f>
        <v>0</v>
      </c>
      <c r="X230" s="109"/>
      <c r="Y230" s="109"/>
      <c r="Z230" s="109"/>
      <c r="AA230" s="109"/>
      <c r="AB230" s="109"/>
      <c r="AC230" s="110"/>
      <c r="AD230" s="111">
        <f>'2 - Report Table'!C12</f>
        <v>0</v>
      </c>
      <c r="AE230" s="110"/>
      <c r="AF230" s="111">
        <f>'2 - Report Table'!D12</f>
        <v>0</v>
      </c>
      <c r="AG230" s="110"/>
      <c r="AH230" s="112">
        <f>AH209+1</f>
        <v>11</v>
      </c>
      <c r="AI230" s="109"/>
      <c r="AJ230" s="113"/>
    </row>
    <row r="231" ht="33.65" customHeight="1">
      <c r="A231" s="114"/>
      <c r="B231" s="115"/>
      <c r="C231" s="115"/>
      <c r="D231" s="115"/>
      <c r="E231" s="115"/>
      <c r="F231" s="115"/>
      <c r="G231" s="115"/>
      <c r="H231" s="115"/>
      <c r="I231" s="115"/>
      <c r="J231" s="115"/>
      <c r="K231" s="115"/>
      <c r="L231" s="115"/>
      <c r="M231" s="115"/>
      <c r="N231" s="115"/>
      <c r="O231" s="115"/>
      <c r="P231" s="115"/>
      <c r="Q231" s="115"/>
      <c r="R231" s="115"/>
      <c r="S231" s="115"/>
      <c r="T231" s="115"/>
      <c r="U231" s="115"/>
      <c r="V231" s="116"/>
      <c r="W231" s="117"/>
      <c r="X231" s="117"/>
      <c r="Y231" s="117"/>
      <c r="Z231" s="117"/>
      <c r="AA231" s="117"/>
      <c r="AB231" s="117"/>
      <c r="AC231" s="117"/>
      <c r="AD231" s="117"/>
      <c r="AE231" s="117"/>
      <c r="AF231" s="117"/>
      <c r="AG231" s="117"/>
      <c r="AH231" s="117"/>
      <c r="AI231" s="117"/>
      <c r="AJ231" s="117"/>
    </row>
    <row r="232" ht="33.65" customHeight="1">
      <c r="A232" s="118"/>
      <c r="B232" s="119"/>
      <c r="C232" s="119"/>
      <c r="D232" s="119"/>
      <c r="E232" s="119"/>
      <c r="F232" s="119"/>
      <c r="G232" s="9">
        <f>AB248</f>
        <v>0</v>
      </c>
      <c r="H232" s="10">
        <f>10-AH232</f>
        <v>10</v>
      </c>
      <c r="I232" s="11">
        <f>LOOKUP(H232,'3 - Tabla 1'!$A$7:$A$10006,'3 - Tabla 1'!$B$7:$B$10006)</f>
        <v>7</v>
      </c>
      <c r="J232" s="12">
        <f>MATCH(AI232,'3 - Tabla 1'!$H$7:$DD$7)</f>
        <v>101</v>
      </c>
      <c r="K232" s="13"/>
      <c r="L232" s="13"/>
      <c r="M232" s="13"/>
      <c r="N232" s="9">
        <f>W251</f>
        <v>0</v>
      </c>
      <c r="O232" s="9">
        <f>AD251</f>
        <v>0</v>
      </c>
      <c r="P232" s="9">
        <f>AF251</f>
        <v>0</v>
      </c>
      <c r="Q232" s="9">
        <f>R242</f>
        <v>0</v>
      </c>
      <c r="R232" s="9">
        <f>R243</f>
        <v>0</v>
      </c>
      <c r="S232" s="9">
        <f>R244</f>
        <v>0</v>
      </c>
      <c r="T232" s="9">
        <f>R245</f>
        <v>0</v>
      </c>
      <c r="U232" s="9">
        <f>R246</f>
        <v>0</v>
      </c>
      <c r="V232" s="9">
        <f>R247</f>
        <v>0</v>
      </c>
      <c r="W232" s="9">
        <f>R248</f>
        <v>0</v>
      </c>
      <c r="X232" s="9">
        <f>R249</f>
        <v>0</v>
      </c>
      <c r="Y232" s="9">
        <f>R250</f>
        <v>0</v>
      </c>
      <c r="Z232" s="9">
        <f>R251</f>
        <v>0</v>
      </c>
      <c r="AA232" s="9">
        <f>AB243</f>
        <v>0</v>
      </c>
      <c r="AB232" s="9">
        <f>AB245</f>
        <v>1.5</v>
      </c>
      <c r="AC232" s="9">
        <f>AB246</f>
        <v>0</v>
      </c>
      <c r="AD232" s="9">
        <f>AB247</f>
        <v>0</v>
      </c>
      <c r="AE232" s="9">
        <f>AH246</f>
        <v>1.5</v>
      </c>
      <c r="AF232" s="14">
        <f>AB249</f>
        <v>10</v>
      </c>
      <c r="AG232" s="9">
        <f>X250</f>
        <v>0</v>
      </c>
      <c r="AH232" s="9">
        <f>AB250</f>
        <v>0</v>
      </c>
      <c r="AI232" s="10">
        <f>ABS(ROUND((AF232-AH232),1))</f>
        <v>10</v>
      </c>
      <c r="AJ232" s="15">
        <f>INDEX('3 - Tabla 1'!$H$8:$DD$14,I232,J232)</f>
        <v>0</v>
      </c>
    </row>
    <row r="233" ht="33.65" customHeight="1">
      <c r="A233" s="120"/>
      <c r="B233" s="121"/>
      <c r="C233" s="121"/>
      <c r="D233" s="121"/>
      <c r="E233" s="121"/>
      <c r="F233" s="121"/>
      <c r="G233" t="s" s="18">
        <v>7</v>
      </c>
      <c r="H233" t="s" s="19">
        <v>7</v>
      </c>
      <c r="I233" t="s" s="20">
        <v>8</v>
      </c>
      <c r="J233" t="s" s="21">
        <v>9</v>
      </c>
      <c r="K233" s="22"/>
      <c r="L233" s="22"/>
      <c r="M233" s="22"/>
      <c r="N233" t="s" s="23">
        <v>10</v>
      </c>
      <c r="O233" t="s" s="18">
        <v>11</v>
      </c>
      <c r="P233" t="s" s="19">
        <v>12</v>
      </c>
      <c r="Q233" t="s" s="18">
        <v>13</v>
      </c>
      <c r="R233" t="s" s="18">
        <v>14</v>
      </c>
      <c r="S233" t="s" s="18">
        <v>15</v>
      </c>
      <c r="T233" t="s" s="18">
        <v>16</v>
      </c>
      <c r="U233" t="s" s="18">
        <v>17</v>
      </c>
      <c r="V233" t="s" s="18">
        <v>18</v>
      </c>
      <c r="W233" t="s" s="18">
        <v>19</v>
      </c>
      <c r="X233" t="s" s="18">
        <v>20</v>
      </c>
      <c r="Y233" t="s" s="18">
        <v>21</v>
      </c>
      <c r="Z233" t="s" s="18">
        <v>22</v>
      </c>
      <c r="AA233" t="s" s="18">
        <v>23</v>
      </c>
      <c r="AB233" t="s" s="18">
        <v>24</v>
      </c>
      <c r="AC233" t="s" s="18">
        <v>25</v>
      </c>
      <c r="AD233" t="s" s="18">
        <v>26</v>
      </c>
      <c r="AE233" t="s" s="18">
        <v>27</v>
      </c>
      <c r="AF233" t="s" s="18">
        <v>18</v>
      </c>
      <c r="AG233" t="s" s="18">
        <v>19</v>
      </c>
      <c r="AH233" t="s" s="18">
        <v>18</v>
      </c>
      <c r="AI233" t="s" s="19">
        <v>28</v>
      </c>
      <c r="AJ233" t="s" s="24">
        <v>29</v>
      </c>
    </row>
    <row r="234" ht="33.65" customHeight="1">
      <c r="A234" s="122"/>
      <c r="B234" s="123"/>
      <c r="C234" s="124"/>
      <c r="D234" s="123"/>
      <c r="E234" s="124"/>
      <c r="F234" s="123"/>
      <c r="G234" s="28"/>
      <c r="H234" s="29"/>
      <c r="I234" s="28"/>
      <c r="J234" s="29"/>
      <c r="K234" s="28"/>
      <c r="L234" s="29"/>
      <c r="M234" s="30"/>
      <c r="N234" s="31"/>
      <c r="O234" s="30"/>
      <c r="P234" s="31"/>
      <c r="Q234" s="30"/>
      <c r="R234" s="31"/>
      <c r="S234" s="30"/>
      <c r="T234" s="31"/>
      <c r="U234" s="30"/>
      <c r="V234" s="22"/>
      <c r="W234" s="22"/>
      <c r="X234" s="22"/>
      <c r="Y234" s="22"/>
      <c r="Z234" s="22"/>
      <c r="AA234" s="22"/>
      <c r="AB234" s="22"/>
      <c r="AC234" s="22"/>
      <c r="AD234" s="22"/>
      <c r="AE234" s="22"/>
      <c r="AF234" s="22"/>
      <c r="AG234" s="22"/>
      <c r="AH234" s="22"/>
      <c r="AI234" s="22"/>
      <c r="AJ234" s="32"/>
    </row>
    <row r="235" ht="33.65" customHeight="1">
      <c r="A235" s="122"/>
      <c r="B235" s="123"/>
      <c r="C235" s="124"/>
      <c r="D235" s="123"/>
      <c r="E235" s="124"/>
      <c r="F235" s="123"/>
      <c r="G235" s="124"/>
      <c r="H235" s="123"/>
      <c r="I235" s="124"/>
      <c r="J235" s="123"/>
      <c r="K235" s="124"/>
      <c r="L235" s="123"/>
      <c r="M235" s="125"/>
      <c r="N235" s="126"/>
      <c r="O235" s="125"/>
      <c r="P235" s="126"/>
      <c r="Q235" s="125"/>
      <c r="R235" s="126"/>
      <c r="S235" s="125"/>
      <c r="T235" s="126"/>
      <c r="U235" s="125"/>
      <c r="V235" s="121"/>
      <c r="W235" s="121"/>
      <c r="X235" s="121"/>
      <c r="Y235" s="121"/>
      <c r="Z235" s="121"/>
      <c r="AA235" s="121"/>
      <c r="AB235" s="121"/>
      <c r="AC235" s="121"/>
      <c r="AD235" s="121"/>
      <c r="AE235" s="121"/>
      <c r="AF235" s="121"/>
      <c r="AG235" s="121"/>
      <c r="AH235" s="121"/>
      <c r="AI235" s="121"/>
      <c r="AJ235" s="32"/>
    </row>
    <row r="236" ht="33.65" customHeight="1">
      <c r="A236" s="122"/>
      <c r="B236" s="123"/>
      <c r="C236" s="124"/>
      <c r="D236" s="123"/>
      <c r="E236" s="124"/>
      <c r="F236" s="123"/>
      <c r="G236" s="124"/>
      <c r="H236" s="123"/>
      <c r="I236" s="124"/>
      <c r="J236" s="123"/>
      <c r="K236" s="124"/>
      <c r="L236" s="123"/>
      <c r="M236" s="125"/>
      <c r="N236" s="126"/>
      <c r="O236" s="125"/>
      <c r="P236" s="126"/>
      <c r="Q236" s="125"/>
      <c r="R236" s="126"/>
      <c r="S236" s="125"/>
      <c r="T236" s="126"/>
      <c r="U236" s="125"/>
      <c r="V236" s="121"/>
      <c r="W236" s="121"/>
      <c r="X236" s="121"/>
      <c r="Y236" s="121"/>
      <c r="Z236" s="121"/>
      <c r="AA236" s="121"/>
      <c r="AB236" s="121"/>
      <c r="AC236" s="121"/>
      <c r="AD236" s="121"/>
      <c r="AE236" s="121"/>
      <c r="AF236" s="121"/>
      <c r="AG236" s="121"/>
      <c r="AH236" s="121"/>
      <c r="AI236" s="121"/>
      <c r="AJ236" s="32"/>
    </row>
    <row r="237" ht="33.65" customHeight="1">
      <c r="A237" s="122"/>
      <c r="B237" s="123"/>
      <c r="C237" s="124"/>
      <c r="D237" s="123"/>
      <c r="E237" s="124"/>
      <c r="F237" s="123"/>
      <c r="G237" s="124"/>
      <c r="H237" s="123"/>
      <c r="I237" s="124"/>
      <c r="J237" s="123"/>
      <c r="K237" s="124"/>
      <c r="L237" s="123"/>
      <c r="M237" s="125"/>
      <c r="N237" s="126"/>
      <c r="O237" s="125"/>
      <c r="P237" s="126"/>
      <c r="Q237" s="125"/>
      <c r="R237" s="126"/>
      <c r="S237" s="125"/>
      <c r="T237" s="126"/>
      <c r="U237" s="125"/>
      <c r="V237" s="121"/>
      <c r="W237" s="121"/>
      <c r="X237" s="121"/>
      <c r="Y237" s="121"/>
      <c r="Z237" s="121"/>
      <c r="AA237" s="121"/>
      <c r="AB237" s="121"/>
      <c r="AC237" s="121"/>
      <c r="AD237" s="121"/>
      <c r="AE237" s="121"/>
      <c r="AF237" s="121"/>
      <c r="AG237" s="121"/>
      <c r="AH237" s="121"/>
      <c r="AI237" s="121"/>
      <c r="AJ237" s="32"/>
    </row>
    <row r="238" ht="33.65" customHeight="1">
      <c r="A238" s="122"/>
      <c r="B238" s="123"/>
      <c r="C238" s="124"/>
      <c r="D238" s="123"/>
      <c r="E238" s="124"/>
      <c r="F238" s="123"/>
      <c r="G238" s="124"/>
      <c r="H238" s="123"/>
      <c r="I238" s="124"/>
      <c r="J238" s="123"/>
      <c r="K238" s="124"/>
      <c r="L238" s="123"/>
      <c r="M238" s="125"/>
      <c r="N238" s="126"/>
      <c r="O238" s="125"/>
      <c r="P238" s="126"/>
      <c r="Q238" s="125"/>
      <c r="R238" s="126"/>
      <c r="S238" s="125"/>
      <c r="T238" s="126"/>
      <c r="U238" s="125"/>
      <c r="V238" s="121"/>
      <c r="W238" s="121"/>
      <c r="X238" s="121"/>
      <c r="Y238" s="121"/>
      <c r="Z238" s="121"/>
      <c r="AA238" s="121"/>
      <c r="AB238" s="121"/>
      <c r="AC238" s="121"/>
      <c r="AD238" s="121"/>
      <c r="AE238" s="121"/>
      <c r="AF238" s="121"/>
      <c r="AG238" s="121"/>
      <c r="AH238" s="121"/>
      <c r="AI238" s="121"/>
      <c r="AJ238" s="32"/>
    </row>
    <row r="239" ht="33.65" customHeight="1">
      <c r="A239" s="122"/>
      <c r="B239" s="123"/>
      <c r="C239" s="124"/>
      <c r="D239" s="123"/>
      <c r="E239" s="124"/>
      <c r="F239" s="123"/>
      <c r="G239" s="124"/>
      <c r="H239" s="123"/>
      <c r="I239" s="124"/>
      <c r="J239" s="123"/>
      <c r="K239" s="124"/>
      <c r="L239" s="123"/>
      <c r="M239" s="125"/>
      <c r="N239" s="126"/>
      <c r="O239" s="125"/>
      <c r="P239" s="126"/>
      <c r="Q239" s="125"/>
      <c r="R239" s="126"/>
      <c r="S239" s="125"/>
      <c r="T239" s="126"/>
      <c r="U239" s="125"/>
      <c r="V239" s="121"/>
      <c r="W239" s="121"/>
      <c r="X239" s="121"/>
      <c r="Y239" s="121"/>
      <c r="Z239" s="121"/>
      <c r="AA239" s="121"/>
      <c r="AB239" s="121"/>
      <c r="AC239" s="121"/>
      <c r="AD239" s="121"/>
      <c r="AE239" s="121"/>
      <c r="AF239" s="121"/>
      <c r="AG239" s="121"/>
      <c r="AH239" s="121"/>
      <c r="AI239" s="121"/>
      <c r="AJ239" s="32"/>
    </row>
    <row r="240" ht="33.65" customHeight="1">
      <c r="A240" s="122"/>
      <c r="B240" s="127"/>
      <c r="C240" s="128"/>
      <c r="D240" s="127"/>
      <c r="E240" s="128"/>
      <c r="F240" s="127"/>
      <c r="G240" s="128"/>
      <c r="H240" s="127"/>
      <c r="I240" s="128"/>
      <c r="J240" s="127"/>
      <c r="K240" s="128"/>
      <c r="L240" s="123"/>
      <c r="M240" s="125"/>
      <c r="N240" s="126"/>
      <c r="O240" s="125"/>
      <c r="P240" s="126"/>
      <c r="Q240" s="125"/>
      <c r="R240" s="126"/>
      <c r="S240" s="125"/>
      <c r="T240" s="126"/>
      <c r="U240" s="125"/>
      <c r="V240" s="121"/>
      <c r="W240" s="121"/>
      <c r="X240" s="121"/>
      <c r="Y240" s="121"/>
      <c r="Z240" s="121"/>
      <c r="AA240" s="121"/>
      <c r="AB240" s="121"/>
      <c r="AC240" s="121"/>
      <c r="AD240" s="121"/>
      <c r="AE240" s="121"/>
      <c r="AF240" s="121"/>
      <c r="AG240" s="121"/>
      <c r="AH240" s="121"/>
      <c r="AI240" s="121"/>
      <c r="AJ240" s="32"/>
    </row>
    <row r="241" ht="33.65" customHeight="1">
      <c r="A241" s="129"/>
      <c r="B241" t="s" s="38">
        <f>IF(R251&gt;0,S251,"X")</f>
        <v>30</v>
      </c>
      <c r="C241" t="s" s="38">
        <f>IF(R250&gt;0,S250,"X")</f>
        <v>30</v>
      </c>
      <c r="D241" t="s" s="38">
        <f>IF(R249&gt;0,S249,"X")</f>
        <v>30</v>
      </c>
      <c r="E241" t="s" s="39">
        <f>IF(R248&gt;0,S248,"X")</f>
        <v>30</v>
      </c>
      <c r="F241" t="s" s="38">
        <f>IF(R247&gt;0,S247,"X")</f>
        <v>30</v>
      </c>
      <c r="G241" t="s" s="39">
        <f>IF(R246&gt;0,S246,"X")</f>
        <v>30</v>
      </c>
      <c r="H241" t="s" s="38">
        <f>IF(R245&gt;0,S245,"X")</f>
        <v>30</v>
      </c>
      <c r="I241" t="s" s="39">
        <f>IF(R244&gt;0,S244,"X")</f>
        <v>30</v>
      </c>
      <c r="J241" t="s" s="38">
        <f>IF(R243&gt;0,S243,"X")</f>
        <v>30</v>
      </c>
      <c r="K241" t="s" s="39">
        <f>IF(R242&gt;0,S242,"X")</f>
        <v>30</v>
      </c>
      <c r="L241" s="130"/>
      <c r="M241" s="131"/>
      <c r="N241" s="132"/>
      <c r="O241" s="131"/>
      <c r="P241" s="132"/>
      <c r="Q241" s="131"/>
      <c r="R241" s="132"/>
      <c r="S241" s="131"/>
      <c r="T241" s="132"/>
      <c r="U241" s="131"/>
      <c r="V241" s="133"/>
      <c r="W241" s="133"/>
      <c r="X241" s="133"/>
      <c r="Y241" s="133"/>
      <c r="Z241" s="133"/>
      <c r="AA241" s="133"/>
      <c r="AB241" s="133"/>
      <c r="AC241" s="133"/>
      <c r="AD241" s="133"/>
      <c r="AE241" s="133"/>
      <c r="AF241" s="133"/>
      <c r="AG241" s="133"/>
      <c r="AH241" s="133"/>
      <c r="AI241" s="133"/>
      <c r="AJ241" s="44"/>
    </row>
    <row r="242" ht="33.65" customHeight="1">
      <c r="A242" t="s" s="45">
        <v>13</v>
      </c>
      <c r="B242" s="46">
        <v>1</v>
      </c>
      <c r="C242" t="b" s="47">
        <v>0</v>
      </c>
      <c r="D242" s="46">
        <v>2</v>
      </c>
      <c r="E242" t="b" s="47">
        <v>0</v>
      </c>
      <c r="F242" s="46">
        <v>3</v>
      </c>
      <c r="G242" t="b" s="47">
        <v>0</v>
      </c>
      <c r="H242" s="46">
        <v>4</v>
      </c>
      <c r="I242" t="b" s="47">
        <v>0</v>
      </c>
      <c r="J242" s="46">
        <v>5</v>
      </c>
      <c r="K242" t="b" s="47">
        <v>0</v>
      </c>
      <c r="L242" s="46">
        <v>6</v>
      </c>
      <c r="M242" t="b" s="47">
        <v>0</v>
      </c>
      <c r="N242" s="46">
        <v>7</v>
      </c>
      <c r="O242" t="b" s="47">
        <v>0</v>
      </c>
      <c r="P242" s="46">
        <v>8</v>
      </c>
      <c r="Q242" t="b" s="48">
        <v>0</v>
      </c>
      <c r="R242" s="49">
        <f>IF(C242,1,0)+IF(E242,2,0)+IF(G242,3,0)+IF(I242,4,0)+IF(K242,5,0)+IF(M242,6,0)+IF(O242,7,0)+IF(Q242,8,0)</f>
        <v>0</v>
      </c>
      <c r="S242" t="s" s="50">
        <v>13</v>
      </c>
      <c r="T242" t="s" s="51">
        <v>31</v>
      </c>
      <c r="U242" s="52"/>
      <c r="V242" s="52"/>
      <c r="W242" s="52"/>
      <c r="X242" s="52"/>
      <c r="Y242" s="52"/>
      <c r="Z242" s="52"/>
      <c r="AA242" s="53"/>
      <c r="AB242" s="54">
        <f>SUM(R242:R251)</f>
        <v>0</v>
      </c>
      <c r="AC242" s="55"/>
      <c r="AD242" s="55"/>
      <c r="AE242" s="55"/>
      <c r="AF242" s="55"/>
      <c r="AG242" s="55"/>
      <c r="AH242" s="55"/>
      <c r="AI242" s="55"/>
      <c r="AJ242" s="56"/>
    </row>
    <row r="243" ht="33.65" customHeight="1">
      <c r="A243" t="s" s="57">
        <v>14</v>
      </c>
      <c r="B243" s="58">
        <v>1</v>
      </c>
      <c r="C243" t="b" s="59">
        <v>0</v>
      </c>
      <c r="D243" s="58">
        <v>2</v>
      </c>
      <c r="E243" t="b" s="59">
        <v>0</v>
      </c>
      <c r="F243" s="58">
        <v>3</v>
      </c>
      <c r="G243" t="b" s="59">
        <v>0</v>
      </c>
      <c r="H243" s="58">
        <v>4</v>
      </c>
      <c r="I243" t="b" s="59">
        <v>0</v>
      </c>
      <c r="J243" s="58">
        <v>5</v>
      </c>
      <c r="K243" t="b" s="59">
        <v>0</v>
      </c>
      <c r="L243" s="58">
        <v>6</v>
      </c>
      <c r="M243" t="b" s="59">
        <v>0</v>
      </c>
      <c r="N243" s="58">
        <v>7</v>
      </c>
      <c r="O243" t="b" s="59">
        <v>0</v>
      </c>
      <c r="P243" s="58">
        <v>8</v>
      </c>
      <c r="Q243" t="b" s="60">
        <v>0</v>
      </c>
      <c r="R243" s="61">
        <f>IF(C243,1,0)+IF(E243,2,0)+IF(G243,3,0)+IF(I243,4,0)+IF(K243,5,0)+IF(M243,6,0)+IF(O243,7,0)+IF(Q243,8,0)</f>
        <v>0</v>
      </c>
      <c r="S243" t="s" s="62">
        <v>14</v>
      </c>
      <c r="T243" t="s" s="63">
        <v>32</v>
      </c>
      <c r="U243" s="64"/>
      <c r="V243" s="64"/>
      <c r="W243" s="64"/>
      <c r="X243" s="64"/>
      <c r="Y243" s="64"/>
      <c r="Z243" s="64"/>
      <c r="AA243" s="65"/>
      <c r="AB243" s="66">
        <f>(R242*1)+(R243*0.9)+(R244*0.8)+(R245*0.7)+(R246*0.6)+(R247*0.5)+(R248*0.4)+(R249*0.3)+(R250*0.2)+(R251*0.1)</f>
        <v>0</v>
      </c>
      <c r="AC243" s="67"/>
      <c r="AD243" s="67"/>
      <c r="AE243" s="67"/>
      <c r="AF243" s="67"/>
      <c r="AG243" s="67"/>
      <c r="AH243" s="67"/>
      <c r="AI243" s="67"/>
      <c r="AJ243" s="67"/>
    </row>
    <row r="244" ht="33.65" customHeight="1">
      <c r="A244" t="s" s="57">
        <v>15</v>
      </c>
      <c r="B244" s="58">
        <v>1</v>
      </c>
      <c r="C244" t="b" s="59">
        <v>0</v>
      </c>
      <c r="D244" s="58">
        <v>2</v>
      </c>
      <c r="E244" t="b" s="59">
        <v>0</v>
      </c>
      <c r="F244" s="58">
        <v>3</v>
      </c>
      <c r="G244" t="b" s="59">
        <v>0</v>
      </c>
      <c r="H244" s="58">
        <v>4</v>
      </c>
      <c r="I244" t="b" s="59">
        <v>0</v>
      </c>
      <c r="J244" s="58">
        <v>5</v>
      </c>
      <c r="K244" t="b" s="59">
        <v>0</v>
      </c>
      <c r="L244" s="58">
        <v>6</v>
      </c>
      <c r="M244" t="b" s="59">
        <v>0</v>
      </c>
      <c r="N244" s="58">
        <v>7</v>
      </c>
      <c r="O244" t="b" s="59">
        <v>0</v>
      </c>
      <c r="P244" s="58">
        <v>8</v>
      </c>
      <c r="Q244" t="b" s="60">
        <v>0</v>
      </c>
      <c r="R244" s="61">
        <f>IF(C244,1,0)+IF(E244,2,0)+IF(G244,3,0)+IF(I244,4,0)+IF(K244,5,0)+IF(M244,6,0)+IF(O244,7,0)+IF(Q244,8,0)</f>
        <v>0</v>
      </c>
      <c r="S244" t="s" s="62">
        <v>15</v>
      </c>
      <c r="T244" t="s" s="63">
        <v>33</v>
      </c>
      <c r="U244" s="64"/>
      <c r="V244" s="64"/>
      <c r="W244" s="64"/>
      <c r="X244" s="64"/>
      <c r="Y244" s="64"/>
      <c r="Z244" s="64"/>
      <c r="AA244" s="65"/>
      <c r="AB244" t="s" s="68">
        <v>14</v>
      </c>
      <c r="AC244" s="69">
        <v>0.5</v>
      </c>
      <c r="AD244" t="s" s="68">
        <v>34</v>
      </c>
      <c r="AE244" s="69">
        <v>0.5</v>
      </c>
      <c r="AF244" t="s" s="68">
        <v>35</v>
      </c>
      <c r="AG244" s="69">
        <v>0.5</v>
      </c>
      <c r="AH244" t="s" s="68">
        <v>36</v>
      </c>
      <c r="AI244" s="70">
        <v>0</v>
      </c>
      <c r="AJ244" s="71"/>
    </row>
    <row r="245" ht="33.65" customHeight="1">
      <c r="A245" t="s" s="57">
        <v>16</v>
      </c>
      <c r="B245" s="58">
        <v>1</v>
      </c>
      <c r="C245" t="b" s="59">
        <v>0</v>
      </c>
      <c r="D245" s="58">
        <v>2</v>
      </c>
      <c r="E245" t="b" s="59">
        <v>0</v>
      </c>
      <c r="F245" s="58">
        <v>3</v>
      </c>
      <c r="G245" t="b" s="59">
        <v>0</v>
      </c>
      <c r="H245" s="58">
        <v>4</v>
      </c>
      <c r="I245" t="b" s="59">
        <v>0</v>
      </c>
      <c r="J245" s="58">
        <v>5</v>
      </c>
      <c r="K245" t="b" s="59">
        <v>0</v>
      </c>
      <c r="L245" s="58">
        <v>6</v>
      </c>
      <c r="M245" t="b" s="59">
        <v>0</v>
      </c>
      <c r="N245" s="58">
        <v>7</v>
      </c>
      <c r="O245" t="b" s="59">
        <v>0</v>
      </c>
      <c r="P245" s="58">
        <v>8</v>
      </c>
      <c r="Q245" t="b" s="60">
        <v>0</v>
      </c>
      <c r="R245" s="61">
        <f>IF(C245,1,0)+IF(E245,2,0)+IF(G245,3,0)+IF(I245,4,0)+IF(K245,5,0)+IF(M245,6,0)+IF(O245,7,0)+IF(Q245,8,0)</f>
        <v>0</v>
      </c>
      <c r="S245" t="s" s="62">
        <v>37</v>
      </c>
      <c r="T245" t="s" s="63">
        <v>38</v>
      </c>
      <c r="U245" s="64"/>
      <c r="V245" s="64"/>
      <c r="W245" s="64"/>
      <c r="X245" s="64"/>
      <c r="Y245" s="64"/>
      <c r="Z245" s="64"/>
      <c r="AA245" s="65"/>
      <c r="AB245" s="72">
        <f>AC244+AE244+AG244+AI244</f>
        <v>1.5</v>
      </c>
      <c r="AC245" s="73"/>
      <c r="AD245" s="74"/>
      <c r="AE245" s="73"/>
      <c r="AF245" s="74"/>
      <c r="AG245" s="73"/>
      <c r="AH245" s="75"/>
      <c r="AI245" s="76"/>
      <c r="AJ245" s="77"/>
    </row>
    <row r="246" ht="33.65" customHeight="1">
      <c r="A246" t="s" s="57">
        <v>17</v>
      </c>
      <c r="B246" s="58">
        <v>1</v>
      </c>
      <c r="C246" t="b" s="59">
        <v>0</v>
      </c>
      <c r="D246" s="58">
        <v>2</v>
      </c>
      <c r="E246" t="b" s="59">
        <v>0</v>
      </c>
      <c r="F246" s="58">
        <v>3</v>
      </c>
      <c r="G246" t="b" s="59">
        <v>0</v>
      </c>
      <c r="H246" s="58">
        <v>4</v>
      </c>
      <c r="I246" t="b" s="59">
        <v>0</v>
      </c>
      <c r="J246" s="58">
        <v>5</v>
      </c>
      <c r="K246" t="b" s="59">
        <v>0</v>
      </c>
      <c r="L246" s="58">
        <v>6</v>
      </c>
      <c r="M246" t="b" s="59">
        <v>0</v>
      </c>
      <c r="N246" s="58">
        <v>7</v>
      </c>
      <c r="O246" t="b" s="59">
        <v>0</v>
      </c>
      <c r="P246" s="58">
        <v>8</v>
      </c>
      <c r="Q246" t="b" s="60">
        <v>0</v>
      </c>
      <c r="R246" s="61">
        <f>IF(C246,1,0)+IF(E246,2,0)+IF(G246,3,0)+IF(I246,4,0)+IF(K246,5,0)+IF(M246,6,0)+IF(O246,7,0)+IF(Q246,8,0)</f>
        <v>0</v>
      </c>
      <c r="S246" t="s" s="62">
        <v>17</v>
      </c>
      <c r="T246" t="s" s="78">
        <v>39</v>
      </c>
      <c r="U246" s="79"/>
      <c r="V246" s="79"/>
      <c r="W246" s="79"/>
      <c r="X246" s="79"/>
      <c r="Y246" s="79"/>
      <c r="Z246" s="79"/>
      <c r="AA246" s="79"/>
      <c r="AB246" s="80">
        <v>0</v>
      </c>
      <c r="AC246" s="81"/>
      <c r="AD246" t="s" s="82">
        <v>40</v>
      </c>
      <c r="AE246" s="83"/>
      <c r="AF246" t="s" s="84">
        <v>27</v>
      </c>
      <c r="AG246" s="83"/>
      <c r="AH246" s="85">
        <f>AB243+AB245+AB246+AB247</f>
        <v>1.5</v>
      </c>
      <c r="AI246" s="83"/>
      <c r="AJ246" s="86"/>
    </row>
    <row r="247" ht="33.65" customHeight="1">
      <c r="A247" t="s" s="57">
        <v>18</v>
      </c>
      <c r="B247" s="58">
        <v>1</v>
      </c>
      <c r="C247" t="b" s="59">
        <v>0</v>
      </c>
      <c r="D247" s="58">
        <v>2</v>
      </c>
      <c r="E247" t="b" s="59">
        <v>0</v>
      </c>
      <c r="F247" s="58">
        <v>3</v>
      </c>
      <c r="G247" t="b" s="59">
        <v>0</v>
      </c>
      <c r="H247" s="58">
        <v>4</v>
      </c>
      <c r="I247" t="b" s="59">
        <v>0</v>
      </c>
      <c r="J247" s="58">
        <v>5</v>
      </c>
      <c r="K247" t="b" s="59">
        <v>0</v>
      </c>
      <c r="L247" s="58">
        <v>6</v>
      </c>
      <c r="M247" t="b" s="59">
        <v>0</v>
      </c>
      <c r="N247" s="58">
        <v>7</v>
      </c>
      <c r="O247" t="b" s="59">
        <v>0</v>
      </c>
      <c r="P247" s="58">
        <v>8</v>
      </c>
      <c r="Q247" t="b" s="60">
        <v>0</v>
      </c>
      <c r="R247" s="61">
        <f>IF(C247,1,0)+IF(E247,2,0)+IF(G247,3,0)+IF(I247,4,0)+IF(K247,5,0)+IF(M247,6,0)+IF(O247,7,0)+IF(Q247,8,0)</f>
        <v>0</v>
      </c>
      <c r="S247" t="s" s="62">
        <v>18</v>
      </c>
      <c r="T247" t="s" s="78">
        <v>41</v>
      </c>
      <c r="U247" s="79"/>
      <c r="V247" s="79"/>
      <c r="W247" s="79"/>
      <c r="X247" s="79"/>
      <c r="Y247" s="79"/>
      <c r="Z247" s="79"/>
      <c r="AA247" s="79"/>
      <c r="AB247" s="80">
        <v>0</v>
      </c>
      <c r="AC247" s="81"/>
      <c r="AD247" s="80">
        <v>0</v>
      </c>
      <c r="AE247" s="81"/>
      <c r="AF247" s="83"/>
      <c r="AG247" s="83"/>
      <c r="AH247" s="83"/>
      <c r="AI247" s="83"/>
      <c r="AJ247" s="86"/>
    </row>
    <row r="248" ht="33.65" customHeight="1">
      <c r="A248" t="s" s="57">
        <v>19</v>
      </c>
      <c r="B248" s="58">
        <v>1</v>
      </c>
      <c r="C248" t="b" s="59">
        <v>0</v>
      </c>
      <c r="D248" s="58">
        <v>2</v>
      </c>
      <c r="E248" t="b" s="59">
        <v>0</v>
      </c>
      <c r="F248" s="58">
        <v>3</v>
      </c>
      <c r="G248" t="b" s="59">
        <v>0</v>
      </c>
      <c r="H248" s="58">
        <v>4</v>
      </c>
      <c r="I248" t="b" s="59">
        <v>0</v>
      </c>
      <c r="J248" s="58">
        <v>5</v>
      </c>
      <c r="K248" t="b" s="59">
        <v>0</v>
      </c>
      <c r="L248" s="58">
        <v>6</v>
      </c>
      <c r="M248" t="b" s="59">
        <v>0</v>
      </c>
      <c r="N248" s="58">
        <v>7</v>
      </c>
      <c r="O248" t="b" s="59">
        <v>0</v>
      </c>
      <c r="P248" s="58">
        <v>8</v>
      </c>
      <c r="Q248" t="b" s="60">
        <v>0</v>
      </c>
      <c r="R248" s="61">
        <f>IF(C248,1,0)+IF(E248,2,0)+IF(G248,3,0)+IF(I248,4,0)+IF(K248,5,0)+IF(M248,6,0)+IF(O248,7,0)+IF(Q248,8,0)</f>
        <v>0</v>
      </c>
      <c r="S248" t="s" s="62">
        <v>42</v>
      </c>
      <c r="T248" t="s" s="63">
        <v>43</v>
      </c>
      <c r="U248" s="64"/>
      <c r="V248" s="64"/>
      <c r="W248" s="64"/>
      <c r="X248" s="64"/>
      <c r="Y248" s="64"/>
      <c r="Z248" s="64"/>
      <c r="AA248" s="65"/>
      <c r="AB248" s="80">
        <v>0</v>
      </c>
      <c r="AC248" s="81"/>
      <c r="AD248" s="87"/>
      <c r="AE248" s="81"/>
      <c r="AF248" s="87"/>
      <c r="AG248" s="88"/>
      <c r="AH248" s="88"/>
      <c r="AI248" s="88"/>
      <c r="AJ248" s="89"/>
    </row>
    <row r="249" ht="33.65" customHeight="1">
      <c r="A249" t="s" s="57">
        <v>20</v>
      </c>
      <c r="B249" s="58">
        <v>1</v>
      </c>
      <c r="C249" t="b" s="59">
        <v>0</v>
      </c>
      <c r="D249" s="58">
        <v>2</v>
      </c>
      <c r="E249" t="b" s="59">
        <v>0</v>
      </c>
      <c r="F249" s="58">
        <v>3</v>
      </c>
      <c r="G249" t="b" s="59">
        <v>0</v>
      </c>
      <c r="H249" s="58">
        <v>4</v>
      </c>
      <c r="I249" t="b" s="59">
        <v>0</v>
      </c>
      <c r="J249" s="58">
        <v>5</v>
      </c>
      <c r="K249" t="b" s="59">
        <v>0</v>
      </c>
      <c r="L249" s="58">
        <v>6</v>
      </c>
      <c r="M249" t="b" s="59">
        <v>0</v>
      </c>
      <c r="N249" s="58">
        <v>7</v>
      </c>
      <c r="O249" t="b" s="59">
        <v>0</v>
      </c>
      <c r="P249" s="58">
        <v>8</v>
      </c>
      <c r="Q249" t="b" s="60">
        <v>0</v>
      </c>
      <c r="R249" s="61">
        <f>IF(C249,1,0)+IF(E249,2,0)+IF(G249,3,0)+IF(I249,4,0)+IF(K249,5,0)+IF(M249,6,0)+IF(O249,7,0)+IF(Q249,8,0)</f>
        <v>0</v>
      </c>
      <c r="S249" t="s" s="62">
        <v>20</v>
      </c>
      <c r="T249" t="s" s="63">
        <v>44</v>
      </c>
      <c r="U249" s="64"/>
      <c r="V249" s="64"/>
      <c r="W249" s="64"/>
      <c r="X249" s="64"/>
      <c r="Y249" s="64"/>
      <c r="Z249" s="64"/>
      <c r="AA249" s="65"/>
      <c r="AB249" s="90">
        <f>10-AB248</f>
        <v>10</v>
      </c>
      <c r="AC249" s="81"/>
      <c r="AD249" t="s" s="91">
        <v>45</v>
      </c>
      <c r="AE249" s="81"/>
      <c r="AF249" s="87"/>
      <c r="AG249" s="81"/>
      <c r="AH249" s="92">
        <f>(AH246+AB249)-AD247</f>
        <v>11.5</v>
      </c>
      <c r="AI249" s="88"/>
      <c r="AJ249" s="89"/>
    </row>
    <row r="250" ht="33.65" customHeight="1">
      <c r="A250" t="s" s="57">
        <v>21</v>
      </c>
      <c r="B250" s="58">
        <v>1</v>
      </c>
      <c r="C250" t="b" s="59">
        <v>0</v>
      </c>
      <c r="D250" s="58">
        <v>2</v>
      </c>
      <c r="E250" t="b" s="59">
        <v>0</v>
      </c>
      <c r="F250" s="58">
        <v>3</v>
      </c>
      <c r="G250" t="b" s="59">
        <v>0</v>
      </c>
      <c r="H250" s="58">
        <v>4</v>
      </c>
      <c r="I250" t="b" s="59">
        <v>0</v>
      </c>
      <c r="J250" s="58">
        <v>5</v>
      </c>
      <c r="K250" t="b" s="59">
        <v>0</v>
      </c>
      <c r="L250" s="58">
        <v>6</v>
      </c>
      <c r="M250" t="b" s="59">
        <v>0</v>
      </c>
      <c r="N250" s="58">
        <v>7</v>
      </c>
      <c r="O250" t="b" s="59">
        <v>0</v>
      </c>
      <c r="P250" s="58">
        <v>8</v>
      </c>
      <c r="Q250" t="b" s="60">
        <v>0</v>
      </c>
      <c r="R250" s="61">
        <f>IF(C250,1,0)+IF(E250,2,0)+IF(G250,3,0)+IF(I250,4,0)+IF(K250,5,0)+IF(M250,6,0)+IF(O250,7,0)+IF(Q250,8,0)</f>
        <v>0</v>
      </c>
      <c r="S250" t="s" s="62">
        <v>21</v>
      </c>
      <c r="T250" t="s" s="93">
        <v>46</v>
      </c>
      <c r="U250" s="94"/>
      <c r="V250" s="95"/>
      <c r="W250" t="s" s="96">
        <v>19</v>
      </c>
      <c r="X250" s="97">
        <v>0</v>
      </c>
      <c r="Y250" s="83"/>
      <c r="Z250" s="83"/>
      <c r="AA250" t="s" s="96">
        <v>18</v>
      </c>
      <c r="AB250" s="98">
        <v>0</v>
      </c>
      <c r="AC250" s="83"/>
      <c r="AD250" t="s" s="96">
        <v>40</v>
      </c>
      <c r="AE250" s="97">
        <v>0</v>
      </c>
      <c r="AF250" t="s" s="96">
        <v>47</v>
      </c>
      <c r="AG250" s="83"/>
      <c r="AH250" s="98">
        <f>(X250+AB250)-AE250</f>
        <v>0</v>
      </c>
      <c r="AI250" s="83"/>
      <c r="AJ250" s="86"/>
    </row>
    <row r="251" ht="33.65" customHeight="1">
      <c r="A251" t="s" s="99">
        <v>22</v>
      </c>
      <c r="B251" s="100">
        <v>1</v>
      </c>
      <c r="C251" t="b" s="101">
        <v>0</v>
      </c>
      <c r="D251" s="100">
        <v>2</v>
      </c>
      <c r="E251" t="b" s="101">
        <v>0</v>
      </c>
      <c r="F251" s="100">
        <v>3</v>
      </c>
      <c r="G251" t="b" s="101">
        <v>0</v>
      </c>
      <c r="H251" s="100">
        <v>4</v>
      </c>
      <c r="I251" t="b" s="101">
        <v>0</v>
      </c>
      <c r="J251" s="100">
        <v>5</v>
      </c>
      <c r="K251" t="b" s="101">
        <v>0</v>
      </c>
      <c r="L251" s="100">
        <v>6</v>
      </c>
      <c r="M251" t="b" s="101">
        <v>0</v>
      </c>
      <c r="N251" s="100">
        <v>7</v>
      </c>
      <c r="O251" t="b" s="101">
        <v>0</v>
      </c>
      <c r="P251" s="100">
        <v>8</v>
      </c>
      <c r="Q251" t="b" s="102">
        <v>0</v>
      </c>
      <c r="R251" s="103">
        <f>IF(C251,1,0)+IF(E251,2,0)+IF(G251,3,0)+IF(I251,4,0)+IF(K251,5,0)+IF(M251,6,0)+IF(O251,7,0)+IF(Q251,8,0)</f>
        <v>0</v>
      </c>
      <c r="S251" t="s" s="104">
        <v>22</v>
      </c>
      <c r="T251" t="s" s="105">
        <v>48</v>
      </c>
      <c r="U251" s="106"/>
      <c r="V251" s="107"/>
      <c r="W251" s="108">
        <f>'2 - Report Table'!B13</f>
        <v>0</v>
      </c>
      <c r="X251" s="109"/>
      <c r="Y251" s="109"/>
      <c r="Z251" s="109"/>
      <c r="AA251" s="109"/>
      <c r="AB251" s="109"/>
      <c r="AC251" s="110"/>
      <c r="AD251" s="111">
        <f>'2 - Report Table'!C13</f>
        <v>0</v>
      </c>
      <c r="AE251" s="110"/>
      <c r="AF251" s="111">
        <f>'2 - Report Table'!D13</f>
        <v>0</v>
      </c>
      <c r="AG251" s="110"/>
      <c r="AH251" s="112">
        <f>AH230+1</f>
        <v>12</v>
      </c>
      <c r="AI251" s="109"/>
      <c r="AJ251" s="113"/>
    </row>
    <row r="252" ht="33.65" customHeight="1">
      <c r="A252" s="114"/>
      <c r="B252" s="115"/>
      <c r="C252" s="115"/>
      <c r="D252" s="115"/>
      <c r="E252" s="115"/>
      <c r="F252" s="115"/>
      <c r="G252" s="115"/>
      <c r="H252" s="115"/>
      <c r="I252" s="115"/>
      <c r="J252" s="115"/>
      <c r="K252" s="115"/>
      <c r="L252" s="115"/>
      <c r="M252" s="115"/>
      <c r="N252" s="115"/>
      <c r="O252" s="115"/>
      <c r="P252" s="115"/>
      <c r="Q252" s="115"/>
      <c r="R252" s="115"/>
      <c r="S252" s="115"/>
      <c r="T252" s="115"/>
      <c r="U252" s="115"/>
      <c r="V252" s="116"/>
      <c r="W252" s="117"/>
      <c r="X252" s="117"/>
      <c r="Y252" s="117"/>
      <c r="Z252" s="117"/>
      <c r="AA252" s="117"/>
      <c r="AB252" s="117"/>
      <c r="AC252" s="117"/>
      <c r="AD252" s="117"/>
      <c r="AE252" s="117"/>
      <c r="AF252" s="117"/>
      <c r="AG252" s="117"/>
      <c r="AH252" s="117"/>
      <c r="AI252" s="117"/>
      <c r="AJ252" s="117"/>
    </row>
    <row r="253" ht="33.65" customHeight="1">
      <c r="A253" s="118"/>
      <c r="B253" s="119"/>
      <c r="C253" s="119"/>
      <c r="D253" s="119"/>
      <c r="E253" s="119"/>
      <c r="F253" s="119"/>
      <c r="G253" s="9">
        <f>AB269</f>
        <v>0</v>
      </c>
      <c r="H253" s="10">
        <f>10-AH253</f>
        <v>10</v>
      </c>
      <c r="I253" s="11">
        <f>LOOKUP(H253,'3 - Tabla 1'!$A$7:$A$10006,'3 - Tabla 1'!$B$7:$B$10006)</f>
        <v>7</v>
      </c>
      <c r="J253" s="12">
        <f>MATCH(AI253,'3 - Tabla 1'!$H$7:$DD$7)</f>
        <v>101</v>
      </c>
      <c r="K253" s="13"/>
      <c r="L253" s="13"/>
      <c r="M253" s="13"/>
      <c r="N253" s="9">
        <f>W272</f>
        <v>0</v>
      </c>
      <c r="O253" s="9">
        <f>AD272</f>
        <v>0</v>
      </c>
      <c r="P253" s="9">
        <f>AF272</f>
        <v>0</v>
      </c>
      <c r="Q253" s="9">
        <f>R263</f>
        <v>0</v>
      </c>
      <c r="R253" s="9">
        <f>R264</f>
        <v>0</v>
      </c>
      <c r="S253" s="9">
        <f>R265</f>
        <v>0</v>
      </c>
      <c r="T253" s="9">
        <f>R266</f>
        <v>0</v>
      </c>
      <c r="U253" s="9">
        <f>R267</f>
        <v>0</v>
      </c>
      <c r="V253" s="9">
        <f>R268</f>
        <v>0</v>
      </c>
      <c r="W253" s="9">
        <f>R269</f>
        <v>0</v>
      </c>
      <c r="X253" s="9">
        <f>R270</f>
        <v>0</v>
      </c>
      <c r="Y253" s="9">
        <f>R271</f>
        <v>0</v>
      </c>
      <c r="Z253" s="9">
        <f>R272</f>
        <v>0</v>
      </c>
      <c r="AA253" s="9">
        <f>AB264</f>
        <v>0</v>
      </c>
      <c r="AB253" s="9">
        <f>AB266</f>
        <v>1.5</v>
      </c>
      <c r="AC253" s="9">
        <f>AB267</f>
        <v>0</v>
      </c>
      <c r="AD253" s="9">
        <f>AB268</f>
        <v>0</v>
      </c>
      <c r="AE253" s="9">
        <f>AH267</f>
        <v>1.5</v>
      </c>
      <c r="AF253" s="14">
        <f>AB270</f>
        <v>10</v>
      </c>
      <c r="AG253" s="9">
        <f>X271</f>
        <v>0</v>
      </c>
      <c r="AH253" s="9">
        <f>AB271</f>
        <v>0</v>
      </c>
      <c r="AI253" s="10">
        <f>ABS(ROUND((AF253-AH253),1))</f>
        <v>10</v>
      </c>
      <c r="AJ253" s="15">
        <f>INDEX('3 - Tabla 1'!$H$8:$DD$14,I253,J253)</f>
        <v>0</v>
      </c>
    </row>
    <row r="254" ht="33.65" customHeight="1">
      <c r="A254" s="120"/>
      <c r="B254" s="121"/>
      <c r="C254" s="121"/>
      <c r="D254" s="121"/>
      <c r="E254" s="121"/>
      <c r="F254" s="121"/>
      <c r="G254" t="s" s="18">
        <v>7</v>
      </c>
      <c r="H254" t="s" s="19">
        <v>7</v>
      </c>
      <c r="I254" t="s" s="20">
        <v>8</v>
      </c>
      <c r="J254" t="s" s="21">
        <v>9</v>
      </c>
      <c r="K254" s="22"/>
      <c r="L254" s="22"/>
      <c r="M254" s="22"/>
      <c r="N254" t="s" s="23">
        <v>10</v>
      </c>
      <c r="O254" t="s" s="18">
        <v>11</v>
      </c>
      <c r="P254" t="s" s="19">
        <v>12</v>
      </c>
      <c r="Q254" t="s" s="18">
        <v>13</v>
      </c>
      <c r="R254" t="s" s="18">
        <v>14</v>
      </c>
      <c r="S254" t="s" s="18">
        <v>15</v>
      </c>
      <c r="T254" t="s" s="18">
        <v>16</v>
      </c>
      <c r="U254" t="s" s="18">
        <v>17</v>
      </c>
      <c r="V254" t="s" s="18">
        <v>18</v>
      </c>
      <c r="W254" t="s" s="18">
        <v>19</v>
      </c>
      <c r="X254" t="s" s="18">
        <v>20</v>
      </c>
      <c r="Y254" t="s" s="18">
        <v>21</v>
      </c>
      <c r="Z254" t="s" s="18">
        <v>22</v>
      </c>
      <c r="AA254" t="s" s="18">
        <v>23</v>
      </c>
      <c r="AB254" t="s" s="18">
        <v>24</v>
      </c>
      <c r="AC254" t="s" s="18">
        <v>25</v>
      </c>
      <c r="AD254" t="s" s="18">
        <v>26</v>
      </c>
      <c r="AE254" t="s" s="18">
        <v>27</v>
      </c>
      <c r="AF254" t="s" s="18">
        <v>18</v>
      </c>
      <c r="AG254" t="s" s="18">
        <v>19</v>
      </c>
      <c r="AH254" t="s" s="18">
        <v>18</v>
      </c>
      <c r="AI254" t="s" s="19">
        <v>28</v>
      </c>
      <c r="AJ254" t="s" s="24">
        <v>29</v>
      </c>
    </row>
    <row r="255" ht="33.65" customHeight="1">
      <c r="A255" s="122"/>
      <c r="B255" s="123"/>
      <c r="C255" s="124"/>
      <c r="D255" s="123"/>
      <c r="E255" s="124"/>
      <c r="F255" s="123"/>
      <c r="G255" s="28"/>
      <c r="H255" s="29"/>
      <c r="I255" s="28"/>
      <c r="J255" s="29"/>
      <c r="K255" s="28"/>
      <c r="L255" s="29"/>
      <c r="M255" s="30"/>
      <c r="N255" s="31"/>
      <c r="O255" s="30"/>
      <c r="P255" s="31"/>
      <c r="Q255" s="30"/>
      <c r="R255" s="31"/>
      <c r="S255" s="30"/>
      <c r="T255" s="31"/>
      <c r="U255" s="30"/>
      <c r="V255" s="22"/>
      <c r="W255" s="22"/>
      <c r="X255" s="22"/>
      <c r="Y255" s="22"/>
      <c r="Z255" s="22"/>
      <c r="AA255" s="22"/>
      <c r="AB255" s="22"/>
      <c r="AC255" s="22"/>
      <c r="AD255" s="22"/>
      <c r="AE255" s="22"/>
      <c r="AF255" s="22"/>
      <c r="AG255" s="22"/>
      <c r="AH255" s="22"/>
      <c r="AI255" s="22"/>
      <c r="AJ255" s="32"/>
    </row>
    <row r="256" ht="33.65" customHeight="1">
      <c r="A256" s="122"/>
      <c r="B256" s="123"/>
      <c r="C256" s="124"/>
      <c r="D256" s="123"/>
      <c r="E256" s="124"/>
      <c r="F256" s="123"/>
      <c r="G256" s="124"/>
      <c r="H256" s="123"/>
      <c r="I256" s="124"/>
      <c r="J256" s="123"/>
      <c r="K256" s="124"/>
      <c r="L256" s="123"/>
      <c r="M256" s="125"/>
      <c r="N256" s="126"/>
      <c r="O256" s="125"/>
      <c r="P256" s="126"/>
      <c r="Q256" s="125"/>
      <c r="R256" s="126"/>
      <c r="S256" s="125"/>
      <c r="T256" s="126"/>
      <c r="U256" s="125"/>
      <c r="V256" s="121"/>
      <c r="W256" s="121"/>
      <c r="X256" s="121"/>
      <c r="Y256" s="121"/>
      <c r="Z256" s="121"/>
      <c r="AA256" s="121"/>
      <c r="AB256" s="121"/>
      <c r="AC256" s="121"/>
      <c r="AD256" s="121"/>
      <c r="AE256" s="121"/>
      <c r="AF256" s="121"/>
      <c r="AG256" s="121"/>
      <c r="AH256" s="121"/>
      <c r="AI256" s="121"/>
      <c r="AJ256" s="32"/>
    </row>
    <row r="257" ht="33.65" customHeight="1">
      <c r="A257" s="122"/>
      <c r="B257" s="123"/>
      <c r="C257" s="124"/>
      <c r="D257" s="123"/>
      <c r="E257" s="124"/>
      <c r="F257" s="123"/>
      <c r="G257" s="124"/>
      <c r="H257" s="123"/>
      <c r="I257" s="124"/>
      <c r="J257" s="123"/>
      <c r="K257" s="124"/>
      <c r="L257" s="123"/>
      <c r="M257" s="125"/>
      <c r="N257" s="126"/>
      <c r="O257" s="125"/>
      <c r="P257" s="126"/>
      <c r="Q257" s="125"/>
      <c r="R257" s="126"/>
      <c r="S257" s="125"/>
      <c r="T257" s="126"/>
      <c r="U257" s="125"/>
      <c r="V257" s="121"/>
      <c r="W257" s="121"/>
      <c r="X257" s="121"/>
      <c r="Y257" s="121"/>
      <c r="Z257" s="121"/>
      <c r="AA257" s="121"/>
      <c r="AB257" s="121"/>
      <c r="AC257" s="121"/>
      <c r="AD257" s="121"/>
      <c r="AE257" s="121"/>
      <c r="AF257" s="121"/>
      <c r="AG257" s="121"/>
      <c r="AH257" s="121"/>
      <c r="AI257" s="121"/>
      <c r="AJ257" s="32"/>
    </row>
    <row r="258" ht="33.65" customHeight="1">
      <c r="A258" s="122"/>
      <c r="B258" s="123"/>
      <c r="C258" s="124"/>
      <c r="D258" s="123"/>
      <c r="E258" s="124"/>
      <c r="F258" s="123"/>
      <c r="G258" s="124"/>
      <c r="H258" s="123"/>
      <c r="I258" s="124"/>
      <c r="J258" s="123"/>
      <c r="K258" s="124"/>
      <c r="L258" s="123"/>
      <c r="M258" s="125"/>
      <c r="N258" s="126"/>
      <c r="O258" s="125"/>
      <c r="P258" s="126"/>
      <c r="Q258" s="125"/>
      <c r="R258" s="126"/>
      <c r="S258" s="125"/>
      <c r="T258" s="126"/>
      <c r="U258" s="125"/>
      <c r="V258" s="121"/>
      <c r="W258" s="121"/>
      <c r="X258" s="121"/>
      <c r="Y258" s="121"/>
      <c r="Z258" s="121"/>
      <c r="AA258" s="121"/>
      <c r="AB258" s="121"/>
      <c r="AC258" s="121"/>
      <c r="AD258" s="121"/>
      <c r="AE258" s="121"/>
      <c r="AF258" s="121"/>
      <c r="AG258" s="121"/>
      <c r="AH258" s="121"/>
      <c r="AI258" s="121"/>
      <c r="AJ258" s="32"/>
    </row>
    <row r="259" ht="33.65" customHeight="1">
      <c r="A259" s="122"/>
      <c r="B259" s="123"/>
      <c r="C259" s="124"/>
      <c r="D259" s="123"/>
      <c r="E259" s="124"/>
      <c r="F259" s="123"/>
      <c r="G259" s="124"/>
      <c r="H259" s="123"/>
      <c r="I259" s="124"/>
      <c r="J259" s="123"/>
      <c r="K259" s="124"/>
      <c r="L259" s="123"/>
      <c r="M259" s="125"/>
      <c r="N259" s="126"/>
      <c r="O259" s="125"/>
      <c r="P259" s="126"/>
      <c r="Q259" s="125"/>
      <c r="R259" s="126"/>
      <c r="S259" s="125"/>
      <c r="T259" s="126"/>
      <c r="U259" s="125"/>
      <c r="V259" s="121"/>
      <c r="W259" s="121"/>
      <c r="X259" s="121"/>
      <c r="Y259" s="121"/>
      <c r="Z259" s="121"/>
      <c r="AA259" s="121"/>
      <c r="AB259" s="121"/>
      <c r="AC259" s="121"/>
      <c r="AD259" s="121"/>
      <c r="AE259" s="121"/>
      <c r="AF259" s="121"/>
      <c r="AG259" s="121"/>
      <c r="AH259" s="121"/>
      <c r="AI259" s="121"/>
      <c r="AJ259" s="32"/>
    </row>
    <row r="260" ht="33.65" customHeight="1">
      <c r="A260" s="122"/>
      <c r="B260" s="123"/>
      <c r="C260" s="124"/>
      <c r="D260" s="123"/>
      <c r="E260" s="124"/>
      <c r="F260" s="123"/>
      <c r="G260" s="124"/>
      <c r="H260" s="123"/>
      <c r="I260" s="124"/>
      <c r="J260" s="123"/>
      <c r="K260" s="124"/>
      <c r="L260" s="123"/>
      <c r="M260" s="125"/>
      <c r="N260" s="126"/>
      <c r="O260" s="125"/>
      <c r="P260" s="126"/>
      <c r="Q260" s="125"/>
      <c r="R260" s="126"/>
      <c r="S260" s="125"/>
      <c r="T260" s="126"/>
      <c r="U260" s="125"/>
      <c r="V260" s="121"/>
      <c r="W260" s="121"/>
      <c r="X260" s="121"/>
      <c r="Y260" s="121"/>
      <c r="Z260" s="121"/>
      <c r="AA260" s="121"/>
      <c r="AB260" s="121"/>
      <c r="AC260" s="121"/>
      <c r="AD260" s="121"/>
      <c r="AE260" s="121"/>
      <c r="AF260" s="121"/>
      <c r="AG260" s="121"/>
      <c r="AH260" s="121"/>
      <c r="AI260" s="121"/>
      <c r="AJ260" s="32"/>
    </row>
    <row r="261" ht="33.65" customHeight="1">
      <c r="A261" s="122"/>
      <c r="B261" s="127"/>
      <c r="C261" s="128"/>
      <c r="D261" s="127"/>
      <c r="E261" s="128"/>
      <c r="F261" s="127"/>
      <c r="G261" s="128"/>
      <c r="H261" s="127"/>
      <c r="I261" s="128"/>
      <c r="J261" s="127"/>
      <c r="K261" s="128"/>
      <c r="L261" s="123"/>
      <c r="M261" s="125"/>
      <c r="N261" s="126"/>
      <c r="O261" s="125"/>
      <c r="P261" s="126"/>
      <c r="Q261" s="125"/>
      <c r="R261" s="126"/>
      <c r="S261" s="125"/>
      <c r="T261" s="126"/>
      <c r="U261" s="125"/>
      <c r="V261" s="121"/>
      <c r="W261" s="121"/>
      <c r="X261" s="121"/>
      <c r="Y261" s="121"/>
      <c r="Z261" s="121"/>
      <c r="AA261" s="121"/>
      <c r="AB261" s="121"/>
      <c r="AC261" s="121"/>
      <c r="AD261" s="121"/>
      <c r="AE261" s="121"/>
      <c r="AF261" s="121"/>
      <c r="AG261" s="121"/>
      <c r="AH261" s="121"/>
      <c r="AI261" s="121"/>
      <c r="AJ261" s="32"/>
    </row>
    <row r="262" ht="33.65" customHeight="1">
      <c r="A262" s="129"/>
      <c r="B262" t="s" s="38">
        <f>IF(R272&gt;0,S272,"X")</f>
        <v>30</v>
      </c>
      <c r="C262" t="s" s="38">
        <f>IF(R271&gt;0,S271,"X")</f>
        <v>30</v>
      </c>
      <c r="D262" t="s" s="38">
        <f>IF(R270&gt;0,S270,"X")</f>
        <v>30</v>
      </c>
      <c r="E262" t="s" s="39">
        <f>IF(R269&gt;0,S269,"X")</f>
        <v>30</v>
      </c>
      <c r="F262" t="s" s="38">
        <f>IF(R268&gt;0,S268,"X")</f>
        <v>30</v>
      </c>
      <c r="G262" t="s" s="39">
        <f>IF(R267&gt;0,S267,"X")</f>
        <v>30</v>
      </c>
      <c r="H262" t="s" s="38">
        <f>IF(R266&gt;0,S266,"X")</f>
        <v>30</v>
      </c>
      <c r="I262" t="s" s="39">
        <f>IF(R265&gt;0,S265,"X")</f>
        <v>30</v>
      </c>
      <c r="J262" t="s" s="38">
        <f>IF(R264&gt;0,S264,"X")</f>
        <v>30</v>
      </c>
      <c r="K262" t="s" s="39">
        <f>IF(R263&gt;0,S263,"X")</f>
        <v>30</v>
      </c>
      <c r="L262" s="130"/>
      <c r="M262" s="131"/>
      <c r="N262" s="132"/>
      <c r="O262" s="131"/>
      <c r="P262" s="132"/>
      <c r="Q262" s="131"/>
      <c r="R262" s="132"/>
      <c r="S262" s="131"/>
      <c r="T262" s="132"/>
      <c r="U262" s="131"/>
      <c r="V262" s="133"/>
      <c r="W262" s="133"/>
      <c r="X262" s="133"/>
      <c r="Y262" s="133"/>
      <c r="Z262" s="133"/>
      <c r="AA262" s="133"/>
      <c r="AB262" s="133"/>
      <c r="AC262" s="133"/>
      <c r="AD262" s="133"/>
      <c r="AE262" s="133"/>
      <c r="AF262" s="133"/>
      <c r="AG262" s="133"/>
      <c r="AH262" s="133"/>
      <c r="AI262" s="133"/>
      <c r="AJ262" s="44"/>
    </row>
    <row r="263" ht="33.65" customHeight="1">
      <c r="A263" t="s" s="45">
        <v>13</v>
      </c>
      <c r="B263" s="46">
        <v>1</v>
      </c>
      <c r="C263" t="b" s="47">
        <v>0</v>
      </c>
      <c r="D263" s="46">
        <v>2</v>
      </c>
      <c r="E263" t="b" s="47">
        <v>0</v>
      </c>
      <c r="F263" s="46">
        <v>3</v>
      </c>
      <c r="G263" t="b" s="47">
        <v>0</v>
      </c>
      <c r="H263" s="46">
        <v>4</v>
      </c>
      <c r="I263" t="b" s="47">
        <v>0</v>
      </c>
      <c r="J263" s="46">
        <v>5</v>
      </c>
      <c r="K263" t="b" s="47">
        <v>0</v>
      </c>
      <c r="L263" s="46">
        <v>6</v>
      </c>
      <c r="M263" t="b" s="47">
        <v>0</v>
      </c>
      <c r="N263" s="46">
        <v>7</v>
      </c>
      <c r="O263" t="b" s="47">
        <v>0</v>
      </c>
      <c r="P263" s="46">
        <v>8</v>
      </c>
      <c r="Q263" t="b" s="48">
        <v>0</v>
      </c>
      <c r="R263" s="49">
        <f>IF(C263,1,0)+IF(E263,2,0)+IF(G263,3,0)+IF(I263,4,0)+IF(K263,5,0)+IF(M263,6,0)+IF(O263,7,0)+IF(Q263,8,0)</f>
        <v>0</v>
      </c>
      <c r="S263" t="s" s="50">
        <v>13</v>
      </c>
      <c r="T263" t="s" s="51">
        <v>31</v>
      </c>
      <c r="U263" s="52"/>
      <c r="V263" s="52"/>
      <c r="W263" s="52"/>
      <c r="X263" s="52"/>
      <c r="Y263" s="52"/>
      <c r="Z263" s="52"/>
      <c r="AA263" s="53"/>
      <c r="AB263" s="54">
        <f>SUM(R263:R272)</f>
        <v>0</v>
      </c>
      <c r="AC263" s="55"/>
      <c r="AD263" s="55"/>
      <c r="AE263" s="55"/>
      <c r="AF263" s="55"/>
      <c r="AG263" s="55"/>
      <c r="AH263" s="55"/>
      <c r="AI263" s="55"/>
      <c r="AJ263" s="56"/>
    </row>
    <row r="264" ht="33.65" customHeight="1">
      <c r="A264" t="s" s="57">
        <v>14</v>
      </c>
      <c r="B264" s="58">
        <v>1</v>
      </c>
      <c r="C264" t="b" s="59">
        <v>0</v>
      </c>
      <c r="D264" s="58">
        <v>2</v>
      </c>
      <c r="E264" t="b" s="59">
        <v>0</v>
      </c>
      <c r="F264" s="58">
        <v>3</v>
      </c>
      <c r="G264" t="b" s="59">
        <v>0</v>
      </c>
      <c r="H264" s="58">
        <v>4</v>
      </c>
      <c r="I264" t="b" s="59">
        <v>0</v>
      </c>
      <c r="J264" s="58">
        <v>5</v>
      </c>
      <c r="K264" t="b" s="59">
        <v>0</v>
      </c>
      <c r="L264" s="58">
        <v>6</v>
      </c>
      <c r="M264" t="b" s="59">
        <v>0</v>
      </c>
      <c r="N264" s="58">
        <v>7</v>
      </c>
      <c r="O264" t="b" s="59">
        <v>0</v>
      </c>
      <c r="P264" s="58">
        <v>8</v>
      </c>
      <c r="Q264" t="b" s="60">
        <v>0</v>
      </c>
      <c r="R264" s="61">
        <f>IF(C264,1,0)+IF(E264,2,0)+IF(G264,3,0)+IF(I264,4,0)+IF(K264,5,0)+IF(M264,6,0)+IF(O264,7,0)+IF(Q264,8,0)</f>
        <v>0</v>
      </c>
      <c r="S264" t="s" s="62">
        <v>14</v>
      </c>
      <c r="T264" t="s" s="63">
        <v>32</v>
      </c>
      <c r="U264" s="64"/>
      <c r="V264" s="64"/>
      <c r="W264" s="64"/>
      <c r="X264" s="64"/>
      <c r="Y264" s="64"/>
      <c r="Z264" s="64"/>
      <c r="AA264" s="65"/>
      <c r="AB264" s="66">
        <f>(R263*1)+(R264*0.9)+(R265*0.8)+(R266*0.7)+(R267*0.6)+(R268*0.5)+(R269*0.4)+(R270*0.3)+(R271*0.2)+(R272*0.1)</f>
        <v>0</v>
      </c>
      <c r="AC264" s="67"/>
      <c r="AD264" s="67"/>
      <c r="AE264" s="67"/>
      <c r="AF264" s="67"/>
      <c r="AG264" s="67"/>
      <c r="AH264" s="67"/>
      <c r="AI264" s="67"/>
      <c r="AJ264" s="67"/>
    </row>
    <row r="265" ht="33.65" customHeight="1">
      <c r="A265" t="s" s="57">
        <v>15</v>
      </c>
      <c r="B265" s="58">
        <v>1</v>
      </c>
      <c r="C265" t="b" s="59">
        <v>0</v>
      </c>
      <c r="D265" s="58">
        <v>2</v>
      </c>
      <c r="E265" t="b" s="59">
        <v>0</v>
      </c>
      <c r="F265" s="58">
        <v>3</v>
      </c>
      <c r="G265" t="b" s="59">
        <v>0</v>
      </c>
      <c r="H265" s="58">
        <v>4</v>
      </c>
      <c r="I265" t="b" s="59">
        <v>0</v>
      </c>
      <c r="J265" s="58">
        <v>5</v>
      </c>
      <c r="K265" t="b" s="59">
        <v>0</v>
      </c>
      <c r="L265" s="58">
        <v>6</v>
      </c>
      <c r="M265" t="b" s="59">
        <v>0</v>
      </c>
      <c r="N265" s="58">
        <v>7</v>
      </c>
      <c r="O265" t="b" s="59">
        <v>0</v>
      </c>
      <c r="P265" s="58">
        <v>8</v>
      </c>
      <c r="Q265" t="b" s="60">
        <v>0</v>
      </c>
      <c r="R265" s="61">
        <f>IF(C265,1,0)+IF(E265,2,0)+IF(G265,3,0)+IF(I265,4,0)+IF(K265,5,0)+IF(M265,6,0)+IF(O265,7,0)+IF(Q265,8,0)</f>
        <v>0</v>
      </c>
      <c r="S265" t="s" s="62">
        <v>15</v>
      </c>
      <c r="T265" t="s" s="63">
        <v>33</v>
      </c>
      <c r="U265" s="64"/>
      <c r="V265" s="64"/>
      <c r="W265" s="64"/>
      <c r="X265" s="64"/>
      <c r="Y265" s="64"/>
      <c r="Z265" s="64"/>
      <c r="AA265" s="65"/>
      <c r="AB265" t="s" s="68">
        <v>14</v>
      </c>
      <c r="AC265" s="69">
        <v>0.5</v>
      </c>
      <c r="AD265" t="s" s="68">
        <v>34</v>
      </c>
      <c r="AE265" s="69">
        <v>0.5</v>
      </c>
      <c r="AF265" t="s" s="68">
        <v>35</v>
      </c>
      <c r="AG265" s="69">
        <v>0.5</v>
      </c>
      <c r="AH265" t="s" s="68">
        <v>36</v>
      </c>
      <c r="AI265" s="70">
        <v>0</v>
      </c>
      <c r="AJ265" s="71"/>
    </row>
    <row r="266" ht="33.65" customHeight="1">
      <c r="A266" t="s" s="57">
        <v>16</v>
      </c>
      <c r="B266" s="58">
        <v>1</v>
      </c>
      <c r="C266" t="b" s="59">
        <v>0</v>
      </c>
      <c r="D266" s="58">
        <v>2</v>
      </c>
      <c r="E266" t="b" s="59">
        <v>0</v>
      </c>
      <c r="F266" s="58">
        <v>3</v>
      </c>
      <c r="G266" t="b" s="59">
        <v>0</v>
      </c>
      <c r="H266" s="58">
        <v>4</v>
      </c>
      <c r="I266" t="b" s="59">
        <v>0</v>
      </c>
      <c r="J266" s="58">
        <v>5</v>
      </c>
      <c r="K266" t="b" s="59">
        <v>0</v>
      </c>
      <c r="L266" s="58">
        <v>6</v>
      </c>
      <c r="M266" t="b" s="59">
        <v>0</v>
      </c>
      <c r="N266" s="58">
        <v>7</v>
      </c>
      <c r="O266" t="b" s="59">
        <v>0</v>
      </c>
      <c r="P266" s="58">
        <v>8</v>
      </c>
      <c r="Q266" t="b" s="60">
        <v>0</v>
      </c>
      <c r="R266" s="61">
        <f>IF(C266,1,0)+IF(E266,2,0)+IF(G266,3,0)+IF(I266,4,0)+IF(K266,5,0)+IF(M266,6,0)+IF(O266,7,0)+IF(Q266,8,0)</f>
        <v>0</v>
      </c>
      <c r="S266" t="s" s="62">
        <v>37</v>
      </c>
      <c r="T266" t="s" s="63">
        <v>38</v>
      </c>
      <c r="U266" s="64"/>
      <c r="V266" s="64"/>
      <c r="W266" s="64"/>
      <c r="X266" s="64"/>
      <c r="Y266" s="64"/>
      <c r="Z266" s="64"/>
      <c r="AA266" s="65"/>
      <c r="AB266" s="72">
        <f>AC265+AE265+AG265+AI265</f>
        <v>1.5</v>
      </c>
      <c r="AC266" s="73"/>
      <c r="AD266" s="74"/>
      <c r="AE266" s="73"/>
      <c r="AF266" s="74"/>
      <c r="AG266" s="73"/>
      <c r="AH266" s="75"/>
      <c r="AI266" s="76"/>
      <c r="AJ266" s="77"/>
    </row>
    <row r="267" ht="33.65" customHeight="1">
      <c r="A267" t="s" s="57">
        <v>17</v>
      </c>
      <c r="B267" s="58">
        <v>1</v>
      </c>
      <c r="C267" t="b" s="59">
        <v>0</v>
      </c>
      <c r="D267" s="58">
        <v>2</v>
      </c>
      <c r="E267" t="b" s="59">
        <v>0</v>
      </c>
      <c r="F267" s="58">
        <v>3</v>
      </c>
      <c r="G267" t="b" s="59">
        <v>0</v>
      </c>
      <c r="H267" s="58">
        <v>4</v>
      </c>
      <c r="I267" t="b" s="59">
        <v>0</v>
      </c>
      <c r="J267" s="58">
        <v>5</v>
      </c>
      <c r="K267" t="b" s="59">
        <v>0</v>
      </c>
      <c r="L267" s="58">
        <v>6</v>
      </c>
      <c r="M267" t="b" s="59">
        <v>0</v>
      </c>
      <c r="N267" s="58">
        <v>7</v>
      </c>
      <c r="O267" t="b" s="59">
        <v>0</v>
      </c>
      <c r="P267" s="58">
        <v>8</v>
      </c>
      <c r="Q267" t="b" s="60">
        <v>0</v>
      </c>
      <c r="R267" s="61">
        <f>IF(C267,1,0)+IF(E267,2,0)+IF(G267,3,0)+IF(I267,4,0)+IF(K267,5,0)+IF(M267,6,0)+IF(O267,7,0)+IF(Q267,8,0)</f>
        <v>0</v>
      </c>
      <c r="S267" t="s" s="62">
        <v>17</v>
      </c>
      <c r="T267" t="s" s="78">
        <v>39</v>
      </c>
      <c r="U267" s="79"/>
      <c r="V267" s="79"/>
      <c r="W267" s="79"/>
      <c r="X267" s="79"/>
      <c r="Y267" s="79"/>
      <c r="Z267" s="79"/>
      <c r="AA267" s="79"/>
      <c r="AB267" s="80">
        <v>0</v>
      </c>
      <c r="AC267" s="81"/>
      <c r="AD267" t="s" s="82">
        <v>40</v>
      </c>
      <c r="AE267" s="83"/>
      <c r="AF267" t="s" s="84">
        <v>27</v>
      </c>
      <c r="AG267" s="83"/>
      <c r="AH267" s="85">
        <f>AB264+AB266+AB267+AB268</f>
        <v>1.5</v>
      </c>
      <c r="AI267" s="83"/>
      <c r="AJ267" s="86"/>
    </row>
    <row r="268" ht="33.65" customHeight="1">
      <c r="A268" t="s" s="57">
        <v>18</v>
      </c>
      <c r="B268" s="58">
        <v>1</v>
      </c>
      <c r="C268" t="b" s="59">
        <v>0</v>
      </c>
      <c r="D268" s="58">
        <v>2</v>
      </c>
      <c r="E268" t="b" s="59">
        <v>0</v>
      </c>
      <c r="F268" s="58">
        <v>3</v>
      </c>
      <c r="G268" t="b" s="59">
        <v>0</v>
      </c>
      <c r="H268" s="58">
        <v>4</v>
      </c>
      <c r="I268" t="b" s="59">
        <v>0</v>
      </c>
      <c r="J268" s="58">
        <v>5</v>
      </c>
      <c r="K268" t="b" s="59">
        <v>0</v>
      </c>
      <c r="L268" s="58">
        <v>6</v>
      </c>
      <c r="M268" t="b" s="59">
        <v>0</v>
      </c>
      <c r="N268" s="58">
        <v>7</v>
      </c>
      <c r="O268" t="b" s="59">
        <v>0</v>
      </c>
      <c r="P268" s="58">
        <v>8</v>
      </c>
      <c r="Q268" t="b" s="60">
        <v>0</v>
      </c>
      <c r="R268" s="61">
        <f>IF(C268,1,0)+IF(E268,2,0)+IF(G268,3,0)+IF(I268,4,0)+IF(K268,5,0)+IF(M268,6,0)+IF(O268,7,0)+IF(Q268,8,0)</f>
        <v>0</v>
      </c>
      <c r="S268" t="s" s="62">
        <v>18</v>
      </c>
      <c r="T268" t="s" s="78">
        <v>41</v>
      </c>
      <c r="U268" s="79"/>
      <c r="V268" s="79"/>
      <c r="W268" s="79"/>
      <c r="X268" s="79"/>
      <c r="Y268" s="79"/>
      <c r="Z268" s="79"/>
      <c r="AA268" s="79"/>
      <c r="AB268" s="80">
        <v>0</v>
      </c>
      <c r="AC268" s="81"/>
      <c r="AD268" s="80">
        <v>0</v>
      </c>
      <c r="AE268" s="81"/>
      <c r="AF268" s="83"/>
      <c r="AG268" s="83"/>
      <c r="AH268" s="83"/>
      <c r="AI268" s="83"/>
      <c r="AJ268" s="86"/>
    </row>
    <row r="269" ht="33.65" customHeight="1">
      <c r="A269" t="s" s="57">
        <v>19</v>
      </c>
      <c r="B269" s="58">
        <v>1</v>
      </c>
      <c r="C269" t="b" s="59">
        <v>0</v>
      </c>
      <c r="D269" s="58">
        <v>2</v>
      </c>
      <c r="E269" t="b" s="59">
        <v>0</v>
      </c>
      <c r="F269" s="58">
        <v>3</v>
      </c>
      <c r="G269" t="b" s="59">
        <v>0</v>
      </c>
      <c r="H269" s="58">
        <v>4</v>
      </c>
      <c r="I269" t="b" s="59">
        <v>0</v>
      </c>
      <c r="J269" s="58">
        <v>5</v>
      </c>
      <c r="K269" t="b" s="59">
        <v>0</v>
      </c>
      <c r="L269" s="58">
        <v>6</v>
      </c>
      <c r="M269" t="b" s="59">
        <v>0</v>
      </c>
      <c r="N269" s="58">
        <v>7</v>
      </c>
      <c r="O269" t="b" s="59">
        <v>0</v>
      </c>
      <c r="P269" s="58">
        <v>8</v>
      </c>
      <c r="Q269" t="b" s="60">
        <v>0</v>
      </c>
      <c r="R269" s="61">
        <f>IF(C269,1,0)+IF(E269,2,0)+IF(G269,3,0)+IF(I269,4,0)+IF(K269,5,0)+IF(M269,6,0)+IF(O269,7,0)+IF(Q269,8,0)</f>
        <v>0</v>
      </c>
      <c r="S269" t="s" s="62">
        <v>42</v>
      </c>
      <c r="T269" t="s" s="63">
        <v>43</v>
      </c>
      <c r="U269" s="64"/>
      <c r="V269" s="64"/>
      <c r="W269" s="64"/>
      <c r="X269" s="64"/>
      <c r="Y269" s="64"/>
      <c r="Z269" s="64"/>
      <c r="AA269" s="65"/>
      <c r="AB269" s="80">
        <v>0</v>
      </c>
      <c r="AC269" s="81"/>
      <c r="AD269" s="87"/>
      <c r="AE269" s="81"/>
      <c r="AF269" s="87"/>
      <c r="AG269" s="88"/>
      <c r="AH269" s="88"/>
      <c r="AI269" s="88"/>
      <c r="AJ269" s="89"/>
    </row>
    <row r="270" ht="33.65" customHeight="1">
      <c r="A270" t="s" s="57">
        <v>20</v>
      </c>
      <c r="B270" s="58">
        <v>1</v>
      </c>
      <c r="C270" t="b" s="59">
        <v>0</v>
      </c>
      <c r="D270" s="58">
        <v>2</v>
      </c>
      <c r="E270" t="b" s="59">
        <v>0</v>
      </c>
      <c r="F270" s="58">
        <v>3</v>
      </c>
      <c r="G270" t="b" s="59">
        <v>0</v>
      </c>
      <c r="H270" s="58">
        <v>4</v>
      </c>
      <c r="I270" t="b" s="59">
        <v>0</v>
      </c>
      <c r="J270" s="58">
        <v>5</v>
      </c>
      <c r="K270" t="b" s="59">
        <v>0</v>
      </c>
      <c r="L270" s="58">
        <v>6</v>
      </c>
      <c r="M270" t="b" s="59">
        <v>0</v>
      </c>
      <c r="N270" s="58">
        <v>7</v>
      </c>
      <c r="O270" t="b" s="59">
        <v>0</v>
      </c>
      <c r="P270" s="58">
        <v>8</v>
      </c>
      <c r="Q270" t="b" s="60">
        <v>0</v>
      </c>
      <c r="R270" s="61">
        <f>IF(C270,1,0)+IF(E270,2,0)+IF(G270,3,0)+IF(I270,4,0)+IF(K270,5,0)+IF(M270,6,0)+IF(O270,7,0)+IF(Q270,8,0)</f>
        <v>0</v>
      </c>
      <c r="S270" t="s" s="62">
        <v>20</v>
      </c>
      <c r="T270" t="s" s="63">
        <v>44</v>
      </c>
      <c r="U270" s="64"/>
      <c r="V270" s="64"/>
      <c r="W270" s="64"/>
      <c r="X270" s="64"/>
      <c r="Y270" s="64"/>
      <c r="Z270" s="64"/>
      <c r="AA270" s="65"/>
      <c r="AB270" s="90">
        <f>10-AB269</f>
        <v>10</v>
      </c>
      <c r="AC270" s="81"/>
      <c r="AD270" t="s" s="91">
        <v>45</v>
      </c>
      <c r="AE270" s="81"/>
      <c r="AF270" s="87"/>
      <c r="AG270" s="81"/>
      <c r="AH270" s="92">
        <f>(AH267+AB270)-AD268</f>
        <v>11.5</v>
      </c>
      <c r="AI270" s="88"/>
      <c r="AJ270" s="89"/>
    </row>
    <row r="271" ht="33.65" customHeight="1">
      <c r="A271" t="s" s="57">
        <v>21</v>
      </c>
      <c r="B271" s="58">
        <v>1</v>
      </c>
      <c r="C271" t="b" s="59">
        <v>0</v>
      </c>
      <c r="D271" s="58">
        <v>2</v>
      </c>
      <c r="E271" t="b" s="59">
        <v>0</v>
      </c>
      <c r="F271" s="58">
        <v>3</v>
      </c>
      <c r="G271" t="b" s="59">
        <v>0</v>
      </c>
      <c r="H271" s="58">
        <v>4</v>
      </c>
      <c r="I271" t="b" s="59">
        <v>0</v>
      </c>
      <c r="J271" s="58">
        <v>5</v>
      </c>
      <c r="K271" t="b" s="59">
        <v>0</v>
      </c>
      <c r="L271" s="58">
        <v>6</v>
      </c>
      <c r="M271" t="b" s="59">
        <v>0</v>
      </c>
      <c r="N271" s="58">
        <v>7</v>
      </c>
      <c r="O271" t="b" s="59">
        <v>0</v>
      </c>
      <c r="P271" s="58">
        <v>8</v>
      </c>
      <c r="Q271" t="b" s="60">
        <v>0</v>
      </c>
      <c r="R271" s="61">
        <f>IF(C271,1,0)+IF(E271,2,0)+IF(G271,3,0)+IF(I271,4,0)+IF(K271,5,0)+IF(M271,6,0)+IF(O271,7,0)+IF(Q271,8,0)</f>
        <v>0</v>
      </c>
      <c r="S271" t="s" s="62">
        <v>21</v>
      </c>
      <c r="T271" t="s" s="93">
        <v>46</v>
      </c>
      <c r="U271" s="94"/>
      <c r="V271" s="95"/>
      <c r="W271" t="s" s="96">
        <v>19</v>
      </c>
      <c r="X271" s="97">
        <v>0</v>
      </c>
      <c r="Y271" s="83"/>
      <c r="Z271" s="83"/>
      <c r="AA271" t="s" s="96">
        <v>18</v>
      </c>
      <c r="AB271" s="98">
        <v>0</v>
      </c>
      <c r="AC271" s="83"/>
      <c r="AD271" t="s" s="96">
        <v>40</v>
      </c>
      <c r="AE271" s="97">
        <v>0</v>
      </c>
      <c r="AF271" t="s" s="96">
        <v>47</v>
      </c>
      <c r="AG271" s="83"/>
      <c r="AH271" s="98">
        <f>(X271+AB271)-AE271</f>
        <v>0</v>
      </c>
      <c r="AI271" s="83"/>
      <c r="AJ271" s="86"/>
    </row>
    <row r="272" ht="33.65" customHeight="1">
      <c r="A272" t="s" s="99">
        <v>22</v>
      </c>
      <c r="B272" s="100">
        <v>1</v>
      </c>
      <c r="C272" t="b" s="101">
        <v>0</v>
      </c>
      <c r="D272" s="100">
        <v>2</v>
      </c>
      <c r="E272" t="b" s="101">
        <v>0</v>
      </c>
      <c r="F272" s="100">
        <v>3</v>
      </c>
      <c r="G272" t="b" s="101">
        <v>0</v>
      </c>
      <c r="H272" s="100">
        <v>4</v>
      </c>
      <c r="I272" t="b" s="101">
        <v>0</v>
      </c>
      <c r="J272" s="100">
        <v>5</v>
      </c>
      <c r="K272" t="b" s="101">
        <v>0</v>
      </c>
      <c r="L272" s="100">
        <v>6</v>
      </c>
      <c r="M272" t="b" s="101">
        <v>0</v>
      </c>
      <c r="N272" s="100">
        <v>7</v>
      </c>
      <c r="O272" t="b" s="101">
        <v>0</v>
      </c>
      <c r="P272" s="100">
        <v>8</v>
      </c>
      <c r="Q272" t="b" s="102">
        <v>0</v>
      </c>
      <c r="R272" s="103">
        <f>IF(C272,1,0)+IF(E272,2,0)+IF(G272,3,0)+IF(I272,4,0)+IF(K272,5,0)+IF(M272,6,0)+IF(O272,7,0)+IF(Q272,8,0)</f>
        <v>0</v>
      </c>
      <c r="S272" t="s" s="104">
        <v>22</v>
      </c>
      <c r="T272" t="s" s="105">
        <v>48</v>
      </c>
      <c r="U272" s="106"/>
      <c r="V272" s="107"/>
      <c r="W272" s="108">
        <f>'2 - Report Table'!B14</f>
        <v>0</v>
      </c>
      <c r="X272" s="109"/>
      <c r="Y272" s="109"/>
      <c r="Z272" s="109"/>
      <c r="AA272" s="109"/>
      <c r="AB272" s="109"/>
      <c r="AC272" s="110"/>
      <c r="AD272" s="111">
        <f>'2 - Report Table'!C14</f>
        <v>0</v>
      </c>
      <c r="AE272" s="110"/>
      <c r="AF272" s="111">
        <f>'2 - Report Table'!D14</f>
        <v>0</v>
      </c>
      <c r="AG272" s="110"/>
      <c r="AH272" s="112">
        <f>AH251+1</f>
        <v>13</v>
      </c>
      <c r="AI272" s="109"/>
      <c r="AJ272" s="113"/>
    </row>
    <row r="273" ht="33.65" customHeight="1">
      <c r="A273" s="114"/>
      <c r="B273" s="115"/>
      <c r="C273" s="115"/>
      <c r="D273" s="115"/>
      <c r="E273" s="115"/>
      <c r="F273" s="115"/>
      <c r="G273" s="115"/>
      <c r="H273" s="115"/>
      <c r="I273" s="115"/>
      <c r="J273" s="115"/>
      <c r="K273" s="115"/>
      <c r="L273" s="115"/>
      <c r="M273" s="115"/>
      <c r="N273" s="115"/>
      <c r="O273" s="115"/>
      <c r="P273" s="115"/>
      <c r="Q273" s="115"/>
      <c r="R273" s="115"/>
      <c r="S273" s="115"/>
      <c r="T273" s="115"/>
      <c r="U273" s="115"/>
      <c r="V273" s="116"/>
      <c r="W273" s="117"/>
      <c r="X273" s="117"/>
      <c r="Y273" s="117"/>
      <c r="Z273" s="117"/>
      <c r="AA273" s="117"/>
      <c r="AB273" s="117"/>
      <c r="AC273" s="117"/>
      <c r="AD273" s="117"/>
      <c r="AE273" s="117"/>
      <c r="AF273" s="117"/>
      <c r="AG273" s="117"/>
      <c r="AH273" s="117"/>
      <c r="AI273" s="117"/>
      <c r="AJ273" s="117"/>
    </row>
    <row r="274" ht="33.65" customHeight="1">
      <c r="A274" s="118"/>
      <c r="B274" s="119"/>
      <c r="C274" s="119"/>
      <c r="D274" s="119"/>
      <c r="E274" s="119"/>
      <c r="F274" s="119"/>
      <c r="G274" s="9">
        <f>AB290</f>
        <v>0</v>
      </c>
      <c r="H274" s="10">
        <f>10-AH274</f>
        <v>10</v>
      </c>
      <c r="I274" s="11">
        <f>LOOKUP(H274,'3 - Tabla 1'!$A$7:$A$10006,'3 - Tabla 1'!$B$7:$B$10006)</f>
        <v>7</v>
      </c>
      <c r="J274" s="12">
        <f>MATCH(AI274,'3 - Tabla 1'!$H$7:$DD$7)</f>
        <v>101</v>
      </c>
      <c r="K274" s="13"/>
      <c r="L274" s="13"/>
      <c r="M274" s="13"/>
      <c r="N274" s="9">
        <f>W293</f>
        <v>0</v>
      </c>
      <c r="O274" s="9">
        <f>AD293</f>
        <v>0</v>
      </c>
      <c r="P274" s="9">
        <f>AF293</f>
        <v>0</v>
      </c>
      <c r="Q274" s="9">
        <f>R284</f>
        <v>0</v>
      </c>
      <c r="R274" s="9">
        <f>R285</f>
        <v>0</v>
      </c>
      <c r="S274" s="9">
        <f>R286</f>
        <v>0</v>
      </c>
      <c r="T274" s="9">
        <f>R287</f>
        <v>0</v>
      </c>
      <c r="U274" s="9">
        <f>R288</f>
        <v>0</v>
      </c>
      <c r="V274" s="9">
        <f>R289</f>
        <v>0</v>
      </c>
      <c r="W274" s="9">
        <f>R290</f>
        <v>0</v>
      </c>
      <c r="X274" s="9">
        <f>R291</f>
        <v>0</v>
      </c>
      <c r="Y274" s="9">
        <f>R292</f>
        <v>0</v>
      </c>
      <c r="Z274" s="9">
        <f>R293</f>
        <v>0</v>
      </c>
      <c r="AA274" s="9">
        <f>AB285</f>
        <v>0</v>
      </c>
      <c r="AB274" s="9">
        <f>AB287</f>
        <v>1.5</v>
      </c>
      <c r="AC274" s="9">
        <f>AB288</f>
        <v>0</v>
      </c>
      <c r="AD274" s="9">
        <f>AB289</f>
        <v>0</v>
      </c>
      <c r="AE274" s="9">
        <f>AH288</f>
        <v>1.5</v>
      </c>
      <c r="AF274" s="14">
        <f>AB291</f>
        <v>10</v>
      </c>
      <c r="AG274" s="9">
        <f>X292</f>
        <v>0</v>
      </c>
      <c r="AH274" s="9">
        <f>AB292</f>
        <v>0</v>
      </c>
      <c r="AI274" s="10">
        <f>ABS(ROUND((AF274-AH274),1))</f>
        <v>10</v>
      </c>
      <c r="AJ274" s="15">
        <f>INDEX('3 - Tabla 1'!$H$8:$DD$14,I274,J274)</f>
        <v>0</v>
      </c>
    </row>
    <row r="275" ht="33.65" customHeight="1">
      <c r="A275" s="120"/>
      <c r="B275" s="121"/>
      <c r="C275" s="121"/>
      <c r="D275" s="121"/>
      <c r="E275" s="121"/>
      <c r="F275" s="121"/>
      <c r="G275" t="s" s="18">
        <v>7</v>
      </c>
      <c r="H275" t="s" s="19">
        <v>7</v>
      </c>
      <c r="I275" t="s" s="20">
        <v>8</v>
      </c>
      <c r="J275" t="s" s="21">
        <v>9</v>
      </c>
      <c r="K275" s="22"/>
      <c r="L275" s="22"/>
      <c r="M275" s="22"/>
      <c r="N275" t="s" s="23">
        <v>10</v>
      </c>
      <c r="O275" t="s" s="18">
        <v>11</v>
      </c>
      <c r="P275" t="s" s="19">
        <v>12</v>
      </c>
      <c r="Q275" t="s" s="18">
        <v>13</v>
      </c>
      <c r="R275" t="s" s="18">
        <v>14</v>
      </c>
      <c r="S275" t="s" s="18">
        <v>15</v>
      </c>
      <c r="T275" t="s" s="18">
        <v>16</v>
      </c>
      <c r="U275" t="s" s="18">
        <v>17</v>
      </c>
      <c r="V275" t="s" s="18">
        <v>18</v>
      </c>
      <c r="W275" t="s" s="18">
        <v>19</v>
      </c>
      <c r="X275" t="s" s="18">
        <v>20</v>
      </c>
      <c r="Y275" t="s" s="18">
        <v>21</v>
      </c>
      <c r="Z275" t="s" s="18">
        <v>22</v>
      </c>
      <c r="AA275" t="s" s="18">
        <v>23</v>
      </c>
      <c r="AB275" t="s" s="18">
        <v>24</v>
      </c>
      <c r="AC275" t="s" s="18">
        <v>25</v>
      </c>
      <c r="AD275" t="s" s="18">
        <v>26</v>
      </c>
      <c r="AE275" t="s" s="18">
        <v>27</v>
      </c>
      <c r="AF275" t="s" s="18">
        <v>18</v>
      </c>
      <c r="AG275" t="s" s="18">
        <v>19</v>
      </c>
      <c r="AH275" t="s" s="18">
        <v>18</v>
      </c>
      <c r="AI275" t="s" s="19">
        <v>28</v>
      </c>
      <c r="AJ275" t="s" s="24">
        <v>29</v>
      </c>
    </row>
    <row r="276" ht="33.65" customHeight="1">
      <c r="A276" s="122"/>
      <c r="B276" s="123"/>
      <c r="C276" s="124"/>
      <c r="D276" s="123"/>
      <c r="E276" s="124"/>
      <c r="F276" s="123"/>
      <c r="G276" s="28"/>
      <c r="H276" s="29"/>
      <c r="I276" s="28"/>
      <c r="J276" s="29"/>
      <c r="K276" s="28"/>
      <c r="L276" s="29"/>
      <c r="M276" s="30"/>
      <c r="N276" s="31"/>
      <c r="O276" s="30"/>
      <c r="P276" s="31"/>
      <c r="Q276" s="30"/>
      <c r="R276" s="31"/>
      <c r="S276" s="30"/>
      <c r="T276" s="31"/>
      <c r="U276" s="30"/>
      <c r="V276" s="22"/>
      <c r="W276" s="22"/>
      <c r="X276" s="22"/>
      <c r="Y276" s="22"/>
      <c r="Z276" s="22"/>
      <c r="AA276" s="22"/>
      <c r="AB276" s="22"/>
      <c r="AC276" s="22"/>
      <c r="AD276" s="22"/>
      <c r="AE276" s="22"/>
      <c r="AF276" s="22"/>
      <c r="AG276" s="22"/>
      <c r="AH276" s="22"/>
      <c r="AI276" s="22"/>
      <c r="AJ276" s="32"/>
    </row>
    <row r="277" ht="33.65" customHeight="1">
      <c r="A277" s="122"/>
      <c r="B277" s="123"/>
      <c r="C277" s="124"/>
      <c r="D277" s="123"/>
      <c r="E277" s="124"/>
      <c r="F277" s="123"/>
      <c r="G277" s="124"/>
      <c r="H277" s="123"/>
      <c r="I277" s="124"/>
      <c r="J277" s="123"/>
      <c r="K277" s="124"/>
      <c r="L277" s="123"/>
      <c r="M277" s="125"/>
      <c r="N277" s="126"/>
      <c r="O277" s="125"/>
      <c r="P277" s="126"/>
      <c r="Q277" s="125"/>
      <c r="R277" s="126"/>
      <c r="S277" s="125"/>
      <c r="T277" s="126"/>
      <c r="U277" s="125"/>
      <c r="V277" s="121"/>
      <c r="W277" s="121"/>
      <c r="X277" s="121"/>
      <c r="Y277" s="121"/>
      <c r="Z277" s="121"/>
      <c r="AA277" s="121"/>
      <c r="AB277" s="121"/>
      <c r="AC277" s="121"/>
      <c r="AD277" s="121"/>
      <c r="AE277" s="121"/>
      <c r="AF277" s="121"/>
      <c r="AG277" s="121"/>
      <c r="AH277" s="121"/>
      <c r="AI277" s="121"/>
      <c r="AJ277" s="32"/>
    </row>
    <row r="278" ht="33.65" customHeight="1">
      <c r="A278" s="122"/>
      <c r="B278" s="123"/>
      <c r="C278" s="124"/>
      <c r="D278" s="123"/>
      <c r="E278" s="124"/>
      <c r="F278" s="123"/>
      <c r="G278" s="124"/>
      <c r="H278" s="123"/>
      <c r="I278" s="124"/>
      <c r="J278" s="123"/>
      <c r="K278" s="124"/>
      <c r="L278" s="123"/>
      <c r="M278" s="125"/>
      <c r="N278" s="126"/>
      <c r="O278" s="125"/>
      <c r="P278" s="126"/>
      <c r="Q278" s="125"/>
      <c r="R278" s="126"/>
      <c r="S278" s="125"/>
      <c r="T278" s="126"/>
      <c r="U278" s="125"/>
      <c r="V278" s="121"/>
      <c r="W278" s="121"/>
      <c r="X278" s="121"/>
      <c r="Y278" s="121"/>
      <c r="Z278" s="121"/>
      <c r="AA278" s="121"/>
      <c r="AB278" s="121"/>
      <c r="AC278" s="121"/>
      <c r="AD278" s="121"/>
      <c r="AE278" s="121"/>
      <c r="AF278" s="121"/>
      <c r="AG278" s="121"/>
      <c r="AH278" s="121"/>
      <c r="AI278" s="121"/>
      <c r="AJ278" s="32"/>
    </row>
    <row r="279" ht="33.65" customHeight="1">
      <c r="A279" s="122"/>
      <c r="B279" s="123"/>
      <c r="C279" s="124"/>
      <c r="D279" s="123"/>
      <c r="E279" s="124"/>
      <c r="F279" s="123"/>
      <c r="G279" s="124"/>
      <c r="H279" s="123"/>
      <c r="I279" s="124"/>
      <c r="J279" s="123"/>
      <c r="K279" s="124"/>
      <c r="L279" s="123"/>
      <c r="M279" s="125"/>
      <c r="N279" s="126"/>
      <c r="O279" s="125"/>
      <c r="P279" s="126"/>
      <c r="Q279" s="125"/>
      <c r="R279" s="126"/>
      <c r="S279" s="125"/>
      <c r="T279" s="126"/>
      <c r="U279" s="125"/>
      <c r="V279" s="121"/>
      <c r="W279" s="121"/>
      <c r="X279" s="121"/>
      <c r="Y279" s="121"/>
      <c r="Z279" s="121"/>
      <c r="AA279" s="121"/>
      <c r="AB279" s="121"/>
      <c r="AC279" s="121"/>
      <c r="AD279" s="121"/>
      <c r="AE279" s="121"/>
      <c r="AF279" s="121"/>
      <c r="AG279" s="121"/>
      <c r="AH279" s="121"/>
      <c r="AI279" s="121"/>
      <c r="AJ279" s="32"/>
    </row>
    <row r="280" ht="33.65" customHeight="1">
      <c r="A280" s="122"/>
      <c r="B280" s="123"/>
      <c r="C280" s="124"/>
      <c r="D280" s="123"/>
      <c r="E280" s="124"/>
      <c r="F280" s="123"/>
      <c r="G280" s="124"/>
      <c r="H280" s="123"/>
      <c r="I280" s="124"/>
      <c r="J280" s="123"/>
      <c r="K280" s="124"/>
      <c r="L280" s="123"/>
      <c r="M280" s="125"/>
      <c r="N280" s="126"/>
      <c r="O280" s="125"/>
      <c r="P280" s="126"/>
      <c r="Q280" s="125"/>
      <c r="R280" s="126"/>
      <c r="S280" s="125"/>
      <c r="T280" s="126"/>
      <c r="U280" s="125"/>
      <c r="V280" s="121"/>
      <c r="W280" s="121"/>
      <c r="X280" s="121"/>
      <c r="Y280" s="121"/>
      <c r="Z280" s="121"/>
      <c r="AA280" s="121"/>
      <c r="AB280" s="121"/>
      <c r="AC280" s="121"/>
      <c r="AD280" s="121"/>
      <c r="AE280" s="121"/>
      <c r="AF280" s="121"/>
      <c r="AG280" s="121"/>
      <c r="AH280" s="121"/>
      <c r="AI280" s="121"/>
      <c r="AJ280" s="32"/>
    </row>
    <row r="281" ht="33.65" customHeight="1">
      <c r="A281" s="122"/>
      <c r="B281" s="123"/>
      <c r="C281" s="124"/>
      <c r="D281" s="123"/>
      <c r="E281" s="124"/>
      <c r="F281" s="123"/>
      <c r="G281" s="124"/>
      <c r="H281" s="123"/>
      <c r="I281" s="124"/>
      <c r="J281" s="123"/>
      <c r="K281" s="124"/>
      <c r="L281" s="123"/>
      <c r="M281" s="125"/>
      <c r="N281" s="126"/>
      <c r="O281" s="125"/>
      <c r="P281" s="126"/>
      <c r="Q281" s="125"/>
      <c r="R281" s="126"/>
      <c r="S281" s="125"/>
      <c r="T281" s="126"/>
      <c r="U281" s="125"/>
      <c r="V281" s="121"/>
      <c r="W281" s="121"/>
      <c r="X281" s="121"/>
      <c r="Y281" s="121"/>
      <c r="Z281" s="121"/>
      <c r="AA281" s="121"/>
      <c r="AB281" s="121"/>
      <c r="AC281" s="121"/>
      <c r="AD281" s="121"/>
      <c r="AE281" s="121"/>
      <c r="AF281" s="121"/>
      <c r="AG281" s="121"/>
      <c r="AH281" s="121"/>
      <c r="AI281" s="121"/>
      <c r="AJ281" s="32"/>
    </row>
    <row r="282" ht="33.65" customHeight="1">
      <c r="A282" s="122"/>
      <c r="B282" s="127"/>
      <c r="C282" s="128"/>
      <c r="D282" s="127"/>
      <c r="E282" s="128"/>
      <c r="F282" s="127"/>
      <c r="G282" s="128"/>
      <c r="H282" s="127"/>
      <c r="I282" s="128"/>
      <c r="J282" s="127"/>
      <c r="K282" s="128"/>
      <c r="L282" s="123"/>
      <c r="M282" s="125"/>
      <c r="N282" s="126"/>
      <c r="O282" s="125"/>
      <c r="P282" s="126"/>
      <c r="Q282" s="125"/>
      <c r="R282" s="126"/>
      <c r="S282" s="125"/>
      <c r="T282" s="126"/>
      <c r="U282" s="125"/>
      <c r="V282" s="121"/>
      <c r="W282" s="121"/>
      <c r="X282" s="121"/>
      <c r="Y282" s="121"/>
      <c r="Z282" s="121"/>
      <c r="AA282" s="121"/>
      <c r="AB282" s="121"/>
      <c r="AC282" s="121"/>
      <c r="AD282" s="121"/>
      <c r="AE282" s="121"/>
      <c r="AF282" s="121"/>
      <c r="AG282" s="121"/>
      <c r="AH282" s="121"/>
      <c r="AI282" s="121"/>
      <c r="AJ282" s="32"/>
    </row>
    <row r="283" ht="33.65" customHeight="1">
      <c r="A283" s="129"/>
      <c r="B283" t="s" s="38">
        <f>IF(R293&gt;0,S293,"X")</f>
        <v>30</v>
      </c>
      <c r="C283" t="s" s="38">
        <f>IF(R292&gt;0,S292,"X")</f>
        <v>30</v>
      </c>
      <c r="D283" t="s" s="38">
        <f>IF(R291&gt;0,S291,"X")</f>
        <v>30</v>
      </c>
      <c r="E283" t="s" s="39">
        <f>IF(R290&gt;0,S290,"X")</f>
        <v>30</v>
      </c>
      <c r="F283" t="s" s="38">
        <f>IF(R289&gt;0,S289,"X")</f>
        <v>30</v>
      </c>
      <c r="G283" t="s" s="39">
        <f>IF(R288&gt;0,S288,"X")</f>
        <v>30</v>
      </c>
      <c r="H283" t="s" s="38">
        <f>IF(R287&gt;0,S287,"X")</f>
        <v>30</v>
      </c>
      <c r="I283" t="s" s="39">
        <f>IF(R286&gt;0,S286,"X")</f>
        <v>30</v>
      </c>
      <c r="J283" t="s" s="38">
        <f>IF(R285&gt;0,S285,"X")</f>
        <v>30</v>
      </c>
      <c r="K283" t="s" s="39">
        <f>IF(R284&gt;0,S284,"X")</f>
        <v>30</v>
      </c>
      <c r="L283" s="130"/>
      <c r="M283" s="131"/>
      <c r="N283" s="132"/>
      <c r="O283" s="131"/>
      <c r="P283" s="132"/>
      <c r="Q283" s="131"/>
      <c r="R283" s="132"/>
      <c r="S283" s="131"/>
      <c r="T283" s="132"/>
      <c r="U283" s="131"/>
      <c r="V283" s="133"/>
      <c r="W283" s="133"/>
      <c r="X283" s="133"/>
      <c r="Y283" s="133"/>
      <c r="Z283" s="133"/>
      <c r="AA283" s="133"/>
      <c r="AB283" s="133"/>
      <c r="AC283" s="133"/>
      <c r="AD283" s="133"/>
      <c r="AE283" s="133"/>
      <c r="AF283" s="133"/>
      <c r="AG283" s="133"/>
      <c r="AH283" s="133"/>
      <c r="AI283" s="133"/>
      <c r="AJ283" s="44"/>
    </row>
    <row r="284" ht="33.65" customHeight="1">
      <c r="A284" t="s" s="45">
        <v>13</v>
      </c>
      <c r="B284" s="46">
        <v>1</v>
      </c>
      <c r="C284" t="b" s="47">
        <v>0</v>
      </c>
      <c r="D284" s="46">
        <v>2</v>
      </c>
      <c r="E284" t="b" s="47">
        <v>0</v>
      </c>
      <c r="F284" s="46">
        <v>3</v>
      </c>
      <c r="G284" t="b" s="47">
        <v>0</v>
      </c>
      <c r="H284" s="46">
        <v>4</v>
      </c>
      <c r="I284" t="b" s="47">
        <v>0</v>
      </c>
      <c r="J284" s="46">
        <v>5</v>
      </c>
      <c r="K284" t="b" s="47">
        <v>0</v>
      </c>
      <c r="L284" s="46">
        <v>6</v>
      </c>
      <c r="M284" t="b" s="47">
        <v>0</v>
      </c>
      <c r="N284" s="46">
        <v>7</v>
      </c>
      <c r="O284" t="b" s="47">
        <v>0</v>
      </c>
      <c r="P284" s="46">
        <v>8</v>
      </c>
      <c r="Q284" t="b" s="48">
        <v>0</v>
      </c>
      <c r="R284" s="49">
        <f>IF(C284,1,0)+IF(E284,2,0)+IF(G284,3,0)+IF(I284,4,0)+IF(K284,5,0)+IF(M284,6,0)+IF(O284,7,0)+IF(Q284,8,0)</f>
        <v>0</v>
      </c>
      <c r="S284" t="s" s="50">
        <v>13</v>
      </c>
      <c r="T284" t="s" s="51">
        <v>31</v>
      </c>
      <c r="U284" s="52"/>
      <c r="V284" s="52"/>
      <c r="W284" s="52"/>
      <c r="X284" s="52"/>
      <c r="Y284" s="52"/>
      <c r="Z284" s="52"/>
      <c r="AA284" s="53"/>
      <c r="AB284" s="54">
        <f>SUM(R284:R293)</f>
        <v>0</v>
      </c>
      <c r="AC284" s="55"/>
      <c r="AD284" s="55"/>
      <c r="AE284" s="55"/>
      <c r="AF284" s="55"/>
      <c r="AG284" s="55"/>
      <c r="AH284" s="55"/>
      <c r="AI284" s="55"/>
      <c r="AJ284" s="56"/>
    </row>
    <row r="285" ht="33.65" customHeight="1">
      <c r="A285" t="s" s="57">
        <v>14</v>
      </c>
      <c r="B285" s="58">
        <v>1</v>
      </c>
      <c r="C285" t="b" s="59">
        <v>0</v>
      </c>
      <c r="D285" s="58">
        <v>2</v>
      </c>
      <c r="E285" t="b" s="59">
        <v>0</v>
      </c>
      <c r="F285" s="58">
        <v>3</v>
      </c>
      <c r="G285" t="b" s="59">
        <v>0</v>
      </c>
      <c r="H285" s="58">
        <v>4</v>
      </c>
      <c r="I285" t="b" s="59">
        <v>0</v>
      </c>
      <c r="J285" s="58">
        <v>5</v>
      </c>
      <c r="K285" t="b" s="59">
        <v>0</v>
      </c>
      <c r="L285" s="58">
        <v>6</v>
      </c>
      <c r="M285" t="b" s="59">
        <v>0</v>
      </c>
      <c r="N285" s="58">
        <v>7</v>
      </c>
      <c r="O285" t="b" s="59">
        <v>0</v>
      </c>
      <c r="P285" s="58">
        <v>8</v>
      </c>
      <c r="Q285" t="b" s="60">
        <v>0</v>
      </c>
      <c r="R285" s="61">
        <f>IF(C285,1,0)+IF(E285,2,0)+IF(G285,3,0)+IF(I285,4,0)+IF(K285,5,0)+IF(M285,6,0)+IF(O285,7,0)+IF(Q285,8,0)</f>
        <v>0</v>
      </c>
      <c r="S285" t="s" s="62">
        <v>14</v>
      </c>
      <c r="T285" t="s" s="63">
        <v>32</v>
      </c>
      <c r="U285" s="64"/>
      <c r="V285" s="64"/>
      <c r="W285" s="64"/>
      <c r="X285" s="64"/>
      <c r="Y285" s="64"/>
      <c r="Z285" s="64"/>
      <c r="AA285" s="65"/>
      <c r="AB285" s="66">
        <f>(R284*1)+(R285*0.9)+(R286*0.8)+(R287*0.7)+(R288*0.6)+(R289*0.5)+(R290*0.4)+(R291*0.3)+(R292*0.2)+(R293*0.1)</f>
        <v>0</v>
      </c>
      <c r="AC285" s="67"/>
      <c r="AD285" s="67"/>
      <c r="AE285" s="67"/>
      <c r="AF285" s="67"/>
      <c r="AG285" s="67"/>
      <c r="AH285" s="67"/>
      <c r="AI285" s="67"/>
      <c r="AJ285" s="67"/>
    </row>
    <row r="286" ht="33.65" customHeight="1">
      <c r="A286" t="s" s="57">
        <v>15</v>
      </c>
      <c r="B286" s="58">
        <v>1</v>
      </c>
      <c r="C286" t="b" s="59">
        <v>0</v>
      </c>
      <c r="D286" s="58">
        <v>2</v>
      </c>
      <c r="E286" t="b" s="59">
        <v>0</v>
      </c>
      <c r="F286" s="58">
        <v>3</v>
      </c>
      <c r="G286" t="b" s="59">
        <v>0</v>
      </c>
      <c r="H286" s="58">
        <v>4</v>
      </c>
      <c r="I286" t="b" s="59">
        <v>0</v>
      </c>
      <c r="J286" s="58">
        <v>5</v>
      </c>
      <c r="K286" t="b" s="59">
        <v>0</v>
      </c>
      <c r="L286" s="58">
        <v>6</v>
      </c>
      <c r="M286" t="b" s="59">
        <v>0</v>
      </c>
      <c r="N286" s="58">
        <v>7</v>
      </c>
      <c r="O286" t="b" s="59">
        <v>0</v>
      </c>
      <c r="P286" s="58">
        <v>8</v>
      </c>
      <c r="Q286" t="b" s="60">
        <v>0</v>
      </c>
      <c r="R286" s="61">
        <f>IF(C286,1,0)+IF(E286,2,0)+IF(G286,3,0)+IF(I286,4,0)+IF(K286,5,0)+IF(M286,6,0)+IF(O286,7,0)+IF(Q286,8,0)</f>
        <v>0</v>
      </c>
      <c r="S286" t="s" s="62">
        <v>15</v>
      </c>
      <c r="T286" t="s" s="63">
        <v>33</v>
      </c>
      <c r="U286" s="64"/>
      <c r="V286" s="64"/>
      <c r="W286" s="64"/>
      <c r="X286" s="64"/>
      <c r="Y286" s="64"/>
      <c r="Z286" s="64"/>
      <c r="AA286" s="65"/>
      <c r="AB286" t="s" s="68">
        <v>14</v>
      </c>
      <c r="AC286" s="69">
        <v>0.5</v>
      </c>
      <c r="AD286" t="s" s="68">
        <v>34</v>
      </c>
      <c r="AE286" s="69">
        <v>0.5</v>
      </c>
      <c r="AF286" t="s" s="68">
        <v>35</v>
      </c>
      <c r="AG286" s="69">
        <v>0.5</v>
      </c>
      <c r="AH286" t="s" s="68">
        <v>36</v>
      </c>
      <c r="AI286" s="70">
        <v>0</v>
      </c>
      <c r="AJ286" s="71"/>
    </row>
    <row r="287" ht="33.65" customHeight="1">
      <c r="A287" t="s" s="57">
        <v>16</v>
      </c>
      <c r="B287" s="58">
        <v>1</v>
      </c>
      <c r="C287" t="b" s="59">
        <v>0</v>
      </c>
      <c r="D287" s="58">
        <v>2</v>
      </c>
      <c r="E287" t="b" s="59">
        <v>0</v>
      </c>
      <c r="F287" s="58">
        <v>3</v>
      </c>
      <c r="G287" t="b" s="59">
        <v>0</v>
      </c>
      <c r="H287" s="58">
        <v>4</v>
      </c>
      <c r="I287" t="b" s="59">
        <v>0</v>
      </c>
      <c r="J287" s="58">
        <v>5</v>
      </c>
      <c r="K287" t="b" s="59">
        <v>0</v>
      </c>
      <c r="L287" s="58">
        <v>6</v>
      </c>
      <c r="M287" t="b" s="59">
        <v>0</v>
      </c>
      <c r="N287" s="58">
        <v>7</v>
      </c>
      <c r="O287" t="b" s="59">
        <v>0</v>
      </c>
      <c r="P287" s="58">
        <v>8</v>
      </c>
      <c r="Q287" t="b" s="60">
        <v>0</v>
      </c>
      <c r="R287" s="61">
        <f>IF(C287,1,0)+IF(E287,2,0)+IF(G287,3,0)+IF(I287,4,0)+IF(K287,5,0)+IF(M287,6,0)+IF(O287,7,0)+IF(Q287,8,0)</f>
        <v>0</v>
      </c>
      <c r="S287" t="s" s="62">
        <v>37</v>
      </c>
      <c r="T287" t="s" s="63">
        <v>38</v>
      </c>
      <c r="U287" s="64"/>
      <c r="V287" s="64"/>
      <c r="W287" s="64"/>
      <c r="X287" s="64"/>
      <c r="Y287" s="64"/>
      <c r="Z287" s="64"/>
      <c r="AA287" s="65"/>
      <c r="AB287" s="72">
        <f>AC286+AE286+AG286+AI286</f>
        <v>1.5</v>
      </c>
      <c r="AC287" s="73"/>
      <c r="AD287" s="74"/>
      <c r="AE287" s="73"/>
      <c r="AF287" s="74"/>
      <c r="AG287" s="73"/>
      <c r="AH287" s="75"/>
      <c r="AI287" s="76"/>
      <c r="AJ287" s="77"/>
    </row>
    <row r="288" ht="33.65" customHeight="1">
      <c r="A288" t="s" s="57">
        <v>17</v>
      </c>
      <c r="B288" s="58">
        <v>1</v>
      </c>
      <c r="C288" t="b" s="59">
        <v>0</v>
      </c>
      <c r="D288" s="58">
        <v>2</v>
      </c>
      <c r="E288" t="b" s="59">
        <v>0</v>
      </c>
      <c r="F288" s="58">
        <v>3</v>
      </c>
      <c r="G288" t="b" s="59">
        <v>0</v>
      </c>
      <c r="H288" s="58">
        <v>4</v>
      </c>
      <c r="I288" t="b" s="59">
        <v>0</v>
      </c>
      <c r="J288" s="58">
        <v>5</v>
      </c>
      <c r="K288" t="b" s="59">
        <v>0</v>
      </c>
      <c r="L288" s="58">
        <v>6</v>
      </c>
      <c r="M288" t="b" s="59">
        <v>0</v>
      </c>
      <c r="N288" s="58">
        <v>7</v>
      </c>
      <c r="O288" t="b" s="59">
        <v>0</v>
      </c>
      <c r="P288" s="58">
        <v>8</v>
      </c>
      <c r="Q288" t="b" s="60">
        <v>0</v>
      </c>
      <c r="R288" s="61">
        <f>IF(C288,1,0)+IF(E288,2,0)+IF(G288,3,0)+IF(I288,4,0)+IF(K288,5,0)+IF(M288,6,0)+IF(O288,7,0)+IF(Q288,8,0)</f>
        <v>0</v>
      </c>
      <c r="S288" t="s" s="62">
        <v>17</v>
      </c>
      <c r="T288" t="s" s="78">
        <v>39</v>
      </c>
      <c r="U288" s="79"/>
      <c r="V288" s="79"/>
      <c r="W288" s="79"/>
      <c r="X288" s="79"/>
      <c r="Y288" s="79"/>
      <c r="Z288" s="79"/>
      <c r="AA288" s="79"/>
      <c r="AB288" s="80">
        <v>0</v>
      </c>
      <c r="AC288" s="81"/>
      <c r="AD288" t="s" s="82">
        <v>40</v>
      </c>
      <c r="AE288" s="83"/>
      <c r="AF288" t="s" s="84">
        <v>27</v>
      </c>
      <c r="AG288" s="83"/>
      <c r="AH288" s="85">
        <f>AB285+AB287+AB288+AB289</f>
        <v>1.5</v>
      </c>
      <c r="AI288" s="83"/>
      <c r="AJ288" s="86"/>
    </row>
    <row r="289" ht="33.65" customHeight="1">
      <c r="A289" t="s" s="57">
        <v>18</v>
      </c>
      <c r="B289" s="58">
        <v>1</v>
      </c>
      <c r="C289" t="b" s="59">
        <v>0</v>
      </c>
      <c r="D289" s="58">
        <v>2</v>
      </c>
      <c r="E289" t="b" s="59">
        <v>0</v>
      </c>
      <c r="F289" s="58">
        <v>3</v>
      </c>
      <c r="G289" t="b" s="59">
        <v>0</v>
      </c>
      <c r="H289" s="58">
        <v>4</v>
      </c>
      <c r="I289" t="b" s="59">
        <v>0</v>
      </c>
      <c r="J289" s="58">
        <v>5</v>
      </c>
      <c r="K289" t="b" s="59">
        <v>0</v>
      </c>
      <c r="L289" s="58">
        <v>6</v>
      </c>
      <c r="M289" t="b" s="59">
        <v>0</v>
      </c>
      <c r="N289" s="58">
        <v>7</v>
      </c>
      <c r="O289" t="b" s="59">
        <v>0</v>
      </c>
      <c r="P289" s="58">
        <v>8</v>
      </c>
      <c r="Q289" t="b" s="60">
        <v>0</v>
      </c>
      <c r="R289" s="61">
        <f>IF(C289,1,0)+IF(E289,2,0)+IF(G289,3,0)+IF(I289,4,0)+IF(K289,5,0)+IF(M289,6,0)+IF(O289,7,0)+IF(Q289,8,0)</f>
        <v>0</v>
      </c>
      <c r="S289" t="s" s="62">
        <v>18</v>
      </c>
      <c r="T289" t="s" s="78">
        <v>41</v>
      </c>
      <c r="U289" s="79"/>
      <c r="V289" s="79"/>
      <c r="W289" s="79"/>
      <c r="X289" s="79"/>
      <c r="Y289" s="79"/>
      <c r="Z289" s="79"/>
      <c r="AA289" s="79"/>
      <c r="AB289" s="80">
        <v>0</v>
      </c>
      <c r="AC289" s="81"/>
      <c r="AD289" s="80">
        <v>0</v>
      </c>
      <c r="AE289" s="81"/>
      <c r="AF289" s="83"/>
      <c r="AG289" s="83"/>
      <c r="AH289" s="83"/>
      <c r="AI289" s="83"/>
      <c r="AJ289" s="86"/>
    </row>
    <row r="290" ht="33.65" customHeight="1">
      <c r="A290" t="s" s="57">
        <v>19</v>
      </c>
      <c r="B290" s="58">
        <v>1</v>
      </c>
      <c r="C290" t="b" s="59">
        <v>0</v>
      </c>
      <c r="D290" s="58">
        <v>2</v>
      </c>
      <c r="E290" t="b" s="59">
        <v>0</v>
      </c>
      <c r="F290" s="58">
        <v>3</v>
      </c>
      <c r="G290" t="b" s="59">
        <v>0</v>
      </c>
      <c r="H290" s="58">
        <v>4</v>
      </c>
      <c r="I290" t="b" s="59">
        <v>0</v>
      </c>
      <c r="J290" s="58">
        <v>5</v>
      </c>
      <c r="K290" t="b" s="59">
        <v>0</v>
      </c>
      <c r="L290" s="58">
        <v>6</v>
      </c>
      <c r="M290" t="b" s="59">
        <v>0</v>
      </c>
      <c r="N290" s="58">
        <v>7</v>
      </c>
      <c r="O290" t="b" s="59">
        <v>0</v>
      </c>
      <c r="P290" s="58">
        <v>8</v>
      </c>
      <c r="Q290" t="b" s="60">
        <v>0</v>
      </c>
      <c r="R290" s="61">
        <f>IF(C290,1,0)+IF(E290,2,0)+IF(G290,3,0)+IF(I290,4,0)+IF(K290,5,0)+IF(M290,6,0)+IF(O290,7,0)+IF(Q290,8,0)</f>
        <v>0</v>
      </c>
      <c r="S290" t="s" s="62">
        <v>42</v>
      </c>
      <c r="T290" t="s" s="63">
        <v>43</v>
      </c>
      <c r="U290" s="64"/>
      <c r="V290" s="64"/>
      <c r="W290" s="64"/>
      <c r="X290" s="64"/>
      <c r="Y290" s="64"/>
      <c r="Z290" s="64"/>
      <c r="AA290" s="65"/>
      <c r="AB290" s="80">
        <v>0</v>
      </c>
      <c r="AC290" s="81"/>
      <c r="AD290" s="87"/>
      <c r="AE290" s="81"/>
      <c r="AF290" s="87"/>
      <c r="AG290" s="88"/>
      <c r="AH290" s="88"/>
      <c r="AI290" s="88"/>
      <c r="AJ290" s="89"/>
    </row>
    <row r="291" ht="33.65" customHeight="1">
      <c r="A291" t="s" s="57">
        <v>20</v>
      </c>
      <c r="B291" s="58">
        <v>1</v>
      </c>
      <c r="C291" t="b" s="59">
        <v>0</v>
      </c>
      <c r="D291" s="58">
        <v>2</v>
      </c>
      <c r="E291" t="b" s="59">
        <v>0</v>
      </c>
      <c r="F291" s="58">
        <v>3</v>
      </c>
      <c r="G291" t="b" s="59">
        <v>0</v>
      </c>
      <c r="H291" s="58">
        <v>4</v>
      </c>
      <c r="I291" t="b" s="59">
        <v>0</v>
      </c>
      <c r="J291" s="58">
        <v>5</v>
      </c>
      <c r="K291" t="b" s="59">
        <v>0</v>
      </c>
      <c r="L291" s="58">
        <v>6</v>
      </c>
      <c r="M291" t="b" s="59">
        <v>0</v>
      </c>
      <c r="N291" s="58">
        <v>7</v>
      </c>
      <c r="O291" t="b" s="59">
        <v>0</v>
      </c>
      <c r="P291" s="58">
        <v>8</v>
      </c>
      <c r="Q291" t="b" s="60">
        <v>0</v>
      </c>
      <c r="R291" s="61">
        <f>IF(C291,1,0)+IF(E291,2,0)+IF(G291,3,0)+IF(I291,4,0)+IF(K291,5,0)+IF(M291,6,0)+IF(O291,7,0)+IF(Q291,8,0)</f>
        <v>0</v>
      </c>
      <c r="S291" t="s" s="62">
        <v>20</v>
      </c>
      <c r="T291" t="s" s="63">
        <v>44</v>
      </c>
      <c r="U291" s="64"/>
      <c r="V291" s="64"/>
      <c r="W291" s="64"/>
      <c r="X291" s="64"/>
      <c r="Y291" s="64"/>
      <c r="Z291" s="64"/>
      <c r="AA291" s="65"/>
      <c r="AB291" s="90">
        <f>10-AB290</f>
        <v>10</v>
      </c>
      <c r="AC291" s="81"/>
      <c r="AD291" t="s" s="91">
        <v>45</v>
      </c>
      <c r="AE291" s="81"/>
      <c r="AF291" s="87"/>
      <c r="AG291" s="81"/>
      <c r="AH291" s="92">
        <f>(AH288+AB291)-AD289</f>
        <v>11.5</v>
      </c>
      <c r="AI291" s="88"/>
      <c r="AJ291" s="89"/>
    </row>
    <row r="292" ht="33.65" customHeight="1">
      <c r="A292" t="s" s="57">
        <v>21</v>
      </c>
      <c r="B292" s="58">
        <v>1</v>
      </c>
      <c r="C292" t="b" s="59">
        <v>0</v>
      </c>
      <c r="D292" s="58">
        <v>2</v>
      </c>
      <c r="E292" t="b" s="59">
        <v>0</v>
      </c>
      <c r="F292" s="58">
        <v>3</v>
      </c>
      <c r="G292" t="b" s="59">
        <v>0</v>
      </c>
      <c r="H292" s="58">
        <v>4</v>
      </c>
      <c r="I292" t="b" s="59">
        <v>0</v>
      </c>
      <c r="J292" s="58">
        <v>5</v>
      </c>
      <c r="K292" t="b" s="59">
        <v>0</v>
      </c>
      <c r="L292" s="58">
        <v>6</v>
      </c>
      <c r="M292" t="b" s="59">
        <v>0</v>
      </c>
      <c r="N292" s="58">
        <v>7</v>
      </c>
      <c r="O292" t="b" s="59">
        <v>0</v>
      </c>
      <c r="P292" s="58">
        <v>8</v>
      </c>
      <c r="Q292" t="b" s="60">
        <v>0</v>
      </c>
      <c r="R292" s="61">
        <f>IF(C292,1,0)+IF(E292,2,0)+IF(G292,3,0)+IF(I292,4,0)+IF(K292,5,0)+IF(M292,6,0)+IF(O292,7,0)+IF(Q292,8,0)</f>
        <v>0</v>
      </c>
      <c r="S292" t="s" s="62">
        <v>21</v>
      </c>
      <c r="T292" t="s" s="93">
        <v>46</v>
      </c>
      <c r="U292" s="94"/>
      <c r="V292" s="95"/>
      <c r="W292" t="s" s="96">
        <v>19</v>
      </c>
      <c r="X292" s="97">
        <v>0</v>
      </c>
      <c r="Y292" s="83"/>
      <c r="Z292" s="83"/>
      <c r="AA292" t="s" s="96">
        <v>18</v>
      </c>
      <c r="AB292" s="98">
        <v>0</v>
      </c>
      <c r="AC292" s="83"/>
      <c r="AD292" t="s" s="96">
        <v>40</v>
      </c>
      <c r="AE292" s="97">
        <v>0</v>
      </c>
      <c r="AF292" t="s" s="96">
        <v>47</v>
      </c>
      <c r="AG292" s="83"/>
      <c r="AH292" s="98">
        <f>(X292+AB292)-AE292</f>
        <v>0</v>
      </c>
      <c r="AI292" s="83"/>
      <c r="AJ292" s="86"/>
    </row>
    <row r="293" ht="33.65" customHeight="1">
      <c r="A293" t="s" s="99">
        <v>22</v>
      </c>
      <c r="B293" s="100">
        <v>1</v>
      </c>
      <c r="C293" t="b" s="101">
        <v>0</v>
      </c>
      <c r="D293" s="100">
        <v>2</v>
      </c>
      <c r="E293" t="b" s="101">
        <v>0</v>
      </c>
      <c r="F293" s="100">
        <v>3</v>
      </c>
      <c r="G293" t="b" s="101">
        <v>0</v>
      </c>
      <c r="H293" s="100">
        <v>4</v>
      </c>
      <c r="I293" t="b" s="101">
        <v>0</v>
      </c>
      <c r="J293" s="100">
        <v>5</v>
      </c>
      <c r="K293" t="b" s="101">
        <v>0</v>
      </c>
      <c r="L293" s="100">
        <v>6</v>
      </c>
      <c r="M293" t="b" s="101">
        <v>0</v>
      </c>
      <c r="N293" s="100">
        <v>7</v>
      </c>
      <c r="O293" t="b" s="101">
        <v>0</v>
      </c>
      <c r="P293" s="100">
        <v>8</v>
      </c>
      <c r="Q293" t="b" s="102">
        <v>0</v>
      </c>
      <c r="R293" s="103">
        <f>IF(C293,1,0)+IF(E293,2,0)+IF(G293,3,0)+IF(I293,4,0)+IF(K293,5,0)+IF(M293,6,0)+IF(O293,7,0)+IF(Q293,8,0)</f>
        <v>0</v>
      </c>
      <c r="S293" t="s" s="104">
        <v>22</v>
      </c>
      <c r="T293" t="s" s="105">
        <v>48</v>
      </c>
      <c r="U293" s="106"/>
      <c r="V293" s="107"/>
      <c r="W293" s="108">
        <f>'2 - Report Table'!B15</f>
        <v>0</v>
      </c>
      <c r="X293" s="109"/>
      <c r="Y293" s="109"/>
      <c r="Z293" s="109"/>
      <c r="AA293" s="109"/>
      <c r="AB293" s="109"/>
      <c r="AC293" s="110"/>
      <c r="AD293" s="111">
        <f>'2 - Report Table'!C15</f>
        <v>0</v>
      </c>
      <c r="AE293" s="110"/>
      <c r="AF293" s="111">
        <f>'2 - Report Table'!D15</f>
        <v>0</v>
      </c>
      <c r="AG293" s="110"/>
      <c r="AH293" s="112">
        <f>AH272+1</f>
        <v>14</v>
      </c>
      <c r="AI293" s="109"/>
      <c r="AJ293" s="113"/>
    </row>
    <row r="294" ht="33.65" customHeight="1">
      <c r="A294" s="114"/>
      <c r="B294" s="115"/>
      <c r="C294" s="115"/>
      <c r="D294" s="115"/>
      <c r="E294" s="115"/>
      <c r="F294" s="115"/>
      <c r="G294" s="115"/>
      <c r="H294" s="115"/>
      <c r="I294" s="115"/>
      <c r="J294" s="115"/>
      <c r="K294" s="115"/>
      <c r="L294" s="115"/>
      <c r="M294" s="115"/>
      <c r="N294" s="115"/>
      <c r="O294" s="115"/>
      <c r="P294" s="115"/>
      <c r="Q294" s="115"/>
      <c r="R294" s="115"/>
      <c r="S294" s="115"/>
      <c r="T294" s="115"/>
      <c r="U294" s="115"/>
      <c r="V294" s="116"/>
      <c r="W294" s="117"/>
      <c r="X294" s="117"/>
      <c r="Y294" s="117"/>
      <c r="Z294" s="117"/>
      <c r="AA294" s="117"/>
      <c r="AB294" s="117"/>
      <c r="AC294" s="117"/>
      <c r="AD294" s="117"/>
      <c r="AE294" s="117"/>
      <c r="AF294" s="117"/>
      <c r="AG294" s="117"/>
      <c r="AH294" s="117"/>
      <c r="AI294" s="117"/>
      <c r="AJ294" s="117"/>
    </row>
    <row r="295" ht="33.65" customHeight="1">
      <c r="A295" s="118"/>
      <c r="B295" s="119"/>
      <c r="C295" s="119"/>
      <c r="D295" s="119"/>
      <c r="E295" s="119"/>
      <c r="F295" s="119"/>
      <c r="G295" s="9">
        <f>AB311</f>
        <v>0</v>
      </c>
      <c r="H295" s="10">
        <f>10-AH295</f>
        <v>10</v>
      </c>
      <c r="I295" s="11">
        <f>LOOKUP(H295,'3 - Tabla 1'!$A$7:$A$10006,'3 - Tabla 1'!$B$7:$B$10006)</f>
        <v>7</v>
      </c>
      <c r="J295" s="12">
        <f>MATCH(AI295,'3 - Tabla 1'!$H$7:$DD$7)</f>
        <v>101</v>
      </c>
      <c r="K295" s="13"/>
      <c r="L295" s="13"/>
      <c r="M295" s="13"/>
      <c r="N295" s="9">
        <f>W314</f>
        <v>0</v>
      </c>
      <c r="O295" s="9">
        <f>AD314</f>
        <v>0</v>
      </c>
      <c r="P295" s="9">
        <f>AF314</f>
        <v>0</v>
      </c>
      <c r="Q295" s="9">
        <f>R305</f>
        <v>0</v>
      </c>
      <c r="R295" s="9">
        <f>R306</f>
        <v>0</v>
      </c>
      <c r="S295" s="9">
        <f>R307</f>
        <v>0</v>
      </c>
      <c r="T295" s="9">
        <f>R308</f>
        <v>0</v>
      </c>
      <c r="U295" s="9">
        <f>R309</f>
        <v>0</v>
      </c>
      <c r="V295" s="9">
        <f>R310</f>
        <v>0</v>
      </c>
      <c r="W295" s="9">
        <f>R311</f>
        <v>0</v>
      </c>
      <c r="X295" s="9">
        <f>R312</f>
        <v>0</v>
      </c>
      <c r="Y295" s="9">
        <f>R313</f>
        <v>0</v>
      </c>
      <c r="Z295" s="9">
        <f>R314</f>
        <v>0</v>
      </c>
      <c r="AA295" s="9">
        <f>AB306</f>
        <v>0</v>
      </c>
      <c r="AB295" s="9">
        <f>AB308</f>
        <v>1.5</v>
      </c>
      <c r="AC295" s="9">
        <f>AB309</f>
        <v>0</v>
      </c>
      <c r="AD295" s="9">
        <f>AB310</f>
        <v>0</v>
      </c>
      <c r="AE295" s="9">
        <f>AH309</f>
        <v>1.5</v>
      </c>
      <c r="AF295" s="14">
        <f>AB312</f>
        <v>10</v>
      </c>
      <c r="AG295" s="9">
        <f>X313</f>
        <v>0</v>
      </c>
      <c r="AH295" s="9">
        <f>AB313</f>
        <v>0</v>
      </c>
      <c r="AI295" s="10">
        <f>ABS(ROUND((AF295-AH295),1))</f>
        <v>10</v>
      </c>
      <c r="AJ295" s="15">
        <f>INDEX('3 - Tabla 1'!$H$8:$DD$14,I295,J295)</f>
        <v>0</v>
      </c>
    </row>
    <row r="296" ht="33.65" customHeight="1">
      <c r="A296" s="120"/>
      <c r="B296" s="121"/>
      <c r="C296" s="121"/>
      <c r="D296" s="121"/>
      <c r="E296" s="121"/>
      <c r="F296" s="121"/>
      <c r="G296" t="s" s="18">
        <v>7</v>
      </c>
      <c r="H296" t="s" s="19">
        <v>7</v>
      </c>
      <c r="I296" t="s" s="20">
        <v>8</v>
      </c>
      <c r="J296" t="s" s="21">
        <v>9</v>
      </c>
      <c r="K296" s="22"/>
      <c r="L296" s="22"/>
      <c r="M296" s="22"/>
      <c r="N296" t="s" s="23">
        <v>10</v>
      </c>
      <c r="O296" t="s" s="18">
        <v>11</v>
      </c>
      <c r="P296" t="s" s="19">
        <v>12</v>
      </c>
      <c r="Q296" t="s" s="18">
        <v>13</v>
      </c>
      <c r="R296" t="s" s="18">
        <v>14</v>
      </c>
      <c r="S296" t="s" s="18">
        <v>15</v>
      </c>
      <c r="T296" t="s" s="18">
        <v>16</v>
      </c>
      <c r="U296" t="s" s="18">
        <v>17</v>
      </c>
      <c r="V296" t="s" s="18">
        <v>18</v>
      </c>
      <c r="W296" t="s" s="18">
        <v>19</v>
      </c>
      <c r="X296" t="s" s="18">
        <v>20</v>
      </c>
      <c r="Y296" t="s" s="18">
        <v>21</v>
      </c>
      <c r="Z296" t="s" s="18">
        <v>22</v>
      </c>
      <c r="AA296" t="s" s="18">
        <v>23</v>
      </c>
      <c r="AB296" t="s" s="18">
        <v>24</v>
      </c>
      <c r="AC296" t="s" s="18">
        <v>25</v>
      </c>
      <c r="AD296" t="s" s="18">
        <v>26</v>
      </c>
      <c r="AE296" t="s" s="18">
        <v>27</v>
      </c>
      <c r="AF296" t="s" s="18">
        <v>18</v>
      </c>
      <c r="AG296" t="s" s="18">
        <v>19</v>
      </c>
      <c r="AH296" t="s" s="18">
        <v>18</v>
      </c>
      <c r="AI296" t="s" s="19">
        <v>28</v>
      </c>
      <c r="AJ296" t="s" s="24">
        <v>29</v>
      </c>
    </row>
    <row r="297" ht="33.65" customHeight="1">
      <c r="A297" s="122"/>
      <c r="B297" s="123"/>
      <c r="C297" s="124"/>
      <c r="D297" s="123"/>
      <c r="E297" s="124"/>
      <c r="F297" s="123"/>
      <c r="G297" s="28"/>
      <c r="H297" s="29"/>
      <c r="I297" s="28"/>
      <c r="J297" s="29"/>
      <c r="K297" s="28"/>
      <c r="L297" s="29"/>
      <c r="M297" s="30"/>
      <c r="N297" s="31"/>
      <c r="O297" s="30"/>
      <c r="P297" s="31"/>
      <c r="Q297" s="30"/>
      <c r="R297" s="31"/>
      <c r="S297" s="30"/>
      <c r="T297" s="31"/>
      <c r="U297" s="30"/>
      <c r="V297" s="22"/>
      <c r="W297" s="22"/>
      <c r="X297" s="22"/>
      <c r="Y297" s="22"/>
      <c r="Z297" s="22"/>
      <c r="AA297" s="22"/>
      <c r="AB297" s="22"/>
      <c r="AC297" s="22"/>
      <c r="AD297" s="22"/>
      <c r="AE297" s="22"/>
      <c r="AF297" s="22"/>
      <c r="AG297" s="22"/>
      <c r="AH297" s="22"/>
      <c r="AI297" s="22"/>
      <c r="AJ297" s="32"/>
    </row>
    <row r="298" ht="33.65" customHeight="1">
      <c r="A298" s="122"/>
      <c r="B298" s="123"/>
      <c r="C298" s="124"/>
      <c r="D298" s="123"/>
      <c r="E298" s="124"/>
      <c r="F298" s="123"/>
      <c r="G298" s="124"/>
      <c r="H298" s="123"/>
      <c r="I298" s="124"/>
      <c r="J298" s="123"/>
      <c r="K298" s="124"/>
      <c r="L298" s="123"/>
      <c r="M298" s="125"/>
      <c r="N298" s="126"/>
      <c r="O298" s="125"/>
      <c r="P298" s="126"/>
      <c r="Q298" s="125"/>
      <c r="R298" s="126"/>
      <c r="S298" s="125"/>
      <c r="T298" s="126"/>
      <c r="U298" s="125"/>
      <c r="V298" s="121"/>
      <c r="W298" s="121"/>
      <c r="X298" s="121"/>
      <c r="Y298" s="121"/>
      <c r="Z298" s="121"/>
      <c r="AA298" s="121"/>
      <c r="AB298" s="121"/>
      <c r="AC298" s="121"/>
      <c r="AD298" s="121"/>
      <c r="AE298" s="121"/>
      <c r="AF298" s="121"/>
      <c r="AG298" s="121"/>
      <c r="AH298" s="121"/>
      <c r="AI298" s="121"/>
      <c r="AJ298" s="32"/>
    </row>
    <row r="299" ht="33.65" customHeight="1">
      <c r="A299" s="122"/>
      <c r="B299" s="123"/>
      <c r="C299" s="124"/>
      <c r="D299" s="123"/>
      <c r="E299" s="124"/>
      <c r="F299" s="123"/>
      <c r="G299" s="124"/>
      <c r="H299" s="123"/>
      <c r="I299" s="124"/>
      <c r="J299" s="123"/>
      <c r="K299" s="124"/>
      <c r="L299" s="123"/>
      <c r="M299" s="125"/>
      <c r="N299" s="126"/>
      <c r="O299" s="125"/>
      <c r="P299" s="126"/>
      <c r="Q299" s="125"/>
      <c r="R299" s="126"/>
      <c r="S299" s="125"/>
      <c r="T299" s="126"/>
      <c r="U299" s="125"/>
      <c r="V299" s="121"/>
      <c r="W299" s="121"/>
      <c r="X299" s="121"/>
      <c r="Y299" s="121"/>
      <c r="Z299" s="121"/>
      <c r="AA299" s="121"/>
      <c r="AB299" s="121"/>
      <c r="AC299" s="121"/>
      <c r="AD299" s="121"/>
      <c r="AE299" s="121"/>
      <c r="AF299" s="121"/>
      <c r="AG299" s="121"/>
      <c r="AH299" s="121"/>
      <c r="AI299" s="121"/>
      <c r="AJ299" s="32"/>
    </row>
    <row r="300" ht="33.65" customHeight="1">
      <c r="A300" s="122"/>
      <c r="B300" s="123"/>
      <c r="C300" s="124"/>
      <c r="D300" s="123"/>
      <c r="E300" s="124"/>
      <c r="F300" s="123"/>
      <c r="G300" s="124"/>
      <c r="H300" s="123"/>
      <c r="I300" s="124"/>
      <c r="J300" s="123"/>
      <c r="K300" s="124"/>
      <c r="L300" s="123"/>
      <c r="M300" s="125"/>
      <c r="N300" s="126"/>
      <c r="O300" s="125"/>
      <c r="P300" s="126"/>
      <c r="Q300" s="125"/>
      <c r="R300" s="126"/>
      <c r="S300" s="125"/>
      <c r="T300" s="126"/>
      <c r="U300" s="125"/>
      <c r="V300" s="121"/>
      <c r="W300" s="121"/>
      <c r="X300" s="121"/>
      <c r="Y300" s="121"/>
      <c r="Z300" s="121"/>
      <c r="AA300" s="121"/>
      <c r="AB300" s="121"/>
      <c r="AC300" s="121"/>
      <c r="AD300" s="121"/>
      <c r="AE300" s="121"/>
      <c r="AF300" s="121"/>
      <c r="AG300" s="121"/>
      <c r="AH300" s="121"/>
      <c r="AI300" s="121"/>
      <c r="AJ300" s="32"/>
    </row>
    <row r="301" ht="33.65" customHeight="1">
      <c r="A301" s="122"/>
      <c r="B301" s="123"/>
      <c r="C301" s="124"/>
      <c r="D301" s="123"/>
      <c r="E301" s="124"/>
      <c r="F301" s="123"/>
      <c r="G301" s="124"/>
      <c r="H301" s="123"/>
      <c r="I301" s="124"/>
      <c r="J301" s="123"/>
      <c r="K301" s="124"/>
      <c r="L301" s="123"/>
      <c r="M301" s="125"/>
      <c r="N301" s="126"/>
      <c r="O301" s="125"/>
      <c r="P301" s="126"/>
      <c r="Q301" s="125"/>
      <c r="R301" s="126"/>
      <c r="S301" s="125"/>
      <c r="T301" s="126"/>
      <c r="U301" s="125"/>
      <c r="V301" s="121"/>
      <c r="W301" s="121"/>
      <c r="X301" s="121"/>
      <c r="Y301" s="121"/>
      <c r="Z301" s="121"/>
      <c r="AA301" s="121"/>
      <c r="AB301" s="121"/>
      <c r="AC301" s="121"/>
      <c r="AD301" s="121"/>
      <c r="AE301" s="121"/>
      <c r="AF301" s="121"/>
      <c r="AG301" s="121"/>
      <c r="AH301" s="121"/>
      <c r="AI301" s="121"/>
      <c r="AJ301" s="32"/>
    </row>
    <row r="302" ht="33.65" customHeight="1">
      <c r="A302" s="122"/>
      <c r="B302" s="123"/>
      <c r="C302" s="124"/>
      <c r="D302" s="123"/>
      <c r="E302" s="124"/>
      <c r="F302" s="123"/>
      <c r="G302" s="124"/>
      <c r="H302" s="123"/>
      <c r="I302" s="124"/>
      <c r="J302" s="123"/>
      <c r="K302" s="124"/>
      <c r="L302" s="123"/>
      <c r="M302" s="125"/>
      <c r="N302" s="126"/>
      <c r="O302" s="125"/>
      <c r="P302" s="126"/>
      <c r="Q302" s="125"/>
      <c r="R302" s="126"/>
      <c r="S302" s="125"/>
      <c r="T302" s="126"/>
      <c r="U302" s="125"/>
      <c r="V302" s="121"/>
      <c r="W302" s="121"/>
      <c r="X302" s="121"/>
      <c r="Y302" s="121"/>
      <c r="Z302" s="121"/>
      <c r="AA302" s="121"/>
      <c r="AB302" s="121"/>
      <c r="AC302" s="121"/>
      <c r="AD302" s="121"/>
      <c r="AE302" s="121"/>
      <c r="AF302" s="121"/>
      <c r="AG302" s="121"/>
      <c r="AH302" s="121"/>
      <c r="AI302" s="121"/>
      <c r="AJ302" s="32"/>
    </row>
    <row r="303" ht="33.65" customHeight="1">
      <c r="A303" s="122"/>
      <c r="B303" s="127"/>
      <c r="C303" s="128"/>
      <c r="D303" s="127"/>
      <c r="E303" s="128"/>
      <c r="F303" s="127"/>
      <c r="G303" s="128"/>
      <c r="H303" s="127"/>
      <c r="I303" s="128"/>
      <c r="J303" s="127"/>
      <c r="K303" s="128"/>
      <c r="L303" s="123"/>
      <c r="M303" s="125"/>
      <c r="N303" s="126"/>
      <c r="O303" s="125"/>
      <c r="P303" s="126"/>
      <c r="Q303" s="125"/>
      <c r="R303" s="126"/>
      <c r="S303" s="125"/>
      <c r="T303" s="126"/>
      <c r="U303" s="125"/>
      <c r="V303" s="121"/>
      <c r="W303" s="121"/>
      <c r="X303" s="121"/>
      <c r="Y303" s="121"/>
      <c r="Z303" s="121"/>
      <c r="AA303" s="121"/>
      <c r="AB303" s="121"/>
      <c r="AC303" s="121"/>
      <c r="AD303" s="121"/>
      <c r="AE303" s="121"/>
      <c r="AF303" s="121"/>
      <c r="AG303" s="121"/>
      <c r="AH303" s="121"/>
      <c r="AI303" s="121"/>
      <c r="AJ303" s="32"/>
    </row>
    <row r="304" ht="33.65" customHeight="1">
      <c r="A304" s="129"/>
      <c r="B304" t="s" s="38">
        <f>IF(R314&gt;0,S314,"X")</f>
        <v>30</v>
      </c>
      <c r="C304" t="s" s="38">
        <f>IF(R313&gt;0,S313,"X")</f>
        <v>30</v>
      </c>
      <c r="D304" t="s" s="38">
        <f>IF(R312&gt;0,S312,"X")</f>
        <v>30</v>
      </c>
      <c r="E304" t="s" s="39">
        <f>IF(R311&gt;0,S311,"X")</f>
        <v>30</v>
      </c>
      <c r="F304" t="s" s="38">
        <f>IF(R310&gt;0,S310,"X")</f>
        <v>30</v>
      </c>
      <c r="G304" t="s" s="39">
        <f>IF(R309&gt;0,S309,"X")</f>
        <v>30</v>
      </c>
      <c r="H304" t="s" s="38">
        <f>IF(R308&gt;0,S308,"X")</f>
        <v>30</v>
      </c>
      <c r="I304" t="s" s="39">
        <f>IF(R307&gt;0,S307,"X")</f>
        <v>30</v>
      </c>
      <c r="J304" t="s" s="38">
        <f>IF(R306&gt;0,S306,"X")</f>
        <v>30</v>
      </c>
      <c r="K304" t="s" s="39">
        <f>IF(R305&gt;0,S305,"X")</f>
        <v>30</v>
      </c>
      <c r="L304" s="130"/>
      <c r="M304" s="131"/>
      <c r="N304" s="132"/>
      <c r="O304" s="131"/>
      <c r="P304" s="132"/>
      <c r="Q304" s="131"/>
      <c r="R304" s="132"/>
      <c r="S304" s="131"/>
      <c r="T304" s="132"/>
      <c r="U304" s="131"/>
      <c r="V304" s="133"/>
      <c r="W304" s="133"/>
      <c r="X304" s="133"/>
      <c r="Y304" s="133"/>
      <c r="Z304" s="133"/>
      <c r="AA304" s="133"/>
      <c r="AB304" s="133"/>
      <c r="AC304" s="133"/>
      <c r="AD304" s="133"/>
      <c r="AE304" s="133"/>
      <c r="AF304" s="133"/>
      <c r="AG304" s="133"/>
      <c r="AH304" s="133"/>
      <c r="AI304" s="133"/>
      <c r="AJ304" s="44"/>
    </row>
    <row r="305" ht="33.65" customHeight="1">
      <c r="A305" t="s" s="45">
        <v>13</v>
      </c>
      <c r="B305" s="46">
        <v>1</v>
      </c>
      <c r="C305" t="b" s="47">
        <v>0</v>
      </c>
      <c r="D305" s="46">
        <v>2</v>
      </c>
      <c r="E305" t="b" s="47">
        <v>0</v>
      </c>
      <c r="F305" s="46">
        <v>3</v>
      </c>
      <c r="G305" t="b" s="47">
        <v>0</v>
      </c>
      <c r="H305" s="46">
        <v>4</v>
      </c>
      <c r="I305" t="b" s="47">
        <v>0</v>
      </c>
      <c r="J305" s="46">
        <v>5</v>
      </c>
      <c r="K305" t="b" s="47">
        <v>0</v>
      </c>
      <c r="L305" s="46">
        <v>6</v>
      </c>
      <c r="M305" t="b" s="47">
        <v>0</v>
      </c>
      <c r="N305" s="46">
        <v>7</v>
      </c>
      <c r="O305" t="b" s="47">
        <v>0</v>
      </c>
      <c r="P305" s="46">
        <v>8</v>
      </c>
      <c r="Q305" t="b" s="48">
        <v>0</v>
      </c>
      <c r="R305" s="49">
        <f>IF(C305,1,0)+IF(E305,2,0)+IF(G305,3,0)+IF(I305,4,0)+IF(K305,5,0)+IF(M305,6,0)+IF(O305,7,0)+IF(Q305,8,0)</f>
        <v>0</v>
      </c>
      <c r="S305" t="s" s="50">
        <v>13</v>
      </c>
      <c r="T305" t="s" s="51">
        <v>31</v>
      </c>
      <c r="U305" s="52"/>
      <c r="V305" s="52"/>
      <c r="W305" s="52"/>
      <c r="X305" s="52"/>
      <c r="Y305" s="52"/>
      <c r="Z305" s="52"/>
      <c r="AA305" s="53"/>
      <c r="AB305" s="54">
        <f>SUM(R305:R314)</f>
        <v>0</v>
      </c>
      <c r="AC305" s="55"/>
      <c r="AD305" s="55"/>
      <c r="AE305" s="55"/>
      <c r="AF305" s="55"/>
      <c r="AG305" s="55"/>
      <c r="AH305" s="55"/>
      <c r="AI305" s="55"/>
      <c r="AJ305" s="56"/>
    </row>
    <row r="306" ht="33.65" customHeight="1">
      <c r="A306" t="s" s="57">
        <v>14</v>
      </c>
      <c r="B306" s="58">
        <v>1</v>
      </c>
      <c r="C306" t="b" s="59">
        <v>0</v>
      </c>
      <c r="D306" s="58">
        <v>2</v>
      </c>
      <c r="E306" t="b" s="59">
        <v>0</v>
      </c>
      <c r="F306" s="58">
        <v>3</v>
      </c>
      <c r="G306" t="b" s="59">
        <v>0</v>
      </c>
      <c r="H306" s="58">
        <v>4</v>
      </c>
      <c r="I306" t="b" s="59">
        <v>0</v>
      </c>
      <c r="J306" s="58">
        <v>5</v>
      </c>
      <c r="K306" t="b" s="59">
        <v>0</v>
      </c>
      <c r="L306" s="58">
        <v>6</v>
      </c>
      <c r="M306" t="b" s="59">
        <v>0</v>
      </c>
      <c r="N306" s="58">
        <v>7</v>
      </c>
      <c r="O306" t="b" s="59">
        <v>0</v>
      </c>
      <c r="P306" s="58">
        <v>8</v>
      </c>
      <c r="Q306" t="b" s="60">
        <v>0</v>
      </c>
      <c r="R306" s="61">
        <f>IF(C306,1,0)+IF(E306,2,0)+IF(G306,3,0)+IF(I306,4,0)+IF(K306,5,0)+IF(M306,6,0)+IF(O306,7,0)+IF(Q306,8,0)</f>
        <v>0</v>
      </c>
      <c r="S306" t="s" s="62">
        <v>14</v>
      </c>
      <c r="T306" t="s" s="63">
        <v>32</v>
      </c>
      <c r="U306" s="64"/>
      <c r="V306" s="64"/>
      <c r="W306" s="64"/>
      <c r="X306" s="64"/>
      <c r="Y306" s="64"/>
      <c r="Z306" s="64"/>
      <c r="AA306" s="65"/>
      <c r="AB306" s="66">
        <f>(R305*1)+(R306*0.9)+(R307*0.8)+(R308*0.7)+(R309*0.6)+(R310*0.5)+(R311*0.4)+(R312*0.3)+(R313*0.2)+(R314*0.1)</f>
        <v>0</v>
      </c>
      <c r="AC306" s="67"/>
      <c r="AD306" s="67"/>
      <c r="AE306" s="67"/>
      <c r="AF306" s="67"/>
      <c r="AG306" s="67"/>
      <c r="AH306" s="67"/>
      <c r="AI306" s="67"/>
      <c r="AJ306" s="67"/>
    </row>
    <row r="307" ht="33.65" customHeight="1">
      <c r="A307" t="s" s="57">
        <v>15</v>
      </c>
      <c r="B307" s="58">
        <v>1</v>
      </c>
      <c r="C307" t="b" s="59">
        <v>0</v>
      </c>
      <c r="D307" s="58">
        <v>2</v>
      </c>
      <c r="E307" t="b" s="59">
        <v>0</v>
      </c>
      <c r="F307" s="58">
        <v>3</v>
      </c>
      <c r="G307" t="b" s="59">
        <v>0</v>
      </c>
      <c r="H307" s="58">
        <v>4</v>
      </c>
      <c r="I307" t="b" s="59">
        <v>0</v>
      </c>
      <c r="J307" s="58">
        <v>5</v>
      </c>
      <c r="K307" t="b" s="59">
        <v>0</v>
      </c>
      <c r="L307" s="58">
        <v>6</v>
      </c>
      <c r="M307" t="b" s="59">
        <v>0</v>
      </c>
      <c r="N307" s="58">
        <v>7</v>
      </c>
      <c r="O307" t="b" s="59">
        <v>0</v>
      </c>
      <c r="P307" s="58">
        <v>8</v>
      </c>
      <c r="Q307" t="b" s="60">
        <v>0</v>
      </c>
      <c r="R307" s="61">
        <f>IF(C307,1,0)+IF(E307,2,0)+IF(G307,3,0)+IF(I307,4,0)+IF(K307,5,0)+IF(M307,6,0)+IF(O307,7,0)+IF(Q307,8,0)</f>
        <v>0</v>
      </c>
      <c r="S307" t="s" s="62">
        <v>15</v>
      </c>
      <c r="T307" t="s" s="63">
        <v>33</v>
      </c>
      <c r="U307" s="64"/>
      <c r="V307" s="64"/>
      <c r="W307" s="64"/>
      <c r="X307" s="64"/>
      <c r="Y307" s="64"/>
      <c r="Z307" s="64"/>
      <c r="AA307" s="65"/>
      <c r="AB307" t="s" s="68">
        <v>14</v>
      </c>
      <c r="AC307" s="69">
        <v>0.5</v>
      </c>
      <c r="AD307" t="s" s="68">
        <v>34</v>
      </c>
      <c r="AE307" s="69">
        <v>0.5</v>
      </c>
      <c r="AF307" t="s" s="68">
        <v>35</v>
      </c>
      <c r="AG307" s="69">
        <v>0.5</v>
      </c>
      <c r="AH307" t="s" s="68">
        <v>36</v>
      </c>
      <c r="AI307" s="70">
        <v>0</v>
      </c>
      <c r="AJ307" s="71"/>
    </row>
    <row r="308" ht="33.65" customHeight="1">
      <c r="A308" t="s" s="57">
        <v>16</v>
      </c>
      <c r="B308" s="58">
        <v>1</v>
      </c>
      <c r="C308" t="b" s="59">
        <v>0</v>
      </c>
      <c r="D308" s="58">
        <v>2</v>
      </c>
      <c r="E308" t="b" s="59">
        <v>0</v>
      </c>
      <c r="F308" s="58">
        <v>3</v>
      </c>
      <c r="G308" t="b" s="59">
        <v>0</v>
      </c>
      <c r="H308" s="58">
        <v>4</v>
      </c>
      <c r="I308" t="b" s="59">
        <v>0</v>
      </c>
      <c r="J308" s="58">
        <v>5</v>
      </c>
      <c r="K308" t="b" s="59">
        <v>0</v>
      </c>
      <c r="L308" s="58">
        <v>6</v>
      </c>
      <c r="M308" t="b" s="59">
        <v>0</v>
      </c>
      <c r="N308" s="58">
        <v>7</v>
      </c>
      <c r="O308" t="b" s="59">
        <v>0</v>
      </c>
      <c r="P308" s="58">
        <v>8</v>
      </c>
      <c r="Q308" t="b" s="60">
        <v>0</v>
      </c>
      <c r="R308" s="61">
        <f>IF(C308,1,0)+IF(E308,2,0)+IF(G308,3,0)+IF(I308,4,0)+IF(K308,5,0)+IF(M308,6,0)+IF(O308,7,0)+IF(Q308,8,0)</f>
        <v>0</v>
      </c>
      <c r="S308" t="s" s="62">
        <v>37</v>
      </c>
      <c r="T308" t="s" s="63">
        <v>38</v>
      </c>
      <c r="U308" s="64"/>
      <c r="V308" s="64"/>
      <c r="W308" s="64"/>
      <c r="X308" s="64"/>
      <c r="Y308" s="64"/>
      <c r="Z308" s="64"/>
      <c r="AA308" s="65"/>
      <c r="AB308" s="72">
        <f>AC307+AE307+AG307+AI307</f>
        <v>1.5</v>
      </c>
      <c r="AC308" s="73"/>
      <c r="AD308" s="74"/>
      <c r="AE308" s="73"/>
      <c r="AF308" s="74"/>
      <c r="AG308" s="73"/>
      <c r="AH308" s="75"/>
      <c r="AI308" s="76"/>
      <c r="AJ308" s="77"/>
    </row>
    <row r="309" ht="33.65" customHeight="1">
      <c r="A309" t="s" s="57">
        <v>17</v>
      </c>
      <c r="B309" s="58">
        <v>1</v>
      </c>
      <c r="C309" t="b" s="59">
        <v>0</v>
      </c>
      <c r="D309" s="58">
        <v>2</v>
      </c>
      <c r="E309" t="b" s="59">
        <v>0</v>
      </c>
      <c r="F309" s="58">
        <v>3</v>
      </c>
      <c r="G309" t="b" s="59">
        <v>0</v>
      </c>
      <c r="H309" s="58">
        <v>4</v>
      </c>
      <c r="I309" t="b" s="59">
        <v>0</v>
      </c>
      <c r="J309" s="58">
        <v>5</v>
      </c>
      <c r="K309" t="b" s="59">
        <v>0</v>
      </c>
      <c r="L309" s="58">
        <v>6</v>
      </c>
      <c r="M309" t="b" s="59">
        <v>0</v>
      </c>
      <c r="N309" s="58">
        <v>7</v>
      </c>
      <c r="O309" t="b" s="59">
        <v>0</v>
      </c>
      <c r="P309" s="58">
        <v>8</v>
      </c>
      <c r="Q309" t="b" s="60">
        <v>0</v>
      </c>
      <c r="R309" s="61">
        <f>IF(C309,1,0)+IF(E309,2,0)+IF(G309,3,0)+IF(I309,4,0)+IF(K309,5,0)+IF(M309,6,0)+IF(O309,7,0)+IF(Q309,8,0)</f>
        <v>0</v>
      </c>
      <c r="S309" t="s" s="62">
        <v>17</v>
      </c>
      <c r="T309" t="s" s="78">
        <v>39</v>
      </c>
      <c r="U309" s="79"/>
      <c r="V309" s="79"/>
      <c r="W309" s="79"/>
      <c r="X309" s="79"/>
      <c r="Y309" s="79"/>
      <c r="Z309" s="79"/>
      <c r="AA309" s="79"/>
      <c r="AB309" s="80">
        <v>0</v>
      </c>
      <c r="AC309" s="81"/>
      <c r="AD309" t="s" s="82">
        <v>40</v>
      </c>
      <c r="AE309" s="83"/>
      <c r="AF309" t="s" s="84">
        <v>27</v>
      </c>
      <c r="AG309" s="83"/>
      <c r="AH309" s="85">
        <f>AB306+AB308+AB309+AB310</f>
        <v>1.5</v>
      </c>
      <c r="AI309" s="83"/>
      <c r="AJ309" s="86"/>
    </row>
    <row r="310" ht="33.65" customHeight="1">
      <c r="A310" t="s" s="57">
        <v>18</v>
      </c>
      <c r="B310" s="58">
        <v>1</v>
      </c>
      <c r="C310" t="b" s="59">
        <v>0</v>
      </c>
      <c r="D310" s="58">
        <v>2</v>
      </c>
      <c r="E310" t="b" s="59">
        <v>0</v>
      </c>
      <c r="F310" s="58">
        <v>3</v>
      </c>
      <c r="G310" t="b" s="59">
        <v>0</v>
      </c>
      <c r="H310" s="58">
        <v>4</v>
      </c>
      <c r="I310" t="b" s="59">
        <v>0</v>
      </c>
      <c r="J310" s="58">
        <v>5</v>
      </c>
      <c r="K310" t="b" s="59">
        <v>0</v>
      </c>
      <c r="L310" s="58">
        <v>6</v>
      </c>
      <c r="M310" t="b" s="59">
        <v>0</v>
      </c>
      <c r="N310" s="58">
        <v>7</v>
      </c>
      <c r="O310" t="b" s="59">
        <v>0</v>
      </c>
      <c r="P310" s="58">
        <v>8</v>
      </c>
      <c r="Q310" t="b" s="60">
        <v>0</v>
      </c>
      <c r="R310" s="61">
        <f>IF(C310,1,0)+IF(E310,2,0)+IF(G310,3,0)+IF(I310,4,0)+IF(K310,5,0)+IF(M310,6,0)+IF(O310,7,0)+IF(Q310,8,0)</f>
        <v>0</v>
      </c>
      <c r="S310" t="s" s="62">
        <v>18</v>
      </c>
      <c r="T310" t="s" s="78">
        <v>41</v>
      </c>
      <c r="U310" s="79"/>
      <c r="V310" s="79"/>
      <c r="W310" s="79"/>
      <c r="X310" s="79"/>
      <c r="Y310" s="79"/>
      <c r="Z310" s="79"/>
      <c r="AA310" s="79"/>
      <c r="AB310" s="80">
        <v>0</v>
      </c>
      <c r="AC310" s="81"/>
      <c r="AD310" s="80">
        <v>0</v>
      </c>
      <c r="AE310" s="81"/>
      <c r="AF310" s="83"/>
      <c r="AG310" s="83"/>
      <c r="AH310" s="83"/>
      <c r="AI310" s="83"/>
      <c r="AJ310" s="86"/>
    </row>
    <row r="311" ht="33.65" customHeight="1">
      <c r="A311" t="s" s="57">
        <v>19</v>
      </c>
      <c r="B311" s="58">
        <v>1</v>
      </c>
      <c r="C311" t="b" s="59">
        <v>0</v>
      </c>
      <c r="D311" s="58">
        <v>2</v>
      </c>
      <c r="E311" t="b" s="59">
        <v>0</v>
      </c>
      <c r="F311" s="58">
        <v>3</v>
      </c>
      <c r="G311" t="b" s="59">
        <v>0</v>
      </c>
      <c r="H311" s="58">
        <v>4</v>
      </c>
      <c r="I311" t="b" s="59">
        <v>0</v>
      </c>
      <c r="J311" s="58">
        <v>5</v>
      </c>
      <c r="K311" t="b" s="59">
        <v>0</v>
      </c>
      <c r="L311" s="58">
        <v>6</v>
      </c>
      <c r="M311" t="b" s="59">
        <v>0</v>
      </c>
      <c r="N311" s="58">
        <v>7</v>
      </c>
      <c r="O311" t="b" s="59">
        <v>0</v>
      </c>
      <c r="P311" s="58">
        <v>8</v>
      </c>
      <c r="Q311" t="b" s="60">
        <v>0</v>
      </c>
      <c r="R311" s="61">
        <f>IF(C311,1,0)+IF(E311,2,0)+IF(G311,3,0)+IF(I311,4,0)+IF(K311,5,0)+IF(M311,6,0)+IF(O311,7,0)+IF(Q311,8,0)</f>
        <v>0</v>
      </c>
      <c r="S311" t="s" s="62">
        <v>42</v>
      </c>
      <c r="T311" t="s" s="63">
        <v>43</v>
      </c>
      <c r="U311" s="64"/>
      <c r="V311" s="64"/>
      <c r="W311" s="64"/>
      <c r="X311" s="64"/>
      <c r="Y311" s="64"/>
      <c r="Z311" s="64"/>
      <c r="AA311" s="65"/>
      <c r="AB311" s="80">
        <v>0</v>
      </c>
      <c r="AC311" s="81"/>
      <c r="AD311" s="87"/>
      <c r="AE311" s="81"/>
      <c r="AF311" s="87"/>
      <c r="AG311" s="88"/>
      <c r="AH311" s="88"/>
      <c r="AI311" s="88"/>
      <c r="AJ311" s="89"/>
    </row>
    <row r="312" ht="33.65" customHeight="1">
      <c r="A312" t="s" s="57">
        <v>20</v>
      </c>
      <c r="B312" s="58">
        <v>1</v>
      </c>
      <c r="C312" t="b" s="59">
        <v>0</v>
      </c>
      <c r="D312" s="58">
        <v>2</v>
      </c>
      <c r="E312" t="b" s="59">
        <v>0</v>
      </c>
      <c r="F312" s="58">
        <v>3</v>
      </c>
      <c r="G312" t="b" s="59">
        <v>0</v>
      </c>
      <c r="H312" s="58">
        <v>4</v>
      </c>
      <c r="I312" t="b" s="59">
        <v>0</v>
      </c>
      <c r="J312" s="58">
        <v>5</v>
      </c>
      <c r="K312" t="b" s="59">
        <v>0</v>
      </c>
      <c r="L312" s="58">
        <v>6</v>
      </c>
      <c r="M312" t="b" s="59">
        <v>0</v>
      </c>
      <c r="N312" s="58">
        <v>7</v>
      </c>
      <c r="O312" t="b" s="59">
        <v>0</v>
      </c>
      <c r="P312" s="58">
        <v>8</v>
      </c>
      <c r="Q312" t="b" s="60">
        <v>0</v>
      </c>
      <c r="R312" s="61">
        <f>IF(C312,1,0)+IF(E312,2,0)+IF(G312,3,0)+IF(I312,4,0)+IF(K312,5,0)+IF(M312,6,0)+IF(O312,7,0)+IF(Q312,8,0)</f>
        <v>0</v>
      </c>
      <c r="S312" t="s" s="62">
        <v>20</v>
      </c>
      <c r="T312" t="s" s="63">
        <v>44</v>
      </c>
      <c r="U312" s="64"/>
      <c r="V312" s="64"/>
      <c r="W312" s="64"/>
      <c r="X312" s="64"/>
      <c r="Y312" s="64"/>
      <c r="Z312" s="64"/>
      <c r="AA312" s="65"/>
      <c r="AB312" s="90">
        <f>10-AB311</f>
        <v>10</v>
      </c>
      <c r="AC312" s="81"/>
      <c r="AD312" t="s" s="91">
        <v>45</v>
      </c>
      <c r="AE312" s="81"/>
      <c r="AF312" s="87"/>
      <c r="AG312" s="81"/>
      <c r="AH312" s="92">
        <f>(AH309+AB312)-AD310</f>
        <v>11.5</v>
      </c>
      <c r="AI312" s="88"/>
      <c r="AJ312" s="89"/>
    </row>
    <row r="313" ht="33.65" customHeight="1">
      <c r="A313" t="s" s="57">
        <v>21</v>
      </c>
      <c r="B313" s="58">
        <v>1</v>
      </c>
      <c r="C313" t="b" s="59">
        <v>0</v>
      </c>
      <c r="D313" s="58">
        <v>2</v>
      </c>
      <c r="E313" t="b" s="59">
        <v>0</v>
      </c>
      <c r="F313" s="58">
        <v>3</v>
      </c>
      <c r="G313" t="b" s="59">
        <v>0</v>
      </c>
      <c r="H313" s="58">
        <v>4</v>
      </c>
      <c r="I313" t="b" s="59">
        <v>0</v>
      </c>
      <c r="J313" s="58">
        <v>5</v>
      </c>
      <c r="K313" t="b" s="59">
        <v>0</v>
      </c>
      <c r="L313" s="58">
        <v>6</v>
      </c>
      <c r="M313" t="b" s="59">
        <v>0</v>
      </c>
      <c r="N313" s="58">
        <v>7</v>
      </c>
      <c r="O313" t="b" s="59">
        <v>0</v>
      </c>
      <c r="P313" s="58">
        <v>8</v>
      </c>
      <c r="Q313" t="b" s="60">
        <v>0</v>
      </c>
      <c r="R313" s="61">
        <f>IF(C313,1,0)+IF(E313,2,0)+IF(G313,3,0)+IF(I313,4,0)+IF(K313,5,0)+IF(M313,6,0)+IF(O313,7,0)+IF(Q313,8,0)</f>
        <v>0</v>
      </c>
      <c r="S313" t="s" s="62">
        <v>21</v>
      </c>
      <c r="T313" t="s" s="93">
        <v>46</v>
      </c>
      <c r="U313" s="94"/>
      <c r="V313" s="95"/>
      <c r="W313" t="s" s="96">
        <v>19</v>
      </c>
      <c r="X313" s="97">
        <v>0</v>
      </c>
      <c r="Y313" s="83"/>
      <c r="Z313" s="83"/>
      <c r="AA313" t="s" s="96">
        <v>18</v>
      </c>
      <c r="AB313" s="98">
        <v>0</v>
      </c>
      <c r="AC313" s="83"/>
      <c r="AD313" t="s" s="96">
        <v>40</v>
      </c>
      <c r="AE313" s="97">
        <v>0</v>
      </c>
      <c r="AF313" t="s" s="96">
        <v>47</v>
      </c>
      <c r="AG313" s="83"/>
      <c r="AH313" s="98">
        <f>(X313+AB313)-AE313</f>
        <v>0</v>
      </c>
      <c r="AI313" s="83"/>
      <c r="AJ313" s="86"/>
    </row>
    <row r="314" ht="33.65" customHeight="1">
      <c r="A314" t="s" s="99">
        <v>22</v>
      </c>
      <c r="B314" s="100">
        <v>1</v>
      </c>
      <c r="C314" t="b" s="101">
        <v>0</v>
      </c>
      <c r="D314" s="100">
        <v>2</v>
      </c>
      <c r="E314" t="b" s="101">
        <v>0</v>
      </c>
      <c r="F314" s="100">
        <v>3</v>
      </c>
      <c r="G314" t="b" s="101">
        <v>0</v>
      </c>
      <c r="H314" s="100">
        <v>4</v>
      </c>
      <c r="I314" t="b" s="101">
        <v>0</v>
      </c>
      <c r="J314" s="100">
        <v>5</v>
      </c>
      <c r="K314" t="b" s="101">
        <v>0</v>
      </c>
      <c r="L314" s="100">
        <v>6</v>
      </c>
      <c r="M314" t="b" s="101">
        <v>0</v>
      </c>
      <c r="N314" s="100">
        <v>7</v>
      </c>
      <c r="O314" t="b" s="101">
        <v>0</v>
      </c>
      <c r="P314" s="100">
        <v>8</v>
      </c>
      <c r="Q314" t="b" s="102">
        <v>0</v>
      </c>
      <c r="R314" s="103">
        <f>IF(C314,1,0)+IF(E314,2,0)+IF(G314,3,0)+IF(I314,4,0)+IF(K314,5,0)+IF(M314,6,0)+IF(O314,7,0)+IF(Q314,8,0)</f>
        <v>0</v>
      </c>
      <c r="S314" t="s" s="104">
        <v>22</v>
      </c>
      <c r="T314" t="s" s="105">
        <v>48</v>
      </c>
      <c r="U314" s="106"/>
      <c r="V314" s="107"/>
      <c r="W314" s="108">
        <f>'2 - Report Table'!B16</f>
        <v>0</v>
      </c>
      <c r="X314" s="109"/>
      <c r="Y314" s="109"/>
      <c r="Z314" s="109"/>
      <c r="AA314" s="109"/>
      <c r="AB314" s="109"/>
      <c r="AC314" s="110"/>
      <c r="AD314" s="111">
        <f>'2 - Report Table'!C16</f>
        <v>0</v>
      </c>
      <c r="AE314" s="110"/>
      <c r="AF314" s="111">
        <f>'2 - Report Table'!D16</f>
        <v>0</v>
      </c>
      <c r="AG314" s="110"/>
      <c r="AH314" s="112">
        <f>AH293+1</f>
        <v>15</v>
      </c>
      <c r="AI314" s="109"/>
      <c r="AJ314" s="113"/>
    </row>
    <row r="315" ht="33.65" customHeight="1">
      <c r="A315" s="114"/>
      <c r="B315" s="115"/>
      <c r="C315" s="115"/>
      <c r="D315" s="115"/>
      <c r="E315" s="115"/>
      <c r="F315" s="115"/>
      <c r="G315" s="115"/>
      <c r="H315" s="115"/>
      <c r="I315" s="115"/>
      <c r="J315" s="115"/>
      <c r="K315" s="115"/>
      <c r="L315" s="115"/>
      <c r="M315" s="115"/>
      <c r="N315" s="115"/>
      <c r="O315" s="115"/>
      <c r="P315" s="115"/>
      <c r="Q315" s="115"/>
      <c r="R315" s="115"/>
      <c r="S315" s="115"/>
      <c r="T315" s="115"/>
      <c r="U315" s="115"/>
      <c r="V315" s="116"/>
      <c r="W315" s="117"/>
      <c r="X315" s="117"/>
      <c r="Y315" s="117"/>
      <c r="Z315" s="117"/>
      <c r="AA315" s="117"/>
      <c r="AB315" s="117"/>
      <c r="AC315" s="117"/>
      <c r="AD315" s="117"/>
      <c r="AE315" s="117"/>
      <c r="AF315" s="117"/>
      <c r="AG315" s="117"/>
      <c r="AH315" s="117"/>
      <c r="AI315" s="117"/>
      <c r="AJ315" s="117"/>
    </row>
    <row r="316" ht="33.65" customHeight="1">
      <c r="A316" s="118"/>
      <c r="B316" s="119"/>
      <c r="C316" s="119"/>
      <c r="D316" s="119"/>
      <c r="E316" s="119"/>
      <c r="F316" s="119"/>
      <c r="G316" s="9">
        <f>AB332</f>
        <v>0</v>
      </c>
      <c r="H316" s="10">
        <f>10-AH316</f>
        <v>10</v>
      </c>
      <c r="I316" s="11">
        <f>LOOKUP(H316,'3 - Tabla 1'!$A$7:$A$10006,'3 - Tabla 1'!$B$7:$B$10006)</f>
        <v>7</v>
      </c>
      <c r="J316" s="12">
        <f>MATCH(AI316,'3 - Tabla 1'!$H$7:$DD$7)</f>
        <v>101</v>
      </c>
      <c r="K316" s="13"/>
      <c r="L316" s="13"/>
      <c r="M316" s="13"/>
      <c r="N316" s="9">
        <f>W335</f>
        <v>0</v>
      </c>
      <c r="O316" s="9">
        <f>AD335</f>
        <v>0</v>
      </c>
      <c r="P316" s="9">
        <f>AF335</f>
        <v>0</v>
      </c>
      <c r="Q316" s="9">
        <f>R326</f>
        <v>0</v>
      </c>
      <c r="R316" s="9">
        <f>R327</f>
        <v>0</v>
      </c>
      <c r="S316" s="9">
        <f>R328</f>
        <v>0</v>
      </c>
      <c r="T316" s="9">
        <f>R329</f>
        <v>0</v>
      </c>
      <c r="U316" s="9">
        <f>R330</f>
        <v>0</v>
      </c>
      <c r="V316" s="9">
        <f>R331</f>
        <v>0</v>
      </c>
      <c r="W316" s="9">
        <f>R332</f>
        <v>0</v>
      </c>
      <c r="X316" s="9">
        <f>R333</f>
        <v>0</v>
      </c>
      <c r="Y316" s="9">
        <f>R334</f>
        <v>0</v>
      </c>
      <c r="Z316" s="9">
        <f>R335</f>
        <v>0</v>
      </c>
      <c r="AA316" s="9">
        <f>AB327</f>
        <v>0</v>
      </c>
      <c r="AB316" s="9">
        <f>AB329</f>
        <v>1.5</v>
      </c>
      <c r="AC316" s="9">
        <f>AB330</f>
        <v>0</v>
      </c>
      <c r="AD316" s="9">
        <f>AB331</f>
        <v>0</v>
      </c>
      <c r="AE316" s="9">
        <f>AH330</f>
        <v>1.5</v>
      </c>
      <c r="AF316" s="14">
        <f>AB333</f>
        <v>10</v>
      </c>
      <c r="AG316" s="9">
        <f>X334</f>
        <v>0</v>
      </c>
      <c r="AH316" s="9">
        <f>AB334</f>
        <v>0</v>
      </c>
      <c r="AI316" s="10">
        <f>ABS(ROUND((AF316-AH316),1))</f>
        <v>10</v>
      </c>
      <c r="AJ316" s="15">
        <f>INDEX('3 - Tabla 1'!$H$8:$DD$14,I316,J316)</f>
        <v>0</v>
      </c>
    </row>
    <row r="317" ht="33.65" customHeight="1">
      <c r="A317" s="120"/>
      <c r="B317" s="121"/>
      <c r="C317" s="121"/>
      <c r="D317" s="121"/>
      <c r="E317" s="121"/>
      <c r="F317" s="121"/>
      <c r="G317" t="s" s="18">
        <v>7</v>
      </c>
      <c r="H317" t="s" s="19">
        <v>7</v>
      </c>
      <c r="I317" t="s" s="20">
        <v>8</v>
      </c>
      <c r="J317" t="s" s="21">
        <v>9</v>
      </c>
      <c r="K317" s="22"/>
      <c r="L317" s="22"/>
      <c r="M317" s="22"/>
      <c r="N317" t="s" s="23">
        <v>10</v>
      </c>
      <c r="O317" t="s" s="18">
        <v>11</v>
      </c>
      <c r="P317" t="s" s="19">
        <v>12</v>
      </c>
      <c r="Q317" t="s" s="18">
        <v>13</v>
      </c>
      <c r="R317" t="s" s="18">
        <v>14</v>
      </c>
      <c r="S317" t="s" s="18">
        <v>15</v>
      </c>
      <c r="T317" t="s" s="18">
        <v>16</v>
      </c>
      <c r="U317" t="s" s="18">
        <v>17</v>
      </c>
      <c r="V317" t="s" s="18">
        <v>18</v>
      </c>
      <c r="W317" t="s" s="18">
        <v>19</v>
      </c>
      <c r="X317" t="s" s="18">
        <v>20</v>
      </c>
      <c r="Y317" t="s" s="18">
        <v>21</v>
      </c>
      <c r="Z317" t="s" s="18">
        <v>22</v>
      </c>
      <c r="AA317" t="s" s="18">
        <v>23</v>
      </c>
      <c r="AB317" t="s" s="18">
        <v>24</v>
      </c>
      <c r="AC317" t="s" s="18">
        <v>25</v>
      </c>
      <c r="AD317" t="s" s="18">
        <v>26</v>
      </c>
      <c r="AE317" t="s" s="18">
        <v>27</v>
      </c>
      <c r="AF317" t="s" s="18">
        <v>18</v>
      </c>
      <c r="AG317" t="s" s="18">
        <v>19</v>
      </c>
      <c r="AH317" t="s" s="18">
        <v>18</v>
      </c>
      <c r="AI317" t="s" s="19">
        <v>28</v>
      </c>
      <c r="AJ317" t="s" s="24">
        <v>29</v>
      </c>
    </row>
    <row r="318" ht="33.65" customHeight="1">
      <c r="A318" s="122"/>
      <c r="B318" s="123"/>
      <c r="C318" s="124"/>
      <c r="D318" s="123"/>
      <c r="E318" s="124"/>
      <c r="F318" s="123"/>
      <c r="G318" s="28"/>
      <c r="H318" s="29"/>
      <c r="I318" s="28"/>
      <c r="J318" s="29"/>
      <c r="K318" s="28"/>
      <c r="L318" s="29"/>
      <c r="M318" s="30"/>
      <c r="N318" s="31"/>
      <c r="O318" s="30"/>
      <c r="P318" s="31"/>
      <c r="Q318" s="30"/>
      <c r="R318" s="31"/>
      <c r="S318" s="30"/>
      <c r="T318" s="31"/>
      <c r="U318" s="30"/>
      <c r="V318" s="22"/>
      <c r="W318" s="22"/>
      <c r="X318" s="22"/>
      <c r="Y318" s="22"/>
      <c r="Z318" s="22"/>
      <c r="AA318" s="22"/>
      <c r="AB318" s="22"/>
      <c r="AC318" s="22"/>
      <c r="AD318" s="22"/>
      <c r="AE318" s="22"/>
      <c r="AF318" s="22"/>
      <c r="AG318" s="22"/>
      <c r="AH318" s="22"/>
      <c r="AI318" s="22"/>
      <c r="AJ318" s="32"/>
    </row>
    <row r="319" ht="33.65" customHeight="1">
      <c r="A319" s="122"/>
      <c r="B319" s="123"/>
      <c r="C319" s="124"/>
      <c r="D319" s="123"/>
      <c r="E319" s="124"/>
      <c r="F319" s="123"/>
      <c r="G319" s="124"/>
      <c r="H319" s="123"/>
      <c r="I319" s="124"/>
      <c r="J319" s="123"/>
      <c r="K319" s="124"/>
      <c r="L319" s="123"/>
      <c r="M319" s="125"/>
      <c r="N319" s="126"/>
      <c r="O319" s="125"/>
      <c r="P319" s="126"/>
      <c r="Q319" s="125"/>
      <c r="R319" s="126"/>
      <c r="S319" s="125"/>
      <c r="T319" s="126"/>
      <c r="U319" s="125"/>
      <c r="V319" s="121"/>
      <c r="W319" s="121"/>
      <c r="X319" s="121"/>
      <c r="Y319" s="121"/>
      <c r="Z319" s="121"/>
      <c r="AA319" s="121"/>
      <c r="AB319" s="121"/>
      <c r="AC319" s="121"/>
      <c r="AD319" s="121"/>
      <c r="AE319" s="121"/>
      <c r="AF319" s="121"/>
      <c r="AG319" s="121"/>
      <c r="AH319" s="121"/>
      <c r="AI319" s="121"/>
      <c r="AJ319" s="32"/>
    </row>
    <row r="320" ht="33.65" customHeight="1">
      <c r="A320" s="122"/>
      <c r="B320" s="123"/>
      <c r="C320" s="124"/>
      <c r="D320" s="123"/>
      <c r="E320" s="124"/>
      <c r="F320" s="123"/>
      <c r="G320" s="124"/>
      <c r="H320" s="123"/>
      <c r="I320" s="124"/>
      <c r="J320" s="123"/>
      <c r="K320" s="124"/>
      <c r="L320" s="123"/>
      <c r="M320" s="125"/>
      <c r="N320" s="126"/>
      <c r="O320" s="125"/>
      <c r="P320" s="126"/>
      <c r="Q320" s="125"/>
      <c r="R320" s="126"/>
      <c r="S320" s="125"/>
      <c r="T320" s="126"/>
      <c r="U320" s="125"/>
      <c r="V320" s="121"/>
      <c r="W320" s="121"/>
      <c r="X320" s="121"/>
      <c r="Y320" s="121"/>
      <c r="Z320" s="121"/>
      <c r="AA320" s="121"/>
      <c r="AB320" s="121"/>
      <c r="AC320" s="121"/>
      <c r="AD320" s="121"/>
      <c r="AE320" s="121"/>
      <c r="AF320" s="121"/>
      <c r="AG320" s="121"/>
      <c r="AH320" s="121"/>
      <c r="AI320" s="121"/>
      <c r="AJ320" s="32"/>
    </row>
    <row r="321" ht="33.65" customHeight="1">
      <c r="A321" s="122"/>
      <c r="B321" s="123"/>
      <c r="C321" s="124"/>
      <c r="D321" s="123"/>
      <c r="E321" s="124"/>
      <c r="F321" s="123"/>
      <c r="G321" s="124"/>
      <c r="H321" s="123"/>
      <c r="I321" s="124"/>
      <c r="J321" s="123"/>
      <c r="K321" s="124"/>
      <c r="L321" s="123"/>
      <c r="M321" s="125"/>
      <c r="N321" s="126"/>
      <c r="O321" s="125"/>
      <c r="P321" s="126"/>
      <c r="Q321" s="125"/>
      <c r="R321" s="126"/>
      <c r="S321" s="125"/>
      <c r="T321" s="126"/>
      <c r="U321" s="125"/>
      <c r="V321" s="121"/>
      <c r="W321" s="121"/>
      <c r="X321" s="121"/>
      <c r="Y321" s="121"/>
      <c r="Z321" s="121"/>
      <c r="AA321" s="121"/>
      <c r="AB321" s="121"/>
      <c r="AC321" s="121"/>
      <c r="AD321" s="121"/>
      <c r="AE321" s="121"/>
      <c r="AF321" s="121"/>
      <c r="AG321" s="121"/>
      <c r="AH321" s="121"/>
      <c r="AI321" s="121"/>
      <c r="AJ321" s="32"/>
    </row>
    <row r="322" ht="33.65" customHeight="1">
      <c r="A322" s="122"/>
      <c r="B322" s="123"/>
      <c r="C322" s="124"/>
      <c r="D322" s="123"/>
      <c r="E322" s="124"/>
      <c r="F322" s="123"/>
      <c r="G322" s="124"/>
      <c r="H322" s="123"/>
      <c r="I322" s="124"/>
      <c r="J322" s="123"/>
      <c r="K322" s="124"/>
      <c r="L322" s="123"/>
      <c r="M322" s="125"/>
      <c r="N322" s="126"/>
      <c r="O322" s="125"/>
      <c r="P322" s="126"/>
      <c r="Q322" s="125"/>
      <c r="R322" s="126"/>
      <c r="S322" s="125"/>
      <c r="T322" s="126"/>
      <c r="U322" s="125"/>
      <c r="V322" s="121"/>
      <c r="W322" s="121"/>
      <c r="X322" s="121"/>
      <c r="Y322" s="121"/>
      <c r="Z322" s="121"/>
      <c r="AA322" s="121"/>
      <c r="AB322" s="121"/>
      <c r="AC322" s="121"/>
      <c r="AD322" s="121"/>
      <c r="AE322" s="121"/>
      <c r="AF322" s="121"/>
      <c r="AG322" s="121"/>
      <c r="AH322" s="121"/>
      <c r="AI322" s="121"/>
      <c r="AJ322" s="32"/>
    </row>
    <row r="323" ht="33.65" customHeight="1">
      <c r="A323" s="122"/>
      <c r="B323" s="123"/>
      <c r="C323" s="124"/>
      <c r="D323" s="123"/>
      <c r="E323" s="124"/>
      <c r="F323" s="123"/>
      <c r="G323" s="124"/>
      <c r="H323" s="123"/>
      <c r="I323" s="124"/>
      <c r="J323" s="123"/>
      <c r="K323" s="124"/>
      <c r="L323" s="123"/>
      <c r="M323" s="125"/>
      <c r="N323" s="126"/>
      <c r="O323" s="125"/>
      <c r="P323" s="126"/>
      <c r="Q323" s="125"/>
      <c r="R323" s="126"/>
      <c r="S323" s="125"/>
      <c r="T323" s="126"/>
      <c r="U323" s="125"/>
      <c r="V323" s="121"/>
      <c r="W323" s="121"/>
      <c r="X323" s="121"/>
      <c r="Y323" s="121"/>
      <c r="Z323" s="121"/>
      <c r="AA323" s="121"/>
      <c r="AB323" s="121"/>
      <c r="AC323" s="121"/>
      <c r="AD323" s="121"/>
      <c r="AE323" s="121"/>
      <c r="AF323" s="121"/>
      <c r="AG323" s="121"/>
      <c r="AH323" s="121"/>
      <c r="AI323" s="121"/>
      <c r="AJ323" s="32"/>
    </row>
    <row r="324" ht="33.65" customHeight="1">
      <c r="A324" s="122"/>
      <c r="B324" s="127"/>
      <c r="C324" s="128"/>
      <c r="D324" s="127"/>
      <c r="E324" s="128"/>
      <c r="F324" s="127"/>
      <c r="G324" s="128"/>
      <c r="H324" s="127"/>
      <c r="I324" s="128"/>
      <c r="J324" s="127"/>
      <c r="K324" s="128"/>
      <c r="L324" s="123"/>
      <c r="M324" s="125"/>
      <c r="N324" s="126"/>
      <c r="O324" s="125"/>
      <c r="P324" s="126"/>
      <c r="Q324" s="125"/>
      <c r="R324" s="126"/>
      <c r="S324" s="125"/>
      <c r="T324" s="126"/>
      <c r="U324" s="125"/>
      <c r="V324" s="121"/>
      <c r="W324" s="121"/>
      <c r="X324" s="121"/>
      <c r="Y324" s="121"/>
      <c r="Z324" s="121"/>
      <c r="AA324" s="121"/>
      <c r="AB324" s="121"/>
      <c r="AC324" s="121"/>
      <c r="AD324" s="121"/>
      <c r="AE324" s="121"/>
      <c r="AF324" s="121"/>
      <c r="AG324" s="121"/>
      <c r="AH324" s="121"/>
      <c r="AI324" s="121"/>
      <c r="AJ324" s="32"/>
    </row>
    <row r="325" ht="33.65" customHeight="1">
      <c r="A325" s="129"/>
      <c r="B325" t="s" s="38">
        <f>IF(R335&gt;0,S335,"X")</f>
        <v>30</v>
      </c>
      <c r="C325" t="s" s="38">
        <f>IF(R334&gt;0,S334,"X")</f>
        <v>30</v>
      </c>
      <c r="D325" t="s" s="38">
        <f>IF(R333&gt;0,S333,"X")</f>
        <v>30</v>
      </c>
      <c r="E325" t="s" s="39">
        <f>IF(R332&gt;0,S332,"X")</f>
        <v>30</v>
      </c>
      <c r="F325" t="s" s="38">
        <f>IF(R331&gt;0,S331,"X")</f>
        <v>30</v>
      </c>
      <c r="G325" t="s" s="39">
        <f>IF(R330&gt;0,S330,"X")</f>
        <v>30</v>
      </c>
      <c r="H325" t="s" s="38">
        <f>IF(R329&gt;0,S329,"X")</f>
        <v>30</v>
      </c>
      <c r="I325" t="s" s="39">
        <f>IF(R328&gt;0,S328,"X")</f>
        <v>30</v>
      </c>
      <c r="J325" t="s" s="38">
        <f>IF(R327&gt;0,S327,"X")</f>
        <v>30</v>
      </c>
      <c r="K325" t="s" s="39">
        <f>IF(R326&gt;0,S326,"X")</f>
        <v>30</v>
      </c>
      <c r="L325" s="130"/>
      <c r="M325" s="131"/>
      <c r="N325" s="132"/>
      <c r="O325" s="131"/>
      <c r="P325" s="132"/>
      <c r="Q325" s="131"/>
      <c r="R325" s="132"/>
      <c r="S325" s="131"/>
      <c r="T325" s="132"/>
      <c r="U325" s="131"/>
      <c r="V325" s="133"/>
      <c r="W325" s="133"/>
      <c r="X325" s="133"/>
      <c r="Y325" s="133"/>
      <c r="Z325" s="133"/>
      <c r="AA325" s="133"/>
      <c r="AB325" s="133"/>
      <c r="AC325" s="133"/>
      <c r="AD325" s="133"/>
      <c r="AE325" s="133"/>
      <c r="AF325" s="133"/>
      <c r="AG325" s="133"/>
      <c r="AH325" s="133"/>
      <c r="AI325" s="133"/>
      <c r="AJ325" s="44"/>
    </row>
    <row r="326" ht="33.65" customHeight="1">
      <c r="A326" t="s" s="45">
        <v>13</v>
      </c>
      <c r="B326" s="46">
        <v>1</v>
      </c>
      <c r="C326" t="b" s="47">
        <v>0</v>
      </c>
      <c r="D326" s="46">
        <v>2</v>
      </c>
      <c r="E326" t="b" s="47">
        <v>0</v>
      </c>
      <c r="F326" s="46">
        <v>3</v>
      </c>
      <c r="G326" t="b" s="47">
        <v>0</v>
      </c>
      <c r="H326" s="46">
        <v>4</v>
      </c>
      <c r="I326" t="b" s="47">
        <v>0</v>
      </c>
      <c r="J326" s="46">
        <v>5</v>
      </c>
      <c r="K326" t="b" s="47">
        <v>0</v>
      </c>
      <c r="L326" s="46">
        <v>6</v>
      </c>
      <c r="M326" t="b" s="47">
        <v>0</v>
      </c>
      <c r="N326" s="46">
        <v>7</v>
      </c>
      <c r="O326" t="b" s="47">
        <v>0</v>
      </c>
      <c r="P326" s="46">
        <v>8</v>
      </c>
      <c r="Q326" t="b" s="48">
        <v>0</v>
      </c>
      <c r="R326" s="49">
        <f>IF(C326,1,0)+IF(E326,2,0)+IF(G326,3,0)+IF(I326,4,0)+IF(K326,5,0)+IF(M326,6,0)+IF(O326,7,0)+IF(Q326,8,0)</f>
        <v>0</v>
      </c>
      <c r="S326" t="s" s="50">
        <v>13</v>
      </c>
      <c r="T326" t="s" s="51">
        <v>31</v>
      </c>
      <c r="U326" s="52"/>
      <c r="V326" s="52"/>
      <c r="W326" s="52"/>
      <c r="X326" s="52"/>
      <c r="Y326" s="52"/>
      <c r="Z326" s="52"/>
      <c r="AA326" s="53"/>
      <c r="AB326" s="54">
        <f>SUM(R326:R335)</f>
        <v>0</v>
      </c>
      <c r="AC326" s="55"/>
      <c r="AD326" s="55"/>
      <c r="AE326" s="55"/>
      <c r="AF326" s="55"/>
      <c r="AG326" s="55"/>
      <c r="AH326" s="55"/>
      <c r="AI326" s="55"/>
      <c r="AJ326" s="56"/>
    </row>
    <row r="327" ht="33.65" customHeight="1">
      <c r="A327" t="s" s="57">
        <v>14</v>
      </c>
      <c r="B327" s="58">
        <v>1</v>
      </c>
      <c r="C327" t="b" s="59">
        <v>0</v>
      </c>
      <c r="D327" s="58">
        <v>2</v>
      </c>
      <c r="E327" t="b" s="59">
        <v>0</v>
      </c>
      <c r="F327" s="58">
        <v>3</v>
      </c>
      <c r="G327" t="b" s="59">
        <v>0</v>
      </c>
      <c r="H327" s="58">
        <v>4</v>
      </c>
      <c r="I327" t="b" s="59">
        <v>0</v>
      </c>
      <c r="J327" s="58">
        <v>5</v>
      </c>
      <c r="K327" t="b" s="59">
        <v>0</v>
      </c>
      <c r="L327" s="58">
        <v>6</v>
      </c>
      <c r="M327" t="b" s="59">
        <v>0</v>
      </c>
      <c r="N327" s="58">
        <v>7</v>
      </c>
      <c r="O327" t="b" s="59">
        <v>0</v>
      </c>
      <c r="P327" s="58">
        <v>8</v>
      </c>
      <c r="Q327" t="b" s="60">
        <v>0</v>
      </c>
      <c r="R327" s="61">
        <f>IF(C327,1,0)+IF(E327,2,0)+IF(G327,3,0)+IF(I327,4,0)+IF(K327,5,0)+IF(M327,6,0)+IF(O327,7,0)+IF(Q327,8,0)</f>
        <v>0</v>
      </c>
      <c r="S327" t="s" s="62">
        <v>14</v>
      </c>
      <c r="T327" t="s" s="63">
        <v>32</v>
      </c>
      <c r="U327" s="64"/>
      <c r="V327" s="64"/>
      <c r="W327" s="64"/>
      <c r="X327" s="64"/>
      <c r="Y327" s="64"/>
      <c r="Z327" s="64"/>
      <c r="AA327" s="65"/>
      <c r="AB327" s="66">
        <f>(R326*1)+(R327*0.9)+(R328*0.8)+(R329*0.7)+(R330*0.6)+(R331*0.5)+(R332*0.4)+(R333*0.3)+(R334*0.2)+(R335*0.1)</f>
        <v>0</v>
      </c>
      <c r="AC327" s="67"/>
      <c r="AD327" s="67"/>
      <c r="AE327" s="67"/>
      <c r="AF327" s="67"/>
      <c r="AG327" s="67"/>
      <c r="AH327" s="67"/>
      <c r="AI327" s="67"/>
      <c r="AJ327" s="67"/>
    </row>
    <row r="328" ht="33.65" customHeight="1">
      <c r="A328" t="s" s="57">
        <v>15</v>
      </c>
      <c r="B328" s="58">
        <v>1</v>
      </c>
      <c r="C328" t="b" s="59">
        <v>0</v>
      </c>
      <c r="D328" s="58">
        <v>2</v>
      </c>
      <c r="E328" t="b" s="59">
        <v>0</v>
      </c>
      <c r="F328" s="58">
        <v>3</v>
      </c>
      <c r="G328" t="b" s="59">
        <v>0</v>
      </c>
      <c r="H328" s="58">
        <v>4</v>
      </c>
      <c r="I328" t="b" s="59">
        <v>0</v>
      </c>
      <c r="J328" s="58">
        <v>5</v>
      </c>
      <c r="K328" t="b" s="59">
        <v>0</v>
      </c>
      <c r="L328" s="58">
        <v>6</v>
      </c>
      <c r="M328" t="b" s="59">
        <v>0</v>
      </c>
      <c r="N328" s="58">
        <v>7</v>
      </c>
      <c r="O328" t="b" s="59">
        <v>0</v>
      </c>
      <c r="P328" s="58">
        <v>8</v>
      </c>
      <c r="Q328" t="b" s="60">
        <v>0</v>
      </c>
      <c r="R328" s="61">
        <f>IF(C328,1,0)+IF(E328,2,0)+IF(G328,3,0)+IF(I328,4,0)+IF(K328,5,0)+IF(M328,6,0)+IF(O328,7,0)+IF(Q328,8,0)</f>
        <v>0</v>
      </c>
      <c r="S328" t="s" s="62">
        <v>15</v>
      </c>
      <c r="T328" t="s" s="63">
        <v>33</v>
      </c>
      <c r="U328" s="64"/>
      <c r="V328" s="64"/>
      <c r="W328" s="64"/>
      <c r="X328" s="64"/>
      <c r="Y328" s="64"/>
      <c r="Z328" s="64"/>
      <c r="AA328" s="65"/>
      <c r="AB328" t="s" s="68">
        <v>14</v>
      </c>
      <c r="AC328" s="69">
        <v>0.5</v>
      </c>
      <c r="AD328" t="s" s="68">
        <v>34</v>
      </c>
      <c r="AE328" s="69">
        <v>0.5</v>
      </c>
      <c r="AF328" t="s" s="68">
        <v>35</v>
      </c>
      <c r="AG328" s="69">
        <v>0.5</v>
      </c>
      <c r="AH328" t="s" s="68">
        <v>36</v>
      </c>
      <c r="AI328" s="70">
        <v>0</v>
      </c>
      <c r="AJ328" s="71"/>
    </row>
    <row r="329" ht="33.65" customHeight="1">
      <c r="A329" t="s" s="57">
        <v>16</v>
      </c>
      <c r="B329" s="58">
        <v>1</v>
      </c>
      <c r="C329" t="b" s="59">
        <v>0</v>
      </c>
      <c r="D329" s="58">
        <v>2</v>
      </c>
      <c r="E329" t="b" s="59">
        <v>0</v>
      </c>
      <c r="F329" s="58">
        <v>3</v>
      </c>
      <c r="G329" t="b" s="59">
        <v>0</v>
      </c>
      <c r="H329" s="58">
        <v>4</v>
      </c>
      <c r="I329" t="b" s="59">
        <v>0</v>
      </c>
      <c r="J329" s="58">
        <v>5</v>
      </c>
      <c r="K329" t="b" s="59">
        <v>0</v>
      </c>
      <c r="L329" s="58">
        <v>6</v>
      </c>
      <c r="M329" t="b" s="59">
        <v>0</v>
      </c>
      <c r="N329" s="58">
        <v>7</v>
      </c>
      <c r="O329" t="b" s="59">
        <v>0</v>
      </c>
      <c r="P329" s="58">
        <v>8</v>
      </c>
      <c r="Q329" t="b" s="60">
        <v>0</v>
      </c>
      <c r="R329" s="61">
        <f>IF(C329,1,0)+IF(E329,2,0)+IF(G329,3,0)+IF(I329,4,0)+IF(K329,5,0)+IF(M329,6,0)+IF(O329,7,0)+IF(Q329,8,0)</f>
        <v>0</v>
      </c>
      <c r="S329" t="s" s="62">
        <v>37</v>
      </c>
      <c r="T329" t="s" s="63">
        <v>38</v>
      </c>
      <c r="U329" s="64"/>
      <c r="V329" s="64"/>
      <c r="W329" s="64"/>
      <c r="X329" s="64"/>
      <c r="Y329" s="64"/>
      <c r="Z329" s="64"/>
      <c r="AA329" s="65"/>
      <c r="AB329" s="72">
        <f>AC328+AE328+AG328+AI328</f>
        <v>1.5</v>
      </c>
      <c r="AC329" s="73"/>
      <c r="AD329" s="74"/>
      <c r="AE329" s="73"/>
      <c r="AF329" s="74"/>
      <c r="AG329" s="73"/>
      <c r="AH329" s="75"/>
      <c r="AI329" s="76"/>
      <c r="AJ329" s="77"/>
    </row>
    <row r="330" ht="33.65" customHeight="1">
      <c r="A330" t="s" s="57">
        <v>17</v>
      </c>
      <c r="B330" s="58">
        <v>1</v>
      </c>
      <c r="C330" t="b" s="59">
        <v>0</v>
      </c>
      <c r="D330" s="58">
        <v>2</v>
      </c>
      <c r="E330" t="b" s="59">
        <v>0</v>
      </c>
      <c r="F330" s="58">
        <v>3</v>
      </c>
      <c r="G330" t="b" s="59">
        <v>0</v>
      </c>
      <c r="H330" s="58">
        <v>4</v>
      </c>
      <c r="I330" t="b" s="59">
        <v>0</v>
      </c>
      <c r="J330" s="58">
        <v>5</v>
      </c>
      <c r="K330" t="b" s="59">
        <v>0</v>
      </c>
      <c r="L330" s="58">
        <v>6</v>
      </c>
      <c r="M330" t="b" s="59">
        <v>0</v>
      </c>
      <c r="N330" s="58">
        <v>7</v>
      </c>
      <c r="O330" t="b" s="59">
        <v>0</v>
      </c>
      <c r="P330" s="58">
        <v>8</v>
      </c>
      <c r="Q330" t="b" s="60">
        <v>0</v>
      </c>
      <c r="R330" s="61">
        <f>IF(C330,1,0)+IF(E330,2,0)+IF(G330,3,0)+IF(I330,4,0)+IF(K330,5,0)+IF(M330,6,0)+IF(O330,7,0)+IF(Q330,8,0)</f>
        <v>0</v>
      </c>
      <c r="S330" t="s" s="62">
        <v>17</v>
      </c>
      <c r="T330" t="s" s="78">
        <v>39</v>
      </c>
      <c r="U330" s="79"/>
      <c r="V330" s="79"/>
      <c r="W330" s="79"/>
      <c r="X330" s="79"/>
      <c r="Y330" s="79"/>
      <c r="Z330" s="79"/>
      <c r="AA330" s="79"/>
      <c r="AB330" s="80">
        <v>0</v>
      </c>
      <c r="AC330" s="81"/>
      <c r="AD330" t="s" s="82">
        <v>40</v>
      </c>
      <c r="AE330" s="83"/>
      <c r="AF330" t="s" s="84">
        <v>27</v>
      </c>
      <c r="AG330" s="83"/>
      <c r="AH330" s="85">
        <f>AB327+AB329+AB330+AB331</f>
        <v>1.5</v>
      </c>
      <c r="AI330" s="83"/>
      <c r="AJ330" s="86"/>
    </row>
    <row r="331" ht="33.65" customHeight="1">
      <c r="A331" t="s" s="57">
        <v>18</v>
      </c>
      <c r="B331" s="58">
        <v>1</v>
      </c>
      <c r="C331" t="b" s="59">
        <v>0</v>
      </c>
      <c r="D331" s="58">
        <v>2</v>
      </c>
      <c r="E331" t="b" s="59">
        <v>0</v>
      </c>
      <c r="F331" s="58">
        <v>3</v>
      </c>
      <c r="G331" t="b" s="59">
        <v>0</v>
      </c>
      <c r="H331" s="58">
        <v>4</v>
      </c>
      <c r="I331" t="b" s="59">
        <v>0</v>
      </c>
      <c r="J331" s="58">
        <v>5</v>
      </c>
      <c r="K331" t="b" s="59">
        <v>0</v>
      </c>
      <c r="L331" s="58">
        <v>6</v>
      </c>
      <c r="M331" t="b" s="59">
        <v>0</v>
      </c>
      <c r="N331" s="58">
        <v>7</v>
      </c>
      <c r="O331" t="b" s="59">
        <v>0</v>
      </c>
      <c r="P331" s="58">
        <v>8</v>
      </c>
      <c r="Q331" t="b" s="60">
        <v>0</v>
      </c>
      <c r="R331" s="61">
        <f>IF(C331,1,0)+IF(E331,2,0)+IF(G331,3,0)+IF(I331,4,0)+IF(K331,5,0)+IF(M331,6,0)+IF(O331,7,0)+IF(Q331,8,0)</f>
        <v>0</v>
      </c>
      <c r="S331" t="s" s="62">
        <v>18</v>
      </c>
      <c r="T331" t="s" s="78">
        <v>41</v>
      </c>
      <c r="U331" s="79"/>
      <c r="V331" s="79"/>
      <c r="W331" s="79"/>
      <c r="X331" s="79"/>
      <c r="Y331" s="79"/>
      <c r="Z331" s="79"/>
      <c r="AA331" s="79"/>
      <c r="AB331" s="80">
        <v>0</v>
      </c>
      <c r="AC331" s="81"/>
      <c r="AD331" s="80">
        <v>0</v>
      </c>
      <c r="AE331" s="81"/>
      <c r="AF331" s="83"/>
      <c r="AG331" s="83"/>
      <c r="AH331" s="83"/>
      <c r="AI331" s="83"/>
      <c r="AJ331" s="86"/>
    </row>
    <row r="332" ht="33.65" customHeight="1">
      <c r="A332" t="s" s="57">
        <v>19</v>
      </c>
      <c r="B332" s="58">
        <v>1</v>
      </c>
      <c r="C332" t="b" s="59">
        <v>0</v>
      </c>
      <c r="D332" s="58">
        <v>2</v>
      </c>
      <c r="E332" t="b" s="59">
        <v>0</v>
      </c>
      <c r="F332" s="58">
        <v>3</v>
      </c>
      <c r="G332" t="b" s="59">
        <v>0</v>
      </c>
      <c r="H332" s="58">
        <v>4</v>
      </c>
      <c r="I332" t="b" s="59">
        <v>0</v>
      </c>
      <c r="J332" s="58">
        <v>5</v>
      </c>
      <c r="K332" t="b" s="59">
        <v>0</v>
      </c>
      <c r="L332" s="58">
        <v>6</v>
      </c>
      <c r="M332" t="b" s="59">
        <v>0</v>
      </c>
      <c r="N332" s="58">
        <v>7</v>
      </c>
      <c r="O332" t="b" s="59">
        <v>0</v>
      </c>
      <c r="P332" s="58">
        <v>8</v>
      </c>
      <c r="Q332" t="b" s="60">
        <v>0</v>
      </c>
      <c r="R332" s="61">
        <f>IF(C332,1,0)+IF(E332,2,0)+IF(G332,3,0)+IF(I332,4,0)+IF(K332,5,0)+IF(M332,6,0)+IF(O332,7,0)+IF(Q332,8,0)</f>
        <v>0</v>
      </c>
      <c r="S332" t="s" s="62">
        <v>42</v>
      </c>
      <c r="T332" t="s" s="63">
        <v>43</v>
      </c>
      <c r="U332" s="64"/>
      <c r="V332" s="64"/>
      <c r="W332" s="64"/>
      <c r="X332" s="64"/>
      <c r="Y332" s="64"/>
      <c r="Z332" s="64"/>
      <c r="AA332" s="65"/>
      <c r="AB332" s="80">
        <v>0</v>
      </c>
      <c r="AC332" s="81"/>
      <c r="AD332" s="87"/>
      <c r="AE332" s="81"/>
      <c r="AF332" s="87"/>
      <c r="AG332" s="88"/>
      <c r="AH332" s="88"/>
      <c r="AI332" s="88"/>
      <c r="AJ332" s="89"/>
    </row>
    <row r="333" ht="33.65" customHeight="1">
      <c r="A333" t="s" s="57">
        <v>20</v>
      </c>
      <c r="B333" s="58">
        <v>1</v>
      </c>
      <c r="C333" t="b" s="59">
        <v>0</v>
      </c>
      <c r="D333" s="58">
        <v>2</v>
      </c>
      <c r="E333" t="b" s="59">
        <v>0</v>
      </c>
      <c r="F333" s="58">
        <v>3</v>
      </c>
      <c r="G333" t="b" s="59">
        <v>0</v>
      </c>
      <c r="H333" s="58">
        <v>4</v>
      </c>
      <c r="I333" t="b" s="59">
        <v>0</v>
      </c>
      <c r="J333" s="58">
        <v>5</v>
      </c>
      <c r="K333" t="b" s="59">
        <v>0</v>
      </c>
      <c r="L333" s="58">
        <v>6</v>
      </c>
      <c r="M333" t="b" s="59">
        <v>0</v>
      </c>
      <c r="N333" s="58">
        <v>7</v>
      </c>
      <c r="O333" t="b" s="59">
        <v>0</v>
      </c>
      <c r="P333" s="58">
        <v>8</v>
      </c>
      <c r="Q333" t="b" s="60">
        <v>0</v>
      </c>
      <c r="R333" s="61">
        <f>IF(C333,1,0)+IF(E333,2,0)+IF(G333,3,0)+IF(I333,4,0)+IF(K333,5,0)+IF(M333,6,0)+IF(O333,7,0)+IF(Q333,8,0)</f>
        <v>0</v>
      </c>
      <c r="S333" t="s" s="62">
        <v>20</v>
      </c>
      <c r="T333" t="s" s="63">
        <v>44</v>
      </c>
      <c r="U333" s="64"/>
      <c r="V333" s="64"/>
      <c r="W333" s="64"/>
      <c r="X333" s="64"/>
      <c r="Y333" s="64"/>
      <c r="Z333" s="64"/>
      <c r="AA333" s="65"/>
      <c r="AB333" s="90">
        <f>10-AB332</f>
        <v>10</v>
      </c>
      <c r="AC333" s="81"/>
      <c r="AD333" t="s" s="91">
        <v>45</v>
      </c>
      <c r="AE333" s="81"/>
      <c r="AF333" s="87"/>
      <c r="AG333" s="81"/>
      <c r="AH333" s="92">
        <f>(AH330+AB333)-AD331</f>
        <v>11.5</v>
      </c>
      <c r="AI333" s="88"/>
      <c r="AJ333" s="89"/>
    </row>
    <row r="334" ht="33.65" customHeight="1">
      <c r="A334" t="s" s="57">
        <v>21</v>
      </c>
      <c r="B334" s="58">
        <v>1</v>
      </c>
      <c r="C334" t="b" s="59">
        <v>0</v>
      </c>
      <c r="D334" s="58">
        <v>2</v>
      </c>
      <c r="E334" t="b" s="59">
        <v>0</v>
      </c>
      <c r="F334" s="58">
        <v>3</v>
      </c>
      <c r="G334" t="b" s="59">
        <v>0</v>
      </c>
      <c r="H334" s="58">
        <v>4</v>
      </c>
      <c r="I334" t="b" s="59">
        <v>0</v>
      </c>
      <c r="J334" s="58">
        <v>5</v>
      </c>
      <c r="K334" t="b" s="59">
        <v>0</v>
      </c>
      <c r="L334" s="58">
        <v>6</v>
      </c>
      <c r="M334" t="b" s="59">
        <v>0</v>
      </c>
      <c r="N334" s="58">
        <v>7</v>
      </c>
      <c r="O334" t="b" s="59">
        <v>0</v>
      </c>
      <c r="P334" s="58">
        <v>8</v>
      </c>
      <c r="Q334" t="b" s="60">
        <v>0</v>
      </c>
      <c r="R334" s="61">
        <f>IF(C334,1,0)+IF(E334,2,0)+IF(G334,3,0)+IF(I334,4,0)+IF(K334,5,0)+IF(M334,6,0)+IF(O334,7,0)+IF(Q334,8,0)</f>
        <v>0</v>
      </c>
      <c r="S334" t="s" s="62">
        <v>21</v>
      </c>
      <c r="T334" t="s" s="93">
        <v>46</v>
      </c>
      <c r="U334" s="94"/>
      <c r="V334" s="95"/>
      <c r="W334" t="s" s="96">
        <v>19</v>
      </c>
      <c r="X334" s="97">
        <v>0</v>
      </c>
      <c r="Y334" s="83"/>
      <c r="Z334" s="83"/>
      <c r="AA334" t="s" s="96">
        <v>18</v>
      </c>
      <c r="AB334" s="98">
        <v>0</v>
      </c>
      <c r="AC334" s="83"/>
      <c r="AD334" t="s" s="96">
        <v>40</v>
      </c>
      <c r="AE334" s="97">
        <v>0</v>
      </c>
      <c r="AF334" t="s" s="96">
        <v>47</v>
      </c>
      <c r="AG334" s="83"/>
      <c r="AH334" s="98">
        <f>(X334+AB334)-AE334</f>
        <v>0</v>
      </c>
      <c r="AI334" s="83"/>
      <c r="AJ334" s="86"/>
    </row>
    <row r="335" ht="33.65" customHeight="1">
      <c r="A335" t="s" s="99">
        <v>22</v>
      </c>
      <c r="B335" s="100">
        <v>1</v>
      </c>
      <c r="C335" t="b" s="101">
        <v>0</v>
      </c>
      <c r="D335" s="100">
        <v>2</v>
      </c>
      <c r="E335" t="b" s="101">
        <v>0</v>
      </c>
      <c r="F335" s="100">
        <v>3</v>
      </c>
      <c r="G335" t="b" s="101">
        <v>0</v>
      </c>
      <c r="H335" s="100">
        <v>4</v>
      </c>
      <c r="I335" t="b" s="101">
        <v>0</v>
      </c>
      <c r="J335" s="100">
        <v>5</v>
      </c>
      <c r="K335" t="b" s="101">
        <v>0</v>
      </c>
      <c r="L335" s="100">
        <v>6</v>
      </c>
      <c r="M335" t="b" s="101">
        <v>0</v>
      </c>
      <c r="N335" s="100">
        <v>7</v>
      </c>
      <c r="O335" t="b" s="101">
        <v>0</v>
      </c>
      <c r="P335" s="100">
        <v>8</v>
      </c>
      <c r="Q335" t="b" s="102">
        <v>0</v>
      </c>
      <c r="R335" s="103">
        <f>IF(C335,1,0)+IF(E335,2,0)+IF(G335,3,0)+IF(I335,4,0)+IF(K335,5,0)+IF(M335,6,0)+IF(O335,7,0)+IF(Q335,8,0)</f>
        <v>0</v>
      </c>
      <c r="S335" t="s" s="104">
        <v>22</v>
      </c>
      <c r="T335" t="s" s="105">
        <v>48</v>
      </c>
      <c r="U335" s="106"/>
      <c r="V335" s="107"/>
      <c r="W335" s="108">
        <f>'2 - Report Table'!B17</f>
        <v>0</v>
      </c>
      <c r="X335" s="109"/>
      <c r="Y335" s="109"/>
      <c r="Z335" s="109"/>
      <c r="AA335" s="109"/>
      <c r="AB335" s="109"/>
      <c r="AC335" s="110"/>
      <c r="AD335" s="111">
        <f>'2 - Report Table'!C17</f>
        <v>0</v>
      </c>
      <c r="AE335" s="110"/>
      <c r="AF335" s="111">
        <f>'2 - Report Table'!D17</f>
        <v>0</v>
      </c>
      <c r="AG335" s="110"/>
      <c r="AH335" s="112">
        <f>AH314+1</f>
        <v>16</v>
      </c>
      <c r="AI335" s="109"/>
      <c r="AJ335" s="113"/>
    </row>
    <row r="336" ht="33.65" customHeight="1">
      <c r="A336" s="114"/>
      <c r="B336" s="115"/>
      <c r="C336" s="115"/>
      <c r="D336" s="115"/>
      <c r="E336" s="115"/>
      <c r="F336" s="115"/>
      <c r="G336" s="115"/>
      <c r="H336" s="115"/>
      <c r="I336" s="115"/>
      <c r="J336" s="115"/>
      <c r="K336" s="115"/>
      <c r="L336" s="115"/>
      <c r="M336" s="115"/>
      <c r="N336" s="115"/>
      <c r="O336" s="115"/>
      <c r="P336" s="115"/>
      <c r="Q336" s="115"/>
      <c r="R336" s="115"/>
      <c r="S336" s="115"/>
      <c r="T336" s="115"/>
      <c r="U336" s="115"/>
      <c r="V336" s="116"/>
      <c r="W336" s="117"/>
      <c r="X336" s="117"/>
      <c r="Y336" s="117"/>
      <c r="Z336" s="117"/>
      <c r="AA336" s="117"/>
      <c r="AB336" s="117"/>
      <c r="AC336" s="117"/>
      <c r="AD336" s="117"/>
      <c r="AE336" s="117"/>
      <c r="AF336" s="117"/>
      <c r="AG336" s="117"/>
      <c r="AH336" s="117"/>
      <c r="AI336" s="117"/>
      <c r="AJ336" s="117"/>
    </row>
    <row r="337" ht="33.65" customHeight="1">
      <c r="A337" s="118"/>
      <c r="B337" s="119"/>
      <c r="C337" s="119"/>
      <c r="D337" s="119"/>
      <c r="E337" s="119"/>
      <c r="F337" s="119"/>
      <c r="G337" s="9">
        <f>AB353</f>
        <v>0</v>
      </c>
      <c r="H337" s="10">
        <f>10-AH337</f>
        <v>10</v>
      </c>
      <c r="I337" s="11">
        <f>LOOKUP(H337,'3 - Tabla 1'!$A$7:$A$10006,'3 - Tabla 1'!$B$7:$B$10006)</f>
        <v>7</v>
      </c>
      <c r="J337" s="12">
        <f>MATCH(AI337,'3 - Tabla 1'!$H$7:$DD$7)</f>
        <v>101</v>
      </c>
      <c r="K337" s="13"/>
      <c r="L337" s="13"/>
      <c r="M337" s="13"/>
      <c r="N337" s="9">
        <f>W356</f>
        <v>0</v>
      </c>
      <c r="O337" s="9">
        <f>AD356</f>
        <v>0</v>
      </c>
      <c r="P337" s="9">
        <f>AF356</f>
        <v>0</v>
      </c>
      <c r="Q337" s="9">
        <f>R347</f>
        <v>0</v>
      </c>
      <c r="R337" s="9">
        <f>R348</f>
        <v>0</v>
      </c>
      <c r="S337" s="9">
        <f>R349</f>
        <v>0</v>
      </c>
      <c r="T337" s="9">
        <f>R350</f>
        <v>0</v>
      </c>
      <c r="U337" s="9">
        <f>R351</f>
        <v>0</v>
      </c>
      <c r="V337" s="9">
        <f>R352</f>
        <v>0</v>
      </c>
      <c r="W337" s="9">
        <f>R353</f>
        <v>0</v>
      </c>
      <c r="X337" s="9">
        <f>R354</f>
        <v>0</v>
      </c>
      <c r="Y337" s="9">
        <f>R355</f>
        <v>0</v>
      </c>
      <c r="Z337" s="9">
        <f>R356</f>
        <v>0</v>
      </c>
      <c r="AA337" s="9">
        <f>AB348</f>
        <v>0</v>
      </c>
      <c r="AB337" s="9">
        <f>AB350</f>
        <v>1.5</v>
      </c>
      <c r="AC337" s="9">
        <f>AB351</f>
        <v>0</v>
      </c>
      <c r="AD337" s="9">
        <f>AB352</f>
        <v>0</v>
      </c>
      <c r="AE337" s="9">
        <f>AH351</f>
        <v>1.5</v>
      </c>
      <c r="AF337" s="14">
        <f>AB354</f>
        <v>10</v>
      </c>
      <c r="AG337" s="9">
        <f>X355</f>
        <v>0</v>
      </c>
      <c r="AH337" s="9">
        <f>AB355</f>
        <v>0</v>
      </c>
      <c r="AI337" s="10">
        <f>ABS(ROUND((AF337-AH337),1))</f>
        <v>10</v>
      </c>
      <c r="AJ337" s="15">
        <f>INDEX('3 - Tabla 1'!$H$8:$DD$14,I337,J337)</f>
        <v>0</v>
      </c>
    </row>
    <row r="338" ht="33.65" customHeight="1">
      <c r="A338" s="120"/>
      <c r="B338" s="121"/>
      <c r="C338" s="121"/>
      <c r="D338" s="121"/>
      <c r="E338" s="121"/>
      <c r="F338" s="121"/>
      <c r="G338" t="s" s="18">
        <v>7</v>
      </c>
      <c r="H338" t="s" s="19">
        <v>7</v>
      </c>
      <c r="I338" t="s" s="20">
        <v>8</v>
      </c>
      <c r="J338" t="s" s="21">
        <v>9</v>
      </c>
      <c r="K338" s="22"/>
      <c r="L338" s="22"/>
      <c r="M338" s="22"/>
      <c r="N338" t="s" s="23">
        <v>10</v>
      </c>
      <c r="O338" t="s" s="18">
        <v>11</v>
      </c>
      <c r="P338" t="s" s="19">
        <v>12</v>
      </c>
      <c r="Q338" t="s" s="18">
        <v>13</v>
      </c>
      <c r="R338" t="s" s="18">
        <v>14</v>
      </c>
      <c r="S338" t="s" s="18">
        <v>15</v>
      </c>
      <c r="T338" t="s" s="18">
        <v>16</v>
      </c>
      <c r="U338" t="s" s="18">
        <v>17</v>
      </c>
      <c r="V338" t="s" s="18">
        <v>18</v>
      </c>
      <c r="W338" t="s" s="18">
        <v>19</v>
      </c>
      <c r="X338" t="s" s="18">
        <v>20</v>
      </c>
      <c r="Y338" t="s" s="18">
        <v>21</v>
      </c>
      <c r="Z338" t="s" s="18">
        <v>22</v>
      </c>
      <c r="AA338" t="s" s="18">
        <v>23</v>
      </c>
      <c r="AB338" t="s" s="18">
        <v>24</v>
      </c>
      <c r="AC338" t="s" s="18">
        <v>25</v>
      </c>
      <c r="AD338" t="s" s="18">
        <v>26</v>
      </c>
      <c r="AE338" t="s" s="18">
        <v>27</v>
      </c>
      <c r="AF338" t="s" s="18">
        <v>18</v>
      </c>
      <c r="AG338" t="s" s="18">
        <v>19</v>
      </c>
      <c r="AH338" t="s" s="18">
        <v>18</v>
      </c>
      <c r="AI338" t="s" s="19">
        <v>28</v>
      </c>
      <c r="AJ338" t="s" s="24">
        <v>29</v>
      </c>
    </row>
    <row r="339" ht="33.65" customHeight="1">
      <c r="A339" s="122"/>
      <c r="B339" s="123"/>
      <c r="C339" s="124"/>
      <c r="D339" s="123"/>
      <c r="E339" s="124"/>
      <c r="F339" s="123"/>
      <c r="G339" s="28"/>
      <c r="H339" s="29"/>
      <c r="I339" s="28"/>
      <c r="J339" s="29"/>
      <c r="K339" s="28"/>
      <c r="L339" s="29"/>
      <c r="M339" s="30"/>
      <c r="N339" s="31"/>
      <c r="O339" s="30"/>
      <c r="P339" s="31"/>
      <c r="Q339" s="30"/>
      <c r="R339" s="31"/>
      <c r="S339" s="30"/>
      <c r="T339" s="31"/>
      <c r="U339" s="30"/>
      <c r="V339" s="22"/>
      <c r="W339" s="22"/>
      <c r="X339" s="22"/>
      <c r="Y339" s="22"/>
      <c r="Z339" s="22"/>
      <c r="AA339" s="22"/>
      <c r="AB339" s="22"/>
      <c r="AC339" s="22"/>
      <c r="AD339" s="22"/>
      <c r="AE339" s="22"/>
      <c r="AF339" s="22"/>
      <c r="AG339" s="22"/>
      <c r="AH339" s="22"/>
      <c r="AI339" s="22"/>
      <c r="AJ339" s="32"/>
    </row>
    <row r="340" ht="33.65" customHeight="1">
      <c r="A340" s="122"/>
      <c r="B340" s="123"/>
      <c r="C340" s="124"/>
      <c r="D340" s="123"/>
      <c r="E340" s="124"/>
      <c r="F340" s="123"/>
      <c r="G340" s="124"/>
      <c r="H340" s="123"/>
      <c r="I340" s="124"/>
      <c r="J340" s="123"/>
      <c r="K340" s="124"/>
      <c r="L340" s="123"/>
      <c r="M340" s="125"/>
      <c r="N340" s="126"/>
      <c r="O340" s="125"/>
      <c r="P340" s="126"/>
      <c r="Q340" s="125"/>
      <c r="R340" s="126"/>
      <c r="S340" s="125"/>
      <c r="T340" s="126"/>
      <c r="U340" s="125"/>
      <c r="V340" s="121"/>
      <c r="W340" s="121"/>
      <c r="X340" s="121"/>
      <c r="Y340" s="121"/>
      <c r="Z340" s="121"/>
      <c r="AA340" s="121"/>
      <c r="AB340" s="121"/>
      <c r="AC340" s="121"/>
      <c r="AD340" s="121"/>
      <c r="AE340" s="121"/>
      <c r="AF340" s="121"/>
      <c r="AG340" s="121"/>
      <c r="AH340" s="121"/>
      <c r="AI340" s="121"/>
      <c r="AJ340" s="32"/>
    </row>
    <row r="341" ht="33.65" customHeight="1">
      <c r="A341" s="122"/>
      <c r="B341" s="123"/>
      <c r="C341" s="124"/>
      <c r="D341" s="123"/>
      <c r="E341" s="124"/>
      <c r="F341" s="123"/>
      <c r="G341" s="124"/>
      <c r="H341" s="123"/>
      <c r="I341" s="124"/>
      <c r="J341" s="123"/>
      <c r="K341" s="124"/>
      <c r="L341" s="123"/>
      <c r="M341" s="125"/>
      <c r="N341" s="126"/>
      <c r="O341" s="125"/>
      <c r="P341" s="126"/>
      <c r="Q341" s="125"/>
      <c r="R341" s="126"/>
      <c r="S341" s="125"/>
      <c r="T341" s="126"/>
      <c r="U341" s="125"/>
      <c r="V341" s="121"/>
      <c r="W341" s="121"/>
      <c r="X341" s="121"/>
      <c r="Y341" s="121"/>
      <c r="Z341" s="121"/>
      <c r="AA341" s="121"/>
      <c r="AB341" s="121"/>
      <c r="AC341" s="121"/>
      <c r="AD341" s="121"/>
      <c r="AE341" s="121"/>
      <c r="AF341" s="121"/>
      <c r="AG341" s="121"/>
      <c r="AH341" s="121"/>
      <c r="AI341" s="121"/>
      <c r="AJ341" s="32"/>
    </row>
    <row r="342" ht="33.65" customHeight="1">
      <c r="A342" s="122"/>
      <c r="B342" s="123"/>
      <c r="C342" s="124"/>
      <c r="D342" s="123"/>
      <c r="E342" s="124"/>
      <c r="F342" s="123"/>
      <c r="G342" s="124"/>
      <c r="H342" s="123"/>
      <c r="I342" s="124"/>
      <c r="J342" s="123"/>
      <c r="K342" s="124"/>
      <c r="L342" s="123"/>
      <c r="M342" s="125"/>
      <c r="N342" s="126"/>
      <c r="O342" s="125"/>
      <c r="P342" s="126"/>
      <c r="Q342" s="125"/>
      <c r="R342" s="126"/>
      <c r="S342" s="125"/>
      <c r="T342" s="126"/>
      <c r="U342" s="125"/>
      <c r="V342" s="121"/>
      <c r="W342" s="121"/>
      <c r="X342" s="121"/>
      <c r="Y342" s="121"/>
      <c r="Z342" s="121"/>
      <c r="AA342" s="121"/>
      <c r="AB342" s="121"/>
      <c r="AC342" s="121"/>
      <c r="AD342" s="121"/>
      <c r="AE342" s="121"/>
      <c r="AF342" s="121"/>
      <c r="AG342" s="121"/>
      <c r="AH342" s="121"/>
      <c r="AI342" s="121"/>
      <c r="AJ342" s="32"/>
    </row>
    <row r="343" ht="33.65" customHeight="1">
      <c r="A343" s="122"/>
      <c r="B343" s="123"/>
      <c r="C343" s="124"/>
      <c r="D343" s="123"/>
      <c r="E343" s="124"/>
      <c r="F343" s="123"/>
      <c r="G343" s="124"/>
      <c r="H343" s="123"/>
      <c r="I343" s="124"/>
      <c r="J343" s="123"/>
      <c r="K343" s="124"/>
      <c r="L343" s="123"/>
      <c r="M343" s="125"/>
      <c r="N343" s="126"/>
      <c r="O343" s="125"/>
      <c r="P343" s="126"/>
      <c r="Q343" s="125"/>
      <c r="R343" s="126"/>
      <c r="S343" s="125"/>
      <c r="T343" s="126"/>
      <c r="U343" s="125"/>
      <c r="V343" s="121"/>
      <c r="W343" s="121"/>
      <c r="X343" s="121"/>
      <c r="Y343" s="121"/>
      <c r="Z343" s="121"/>
      <c r="AA343" s="121"/>
      <c r="AB343" s="121"/>
      <c r="AC343" s="121"/>
      <c r="AD343" s="121"/>
      <c r="AE343" s="121"/>
      <c r="AF343" s="121"/>
      <c r="AG343" s="121"/>
      <c r="AH343" s="121"/>
      <c r="AI343" s="121"/>
      <c r="AJ343" s="32"/>
    </row>
    <row r="344" ht="33.65" customHeight="1">
      <c r="A344" s="122"/>
      <c r="B344" s="123"/>
      <c r="C344" s="124"/>
      <c r="D344" s="123"/>
      <c r="E344" s="124"/>
      <c r="F344" s="123"/>
      <c r="G344" s="124"/>
      <c r="H344" s="123"/>
      <c r="I344" s="124"/>
      <c r="J344" s="123"/>
      <c r="K344" s="124"/>
      <c r="L344" s="123"/>
      <c r="M344" s="125"/>
      <c r="N344" s="126"/>
      <c r="O344" s="125"/>
      <c r="P344" s="126"/>
      <c r="Q344" s="125"/>
      <c r="R344" s="126"/>
      <c r="S344" s="125"/>
      <c r="T344" s="126"/>
      <c r="U344" s="125"/>
      <c r="V344" s="121"/>
      <c r="W344" s="121"/>
      <c r="X344" s="121"/>
      <c r="Y344" s="121"/>
      <c r="Z344" s="121"/>
      <c r="AA344" s="121"/>
      <c r="AB344" s="121"/>
      <c r="AC344" s="121"/>
      <c r="AD344" s="121"/>
      <c r="AE344" s="121"/>
      <c r="AF344" s="121"/>
      <c r="AG344" s="121"/>
      <c r="AH344" s="121"/>
      <c r="AI344" s="121"/>
      <c r="AJ344" s="32"/>
    </row>
    <row r="345" ht="33.65" customHeight="1">
      <c r="A345" s="122"/>
      <c r="B345" s="127"/>
      <c r="C345" s="128"/>
      <c r="D345" s="127"/>
      <c r="E345" s="128"/>
      <c r="F345" s="127"/>
      <c r="G345" s="128"/>
      <c r="H345" s="127"/>
      <c r="I345" s="128"/>
      <c r="J345" s="127"/>
      <c r="K345" s="128"/>
      <c r="L345" s="123"/>
      <c r="M345" s="125"/>
      <c r="N345" s="126"/>
      <c r="O345" s="125"/>
      <c r="P345" s="126"/>
      <c r="Q345" s="125"/>
      <c r="R345" s="126"/>
      <c r="S345" s="125"/>
      <c r="T345" s="126"/>
      <c r="U345" s="125"/>
      <c r="V345" s="121"/>
      <c r="W345" s="121"/>
      <c r="X345" s="121"/>
      <c r="Y345" s="121"/>
      <c r="Z345" s="121"/>
      <c r="AA345" s="121"/>
      <c r="AB345" s="121"/>
      <c r="AC345" s="121"/>
      <c r="AD345" s="121"/>
      <c r="AE345" s="121"/>
      <c r="AF345" s="121"/>
      <c r="AG345" s="121"/>
      <c r="AH345" s="121"/>
      <c r="AI345" s="121"/>
      <c r="AJ345" s="32"/>
    </row>
    <row r="346" ht="33.65" customHeight="1">
      <c r="A346" s="129"/>
      <c r="B346" t="s" s="38">
        <f>IF(R356&gt;0,S356,"X")</f>
        <v>30</v>
      </c>
      <c r="C346" t="s" s="38">
        <f>IF(R355&gt;0,S355,"X")</f>
        <v>30</v>
      </c>
      <c r="D346" t="s" s="38">
        <f>IF(R354&gt;0,S354,"X")</f>
        <v>30</v>
      </c>
      <c r="E346" t="s" s="39">
        <f>IF(R353&gt;0,S353,"X")</f>
        <v>30</v>
      </c>
      <c r="F346" t="s" s="38">
        <f>IF(R352&gt;0,S352,"X")</f>
        <v>30</v>
      </c>
      <c r="G346" t="s" s="39">
        <f>IF(R351&gt;0,S351,"X")</f>
        <v>30</v>
      </c>
      <c r="H346" t="s" s="38">
        <f>IF(R350&gt;0,S350,"X")</f>
        <v>30</v>
      </c>
      <c r="I346" t="s" s="39">
        <f>IF(R349&gt;0,S349,"X")</f>
        <v>30</v>
      </c>
      <c r="J346" t="s" s="38">
        <f>IF(R348&gt;0,S348,"X")</f>
        <v>30</v>
      </c>
      <c r="K346" t="s" s="39">
        <f>IF(R347&gt;0,S347,"X")</f>
        <v>30</v>
      </c>
      <c r="L346" s="130"/>
      <c r="M346" s="131"/>
      <c r="N346" s="132"/>
      <c r="O346" s="131"/>
      <c r="P346" s="132"/>
      <c r="Q346" s="131"/>
      <c r="R346" s="132"/>
      <c r="S346" s="131"/>
      <c r="T346" s="132"/>
      <c r="U346" s="131"/>
      <c r="V346" s="133"/>
      <c r="W346" s="133"/>
      <c r="X346" s="133"/>
      <c r="Y346" s="133"/>
      <c r="Z346" s="133"/>
      <c r="AA346" s="133"/>
      <c r="AB346" s="133"/>
      <c r="AC346" s="133"/>
      <c r="AD346" s="133"/>
      <c r="AE346" s="133"/>
      <c r="AF346" s="133"/>
      <c r="AG346" s="133"/>
      <c r="AH346" s="133"/>
      <c r="AI346" s="133"/>
      <c r="AJ346" s="44"/>
    </row>
    <row r="347" ht="33.65" customHeight="1">
      <c r="A347" t="s" s="45">
        <v>13</v>
      </c>
      <c r="B347" s="46">
        <v>1</v>
      </c>
      <c r="C347" t="b" s="47">
        <v>0</v>
      </c>
      <c r="D347" s="46">
        <v>2</v>
      </c>
      <c r="E347" t="b" s="47">
        <v>0</v>
      </c>
      <c r="F347" s="46">
        <v>3</v>
      </c>
      <c r="G347" t="b" s="47">
        <v>0</v>
      </c>
      <c r="H347" s="46">
        <v>4</v>
      </c>
      <c r="I347" t="b" s="47">
        <v>0</v>
      </c>
      <c r="J347" s="46">
        <v>5</v>
      </c>
      <c r="K347" t="b" s="47">
        <v>0</v>
      </c>
      <c r="L347" s="46">
        <v>6</v>
      </c>
      <c r="M347" t="b" s="47">
        <v>0</v>
      </c>
      <c r="N347" s="46">
        <v>7</v>
      </c>
      <c r="O347" t="b" s="47">
        <v>0</v>
      </c>
      <c r="P347" s="46">
        <v>8</v>
      </c>
      <c r="Q347" t="b" s="48">
        <v>0</v>
      </c>
      <c r="R347" s="49">
        <f>IF(C347,1,0)+IF(E347,2,0)+IF(G347,3,0)+IF(I347,4,0)+IF(K347,5,0)+IF(M347,6,0)+IF(O347,7,0)+IF(Q347,8,0)</f>
        <v>0</v>
      </c>
      <c r="S347" t="s" s="50">
        <v>13</v>
      </c>
      <c r="T347" t="s" s="51">
        <v>31</v>
      </c>
      <c r="U347" s="52"/>
      <c r="V347" s="52"/>
      <c r="W347" s="52"/>
      <c r="X347" s="52"/>
      <c r="Y347" s="52"/>
      <c r="Z347" s="52"/>
      <c r="AA347" s="53"/>
      <c r="AB347" s="54">
        <f>SUM(R347:R356)</f>
        <v>0</v>
      </c>
      <c r="AC347" s="55"/>
      <c r="AD347" s="55"/>
      <c r="AE347" s="55"/>
      <c r="AF347" s="55"/>
      <c r="AG347" s="55"/>
      <c r="AH347" s="55"/>
      <c r="AI347" s="55"/>
      <c r="AJ347" s="56"/>
    </row>
    <row r="348" ht="33.65" customHeight="1">
      <c r="A348" t="s" s="57">
        <v>14</v>
      </c>
      <c r="B348" s="58">
        <v>1</v>
      </c>
      <c r="C348" t="b" s="59">
        <v>0</v>
      </c>
      <c r="D348" s="58">
        <v>2</v>
      </c>
      <c r="E348" t="b" s="59">
        <v>0</v>
      </c>
      <c r="F348" s="58">
        <v>3</v>
      </c>
      <c r="G348" t="b" s="59">
        <v>0</v>
      </c>
      <c r="H348" s="58">
        <v>4</v>
      </c>
      <c r="I348" t="b" s="59">
        <v>0</v>
      </c>
      <c r="J348" s="58">
        <v>5</v>
      </c>
      <c r="K348" t="b" s="59">
        <v>0</v>
      </c>
      <c r="L348" s="58">
        <v>6</v>
      </c>
      <c r="M348" t="b" s="59">
        <v>0</v>
      </c>
      <c r="N348" s="58">
        <v>7</v>
      </c>
      <c r="O348" t="b" s="59">
        <v>0</v>
      </c>
      <c r="P348" s="58">
        <v>8</v>
      </c>
      <c r="Q348" t="b" s="60">
        <v>0</v>
      </c>
      <c r="R348" s="61">
        <f>IF(C348,1,0)+IF(E348,2,0)+IF(G348,3,0)+IF(I348,4,0)+IF(K348,5,0)+IF(M348,6,0)+IF(O348,7,0)+IF(Q348,8,0)</f>
        <v>0</v>
      </c>
      <c r="S348" t="s" s="62">
        <v>14</v>
      </c>
      <c r="T348" t="s" s="63">
        <v>32</v>
      </c>
      <c r="U348" s="64"/>
      <c r="V348" s="64"/>
      <c r="W348" s="64"/>
      <c r="X348" s="64"/>
      <c r="Y348" s="64"/>
      <c r="Z348" s="64"/>
      <c r="AA348" s="65"/>
      <c r="AB348" s="66">
        <f>(R347*1)+(R348*0.9)+(R349*0.8)+(R350*0.7)+(R351*0.6)+(R352*0.5)+(R353*0.4)+(R354*0.3)+(R355*0.2)+(R356*0.1)</f>
        <v>0</v>
      </c>
      <c r="AC348" s="67"/>
      <c r="AD348" s="67"/>
      <c r="AE348" s="67"/>
      <c r="AF348" s="67"/>
      <c r="AG348" s="67"/>
      <c r="AH348" s="67"/>
      <c r="AI348" s="67"/>
      <c r="AJ348" s="67"/>
    </row>
    <row r="349" ht="33.65" customHeight="1">
      <c r="A349" t="s" s="57">
        <v>15</v>
      </c>
      <c r="B349" s="58">
        <v>1</v>
      </c>
      <c r="C349" t="b" s="59">
        <v>0</v>
      </c>
      <c r="D349" s="58">
        <v>2</v>
      </c>
      <c r="E349" t="b" s="59">
        <v>0</v>
      </c>
      <c r="F349" s="58">
        <v>3</v>
      </c>
      <c r="G349" t="b" s="59">
        <v>0</v>
      </c>
      <c r="H349" s="58">
        <v>4</v>
      </c>
      <c r="I349" t="b" s="59">
        <v>0</v>
      </c>
      <c r="J349" s="58">
        <v>5</v>
      </c>
      <c r="K349" t="b" s="59">
        <v>0</v>
      </c>
      <c r="L349" s="58">
        <v>6</v>
      </c>
      <c r="M349" t="b" s="59">
        <v>0</v>
      </c>
      <c r="N349" s="58">
        <v>7</v>
      </c>
      <c r="O349" t="b" s="59">
        <v>0</v>
      </c>
      <c r="P349" s="58">
        <v>8</v>
      </c>
      <c r="Q349" t="b" s="60">
        <v>0</v>
      </c>
      <c r="R349" s="61">
        <f>IF(C349,1,0)+IF(E349,2,0)+IF(G349,3,0)+IF(I349,4,0)+IF(K349,5,0)+IF(M349,6,0)+IF(O349,7,0)+IF(Q349,8,0)</f>
        <v>0</v>
      </c>
      <c r="S349" t="s" s="62">
        <v>15</v>
      </c>
      <c r="T349" t="s" s="63">
        <v>33</v>
      </c>
      <c r="U349" s="64"/>
      <c r="V349" s="64"/>
      <c r="W349" s="64"/>
      <c r="X349" s="64"/>
      <c r="Y349" s="64"/>
      <c r="Z349" s="64"/>
      <c r="AA349" s="65"/>
      <c r="AB349" t="s" s="68">
        <v>14</v>
      </c>
      <c r="AC349" s="69">
        <v>0.5</v>
      </c>
      <c r="AD349" t="s" s="68">
        <v>34</v>
      </c>
      <c r="AE349" s="69">
        <v>0.5</v>
      </c>
      <c r="AF349" t="s" s="68">
        <v>35</v>
      </c>
      <c r="AG349" s="69">
        <v>0.5</v>
      </c>
      <c r="AH349" t="s" s="68">
        <v>36</v>
      </c>
      <c r="AI349" s="70">
        <v>0</v>
      </c>
      <c r="AJ349" s="71"/>
    </row>
    <row r="350" ht="33.65" customHeight="1">
      <c r="A350" t="s" s="57">
        <v>16</v>
      </c>
      <c r="B350" s="58">
        <v>1</v>
      </c>
      <c r="C350" t="b" s="59">
        <v>0</v>
      </c>
      <c r="D350" s="58">
        <v>2</v>
      </c>
      <c r="E350" t="b" s="59">
        <v>0</v>
      </c>
      <c r="F350" s="58">
        <v>3</v>
      </c>
      <c r="G350" t="b" s="59">
        <v>0</v>
      </c>
      <c r="H350" s="58">
        <v>4</v>
      </c>
      <c r="I350" t="b" s="59">
        <v>0</v>
      </c>
      <c r="J350" s="58">
        <v>5</v>
      </c>
      <c r="K350" t="b" s="59">
        <v>0</v>
      </c>
      <c r="L350" s="58">
        <v>6</v>
      </c>
      <c r="M350" t="b" s="59">
        <v>0</v>
      </c>
      <c r="N350" s="58">
        <v>7</v>
      </c>
      <c r="O350" t="b" s="59">
        <v>0</v>
      </c>
      <c r="P350" s="58">
        <v>8</v>
      </c>
      <c r="Q350" t="b" s="60">
        <v>0</v>
      </c>
      <c r="R350" s="61">
        <f>IF(C350,1,0)+IF(E350,2,0)+IF(G350,3,0)+IF(I350,4,0)+IF(K350,5,0)+IF(M350,6,0)+IF(O350,7,0)+IF(Q350,8,0)</f>
        <v>0</v>
      </c>
      <c r="S350" t="s" s="62">
        <v>37</v>
      </c>
      <c r="T350" t="s" s="63">
        <v>38</v>
      </c>
      <c r="U350" s="64"/>
      <c r="V350" s="64"/>
      <c r="W350" s="64"/>
      <c r="X350" s="64"/>
      <c r="Y350" s="64"/>
      <c r="Z350" s="64"/>
      <c r="AA350" s="65"/>
      <c r="AB350" s="72">
        <f>AC349+AE349+AG349+AI349</f>
        <v>1.5</v>
      </c>
      <c r="AC350" s="73"/>
      <c r="AD350" s="74"/>
      <c r="AE350" s="73"/>
      <c r="AF350" s="74"/>
      <c r="AG350" s="73"/>
      <c r="AH350" s="75"/>
      <c r="AI350" s="76"/>
      <c r="AJ350" s="77"/>
    </row>
    <row r="351" ht="33.65" customHeight="1">
      <c r="A351" t="s" s="57">
        <v>17</v>
      </c>
      <c r="B351" s="58">
        <v>1</v>
      </c>
      <c r="C351" t="b" s="59">
        <v>0</v>
      </c>
      <c r="D351" s="58">
        <v>2</v>
      </c>
      <c r="E351" t="b" s="59">
        <v>0</v>
      </c>
      <c r="F351" s="58">
        <v>3</v>
      </c>
      <c r="G351" t="b" s="59">
        <v>0</v>
      </c>
      <c r="H351" s="58">
        <v>4</v>
      </c>
      <c r="I351" t="b" s="59">
        <v>0</v>
      </c>
      <c r="J351" s="58">
        <v>5</v>
      </c>
      <c r="K351" t="b" s="59">
        <v>0</v>
      </c>
      <c r="L351" s="58">
        <v>6</v>
      </c>
      <c r="M351" t="b" s="59">
        <v>0</v>
      </c>
      <c r="N351" s="58">
        <v>7</v>
      </c>
      <c r="O351" t="b" s="59">
        <v>0</v>
      </c>
      <c r="P351" s="58">
        <v>8</v>
      </c>
      <c r="Q351" t="b" s="60">
        <v>0</v>
      </c>
      <c r="R351" s="61">
        <f>IF(C351,1,0)+IF(E351,2,0)+IF(G351,3,0)+IF(I351,4,0)+IF(K351,5,0)+IF(M351,6,0)+IF(O351,7,0)+IF(Q351,8,0)</f>
        <v>0</v>
      </c>
      <c r="S351" t="s" s="62">
        <v>17</v>
      </c>
      <c r="T351" t="s" s="78">
        <v>39</v>
      </c>
      <c r="U351" s="79"/>
      <c r="V351" s="79"/>
      <c r="W351" s="79"/>
      <c r="X351" s="79"/>
      <c r="Y351" s="79"/>
      <c r="Z351" s="79"/>
      <c r="AA351" s="79"/>
      <c r="AB351" s="80">
        <v>0</v>
      </c>
      <c r="AC351" s="81"/>
      <c r="AD351" t="s" s="82">
        <v>40</v>
      </c>
      <c r="AE351" s="83"/>
      <c r="AF351" t="s" s="84">
        <v>27</v>
      </c>
      <c r="AG351" s="83"/>
      <c r="AH351" s="85">
        <f>AB348+AB350+AB351+AB352</f>
        <v>1.5</v>
      </c>
      <c r="AI351" s="83"/>
      <c r="AJ351" s="86"/>
    </row>
    <row r="352" ht="33.65" customHeight="1">
      <c r="A352" t="s" s="57">
        <v>18</v>
      </c>
      <c r="B352" s="58">
        <v>1</v>
      </c>
      <c r="C352" t="b" s="59">
        <v>0</v>
      </c>
      <c r="D352" s="58">
        <v>2</v>
      </c>
      <c r="E352" t="b" s="59">
        <v>0</v>
      </c>
      <c r="F352" s="58">
        <v>3</v>
      </c>
      <c r="G352" t="b" s="59">
        <v>0</v>
      </c>
      <c r="H352" s="58">
        <v>4</v>
      </c>
      <c r="I352" t="b" s="59">
        <v>0</v>
      </c>
      <c r="J352" s="58">
        <v>5</v>
      </c>
      <c r="K352" t="b" s="59">
        <v>0</v>
      </c>
      <c r="L352" s="58">
        <v>6</v>
      </c>
      <c r="M352" t="b" s="59">
        <v>0</v>
      </c>
      <c r="N352" s="58">
        <v>7</v>
      </c>
      <c r="O352" t="b" s="59">
        <v>0</v>
      </c>
      <c r="P352" s="58">
        <v>8</v>
      </c>
      <c r="Q352" t="b" s="60">
        <v>0</v>
      </c>
      <c r="R352" s="61">
        <f>IF(C352,1,0)+IF(E352,2,0)+IF(G352,3,0)+IF(I352,4,0)+IF(K352,5,0)+IF(M352,6,0)+IF(O352,7,0)+IF(Q352,8,0)</f>
        <v>0</v>
      </c>
      <c r="S352" t="s" s="62">
        <v>18</v>
      </c>
      <c r="T352" t="s" s="78">
        <v>41</v>
      </c>
      <c r="U352" s="79"/>
      <c r="V352" s="79"/>
      <c r="W352" s="79"/>
      <c r="X352" s="79"/>
      <c r="Y352" s="79"/>
      <c r="Z352" s="79"/>
      <c r="AA352" s="79"/>
      <c r="AB352" s="80">
        <v>0</v>
      </c>
      <c r="AC352" s="81"/>
      <c r="AD352" s="80">
        <v>0</v>
      </c>
      <c r="AE352" s="81"/>
      <c r="AF352" s="83"/>
      <c r="AG352" s="83"/>
      <c r="AH352" s="83"/>
      <c r="AI352" s="83"/>
      <c r="AJ352" s="86"/>
    </row>
    <row r="353" ht="33.65" customHeight="1">
      <c r="A353" t="s" s="57">
        <v>19</v>
      </c>
      <c r="B353" s="58">
        <v>1</v>
      </c>
      <c r="C353" t="b" s="59">
        <v>0</v>
      </c>
      <c r="D353" s="58">
        <v>2</v>
      </c>
      <c r="E353" t="b" s="59">
        <v>0</v>
      </c>
      <c r="F353" s="58">
        <v>3</v>
      </c>
      <c r="G353" t="b" s="59">
        <v>0</v>
      </c>
      <c r="H353" s="58">
        <v>4</v>
      </c>
      <c r="I353" t="b" s="59">
        <v>0</v>
      </c>
      <c r="J353" s="58">
        <v>5</v>
      </c>
      <c r="K353" t="b" s="59">
        <v>0</v>
      </c>
      <c r="L353" s="58">
        <v>6</v>
      </c>
      <c r="M353" t="b" s="59">
        <v>0</v>
      </c>
      <c r="N353" s="58">
        <v>7</v>
      </c>
      <c r="O353" t="b" s="59">
        <v>0</v>
      </c>
      <c r="P353" s="58">
        <v>8</v>
      </c>
      <c r="Q353" t="b" s="60">
        <v>0</v>
      </c>
      <c r="R353" s="61">
        <f>IF(C353,1,0)+IF(E353,2,0)+IF(G353,3,0)+IF(I353,4,0)+IF(K353,5,0)+IF(M353,6,0)+IF(O353,7,0)+IF(Q353,8,0)</f>
        <v>0</v>
      </c>
      <c r="S353" t="s" s="62">
        <v>42</v>
      </c>
      <c r="T353" t="s" s="63">
        <v>43</v>
      </c>
      <c r="U353" s="64"/>
      <c r="V353" s="64"/>
      <c r="W353" s="64"/>
      <c r="X353" s="64"/>
      <c r="Y353" s="64"/>
      <c r="Z353" s="64"/>
      <c r="AA353" s="65"/>
      <c r="AB353" s="80">
        <v>0</v>
      </c>
      <c r="AC353" s="81"/>
      <c r="AD353" s="87"/>
      <c r="AE353" s="81"/>
      <c r="AF353" s="87"/>
      <c r="AG353" s="88"/>
      <c r="AH353" s="88"/>
      <c r="AI353" s="88"/>
      <c r="AJ353" s="89"/>
    </row>
    <row r="354" ht="33.65" customHeight="1">
      <c r="A354" t="s" s="57">
        <v>20</v>
      </c>
      <c r="B354" s="58">
        <v>1</v>
      </c>
      <c r="C354" t="b" s="59">
        <v>0</v>
      </c>
      <c r="D354" s="58">
        <v>2</v>
      </c>
      <c r="E354" t="b" s="59">
        <v>0</v>
      </c>
      <c r="F354" s="58">
        <v>3</v>
      </c>
      <c r="G354" t="b" s="59">
        <v>0</v>
      </c>
      <c r="H354" s="58">
        <v>4</v>
      </c>
      <c r="I354" t="b" s="59">
        <v>0</v>
      </c>
      <c r="J354" s="58">
        <v>5</v>
      </c>
      <c r="K354" t="b" s="59">
        <v>0</v>
      </c>
      <c r="L354" s="58">
        <v>6</v>
      </c>
      <c r="M354" t="b" s="59">
        <v>0</v>
      </c>
      <c r="N354" s="58">
        <v>7</v>
      </c>
      <c r="O354" t="b" s="59">
        <v>0</v>
      </c>
      <c r="P354" s="58">
        <v>8</v>
      </c>
      <c r="Q354" t="b" s="60">
        <v>0</v>
      </c>
      <c r="R354" s="61">
        <f>IF(C354,1,0)+IF(E354,2,0)+IF(G354,3,0)+IF(I354,4,0)+IF(K354,5,0)+IF(M354,6,0)+IF(O354,7,0)+IF(Q354,8,0)</f>
        <v>0</v>
      </c>
      <c r="S354" t="s" s="62">
        <v>20</v>
      </c>
      <c r="T354" t="s" s="63">
        <v>44</v>
      </c>
      <c r="U354" s="64"/>
      <c r="V354" s="64"/>
      <c r="W354" s="64"/>
      <c r="X354" s="64"/>
      <c r="Y354" s="64"/>
      <c r="Z354" s="64"/>
      <c r="AA354" s="65"/>
      <c r="AB354" s="90">
        <f>10-AB353</f>
        <v>10</v>
      </c>
      <c r="AC354" s="81"/>
      <c r="AD354" t="s" s="91">
        <v>45</v>
      </c>
      <c r="AE354" s="81"/>
      <c r="AF354" s="87"/>
      <c r="AG354" s="81"/>
      <c r="AH354" s="92">
        <f>(AH351+AB354)-AD352</f>
        <v>11.5</v>
      </c>
      <c r="AI354" s="88"/>
      <c r="AJ354" s="89"/>
    </row>
    <row r="355" ht="33.65" customHeight="1">
      <c r="A355" t="s" s="57">
        <v>21</v>
      </c>
      <c r="B355" s="58">
        <v>1</v>
      </c>
      <c r="C355" t="b" s="59">
        <v>0</v>
      </c>
      <c r="D355" s="58">
        <v>2</v>
      </c>
      <c r="E355" t="b" s="59">
        <v>0</v>
      </c>
      <c r="F355" s="58">
        <v>3</v>
      </c>
      <c r="G355" t="b" s="59">
        <v>0</v>
      </c>
      <c r="H355" s="58">
        <v>4</v>
      </c>
      <c r="I355" t="b" s="59">
        <v>0</v>
      </c>
      <c r="J355" s="58">
        <v>5</v>
      </c>
      <c r="K355" t="b" s="59">
        <v>0</v>
      </c>
      <c r="L355" s="58">
        <v>6</v>
      </c>
      <c r="M355" t="b" s="59">
        <v>0</v>
      </c>
      <c r="N355" s="58">
        <v>7</v>
      </c>
      <c r="O355" t="b" s="59">
        <v>0</v>
      </c>
      <c r="P355" s="58">
        <v>8</v>
      </c>
      <c r="Q355" t="b" s="60">
        <v>0</v>
      </c>
      <c r="R355" s="61">
        <f>IF(C355,1,0)+IF(E355,2,0)+IF(G355,3,0)+IF(I355,4,0)+IF(K355,5,0)+IF(M355,6,0)+IF(O355,7,0)+IF(Q355,8,0)</f>
        <v>0</v>
      </c>
      <c r="S355" t="s" s="62">
        <v>21</v>
      </c>
      <c r="T355" t="s" s="93">
        <v>46</v>
      </c>
      <c r="U355" s="94"/>
      <c r="V355" s="95"/>
      <c r="W355" t="s" s="96">
        <v>19</v>
      </c>
      <c r="X355" s="97">
        <v>0</v>
      </c>
      <c r="Y355" s="83"/>
      <c r="Z355" s="83"/>
      <c r="AA355" t="s" s="96">
        <v>18</v>
      </c>
      <c r="AB355" s="98">
        <v>0</v>
      </c>
      <c r="AC355" s="83"/>
      <c r="AD355" t="s" s="96">
        <v>40</v>
      </c>
      <c r="AE355" s="97">
        <v>0</v>
      </c>
      <c r="AF355" t="s" s="96">
        <v>47</v>
      </c>
      <c r="AG355" s="83"/>
      <c r="AH355" s="98">
        <f>(X355+AB355)-AE355</f>
        <v>0</v>
      </c>
      <c r="AI355" s="83"/>
      <c r="AJ355" s="86"/>
    </row>
    <row r="356" ht="33.65" customHeight="1">
      <c r="A356" t="s" s="99">
        <v>22</v>
      </c>
      <c r="B356" s="100">
        <v>1</v>
      </c>
      <c r="C356" t="b" s="101">
        <v>0</v>
      </c>
      <c r="D356" s="100">
        <v>2</v>
      </c>
      <c r="E356" t="b" s="101">
        <v>0</v>
      </c>
      <c r="F356" s="100">
        <v>3</v>
      </c>
      <c r="G356" t="b" s="101">
        <v>0</v>
      </c>
      <c r="H356" s="100">
        <v>4</v>
      </c>
      <c r="I356" t="b" s="101">
        <v>0</v>
      </c>
      <c r="J356" s="100">
        <v>5</v>
      </c>
      <c r="K356" t="b" s="101">
        <v>0</v>
      </c>
      <c r="L356" s="100">
        <v>6</v>
      </c>
      <c r="M356" t="b" s="101">
        <v>0</v>
      </c>
      <c r="N356" s="100">
        <v>7</v>
      </c>
      <c r="O356" t="b" s="101">
        <v>0</v>
      </c>
      <c r="P356" s="100">
        <v>8</v>
      </c>
      <c r="Q356" t="b" s="102">
        <v>0</v>
      </c>
      <c r="R356" s="103">
        <f>IF(C356,1,0)+IF(E356,2,0)+IF(G356,3,0)+IF(I356,4,0)+IF(K356,5,0)+IF(M356,6,0)+IF(O356,7,0)+IF(Q356,8,0)</f>
        <v>0</v>
      </c>
      <c r="S356" t="s" s="104">
        <v>22</v>
      </c>
      <c r="T356" t="s" s="105">
        <v>48</v>
      </c>
      <c r="U356" s="106"/>
      <c r="V356" s="107"/>
      <c r="W356" s="108">
        <f>'2 - Report Table'!B18</f>
        <v>0</v>
      </c>
      <c r="X356" s="109"/>
      <c r="Y356" s="109"/>
      <c r="Z356" s="109"/>
      <c r="AA356" s="109"/>
      <c r="AB356" s="109"/>
      <c r="AC356" s="110"/>
      <c r="AD356" s="111">
        <f>'2 - Report Table'!C18</f>
        <v>0</v>
      </c>
      <c r="AE356" s="110"/>
      <c r="AF356" s="111">
        <f>'2 - Report Table'!D18</f>
        <v>0</v>
      </c>
      <c r="AG356" s="110"/>
      <c r="AH356" s="112">
        <f>AH335+1</f>
        <v>17</v>
      </c>
      <c r="AI356" s="109"/>
      <c r="AJ356" s="113"/>
    </row>
    <row r="357" ht="33.65" customHeight="1">
      <c r="A357" s="114"/>
      <c r="B357" s="115"/>
      <c r="C357" s="115"/>
      <c r="D357" s="115"/>
      <c r="E357" s="115"/>
      <c r="F357" s="115"/>
      <c r="G357" s="115"/>
      <c r="H357" s="115"/>
      <c r="I357" s="115"/>
      <c r="J357" s="115"/>
      <c r="K357" s="115"/>
      <c r="L357" s="115"/>
      <c r="M357" s="115"/>
      <c r="N357" s="115"/>
      <c r="O357" s="115"/>
      <c r="P357" s="115"/>
      <c r="Q357" s="115"/>
      <c r="R357" s="115"/>
      <c r="S357" s="115"/>
      <c r="T357" s="115"/>
      <c r="U357" s="115"/>
      <c r="V357" s="116"/>
      <c r="W357" s="117"/>
      <c r="X357" s="117"/>
      <c r="Y357" s="117"/>
      <c r="Z357" s="117"/>
      <c r="AA357" s="117"/>
      <c r="AB357" s="117"/>
      <c r="AC357" s="117"/>
      <c r="AD357" s="117"/>
      <c r="AE357" s="117"/>
      <c r="AF357" s="117"/>
      <c r="AG357" s="117"/>
      <c r="AH357" s="117"/>
      <c r="AI357" s="117"/>
      <c r="AJ357" s="117"/>
    </row>
    <row r="358" ht="33.65" customHeight="1">
      <c r="A358" s="118"/>
      <c r="B358" s="119"/>
      <c r="C358" s="119"/>
      <c r="D358" s="119"/>
      <c r="E358" s="119"/>
      <c r="F358" s="119"/>
      <c r="G358" s="9">
        <f>AB374</f>
        <v>0</v>
      </c>
      <c r="H358" s="10">
        <f>10-AH358</f>
        <v>10</v>
      </c>
      <c r="I358" s="11">
        <f>LOOKUP(H358,'3 - Tabla 1'!$A$7:$A$10006,'3 - Tabla 1'!$B$7:$B$10006)</f>
        <v>7</v>
      </c>
      <c r="J358" s="12">
        <f>MATCH(AI358,'3 - Tabla 1'!$H$7:$DD$7)</f>
        <v>101</v>
      </c>
      <c r="K358" s="13"/>
      <c r="L358" s="13"/>
      <c r="M358" s="13"/>
      <c r="N358" s="9">
        <f>W377</f>
        <v>0</v>
      </c>
      <c r="O358" s="9">
        <f>AD377</f>
        <v>0</v>
      </c>
      <c r="P358" s="9">
        <f>AF377</f>
        <v>0</v>
      </c>
      <c r="Q358" s="9">
        <f>R368</f>
        <v>0</v>
      </c>
      <c r="R358" s="9">
        <f>R369</f>
        <v>0</v>
      </c>
      <c r="S358" s="9">
        <f>R370</f>
        <v>0</v>
      </c>
      <c r="T358" s="9">
        <f>R371</f>
        <v>0</v>
      </c>
      <c r="U358" s="9">
        <f>R372</f>
        <v>0</v>
      </c>
      <c r="V358" s="9">
        <f>R373</f>
        <v>0</v>
      </c>
      <c r="W358" s="9">
        <f>R374</f>
        <v>0</v>
      </c>
      <c r="X358" s="9">
        <f>R375</f>
        <v>0</v>
      </c>
      <c r="Y358" s="9">
        <f>R376</f>
        <v>0</v>
      </c>
      <c r="Z358" s="9">
        <f>R377</f>
        <v>0</v>
      </c>
      <c r="AA358" s="9">
        <f>AB369</f>
        <v>0</v>
      </c>
      <c r="AB358" s="9">
        <f>AB371</f>
        <v>1.5</v>
      </c>
      <c r="AC358" s="9">
        <f>AB372</f>
        <v>0</v>
      </c>
      <c r="AD358" s="9">
        <f>AB373</f>
        <v>0</v>
      </c>
      <c r="AE358" s="9">
        <f>AH372</f>
        <v>1.5</v>
      </c>
      <c r="AF358" s="14">
        <f>AB375</f>
        <v>10</v>
      </c>
      <c r="AG358" s="9">
        <f>X376</f>
        <v>0</v>
      </c>
      <c r="AH358" s="9">
        <f>AB376</f>
        <v>0</v>
      </c>
      <c r="AI358" s="10">
        <f>ABS(ROUND((AF358-AH358),1))</f>
        <v>10</v>
      </c>
      <c r="AJ358" s="15">
        <f>INDEX('3 - Tabla 1'!$H$8:$DD$14,I358,J358)</f>
        <v>0</v>
      </c>
    </row>
    <row r="359" ht="33.65" customHeight="1">
      <c r="A359" s="120"/>
      <c r="B359" s="121"/>
      <c r="C359" s="121"/>
      <c r="D359" s="121"/>
      <c r="E359" s="121"/>
      <c r="F359" s="121"/>
      <c r="G359" t="s" s="18">
        <v>7</v>
      </c>
      <c r="H359" t="s" s="19">
        <v>7</v>
      </c>
      <c r="I359" t="s" s="20">
        <v>8</v>
      </c>
      <c r="J359" t="s" s="21">
        <v>9</v>
      </c>
      <c r="K359" s="22"/>
      <c r="L359" s="22"/>
      <c r="M359" s="22"/>
      <c r="N359" t="s" s="23">
        <v>10</v>
      </c>
      <c r="O359" t="s" s="18">
        <v>11</v>
      </c>
      <c r="P359" t="s" s="19">
        <v>12</v>
      </c>
      <c r="Q359" t="s" s="18">
        <v>13</v>
      </c>
      <c r="R359" t="s" s="18">
        <v>14</v>
      </c>
      <c r="S359" t="s" s="18">
        <v>15</v>
      </c>
      <c r="T359" t="s" s="18">
        <v>16</v>
      </c>
      <c r="U359" t="s" s="18">
        <v>17</v>
      </c>
      <c r="V359" t="s" s="18">
        <v>18</v>
      </c>
      <c r="W359" t="s" s="18">
        <v>19</v>
      </c>
      <c r="X359" t="s" s="18">
        <v>20</v>
      </c>
      <c r="Y359" t="s" s="18">
        <v>21</v>
      </c>
      <c r="Z359" t="s" s="18">
        <v>22</v>
      </c>
      <c r="AA359" t="s" s="18">
        <v>23</v>
      </c>
      <c r="AB359" t="s" s="18">
        <v>24</v>
      </c>
      <c r="AC359" t="s" s="18">
        <v>25</v>
      </c>
      <c r="AD359" t="s" s="18">
        <v>26</v>
      </c>
      <c r="AE359" t="s" s="18">
        <v>27</v>
      </c>
      <c r="AF359" t="s" s="18">
        <v>18</v>
      </c>
      <c r="AG359" t="s" s="18">
        <v>19</v>
      </c>
      <c r="AH359" t="s" s="18">
        <v>18</v>
      </c>
      <c r="AI359" t="s" s="19">
        <v>28</v>
      </c>
      <c r="AJ359" t="s" s="24">
        <v>29</v>
      </c>
    </row>
    <row r="360" ht="33.65" customHeight="1">
      <c r="A360" s="122"/>
      <c r="B360" s="123"/>
      <c r="C360" s="124"/>
      <c r="D360" s="123"/>
      <c r="E360" s="124"/>
      <c r="F360" s="123"/>
      <c r="G360" s="28"/>
      <c r="H360" s="29"/>
      <c r="I360" s="28"/>
      <c r="J360" s="29"/>
      <c r="K360" s="28"/>
      <c r="L360" s="29"/>
      <c r="M360" s="30"/>
      <c r="N360" s="31"/>
      <c r="O360" s="30"/>
      <c r="P360" s="31"/>
      <c r="Q360" s="30"/>
      <c r="R360" s="31"/>
      <c r="S360" s="30"/>
      <c r="T360" s="31"/>
      <c r="U360" s="30"/>
      <c r="V360" s="22"/>
      <c r="W360" s="22"/>
      <c r="X360" s="22"/>
      <c r="Y360" s="22"/>
      <c r="Z360" s="22"/>
      <c r="AA360" s="22"/>
      <c r="AB360" s="22"/>
      <c r="AC360" s="22"/>
      <c r="AD360" s="22"/>
      <c r="AE360" s="22"/>
      <c r="AF360" s="22"/>
      <c r="AG360" s="22"/>
      <c r="AH360" s="22"/>
      <c r="AI360" s="22"/>
      <c r="AJ360" s="32"/>
    </row>
    <row r="361" ht="33.65" customHeight="1">
      <c r="A361" s="122"/>
      <c r="B361" s="123"/>
      <c r="C361" s="124"/>
      <c r="D361" s="123"/>
      <c r="E361" s="124"/>
      <c r="F361" s="123"/>
      <c r="G361" s="124"/>
      <c r="H361" s="123"/>
      <c r="I361" s="124"/>
      <c r="J361" s="123"/>
      <c r="K361" s="124"/>
      <c r="L361" s="123"/>
      <c r="M361" s="125"/>
      <c r="N361" s="126"/>
      <c r="O361" s="125"/>
      <c r="P361" s="126"/>
      <c r="Q361" s="125"/>
      <c r="R361" s="126"/>
      <c r="S361" s="125"/>
      <c r="T361" s="126"/>
      <c r="U361" s="125"/>
      <c r="V361" s="121"/>
      <c r="W361" s="121"/>
      <c r="X361" s="121"/>
      <c r="Y361" s="121"/>
      <c r="Z361" s="121"/>
      <c r="AA361" s="121"/>
      <c r="AB361" s="121"/>
      <c r="AC361" s="121"/>
      <c r="AD361" s="121"/>
      <c r="AE361" s="121"/>
      <c r="AF361" s="121"/>
      <c r="AG361" s="121"/>
      <c r="AH361" s="121"/>
      <c r="AI361" s="121"/>
      <c r="AJ361" s="32"/>
    </row>
    <row r="362" ht="33.65" customHeight="1">
      <c r="A362" s="122"/>
      <c r="B362" s="123"/>
      <c r="C362" s="124"/>
      <c r="D362" s="123"/>
      <c r="E362" s="124"/>
      <c r="F362" s="123"/>
      <c r="G362" s="124"/>
      <c r="H362" s="123"/>
      <c r="I362" s="124"/>
      <c r="J362" s="123"/>
      <c r="K362" s="124"/>
      <c r="L362" s="123"/>
      <c r="M362" s="125"/>
      <c r="N362" s="126"/>
      <c r="O362" s="125"/>
      <c r="P362" s="126"/>
      <c r="Q362" s="125"/>
      <c r="R362" s="126"/>
      <c r="S362" s="125"/>
      <c r="T362" s="126"/>
      <c r="U362" s="125"/>
      <c r="V362" s="121"/>
      <c r="W362" s="121"/>
      <c r="X362" s="121"/>
      <c r="Y362" s="121"/>
      <c r="Z362" s="121"/>
      <c r="AA362" s="121"/>
      <c r="AB362" s="121"/>
      <c r="AC362" s="121"/>
      <c r="AD362" s="121"/>
      <c r="AE362" s="121"/>
      <c r="AF362" s="121"/>
      <c r="AG362" s="121"/>
      <c r="AH362" s="121"/>
      <c r="AI362" s="121"/>
      <c r="AJ362" s="32"/>
    </row>
    <row r="363" ht="33.65" customHeight="1">
      <c r="A363" s="122"/>
      <c r="B363" s="123"/>
      <c r="C363" s="124"/>
      <c r="D363" s="123"/>
      <c r="E363" s="124"/>
      <c r="F363" s="123"/>
      <c r="G363" s="124"/>
      <c r="H363" s="123"/>
      <c r="I363" s="124"/>
      <c r="J363" s="123"/>
      <c r="K363" s="124"/>
      <c r="L363" s="123"/>
      <c r="M363" s="125"/>
      <c r="N363" s="126"/>
      <c r="O363" s="125"/>
      <c r="P363" s="126"/>
      <c r="Q363" s="125"/>
      <c r="R363" s="126"/>
      <c r="S363" s="125"/>
      <c r="T363" s="126"/>
      <c r="U363" s="125"/>
      <c r="V363" s="121"/>
      <c r="W363" s="121"/>
      <c r="X363" s="121"/>
      <c r="Y363" s="121"/>
      <c r="Z363" s="121"/>
      <c r="AA363" s="121"/>
      <c r="AB363" s="121"/>
      <c r="AC363" s="121"/>
      <c r="AD363" s="121"/>
      <c r="AE363" s="121"/>
      <c r="AF363" s="121"/>
      <c r="AG363" s="121"/>
      <c r="AH363" s="121"/>
      <c r="AI363" s="121"/>
      <c r="AJ363" s="32"/>
    </row>
    <row r="364" ht="33.65" customHeight="1">
      <c r="A364" s="122"/>
      <c r="B364" s="123"/>
      <c r="C364" s="124"/>
      <c r="D364" s="123"/>
      <c r="E364" s="124"/>
      <c r="F364" s="123"/>
      <c r="G364" s="124"/>
      <c r="H364" s="123"/>
      <c r="I364" s="124"/>
      <c r="J364" s="123"/>
      <c r="K364" s="124"/>
      <c r="L364" s="123"/>
      <c r="M364" s="125"/>
      <c r="N364" s="126"/>
      <c r="O364" s="125"/>
      <c r="P364" s="126"/>
      <c r="Q364" s="125"/>
      <c r="R364" s="126"/>
      <c r="S364" s="125"/>
      <c r="T364" s="126"/>
      <c r="U364" s="125"/>
      <c r="V364" s="121"/>
      <c r="W364" s="121"/>
      <c r="X364" s="121"/>
      <c r="Y364" s="121"/>
      <c r="Z364" s="121"/>
      <c r="AA364" s="121"/>
      <c r="AB364" s="121"/>
      <c r="AC364" s="121"/>
      <c r="AD364" s="121"/>
      <c r="AE364" s="121"/>
      <c r="AF364" s="121"/>
      <c r="AG364" s="121"/>
      <c r="AH364" s="121"/>
      <c r="AI364" s="121"/>
      <c r="AJ364" s="32"/>
    </row>
    <row r="365" ht="33.65" customHeight="1">
      <c r="A365" s="122"/>
      <c r="B365" s="123"/>
      <c r="C365" s="124"/>
      <c r="D365" s="123"/>
      <c r="E365" s="124"/>
      <c r="F365" s="123"/>
      <c r="G365" s="124"/>
      <c r="H365" s="123"/>
      <c r="I365" s="124"/>
      <c r="J365" s="123"/>
      <c r="K365" s="124"/>
      <c r="L365" s="123"/>
      <c r="M365" s="125"/>
      <c r="N365" s="126"/>
      <c r="O365" s="125"/>
      <c r="P365" s="126"/>
      <c r="Q365" s="125"/>
      <c r="R365" s="126"/>
      <c r="S365" s="125"/>
      <c r="T365" s="126"/>
      <c r="U365" s="125"/>
      <c r="V365" s="121"/>
      <c r="W365" s="121"/>
      <c r="X365" s="121"/>
      <c r="Y365" s="121"/>
      <c r="Z365" s="121"/>
      <c r="AA365" s="121"/>
      <c r="AB365" s="121"/>
      <c r="AC365" s="121"/>
      <c r="AD365" s="121"/>
      <c r="AE365" s="121"/>
      <c r="AF365" s="121"/>
      <c r="AG365" s="121"/>
      <c r="AH365" s="121"/>
      <c r="AI365" s="121"/>
      <c r="AJ365" s="32"/>
    </row>
    <row r="366" ht="33.65" customHeight="1">
      <c r="A366" s="122"/>
      <c r="B366" s="127"/>
      <c r="C366" s="128"/>
      <c r="D366" s="127"/>
      <c r="E366" s="128"/>
      <c r="F366" s="127"/>
      <c r="G366" s="128"/>
      <c r="H366" s="127"/>
      <c r="I366" s="128"/>
      <c r="J366" s="127"/>
      <c r="K366" s="128"/>
      <c r="L366" s="123"/>
      <c r="M366" s="125"/>
      <c r="N366" s="126"/>
      <c r="O366" s="125"/>
      <c r="P366" s="126"/>
      <c r="Q366" s="125"/>
      <c r="R366" s="126"/>
      <c r="S366" s="125"/>
      <c r="T366" s="126"/>
      <c r="U366" s="125"/>
      <c r="V366" s="121"/>
      <c r="W366" s="121"/>
      <c r="X366" s="121"/>
      <c r="Y366" s="121"/>
      <c r="Z366" s="121"/>
      <c r="AA366" s="121"/>
      <c r="AB366" s="121"/>
      <c r="AC366" s="121"/>
      <c r="AD366" s="121"/>
      <c r="AE366" s="121"/>
      <c r="AF366" s="121"/>
      <c r="AG366" s="121"/>
      <c r="AH366" s="121"/>
      <c r="AI366" s="121"/>
      <c r="AJ366" s="32"/>
    </row>
    <row r="367" ht="33.65" customHeight="1">
      <c r="A367" s="129"/>
      <c r="B367" t="s" s="38">
        <f>IF(R377&gt;0,S377,"X")</f>
        <v>30</v>
      </c>
      <c r="C367" t="s" s="38">
        <f>IF(R376&gt;0,S376,"X")</f>
        <v>30</v>
      </c>
      <c r="D367" t="s" s="38">
        <f>IF(R375&gt;0,S375,"X")</f>
        <v>30</v>
      </c>
      <c r="E367" t="s" s="39">
        <f>IF(R374&gt;0,S374,"X")</f>
        <v>30</v>
      </c>
      <c r="F367" t="s" s="38">
        <f>IF(R373&gt;0,S373,"X")</f>
        <v>30</v>
      </c>
      <c r="G367" t="s" s="39">
        <f>IF(R372&gt;0,S372,"X")</f>
        <v>30</v>
      </c>
      <c r="H367" t="s" s="38">
        <f>IF(R371&gt;0,S371,"X")</f>
        <v>30</v>
      </c>
      <c r="I367" t="s" s="39">
        <f>IF(R370&gt;0,S370,"X")</f>
        <v>30</v>
      </c>
      <c r="J367" t="s" s="38">
        <f>IF(R369&gt;0,S369,"X")</f>
        <v>30</v>
      </c>
      <c r="K367" t="s" s="39">
        <f>IF(R368&gt;0,S368,"X")</f>
        <v>30</v>
      </c>
      <c r="L367" s="130"/>
      <c r="M367" s="131"/>
      <c r="N367" s="132"/>
      <c r="O367" s="131"/>
      <c r="P367" s="132"/>
      <c r="Q367" s="131"/>
      <c r="R367" s="132"/>
      <c r="S367" s="131"/>
      <c r="T367" s="132"/>
      <c r="U367" s="131"/>
      <c r="V367" s="133"/>
      <c r="W367" s="133"/>
      <c r="X367" s="133"/>
      <c r="Y367" s="133"/>
      <c r="Z367" s="133"/>
      <c r="AA367" s="133"/>
      <c r="AB367" s="133"/>
      <c r="AC367" s="133"/>
      <c r="AD367" s="133"/>
      <c r="AE367" s="133"/>
      <c r="AF367" s="133"/>
      <c r="AG367" s="133"/>
      <c r="AH367" s="133"/>
      <c r="AI367" s="133"/>
      <c r="AJ367" s="44"/>
    </row>
    <row r="368" ht="33.65" customHeight="1">
      <c r="A368" t="s" s="45">
        <v>13</v>
      </c>
      <c r="B368" s="46">
        <v>1</v>
      </c>
      <c r="C368" t="b" s="47">
        <v>0</v>
      </c>
      <c r="D368" s="46">
        <v>2</v>
      </c>
      <c r="E368" t="b" s="47">
        <v>0</v>
      </c>
      <c r="F368" s="46">
        <v>3</v>
      </c>
      <c r="G368" t="b" s="47">
        <v>0</v>
      </c>
      <c r="H368" s="46">
        <v>4</v>
      </c>
      <c r="I368" t="b" s="47">
        <v>0</v>
      </c>
      <c r="J368" s="46">
        <v>5</v>
      </c>
      <c r="K368" t="b" s="47">
        <v>0</v>
      </c>
      <c r="L368" s="46">
        <v>6</v>
      </c>
      <c r="M368" t="b" s="47">
        <v>0</v>
      </c>
      <c r="N368" s="46">
        <v>7</v>
      </c>
      <c r="O368" t="b" s="47">
        <v>0</v>
      </c>
      <c r="P368" s="46">
        <v>8</v>
      </c>
      <c r="Q368" t="b" s="48">
        <v>0</v>
      </c>
      <c r="R368" s="49">
        <f>IF(C368,1,0)+IF(E368,2,0)+IF(G368,3,0)+IF(I368,4,0)+IF(K368,5,0)+IF(M368,6,0)+IF(O368,7,0)+IF(Q368,8,0)</f>
        <v>0</v>
      </c>
      <c r="S368" t="s" s="50">
        <v>13</v>
      </c>
      <c r="T368" t="s" s="51">
        <v>31</v>
      </c>
      <c r="U368" s="52"/>
      <c r="V368" s="52"/>
      <c r="W368" s="52"/>
      <c r="X368" s="52"/>
      <c r="Y368" s="52"/>
      <c r="Z368" s="52"/>
      <c r="AA368" s="53"/>
      <c r="AB368" s="54">
        <f>SUM(R368:R377)</f>
        <v>0</v>
      </c>
      <c r="AC368" s="55"/>
      <c r="AD368" s="55"/>
      <c r="AE368" s="55"/>
      <c r="AF368" s="55"/>
      <c r="AG368" s="55"/>
      <c r="AH368" s="55"/>
      <c r="AI368" s="55"/>
      <c r="AJ368" s="56"/>
    </row>
    <row r="369" ht="33.65" customHeight="1">
      <c r="A369" t="s" s="57">
        <v>14</v>
      </c>
      <c r="B369" s="58">
        <v>1</v>
      </c>
      <c r="C369" t="b" s="59">
        <v>0</v>
      </c>
      <c r="D369" s="58">
        <v>2</v>
      </c>
      <c r="E369" t="b" s="59">
        <v>0</v>
      </c>
      <c r="F369" s="58">
        <v>3</v>
      </c>
      <c r="G369" t="b" s="59">
        <v>0</v>
      </c>
      <c r="H369" s="58">
        <v>4</v>
      </c>
      <c r="I369" t="b" s="59">
        <v>0</v>
      </c>
      <c r="J369" s="58">
        <v>5</v>
      </c>
      <c r="K369" t="b" s="59">
        <v>0</v>
      </c>
      <c r="L369" s="58">
        <v>6</v>
      </c>
      <c r="M369" t="b" s="59">
        <v>0</v>
      </c>
      <c r="N369" s="58">
        <v>7</v>
      </c>
      <c r="O369" t="b" s="59">
        <v>0</v>
      </c>
      <c r="P369" s="58">
        <v>8</v>
      </c>
      <c r="Q369" t="b" s="60">
        <v>0</v>
      </c>
      <c r="R369" s="61">
        <f>IF(C369,1,0)+IF(E369,2,0)+IF(G369,3,0)+IF(I369,4,0)+IF(K369,5,0)+IF(M369,6,0)+IF(O369,7,0)+IF(Q369,8,0)</f>
        <v>0</v>
      </c>
      <c r="S369" t="s" s="62">
        <v>14</v>
      </c>
      <c r="T369" t="s" s="63">
        <v>32</v>
      </c>
      <c r="U369" s="64"/>
      <c r="V369" s="64"/>
      <c r="W369" s="64"/>
      <c r="X369" s="64"/>
      <c r="Y369" s="64"/>
      <c r="Z369" s="64"/>
      <c r="AA369" s="65"/>
      <c r="AB369" s="66">
        <f>(R368*1)+(R369*0.9)+(R370*0.8)+(R371*0.7)+(R372*0.6)+(R373*0.5)+(R374*0.4)+(R375*0.3)+(R376*0.2)+(R377*0.1)</f>
        <v>0</v>
      </c>
      <c r="AC369" s="67"/>
      <c r="AD369" s="67"/>
      <c r="AE369" s="67"/>
      <c r="AF369" s="67"/>
      <c r="AG369" s="67"/>
      <c r="AH369" s="67"/>
      <c r="AI369" s="67"/>
      <c r="AJ369" s="67"/>
    </row>
    <row r="370" ht="33.65" customHeight="1">
      <c r="A370" t="s" s="57">
        <v>15</v>
      </c>
      <c r="B370" s="58">
        <v>1</v>
      </c>
      <c r="C370" t="b" s="59">
        <v>0</v>
      </c>
      <c r="D370" s="58">
        <v>2</v>
      </c>
      <c r="E370" t="b" s="59">
        <v>0</v>
      </c>
      <c r="F370" s="58">
        <v>3</v>
      </c>
      <c r="G370" t="b" s="59">
        <v>0</v>
      </c>
      <c r="H370" s="58">
        <v>4</v>
      </c>
      <c r="I370" t="b" s="59">
        <v>0</v>
      </c>
      <c r="J370" s="58">
        <v>5</v>
      </c>
      <c r="K370" t="b" s="59">
        <v>0</v>
      </c>
      <c r="L370" s="58">
        <v>6</v>
      </c>
      <c r="M370" t="b" s="59">
        <v>0</v>
      </c>
      <c r="N370" s="58">
        <v>7</v>
      </c>
      <c r="O370" t="b" s="59">
        <v>0</v>
      </c>
      <c r="P370" s="58">
        <v>8</v>
      </c>
      <c r="Q370" t="b" s="60">
        <v>0</v>
      </c>
      <c r="R370" s="61">
        <f>IF(C370,1,0)+IF(E370,2,0)+IF(G370,3,0)+IF(I370,4,0)+IF(K370,5,0)+IF(M370,6,0)+IF(O370,7,0)+IF(Q370,8,0)</f>
        <v>0</v>
      </c>
      <c r="S370" t="s" s="62">
        <v>15</v>
      </c>
      <c r="T370" t="s" s="63">
        <v>33</v>
      </c>
      <c r="U370" s="64"/>
      <c r="V370" s="64"/>
      <c r="W370" s="64"/>
      <c r="X370" s="64"/>
      <c r="Y370" s="64"/>
      <c r="Z370" s="64"/>
      <c r="AA370" s="65"/>
      <c r="AB370" t="s" s="68">
        <v>14</v>
      </c>
      <c r="AC370" s="69">
        <v>0.5</v>
      </c>
      <c r="AD370" t="s" s="68">
        <v>34</v>
      </c>
      <c r="AE370" s="69">
        <v>0.5</v>
      </c>
      <c r="AF370" t="s" s="68">
        <v>35</v>
      </c>
      <c r="AG370" s="69">
        <v>0.5</v>
      </c>
      <c r="AH370" t="s" s="68">
        <v>36</v>
      </c>
      <c r="AI370" s="70">
        <v>0</v>
      </c>
      <c r="AJ370" s="71"/>
    </row>
    <row r="371" ht="33.65" customHeight="1">
      <c r="A371" t="s" s="57">
        <v>16</v>
      </c>
      <c r="B371" s="58">
        <v>1</v>
      </c>
      <c r="C371" t="b" s="59">
        <v>0</v>
      </c>
      <c r="D371" s="58">
        <v>2</v>
      </c>
      <c r="E371" t="b" s="59">
        <v>0</v>
      </c>
      <c r="F371" s="58">
        <v>3</v>
      </c>
      <c r="G371" t="b" s="59">
        <v>0</v>
      </c>
      <c r="H371" s="58">
        <v>4</v>
      </c>
      <c r="I371" t="b" s="59">
        <v>0</v>
      </c>
      <c r="J371" s="58">
        <v>5</v>
      </c>
      <c r="K371" t="b" s="59">
        <v>0</v>
      </c>
      <c r="L371" s="58">
        <v>6</v>
      </c>
      <c r="M371" t="b" s="59">
        <v>0</v>
      </c>
      <c r="N371" s="58">
        <v>7</v>
      </c>
      <c r="O371" t="b" s="59">
        <v>0</v>
      </c>
      <c r="P371" s="58">
        <v>8</v>
      </c>
      <c r="Q371" t="b" s="60">
        <v>0</v>
      </c>
      <c r="R371" s="61">
        <f>IF(C371,1,0)+IF(E371,2,0)+IF(G371,3,0)+IF(I371,4,0)+IF(K371,5,0)+IF(M371,6,0)+IF(O371,7,0)+IF(Q371,8,0)</f>
        <v>0</v>
      </c>
      <c r="S371" t="s" s="62">
        <v>37</v>
      </c>
      <c r="T371" t="s" s="63">
        <v>38</v>
      </c>
      <c r="U371" s="64"/>
      <c r="V371" s="64"/>
      <c r="W371" s="64"/>
      <c r="X371" s="64"/>
      <c r="Y371" s="64"/>
      <c r="Z371" s="64"/>
      <c r="AA371" s="65"/>
      <c r="AB371" s="72">
        <f>AC370+AE370+AG370+AI370</f>
        <v>1.5</v>
      </c>
      <c r="AC371" s="73"/>
      <c r="AD371" s="74"/>
      <c r="AE371" s="73"/>
      <c r="AF371" s="74"/>
      <c r="AG371" s="73"/>
      <c r="AH371" s="75"/>
      <c r="AI371" s="76"/>
      <c r="AJ371" s="77"/>
    </row>
    <row r="372" ht="33.65" customHeight="1">
      <c r="A372" t="s" s="57">
        <v>17</v>
      </c>
      <c r="B372" s="58">
        <v>1</v>
      </c>
      <c r="C372" t="b" s="59">
        <v>0</v>
      </c>
      <c r="D372" s="58">
        <v>2</v>
      </c>
      <c r="E372" t="b" s="59">
        <v>0</v>
      </c>
      <c r="F372" s="58">
        <v>3</v>
      </c>
      <c r="G372" t="b" s="59">
        <v>0</v>
      </c>
      <c r="H372" s="58">
        <v>4</v>
      </c>
      <c r="I372" t="b" s="59">
        <v>0</v>
      </c>
      <c r="J372" s="58">
        <v>5</v>
      </c>
      <c r="K372" t="b" s="59">
        <v>0</v>
      </c>
      <c r="L372" s="58">
        <v>6</v>
      </c>
      <c r="M372" t="b" s="59">
        <v>0</v>
      </c>
      <c r="N372" s="58">
        <v>7</v>
      </c>
      <c r="O372" t="b" s="59">
        <v>0</v>
      </c>
      <c r="P372" s="58">
        <v>8</v>
      </c>
      <c r="Q372" t="b" s="60">
        <v>0</v>
      </c>
      <c r="R372" s="61">
        <f>IF(C372,1,0)+IF(E372,2,0)+IF(G372,3,0)+IF(I372,4,0)+IF(K372,5,0)+IF(M372,6,0)+IF(O372,7,0)+IF(Q372,8,0)</f>
        <v>0</v>
      </c>
      <c r="S372" t="s" s="62">
        <v>17</v>
      </c>
      <c r="T372" t="s" s="78">
        <v>39</v>
      </c>
      <c r="U372" s="79"/>
      <c r="V372" s="79"/>
      <c r="W372" s="79"/>
      <c r="X372" s="79"/>
      <c r="Y372" s="79"/>
      <c r="Z372" s="79"/>
      <c r="AA372" s="79"/>
      <c r="AB372" s="80">
        <v>0</v>
      </c>
      <c r="AC372" s="81"/>
      <c r="AD372" t="s" s="82">
        <v>40</v>
      </c>
      <c r="AE372" s="83"/>
      <c r="AF372" t="s" s="84">
        <v>27</v>
      </c>
      <c r="AG372" s="83"/>
      <c r="AH372" s="85">
        <f>AB369+AB371+AB372+AB373</f>
        <v>1.5</v>
      </c>
      <c r="AI372" s="83"/>
      <c r="AJ372" s="86"/>
    </row>
    <row r="373" ht="33.65" customHeight="1">
      <c r="A373" t="s" s="57">
        <v>18</v>
      </c>
      <c r="B373" s="58">
        <v>1</v>
      </c>
      <c r="C373" t="b" s="59">
        <v>0</v>
      </c>
      <c r="D373" s="58">
        <v>2</v>
      </c>
      <c r="E373" t="b" s="59">
        <v>0</v>
      </c>
      <c r="F373" s="58">
        <v>3</v>
      </c>
      <c r="G373" t="b" s="59">
        <v>0</v>
      </c>
      <c r="H373" s="58">
        <v>4</v>
      </c>
      <c r="I373" t="b" s="59">
        <v>0</v>
      </c>
      <c r="J373" s="58">
        <v>5</v>
      </c>
      <c r="K373" t="b" s="59">
        <v>0</v>
      </c>
      <c r="L373" s="58">
        <v>6</v>
      </c>
      <c r="M373" t="b" s="59">
        <v>0</v>
      </c>
      <c r="N373" s="58">
        <v>7</v>
      </c>
      <c r="O373" t="b" s="59">
        <v>0</v>
      </c>
      <c r="P373" s="58">
        <v>8</v>
      </c>
      <c r="Q373" t="b" s="60">
        <v>0</v>
      </c>
      <c r="R373" s="61">
        <f>IF(C373,1,0)+IF(E373,2,0)+IF(G373,3,0)+IF(I373,4,0)+IF(K373,5,0)+IF(M373,6,0)+IF(O373,7,0)+IF(Q373,8,0)</f>
        <v>0</v>
      </c>
      <c r="S373" t="s" s="62">
        <v>18</v>
      </c>
      <c r="T373" t="s" s="78">
        <v>41</v>
      </c>
      <c r="U373" s="79"/>
      <c r="V373" s="79"/>
      <c r="W373" s="79"/>
      <c r="X373" s="79"/>
      <c r="Y373" s="79"/>
      <c r="Z373" s="79"/>
      <c r="AA373" s="79"/>
      <c r="AB373" s="80">
        <v>0</v>
      </c>
      <c r="AC373" s="81"/>
      <c r="AD373" s="80">
        <v>0</v>
      </c>
      <c r="AE373" s="81"/>
      <c r="AF373" s="83"/>
      <c r="AG373" s="83"/>
      <c r="AH373" s="83"/>
      <c r="AI373" s="83"/>
      <c r="AJ373" s="86"/>
    </row>
    <row r="374" ht="33.65" customHeight="1">
      <c r="A374" t="s" s="57">
        <v>19</v>
      </c>
      <c r="B374" s="58">
        <v>1</v>
      </c>
      <c r="C374" t="b" s="59">
        <v>0</v>
      </c>
      <c r="D374" s="58">
        <v>2</v>
      </c>
      <c r="E374" t="b" s="59">
        <v>0</v>
      </c>
      <c r="F374" s="58">
        <v>3</v>
      </c>
      <c r="G374" t="b" s="59">
        <v>0</v>
      </c>
      <c r="H374" s="58">
        <v>4</v>
      </c>
      <c r="I374" t="b" s="59">
        <v>0</v>
      </c>
      <c r="J374" s="58">
        <v>5</v>
      </c>
      <c r="K374" t="b" s="59">
        <v>0</v>
      </c>
      <c r="L374" s="58">
        <v>6</v>
      </c>
      <c r="M374" t="b" s="59">
        <v>0</v>
      </c>
      <c r="N374" s="58">
        <v>7</v>
      </c>
      <c r="O374" t="b" s="59">
        <v>0</v>
      </c>
      <c r="P374" s="58">
        <v>8</v>
      </c>
      <c r="Q374" t="b" s="60">
        <v>0</v>
      </c>
      <c r="R374" s="61">
        <f>IF(C374,1,0)+IF(E374,2,0)+IF(G374,3,0)+IF(I374,4,0)+IF(K374,5,0)+IF(M374,6,0)+IF(O374,7,0)+IF(Q374,8,0)</f>
        <v>0</v>
      </c>
      <c r="S374" t="s" s="62">
        <v>42</v>
      </c>
      <c r="T374" t="s" s="63">
        <v>43</v>
      </c>
      <c r="U374" s="64"/>
      <c r="V374" s="64"/>
      <c r="W374" s="64"/>
      <c r="X374" s="64"/>
      <c r="Y374" s="64"/>
      <c r="Z374" s="64"/>
      <c r="AA374" s="65"/>
      <c r="AB374" s="80">
        <v>0</v>
      </c>
      <c r="AC374" s="81"/>
      <c r="AD374" s="87"/>
      <c r="AE374" s="81"/>
      <c r="AF374" s="87"/>
      <c r="AG374" s="88"/>
      <c r="AH374" s="88"/>
      <c r="AI374" s="88"/>
      <c r="AJ374" s="89"/>
    </row>
    <row r="375" ht="33.65" customHeight="1">
      <c r="A375" t="s" s="57">
        <v>20</v>
      </c>
      <c r="B375" s="58">
        <v>1</v>
      </c>
      <c r="C375" t="b" s="59">
        <v>0</v>
      </c>
      <c r="D375" s="58">
        <v>2</v>
      </c>
      <c r="E375" t="b" s="59">
        <v>0</v>
      </c>
      <c r="F375" s="58">
        <v>3</v>
      </c>
      <c r="G375" t="b" s="59">
        <v>0</v>
      </c>
      <c r="H375" s="58">
        <v>4</v>
      </c>
      <c r="I375" t="b" s="59">
        <v>0</v>
      </c>
      <c r="J375" s="58">
        <v>5</v>
      </c>
      <c r="K375" t="b" s="59">
        <v>0</v>
      </c>
      <c r="L375" s="58">
        <v>6</v>
      </c>
      <c r="M375" t="b" s="59">
        <v>0</v>
      </c>
      <c r="N375" s="58">
        <v>7</v>
      </c>
      <c r="O375" t="b" s="59">
        <v>0</v>
      </c>
      <c r="P375" s="58">
        <v>8</v>
      </c>
      <c r="Q375" t="b" s="60">
        <v>0</v>
      </c>
      <c r="R375" s="61">
        <f>IF(C375,1,0)+IF(E375,2,0)+IF(G375,3,0)+IF(I375,4,0)+IF(K375,5,0)+IF(M375,6,0)+IF(O375,7,0)+IF(Q375,8,0)</f>
        <v>0</v>
      </c>
      <c r="S375" t="s" s="62">
        <v>20</v>
      </c>
      <c r="T375" t="s" s="63">
        <v>44</v>
      </c>
      <c r="U375" s="64"/>
      <c r="V375" s="64"/>
      <c r="W375" s="64"/>
      <c r="X375" s="64"/>
      <c r="Y375" s="64"/>
      <c r="Z375" s="64"/>
      <c r="AA375" s="65"/>
      <c r="AB375" s="90">
        <f>10-AB374</f>
        <v>10</v>
      </c>
      <c r="AC375" s="81"/>
      <c r="AD375" t="s" s="91">
        <v>45</v>
      </c>
      <c r="AE375" s="81"/>
      <c r="AF375" s="87"/>
      <c r="AG375" s="81"/>
      <c r="AH375" s="92">
        <f>(AH372+AB375)-AD373</f>
        <v>11.5</v>
      </c>
      <c r="AI375" s="88"/>
      <c r="AJ375" s="89"/>
    </row>
    <row r="376" ht="33.65" customHeight="1">
      <c r="A376" t="s" s="57">
        <v>21</v>
      </c>
      <c r="B376" s="58">
        <v>1</v>
      </c>
      <c r="C376" t="b" s="59">
        <v>0</v>
      </c>
      <c r="D376" s="58">
        <v>2</v>
      </c>
      <c r="E376" t="b" s="59">
        <v>0</v>
      </c>
      <c r="F376" s="58">
        <v>3</v>
      </c>
      <c r="G376" t="b" s="59">
        <v>0</v>
      </c>
      <c r="H376" s="58">
        <v>4</v>
      </c>
      <c r="I376" t="b" s="59">
        <v>0</v>
      </c>
      <c r="J376" s="58">
        <v>5</v>
      </c>
      <c r="K376" t="b" s="59">
        <v>0</v>
      </c>
      <c r="L376" s="58">
        <v>6</v>
      </c>
      <c r="M376" t="b" s="59">
        <v>0</v>
      </c>
      <c r="N376" s="58">
        <v>7</v>
      </c>
      <c r="O376" t="b" s="59">
        <v>0</v>
      </c>
      <c r="P376" s="58">
        <v>8</v>
      </c>
      <c r="Q376" t="b" s="60">
        <v>0</v>
      </c>
      <c r="R376" s="61">
        <f>IF(C376,1,0)+IF(E376,2,0)+IF(G376,3,0)+IF(I376,4,0)+IF(K376,5,0)+IF(M376,6,0)+IF(O376,7,0)+IF(Q376,8,0)</f>
        <v>0</v>
      </c>
      <c r="S376" t="s" s="62">
        <v>21</v>
      </c>
      <c r="T376" t="s" s="93">
        <v>46</v>
      </c>
      <c r="U376" s="94"/>
      <c r="V376" s="95"/>
      <c r="W376" t="s" s="96">
        <v>19</v>
      </c>
      <c r="X376" s="97">
        <v>0</v>
      </c>
      <c r="Y376" s="83"/>
      <c r="Z376" s="83"/>
      <c r="AA376" t="s" s="96">
        <v>18</v>
      </c>
      <c r="AB376" s="98">
        <v>0</v>
      </c>
      <c r="AC376" s="83"/>
      <c r="AD376" t="s" s="96">
        <v>40</v>
      </c>
      <c r="AE376" s="97">
        <v>0</v>
      </c>
      <c r="AF376" t="s" s="96">
        <v>47</v>
      </c>
      <c r="AG376" s="83"/>
      <c r="AH376" s="98">
        <f>(X376+AB376)-AE376</f>
        <v>0</v>
      </c>
      <c r="AI376" s="83"/>
      <c r="AJ376" s="86"/>
    </row>
    <row r="377" ht="33.65" customHeight="1">
      <c r="A377" t="s" s="99">
        <v>22</v>
      </c>
      <c r="B377" s="100">
        <v>1</v>
      </c>
      <c r="C377" t="b" s="101">
        <v>0</v>
      </c>
      <c r="D377" s="100">
        <v>2</v>
      </c>
      <c r="E377" t="b" s="101">
        <v>0</v>
      </c>
      <c r="F377" s="100">
        <v>3</v>
      </c>
      <c r="G377" t="b" s="101">
        <v>0</v>
      </c>
      <c r="H377" s="100">
        <v>4</v>
      </c>
      <c r="I377" t="b" s="101">
        <v>0</v>
      </c>
      <c r="J377" s="100">
        <v>5</v>
      </c>
      <c r="K377" t="b" s="101">
        <v>0</v>
      </c>
      <c r="L377" s="100">
        <v>6</v>
      </c>
      <c r="M377" t="b" s="101">
        <v>0</v>
      </c>
      <c r="N377" s="100">
        <v>7</v>
      </c>
      <c r="O377" t="b" s="101">
        <v>0</v>
      </c>
      <c r="P377" s="100">
        <v>8</v>
      </c>
      <c r="Q377" t="b" s="102">
        <v>0</v>
      </c>
      <c r="R377" s="103">
        <f>IF(C377,1,0)+IF(E377,2,0)+IF(G377,3,0)+IF(I377,4,0)+IF(K377,5,0)+IF(M377,6,0)+IF(O377,7,0)+IF(Q377,8,0)</f>
        <v>0</v>
      </c>
      <c r="S377" t="s" s="104">
        <v>22</v>
      </c>
      <c r="T377" t="s" s="105">
        <v>48</v>
      </c>
      <c r="U377" s="106"/>
      <c r="V377" s="107"/>
      <c r="W377" s="108">
        <f>'2 - Report Table'!B19</f>
        <v>0</v>
      </c>
      <c r="X377" s="109"/>
      <c r="Y377" s="109"/>
      <c r="Z377" s="109"/>
      <c r="AA377" s="109"/>
      <c r="AB377" s="109"/>
      <c r="AC377" s="110"/>
      <c r="AD377" s="111">
        <f>'2 - Report Table'!C19</f>
        <v>0</v>
      </c>
      <c r="AE377" s="110"/>
      <c r="AF377" s="111">
        <f>'2 - Report Table'!D19</f>
        <v>0</v>
      </c>
      <c r="AG377" s="110"/>
      <c r="AH377" s="112">
        <f>AH356+1</f>
        <v>18</v>
      </c>
      <c r="AI377" s="109"/>
      <c r="AJ377" s="113"/>
    </row>
    <row r="378" ht="33.65" customHeight="1">
      <c r="A378" s="114"/>
      <c r="B378" s="115"/>
      <c r="C378" s="115"/>
      <c r="D378" s="115"/>
      <c r="E378" s="115"/>
      <c r="F378" s="115"/>
      <c r="G378" s="115"/>
      <c r="H378" s="115"/>
      <c r="I378" s="115"/>
      <c r="J378" s="115"/>
      <c r="K378" s="115"/>
      <c r="L378" s="115"/>
      <c r="M378" s="115"/>
      <c r="N378" s="115"/>
      <c r="O378" s="115"/>
      <c r="P378" s="115"/>
      <c r="Q378" s="115"/>
      <c r="R378" s="115"/>
      <c r="S378" s="115"/>
      <c r="T378" s="115"/>
      <c r="U378" s="115"/>
      <c r="V378" s="116"/>
      <c r="W378" s="117"/>
      <c r="X378" s="117"/>
      <c r="Y378" s="117"/>
      <c r="Z378" s="117"/>
      <c r="AA378" s="117"/>
      <c r="AB378" s="117"/>
      <c r="AC378" s="117"/>
      <c r="AD378" s="117"/>
      <c r="AE378" s="117"/>
      <c r="AF378" s="117"/>
      <c r="AG378" s="117"/>
      <c r="AH378" s="117"/>
      <c r="AI378" s="117"/>
      <c r="AJ378" s="117"/>
    </row>
    <row r="379" ht="33.65" customHeight="1">
      <c r="A379" s="118"/>
      <c r="B379" s="119"/>
      <c r="C379" s="119"/>
      <c r="D379" s="119"/>
      <c r="E379" s="119"/>
      <c r="F379" s="119"/>
      <c r="G379" s="9">
        <f>AB395</f>
        <v>0</v>
      </c>
      <c r="H379" s="10">
        <f>10-AH379</f>
        <v>10</v>
      </c>
      <c r="I379" s="11">
        <f>LOOKUP(H379,'3 - Tabla 1'!$A$7:$A$10006,'3 - Tabla 1'!$B$7:$B$10006)</f>
        <v>7</v>
      </c>
      <c r="J379" s="12">
        <f>MATCH(AI379,'3 - Tabla 1'!$H$7:$DD$7)</f>
        <v>101</v>
      </c>
      <c r="K379" s="13"/>
      <c r="L379" s="13"/>
      <c r="M379" s="13"/>
      <c r="N379" s="9">
        <f>W398</f>
        <v>0</v>
      </c>
      <c r="O379" s="9">
        <f>AD398</f>
        <v>0</v>
      </c>
      <c r="P379" s="9">
        <f>AF398</f>
        <v>0</v>
      </c>
      <c r="Q379" s="9">
        <f>R389</f>
        <v>0</v>
      </c>
      <c r="R379" s="9">
        <f>R390</f>
        <v>0</v>
      </c>
      <c r="S379" s="9">
        <f>R391</f>
        <v>0</v>
      </c>
      <c r="T379" s="9">
        <f>R392</f>
        <v>0</v>
      </c>
      <c r="U379" s="9">
        <f>R393</f>
        <v>0</v>
      </c>
      <c r="V379" s="9">
        <f>R394</f>
        <v>0</v>
      </c>
      <c r="W379" s="9">
        <f>R395</f>
        <v>0</v>
      </c>
      <c r="X379" s="9">
        <f>R396</f>
        <v>0</v>
      </c>
      <c r="Y379" s="9">
        <f>R397</f>
        <v>0</v>
      </c>
      <c r="Z379" s="9">
        <f>R398</f>
        <v>0</v>
      </c>
      <c r="AA379" s="9">
        <f>AB390</f>
        <v>0</v>
      </c>
      <c r="AB379" s="9">
        <f>AB392</f>
        <v>1.5</v>
      </c>
      <c r="AC379" s="9">
        <f>AB393</f>
        <v>0</v>
      </c>
      <c r="AD379" s="9">
        <f>AB394</f>
        <v>0</v>
      </c>
      <c r="AE379" s="9">
        <f>AH393</f>
        <v>1.5</v>
      </c>
      <c r="AF379" s="14">
        <f>AB396</f>
        <v>10</v>
      </c>
      <c r="AG379" s="9">
        <f>X397</f>
        <v>0</v>
      </c>
      <c r="AH379" s="9">
        <f>AB397</f>
        <v>0</v>
      </c>
      <c r="AI379" s="10">
        <f>ABS(ROUND((AF379-AH379),1))</f>
        <v>10</v>
      </c>
      <c r="AJ379" s="15">
        <f>INDEX('3 - Tabla 1'!$H$8:$DD$14,I379,J379)</f>
        <v>0</v>
      </c>
    </row>
    <row r="380" ht="33.65" customHeight="1">
      <c r="A380" s="120"/>
      <c r="B380" s="121"/>
      <c r="C380" s="121"/>
      <c r="D380" s="121"/>
      <c r="E380" s="121"/>
      <c r="F380" s="121"/>
      <c r="G380" t="s" s="18">
        <v>7</v>
      </c>
      <c r="H380" t="s" s="19">
        <v>7</v>
      </c>
      <c r="I380" t="s" s="20">
        <v>8</v>
      </c>
      <c r="J380" t="s" s="21">
        <v>9</v>
      </c>
      <c r="K380" s="22"/>
      <c r="L380" s="22"/>
      <c r="M380" s="22"/>
      <c r="N380" t="s" s="23">
        <v>10</v>
      </c>
      <c r="O380" t="s" s="18">
        <v>11</v>
      </c>
      <c r="P380" t="s" s="19">
        <v>12</v>
      </c>
      <c r="Q380" t="s" s="18">
        <v>13</v>
      </c>
      <c r="R380" t="s" s="18">
        <v>14</v>
      </c>
      <c r="S380" t="s" s="18">
        <v>15</v>
      </c>
      <c r="T380" t="s" s="18">
        <v>16</v>
      </c>
      <c r="U380" t="s" s="18">
        <v>17</v>
      </c>
      <c r="V380" t="s" s="18">
        <v>18</v>
      </c>
      <c r="W380" t="s" s="18">
        <v>19</v>
      </c>
      <c r="X380" t="s" s="18">
        <v>20</v>
      </c>
      <c r="Y380" t="s" s="18">
        <v>21</v>
      </c>
      <c r="Z380" t="s" s="18">
        <v>22</v>
      </c>
      <c r="AA380" t="s" s="18">
        <v>23</v>
      </c>
      <c r="AB380" t="s" s="18">
        <v>24</v>
      </c>
      <c r="AC380" t="s" s="18">
        <v>25</v>
      </c>
      <c r="AD380" t="s" s="18">
        <v>26</v>
      </c>
      <c r="AE380" t="s" s="18">
        <v>27</v>
      </c>
      <c r="AF380" t="s" s="18">
        <v>18</v>
      </c>
      <c r="AG380" t="s" s="18">
        <v>19</v>
      </c>
      <c r="AH380" t="s" s="18">
        <v>18</v>
      </c>
      <c r="AI380" t="s" s="19">
        <v>28</v>
      </c>
      <c r="AJ380" t="s" s="24">
        <v>29</v>
      </c>
    </row>
    <row r="381" ht="33.65" customHeight="1">
      <c r="A381" s="122"/>
      <c r="B381" s="123"/>
      <c r="C381" s="124"/>
      <c r="D381" s="123"/>
      <c r="E381" s="124"/>
      <c r="F381" s="123"/>
      <c r="G381" s="28"/>
      <c r="H381" s="29"/>
      <c r="I381" s="28"/>
      <c r="J381" s="29"/>
      <c r="K381" s="28"/>
      <c r="L381" s="29"/>
      <c r="M381" s="30"/>
      <c r="N381" s="31"/>
      <c r="O381" s="30"/>
      <c r="P381" s="31"/>
      <c r="Q381" s="30"/>
      <c r="R381" s="31"/>
      <c r="S381" s="30"/>
      <c r="T381" s="31"/>
      <c r="U381" s="30"/>
      <c r="V381" s="22"/>
      <c r="W381" s="22"/>
      <c r="X381" s="22"/>
      <c r="Y381" s="22"/>
      <c r="Z381" s="22"/>
      <c r="AA381" s="22"/>
      <c r="AB381" s="22"/>
      <c r="AC381" s="22"/>
      <c r="AD381" s="22"/>
      <c r="AE381" s="22"/>
      <c r="AF381" s="22"/>
      <c r="AG381" s="22"/>
      <c r="AH381" s="22"/>
      <c r="AI381" s="22"/>
      <c r="AJ381" s="32"/>
    </row>
    <row r="382" ht="33.65" customHeight="1">
      <c r="A382" s="122"/>
      <c r="B382" s="123"/>
      <c r="C382" s="124"/>
      <c r="D382" s="123"/>
      <c r="E382" s="124"/>
      <c r="F382" s="123"/>
      <c r="G382" s="124"/>
      <c r="H382" s="123"/>
      <c r="I382" s="124"/>
      <c r="J382" s="123"/>
      <c r="K382" s="124"/>
      <c r="L382" s="123"/>
      <c r="M382" s="125"/>
      <c r="N382" s="126"/>
      <c r="O382" s="125"/>
      <c r="P382" s="126"/>
      <c r="Q382" s="125"/>
      <c r="R382" s="126"/>
      <c r="S382" s="125"/>
      <c r="T382" s="126"/>
      <c r="U382" s="125"/>
      <c r="V382" s="121"/>
      <c r="W382" s="121"/>
      <c r="X382" s="121"/>
      <c r="Y382" s="121"/>
      <c r="Z382" s="121"/>
      <c r="AA382" s="121"/>
      <c r="AB382" s="121"/>
      <c r="AC382" s="121"/>
      <c r="AD382" s="121"/>
      <c r="AE382" s="121"/>
      <c r="AF382" s="121"/>
      <c r="AG382" s="121"/>
      <c r="AH382" s="121"/>
      <c r="AI382" s="121"/>
      <c r="AJ382" s="32"/>
    </row>
    <row r="383" ht="33.65" customHeight="1">
      <c r="A383" s="122"/>
      <c r="B383" s="123"/>
      <c r="C383" s="124"/>
      <c r="D383" s="123"/>
      <c r="E383" s="124"/>
      <c r="F383" s="123"/>
      <c r="G383" s="124"/>
      <c r="H383" s="123"/>
      <c r="I383" s="124"/>
      <c r="J383" s="123"/>
      <c r="K383" s="124"/>
      <c r="L383" s="123"/>
      <c r="M383" s="125"/>
      <c r="N383" s="126"/>
      <c r="O383" s="125"/>
      <c r="P383" s="126"/>
      <c r="Q383" s="125"/>
      <c r="R383" s="126"/>
      <c r="S383" s="125"/>
      <c r="T383" s="126"/>
      <c r="U383" s="125"/>
      <c r="V383" s="121"/>
      <c r="W383" s="121"/>
      <c r="X383" s="121"/>
      <c r="Y383" s="121"/>
      <c r="Z383" s="121"/>
      <c r="AA383" s="121"/>
      <c r="AB383" s="121"/>
      <c r="AC383" s="121"/>
      <c r="AD383" s="121"/>
      <c r="AE383" s="121"/>
      <c r="AF383" s="121"/>
      <c r="AG383" s="121"/>
      <c r="AH383" s="121"/>
      <c r="AI383" s="121"/>
      <c r="AJ383" s="32"/>
    </row>
    <row r="384" ht="33.65" customHeight="1">
      <c r="A384" s="122"/>
      <c r="B384" s="123"/>
      <c r="C384" s="124"/>
      <c r="D384" s="123"/>
      <c r="E384" s="124"/>
      <c r="F384" s="123"/>
      <c r="G384" s="124"/>
      <c r="H384" s="123"/>
      <c r="I384" s="124"/>
      <c r="J384" s="123"/>
      <c r="K384" s="124"/>
      <c r="L384" s="123"/>
      <c r="M384" s="125"/>
      <c r="N384" s="126"/>
      <c r="O384" s="125"/>
      <c r="P384" s="126"/>
      <c r="Q384" s="125"/>
      <c r="R384" s="126"/>
      <c r="S384" s="125"/>
      <c r="T384" s="126"/>
      <c r="U384" s="125"/>
      <c r="V384" s="121"/>
      <c r="W384" s="121"/>
      <c r="X384" s="121"/>
      <c r="Y384" s="121"/>
      <c r="Z384" s="121"/>
      <c r="AA384" s="121"/>
      <c r="AB384" s="121"/>
      <c r="AC384" s="121"/>
      <c r="AD384" s="121"/>
      <c r="AE384" s="121"/>
      <c r="AF384" s="121"/>
      <c r="AG384" s="121"/>
      <c r="AH384" s="121"/>
      <c r="AI384" s="121"/>
      <c r="AJ384" s="32"/>
    </row>
    <row r="385" ht="33.65" customHeight="1">
      <c r="A385" s="122"/>
      <c r="B385" s="123"/>
      <c r="C385" s="124"/>
      <c r="D385" s="123"/>
      <c r="E385" s="124"/>
      <c r="F385" s="123"/>
      <c r="G385" s="124"/>
      <c r="H385" s="123"/>
      <c r="I385" s="124"/>
      <c r="J385" s="123"/>
      <c r="K385" s="124"/>
      <c r="L385" s="123"/>
      <c r="M385" s="125"/>
      <c r="N385" s="126"/>
      <c r="O385" s="125"/>
      <c r="P385" s="126"/>
      <c r="Q385" s="125"/>
      <c r="R385" s="126"/>
      <c r="S385" s="125"/>
      <c r="T385" s="126"/>
      <c r="U385" s="125"/>
      <c r="V385" s="121"/>
      <c r="W385" s="121"/>
      <c r="X385" s="121"/>
      <c r="Y385" s="121"/>
      <c r="Z385" s="121"/>
      <c r="AA385" s="121"/>
      <c r="AB385" s="121"/>
      <c r="AC385" s="121"/>
      <c r="AD385" s="121"/>
      <c r="AE385" s="121"/>
      <c r="AF385" s="121"/>
      <c r="AG385" s="121"/>
      <c r="AH385" s="121"/>
      <c r="AI385" s="121"/>
      <c r="AJ385" s="32"/>
    </row>
    <row r="386" ht="33.65" customHeight="1">
      <c r="A386" s="122"/>
      <c r="B386" s="123"/>
      <c r="C386" s="124"/>
      <c r="D386" s="123"/>
      <c r="E386" s="124"/>
      <c r="F386" s="123"/>
      <c r="G386" s="124"/>
      <c r="H386" s="123"/>
      <c r="I386" s="124"/>
      <c r="J386" s="123"/>
      <c r="K386" s="124"/>
      <c r="L386" s="123"/>
      <c r="M386" s="125"/>
      <c r="N386" s="126"/>
      <c r="O386" s="125"/>
      <c r="P386" s="126"/>
      <c r="Q386" s="125"/>
      <c r="R386" s="126"/>
      <c r="S386" s="125"/>
      <c r="T386" s="126"/>
      <c r="U386" s="125"/>
      <c r="V386" s="121"/>
      <c r="W386" s="121"/>
      <c r="X386" s="121"/>
      <c r="Y386" s="121"/>
      <c r="Z386" s="121"/>
      <c r="AA386" s="121"/>
      <c r="AB386" s="121"/>
      <c r="AC386" s="121"/>
      <c r="AD386" s="121"/>
      <c r="AE386" s="121"/>
      <c r="AF386" s="121"/>
      <c r="AG386" s="121"/>
      <c r="AH386" s="121"/>
      <c r="AI386" s="121"/>
      <c r="AJ386" s="32"/>
    </row>
    <row r="387" ht="33.65" customHeight="1">
      <c r="A387" s="122"/>
      <c r="B387" s="127"/>
      <c r="C387" s="128"/>
      <c r="D387" s="127"/>
      <c r="E387" s="128"/>
      <c r="F387" s="127"/>
      <c r="G387" s="128"/>
      <c r="H387" s="127"/>
      <c r="I387" s="128"/>
      <c r="J387" s="127"/>
      <c r="K387" s="128"/>
      <c r="L387" s="123"/>
      <c r="M387" s="125"/>
      <c r="N387" s="126"/>
      <c r="O387" s="125"/>
      <c r="P387" s="126"/>
      <c r="Q387" s="125"/>
      <c r="R387" s="126"/>
      <c r="S387" s="125"/>
      <c r="T387" s="126"/>
      <c r="U387" s="125"/>
      <c r="V387" s="121"/>
      <c r="W387" s="121"/>
      <c r="X387" s="121"/>
      <c r="Y387" s="121"/>
      <c r="Z387" s="121"/>
      <c r="AA387" s="121"/>
      <c r="AB387" s="121"/>
      <c r="AC387" s="121"/>
      <c r="AD387" s="121"/>
      <c r="AE387" s="121"/>
      <c r="AF387" s="121"/>
      <c r="AG387" s="121"/>
      <c r="AH387" s="121"/>
      <c r="AI387" s="121"/>
      <c r="AJ387" s="32"/>
    </row>
    <row r="388" ht="33.65" customHeight="1">
      <c r="A388" s="129"/>
      <c r="B388" t="s" s="38">
        <f>IF(R398&gt;0,S398,"X")</f>
        <v>30</v>
      </c>
      <c r="C388" t="s" s="38">
        <f>IF(R397&gt;0,S397,"X")</f>
        <v>30</v>
      </c>
      <c r="D388" t="s" s="38">
        <f>IF(R396&gt;0,S396,"X")</f>
        <v>30</v>
      </c>
      <c r="E388" t="s" s="39">
        <f>IF(R395&gt;0,S395,"X")</f>
        <v>30</v>
      </c>
      <c r="F388" t="s" s="38">
        <f>IF(R394&gt;0,S394,"X")</f>
        <v>30</v>
      </c>
      <c r="G388" t="s" s="39">
        <f>IF(R393&gt;0,S393,"X")</f>
        <v>30</v>
      </c>
      <c r="H388" t="s" s="38">
        <f>IF(R392&gt;0,S392,"X")</f>
        <v>30</v>
      </c>
      <c r="I388" t="s" s="39">
        <f>IF(R391&gt;0,S391,"X")</f>
        <v>30</v>
      </c>
      <c r="J388" t="s" s="38">
        <f>IF(R390&gt;0,S390,"X")</f>
        <v>30</v>
      </c>
      <c r="K388" t="s" s="39">
        <f>IF(R389&gt;0,S389,"X")</f>
        <v>30</v>
      </c>
      <c r="L388" s="130"/>
      <c r="M388" s="131"/>
      <c r="N388" s="132"/>
      <c r="O388" s="131"/>
      <c r="P388" s="132"/>
      <c r="Q388" s="131"/>
      <c r="R388" s="132"/>
      <c r="S388" s="131"/>
      <c r="T388" s="132"/>
      <c r="U388" s="131"/>
      <c r="V388" s="133"/>
      <c r="W388" s="133"/>
      <c r="X388" s="133"/>
      <c r="Y388" s="133"/>
      <c r="Z388" s="133"/>
      <c r="AA388" s="133"/>
      <c r="AB388" s="133"/>
      <c r="AC388" s="133"/>
      <c r="AD388" s="133"/>
      <c r="AE388" s="133"/>
      <c r="AF388" s="133"/>
      <c r="AG388" s="133"/>
      <c r="AH388" s="133"/>
      <c r="AI388" s="133"/>
      <c r="AJ388" s="44"/>
    </row>
    <row r="389" ht="33.65" customHeight="1">
      <c r="A389" t="s" s="45">
        <v>13</v>
      </c>
      <c r="B389" s="46">
        <v>1</v>
      </c>
      <c r="C389" t="b" s="47">
        <v>0</v>
      </c>
      <c r="D389" s="46">
        <v>2</v>
      </c>
      <c r="E389" t="b" s="47">
        <v>0</v>
      </c>
      <c r="F389" s="46">
        <v>3</v>
      </c>
      <c r="G389" t="b" s="47">
        <v>0</v>
      </c>
      <c r="H389" s="46">
        <v>4</v>
      </c>
      <c r="I389" t="b" s="47">
        <v>0</v>
      </c>
      <c r="J389" s="46">
        <v>5</v>
      </c>
      <c r="K389" t="b" s="47">
        <v>0</v>
      </c>
      <c r="L389" s="46">
        <v>6</v>
      </c>
      <c r="M389" t="b" s="47">
        <v>0</v>
      </c>
      <c r="N389" s="46">
        <v>7</v>
      </c>
      <c r="O389" t="b" s="47">
        <v>0</v>
      </c>
      <c r="P389" s="46">
        <v>8</v>
      </c>
      <c r="Q389" t="b" s="48">
        <v>0</v>
      </c>
      <c r="R389" s="49">
        <f>IF(C389,1,0)+IF(E389,2,0)+IF(G389,3,0)+IF(I389,4,0)+IF(K389,5,0)+IF(M389,6,0)+IF(O389,7,0)+IF(Q389,8,0)</f>
        <v>0</v>
      </c>
      <c r="S389" t="s" s="50">
        <v>13</v>
      </c>
      <c r="T389" t="s" s="51">
        <v>31</v>
      </c>
      <c r="U389" s="52"/>
      <c r="V389" s="52"/>
      <c r="W389" s="52"/>
      <c r="X389" s="52"/>
      <c r="Y389" s="52"/>
      <c r="Z389" s="52"/>
      <c r="AA389" s="53"/>
      <c r="AB389" s="54">
        <f>SUM(R389:R398)</f>
        <v>0</v>
      </c>
      <c r="AC389" s="55"/>
      <c r="AD389" s="55"/>
      <c r="AE389" s="55"/>
      <c r="AF389" s="55"/>
      <c r="AG389" s="55"/>
      <c r="AH389" s="55"/>
      <c r="AI389" s="55"/>
      <c r="AJ389" s="56"/>
    </row>
    <row r="390" ht="33.65" customHeight="1">
      <c r="A390" t="s" s="57">
        <v>14</v>
      </c>
      <c r="B390" s="58">
        <v>1</v>
      </c>
      <c r="C390" t="b" s="59">
        <v>0</v>
      </c>
      <c r="D390" s="58">
        <v>2</v>
      </c>
      <c r="E390" t="b" s="59">
        <v>0</v>
      </c>
      <c r="F390" s="58">
        <v>3</v>
      </c>
      <c r="G390" t="b" s="59">
        <v>0</v>
      </c>
      <c r="H390" s="58">
        <v>4</v>
      </c>
      <c r="I390" t="b" s="59">
        <v>0</v>
      </c>
      <c r="J390" s="58">
        <v>5</v>
      </c>
      <c r="K390" t="b" s="59">
        <v>0</v>
      </c>
      <c r="L390" s="58">
        <v>6</v>
      </c>
      <c r="M390" t="b" s="59">
        <v>0</v>
      </c>
      <c r="N390" s="58">
        <v>7</v>
      </c>
      <c r="O390" t="b" s="59">
        <v>0</v>
      </c>
      <c r="P390" s="58">
        <v>8</v>
      </c>
      <c r="Q390" t="b" s="60">
        <v>0</v>
      </c>
      <c r="R390" s="61">
        <f>IF(C390,1,0)+IF(E390,2,0)+IF(G390,3,0)+IF(I390,4,0)+IF(K390,5,0)+IF(M390,6,0)+IF(O390,7,0)+IF(Q390,8,0)</f>
        <v>0</v>
      </c>
      <c r="S390" t="s" s="62">
        <v>14</v>
      </c>
      <c r="T390" t="s" s="63">
        <v>32</v>
      </c>
      <c r="U390" s="64"/>
      <c r="V390" s="64"/>
      <c r="W390" s="64"/>
      <c r="X390" s="64"/>
      <c r="Y390" s="64"/>
      <c r="Z390" s="64"/>
      <c r="AA390" s="65"/>
      <c r="AB390" s="66">
        <f>(R389*1)+(R390*0.9)+(R391*0.8)+(R392*0.7)+(R393*0.6)+(R394*0.5)+(R395*0.4)+(R396*0.3)+(R397*0.2)+(R398*0.1)</f>
        <v>0</v>
      </c>
      <c r="AC390" s="67"/>
      <c r="AD390" s="67"/>
      <c r="AE390" s="67"/>
      <c r="AF390" s="67"/>
      <c r="AG390" s="67"/>
      <c r="AH390" s="67"/>
      <c r="AI390" s="67"/>
      <c r="AJ390" s="67"/>
    </row>
    <row r="391" ht="33.65" customHeight="1">
      <c r="A391" t="s" s="57">
        <v>15</v>
      </c>
      <c r="B391" s="58">
        <v>1</v>
      </c>
      <c r="C391" t="b" s="59">
        <v>0</v>
      </c>
      <c r="D391" s="58">
        <v>2</v>
      </c>
      <c r="E391" t="b" s="59">
        <v>0</v>
      </c>
      <c r="F391" s="58">
        <v>3</v>
      </c>
      <c r="G391" t="b" s="59">
        <v>0</v>
      </c>
      <c r="H391" s="58">
        <v>4</v>
      </c>
      <c r="I391" t="b" s="59">
        <v>0</v>
      </c>
      <c r="J391" s="58">
        <v>5</v>
      </c>
      <c r="K391" t="b" s="59">
        <v>0</v>
      </c>
      <c r="L391" s="58">
        <v>6</v>
      </c>
      <c r="M391" t="b" s="59">
        <v>0</v>
      </c>
      <c r="N391" s="58">
        <v>7</v>
      </c>
      <c r="O391" t="b" s="59">
        <v>0</v>
      </c>
      <c r="P391" s="58">
        <v>8</v>
      </c>
      <c r="Q391" t="b" s="60">
        <v>0</v>
      </c>
      <c r="R391" s="61">
        <f>IF(C391,1,0)+IF(E391,2,0)+IF(G391,3,0)+IF(I391,4,0)+IF(K391,5,0)+IF(M391,6,0)+IF(O391,7,0)+IF(Q391,8,0)</f>
        <v>0</v>
      </c>
      <c r="S391" t="s" s="62">
        <v>15</v>
      </c>
      <c r="T391" t="s" s="63">
        <v>33</v>
      </c>
      <c r="U391" s="64"/>
      <c r="V391" s="64"/>
      <c r="W391" s="64"/>
      <c r="X391" s="64"/>
      <c r="Y391" s="64"/>
      <c r="Z391" s="64"/>
      <c r="AA391" s="65"/>
      <c r="AB391" t="s" s="68">
        <v>14</v>
      </c>
      <c r="AC391" s="69">
        <v>0.5</v>
      </c>
      <c r="AD391" t="s" s="68">
        <v>34</v>
      </c>
      <c r="AE391" s="69">
        <v>0.5</v>
      </c>
      <c r="AF391" t="s" s="68">
        <v>35</v>
      </c>
      <c r="AG391" s="69">
        <v>0.5</v>
      </c>
      <c r="AH391" t="s" s="68">
        <v>36</v>
      </c>
      <c r="AI391" s="70">
        <v>0</v>
      </c>
      <c r="AJ391" s="71"/>
    </row>
    <row r="392" ht="33.65" customHeight="1">
      <c r="A392" t="s" s="57">
        <v>16</v>
      </c>
      <c r="B392" s="58">
        <v>1</v>
      </c>
      <c r="C392" t="b" s="59">
        <v>0</v>
      </c>
      <c r="D392" s="58">
        <v>2</v>
      </c>
      <c r="E392" t="b" s="59">
        <v>0</v>
      </c>
      <c r="F392" s="58">
        <v>3</v>
      </c>
      <c r="G392" t="b" s="59">
        <v>0</v>
      </c>
      <c r="H392" s="58">
        <v>4</v>
      </c>
      <c r="I392" t="b" s="59">
        <v>0</v>
      </c>
      <c r="J392" s="58">
        <v>5</v>
      </c>
      <c r="K392" t="b" s="59">
        <v>0</v>
      </c>
      <c r="L392" s="58">
        <v>6</v>
      </c>
      <c r="M392" t="b" s="59">
        <v>0</v>
      </c>
      <c r="N392" s="58">
        <v>7</v>
      </c>
      <c r="O392" t="b" s="59">
        <v>0</v>
      </c>
      <c r="P392" s="58">
        <v>8</v>
      </c>
      <c r="Q392" t="b" s="60">
        <v>0</v>
      </c>
      <c r="R392" s="61">
        <f>IF(C392,1,0)+IF(E392,2,0)+IF(G392,3,0)+IF(I392,4,0)+IF(K392,5,0)+IF(M392,6,0)+IF(O392,7,0)+IF(Q392,8,0)</f>
        <v>0</v>
      </c>
      <c r="S392" t="s" s="62">
        <v>37</v>
      </c>
      <c r="T392" t="s" s="63">
        <v>38</v>
      </c>
      <c r="U392" s="64"/>
      <c r="V392" s="64"/>
      <c r="W392" s="64"/>
      <c r="X392" s="64"/>
      <c r="Y392" s="64"/>
      <c r="Z392" s="64"/>
      <c r="AA392" s="65"/>
      <c r="AB392" s="72">
        <f>AC391+AE391+AG391+AI391</f>
        <v>1.5</v>
      </c>
      <c r="AC392" s="73"/>
      <c r="AD392" s="74"/>
      <c r="AE392" s="73"/>
      <c r="AF392" s="74"/>
      <c r="AG392" s="73"/>
      <c r="AH392" s="75"/>
      <c r="AI392" s="76"/>
      <c r="AJ392" s="77"/>
    </row>
    <row r="393" ht="33.65" customHeight="1">
      <c r="A393" t="s" s="57">
        <v>17</v>
      </c>
      <c r="B393" s="58">
        <v>1</v>
      </c>
      <c r="C393" t="b" s="59">
        <v>0</v>
      </c>
      <c r="D393" s="58">
        <v>2</v>
      </c>
      <c r="E393" t="b" s="59">
        <v>0</v>
      </c>
      <c r="F393" s="58">
        <v>3</v>
      </c>
      <c r="G393" t="b" s="59">
        <v>0</v>
      </c>
      <c r="H393" s="58">
        <v>4</v>
      </c>
      <c r="I393" t="b" s="59">
        <v>0</v>
      </c>
      <c r="J393" s="58">
        <v>5</v>
      </c>
      <c r="K393" t="b" s="59">
        <v>0</v>
      </c>
      <c r="L393" s="58">
        <v>6</v>
      </c>
      <c r="M393" t="b" s="59">
        <v>0</v>
      </c>
      <c r="N393" s="58">
        <v>7</v>
      </c>
      <c r="O393" t="b" s="59">
        <v>0</v>
      </c>
      <c r="P393" s="58">
        <v>8</v>
      </c>
      <c r="Q393" t="b" s="60">
        <v>0</v>
      </c>
      <c r="R393" s="61">
        <f>IF(C393,1,0)+IF(E393,2,0)+IF(G393,3,0)+IF(I393,4,0)+IF(K393,5,0)+IF(M393,6,0)+IF(O393,7,0)+IF(Q393,8,0)</f>
        <v>0</v>
      </c>
      <c r="S393" t="s" s="62">
        <v>17</v>
      </c>
      <c r="T393" t="s" s="78">
        <v>39</v>
      </c>
      <c r="U393" s="79"/>
      <c r="V393" s="79"/>
      <c r="W393" s="79"/>
      <c r="X393" s="79"/>
      <c r="Y393" s="79"/>
      <c r="Z393" s="79"/>
      <c r="AA393" s="79"/>
      <c r="AB393" s="80">
        <v>0</v>
      </c>
      <c r="AC393" s="81"/>
      <c r="AD393" t="s" s="82">
        <v>40</v>
      </c>
      <c r="AE393" s="83"/>
      <c r="AF393" t="s" s="84">
        <v>27</v>
      </c>
      <c r="AG393" s="83"/>
      <c r="AH393" s="85">
        <f>AB390+AB392+AB393+AB394</f>
        <v>1.5</v>
      </c>
      <c r="AI393" s="83"/>
      <c r="AJ393" s="86"/>
    </row>
    <row r="394" ht="33.65" customHeight="1">
      <c r="A394" t="s" s="57">
        <v>18</v>
      </c>
      <c r="B394" s="58">
        <v>1</v>
      </c>
      <c r="C394" t="b" s="59">
        <v>0</v>
      </c>
      <c r="D394" s="58">
        <v>2</v>
      </c>
      <c r="E394" t="b" s="59">
        <v>0</v>
      </c>
      <c r="F394" s="58">
        <v>3</v>
      </c>
      <c r="G394" t="b" s="59">
        <v>0</v>
      </c>
      <c r="H394" s="58">
        <v>4</v>
      </c>
      <c r="I394" t="b" s="59">
        <v>0</v>
      </c>
      <c r="J394" s="58">
        <v>5</v>
      </c>
      <c r="K394" t="b" s="59">
        <v>0</v>
      </c>
      <c r="L394" s="58">
        <v>6</v>
      </c>
      <c r="M394" t="b" s="59">
        <v>0</v>
      </c>
      <c r="N394" s="58">
        <v>7</v>
      </c>
      <c r="O394" t="b" s="59">
        <v>0</v>
      </c>
      <c r="P394" s="58">
        <v>8</v>
      </c>
      <c r="Q394" t="b" s="60">
        <v>0</v>
      </c>
      <c r="R394" s="61">
        <f>IF(C394,1,0)+IF(E394,2,0)+IF(G394,3,0)+IF(I394,4,0)+IF(K394,5,0)+IF(M394,6,0)+IF(O394,7,0)+IF(Q394,8,0)</f>
        <v>0</v>
      </c>
      <c r="S394" t="s" s="62">
        <v>18</v>
      </c>
      <c r="T394" t="s" s="78">
        <v>41</v>
      </c>
      <c r="U394" s="79"/>
      <c r="V394" s="79"/>
      <c r="W394" s="79"/>
      <c r="X394" s="79"/>
      <c r="Y394" s="79"/>
      <c r="Z394" s="79"/>
      <c r="AA394" s="79"/>
      <c r="AB394" s="80">
        <v>0</v>
      </c>
      <c r="AC394" s="81"/>
      <c r="AD394" s="80">
        <v>0</v>
      </c>
      <c r="AE394" s="81"/>
      <c r="AF394" s="83"/>
      <c r="AG394" s="83"/>
      <c r="AH394" s="83"/>
      <c r="AI394" s="83"/>
      <c r="AJ394" s="86"/>
    </row>
    <row r="395" ht="33.65" customHeight="1">
      <c r="A395" t="s" s="57">
        <v>19</v>
      </c>
      <c r="B395" s="58">
        <v>1</v>
      </c>
      <c r="C395" t="b" s="59">
        <v>0</v>
      </c>
      <c r="D395" s="58">
        <v>2</v>
      </c>
      <c r="E395" t="b" s="59">
        <v>0</v>
      </c>
      <c r="F395" s="58">
        <v>3</v>
      </c>
      <c r="G395" t="b" s="59">
        <v>0</v>
      </c>
      <c r="H395" s="58">
        <v>4</v>
      </c>
      <c r="I395" t="b" s="59">
        <v>0</v>
      </c>
      <c r="J395" s="58">
        <v>5</v>
      </c>
      <c r="K395" t="b" s="59">
        <v>0</v>
      </c>
      <c r="L395" s="58">
        <v>6</v>
      </c>
      <c r="M395" t="b" s="59">
        <v>0</v>
      </c>
      <c r="N395" s="58">
        <v>7</v>
      </c>
      <c r="O395" t="b" s="59">
        <v>0</v>
      </c>
      <c r="P395" s="58">
        <v>8</v>
      </c>
      <c r="Q395" t="b" s="60">
        <v>0</v>
      </c>
      <c r="R395" s="61">
        <f>IF(C395,1,0)+IF(E395,2,0)+IF(G395,3,0)+IF(I395,4,0)+IF(K395,5,0)+IF(M395,6,0)+IF(O395,7,0)+IF(Q395,8,0)</f>
        <v>0</v>
      </c>
      <c r="S395" t="s" s="62">
        <v>42</v>
      </c>
      <c r="T395" t="s" s="63">
        <v>43</v>
      </c>
      <c r="U395" s="64"/>
      <c r="V395" s="64"/>
      <c r="W395" s="64"/>
      <c r="X395" s="64"/>
      <c r="Y395" s="64"/>
      <c r="Z395" s="64"/>
      <c r="AA395" s="65"/>
      <c r="AB395" s="80">
        <v>0</v>
      </c>
      <c r="AC395" s="81"/>
      <c r="AD395" s="87"/>
      <c r="AE395" s="81"/>
      <c r="AF395" s="87"/>
      <c r="AG395" s="88"/>
      <c r="AH395" s="88"/>
      <c r="AI395" s="88"/>
      <c r="AJ395" s="89"/>
    </row>
    <row r="396" ht="33.65" customHeight="1">
      <c r="A396" t="s" s="57">
        <v>20</v>
      </c>
      <c r="B396" s="58">
        <v>1</v>
      </c>
      <c r="C396" t="b" s="59">
        <v>0</v>
      </c>
      <c r="D396" s="58">
        <v>2</v>
      </c>
      <c r="E396" t="b" s="59">
        <v>0</v>
      </c>
      <c r="F396" s="58">
        <v>3</v>
      </c>
      <c r="G396" t="b" s="59">
        <v>0</v>
      </c>
      <c r="H396" s="58">
        <v>4</v>
      </c>
      <c r="I396" t="b" s="59">
        <v>0</v>
      </c>
      <c r="J396" s="58">
        <v>5</v>
      </c>
      <c r="K396" t="b" s="59">
        <v>0</v>
      </c>
      <c r="L396" s="58">
        <v>6</v>
      </c>
      <c r="M396" t="b" s="59">
        <v>0</v>
      </c>
      <c r="N396" s="58">
        <v>7</v>
      </c>
      <c r="O396" t="b" s="59">
        <v>0</v>
      </c>
      <c r="P396" s="58">
        <v>8</v>
      </c>
      <c r="Q396" t="b" s="60">
        <v>0</v>
      </c>
      <c r="R396" s="61">
        <f>IF(C396,1,0)+IF(E396,2,0)+IF(G396,3,0)+IF(I396,4,0)+IF(K396,5,0)+IF(M396,6,0)+IF(O396,7,0)+IF(Q396,8,0)</f>
        <v>0</v>
      </c>
      <c r="S396" t="s" s="62">
        <v>20</v>
      </c>
      <c r="T396" t="s" s="63">
        <v>44</v>
      </c>
      <c r="U396" s="64"/>
      <c r="V396" s="64"/>
      <c r="W396" s="64"/>
      <c r="X396" s="64"/>
      <c r="Y396" s="64"/>
      <c r="Z396" s="64"/>
      <c r="AA396" s="65"/>
      <c r="AB396" s="90">
        <f>10-AB395</f>
        <v>10</v>
      </c>
      <c r="AC396" s="81"/>
      <c r="AD396" t="s" s="91">
        <v>45</v>
      </c>
      <c r="AE396" s="81"/>
      <c r="AF396" s="87"/>
      <c r="AG396" s="81"/>
      <c r="AH396" s="92">
        <f>(AH393+AB396)-AD394</f>
        <v>11.5</v>
      </c>
      <c r="AI396" s="88"/>
      <c r="AJ396" s="89"/>
    </row>
    <row r="397" ht="33.65" customHeight="1">
      <c r="A397" t="s" s="57">
        <v>21</v>
      </c>
      <c r="B397" s="58">
        <v>1</v>
      </c>
      <c r="C397" t="b" s="59">
        <v>0</v>
      </c>
      <c r="D397" s="58">
        <v>2</v>
      </c>
      <c r="E397" t="b" s="59">
        <v>0</v>
      </c>
      <c r="F397" s="58">
        <v>3</v>
      </c>
      <c r="G397" t="b" s="59">
        <v>0</v>
      </c>
      <c r="H397" s="58">
        <v>4</v>
      </c>
      <c r="I397" t="b" s="59">
        <v>0</v>
      </c>
      <c r="J397" s="58">
        <v>5</v>
      </c>
      <c r="K397" t="b" s="59">
        <v>0</v>
      </c>
      <c r="L397" s="58">
        <v>6</v>
      </c>
      <c r="M397" t="b" s="59">
        <v>0</v>
      </c>
      <c r="N397" s="58">
        <v>7</v>
      </c>
      <c r="O397" t="b" s="59">
        <v>0</v>
      </c>
      <c r="P397" s="58">
        <v>8</v>
      </c>
      <c r="Q397" t="b" s="60">
        <v>0</v>
      </c>
      <c r="R397" s="61">
        <f>IF(C397,1,0)+IF(E397,2,0)+IF(G397,3,0)+IF(I397,4,0)+IF(K397,5,0)+IF(M397,6,0)+IF(O397,7,0)+IF(Q397,8,0)</f>
        <v>0</v>
      </c>
      <c r="S397" t="s" s="62">
        <v>21</v>
      </c>
      <c r="T397" t="s" s="93">
        <v>46</v>
      </c>
      <c r="U397" s="94"/>
      <c r="V397" s="95"/>
      <c r="W397" t="s" s="96">
        <v>19</v>
      </c>
      <c r="X397" s="97">
        <v>0</v>
      </c>
      <c r="Y397" s="83"/>
      <c r="Z397" s="83"/>
      <c r="AA397" t="s" s="96">
        <v>18</v>
      </c>
      <c r="AB397" s="98">
        <v>0</v>
      </c>
      <c r="AC397" s="83"/>
      <c r="AD397" t="s" s="96">
        <v>40</v>
      </c>
      <c r="AE397" s="97">
        <v>0</v>
      </c>
      <c r="AF397" t="s" s="96">
        <v>47</v>
      </c>
      <c r="AG397" s="83"/>
      <c r="AH397" s="98">
        <f>(X397+AB397)-AE397</f>
        <v>0</v>
      </c>
      <c r="AI397" s="83"/>
      <c r="AJ397" s="86"/>
    </row>
    <row r="398" ht="33.65" customHeight="1">
      <c r="A398" t="s" s="99">
        <v>22</v>
      </c>
      <c r="B398" s="100">
        <v>1</v>
      </c>
      <c r="C398" t="b" s="101">
        <v>0</v>
      </c>
      <c r="D398" s="100">
        <v>2</v>
      </c>
      <c r="E398" t="b" s="101">
        <v>0</v>
      </c>
      <c r="F398" s="100">
        <v>3</v>
      </c>
      <c r="G398" t="b" s="101">
        <v>0</v>
      </c>
      <c r="H398" s="100">
        <v>4</v>
      </c>
      <c r="I398" t="b" s="101">
        <v>0</v>
      </c>
      <c r="J398" s="100">
        <v>5</v>
      </c>
      <c r="K398" t="b" s="101">
        <v>0</v>
      </c>
      <c r="L398" s="100">
        <v>6</v>
      </c>
      <c r="M398" t="b" s="101">
        <v>0</v>
      </c>
      <c r="N398" s="100">
        <v>7</v>
      </c>
      <c r="O398" t="b" s="101">
        <v>0</v>
      </c>
      <c r="P398" s="100">
        <v>8</v>
      </c>
      <c r="Q398" t="b" s="102">
        <v>0</v>
      </c>
      <c r="R398" s="103">
        <f>IF(C398,1,0)+IF(E398,2,0)+IF(G398,3,0)+IF(I398,4,0)+IF(K398,5,0)+IF(M398,6,0)+IF(O398,7,0)+IF(Q398,8,0)</f>
        <v>0</v>
      </c>
      <c r="S398" t="s" s="104">
        <v>22</v>
      </c>
      <c r="T398" t="s" s="105">
        <v>48</v>
      </c>
      <c r="U398" s="106"/>
      <c r="V398" s="107"/>
      <c r="W398" s="108">
        <f>'2 - Report Table'!B20</f>
        <v>0</v>
      </c>
      <c r="X398" s="109"/>
      <c r="Y398" s="109"/>
      <c r="Z398" s="109"/>
      <c r="AA398" s="109"/>
      <c r="AB398" s="109"/>
      <c r="AC398" s="110"/>
      <c r="AD398" s="111">
        <f>'2 - Report Table'!C20</f>
        <v>0</v>
      </c>
      <c r="AE398" s="110"/>
      <c r="AF398" s="111">
        <f>'2 - Report Table'!D20</f>
        <v>0</v>
      </c>
      <c r="AG398" s="110"/>
      <c r="AH398" s="112">
        <f>AH377+1</f>
        <v>19</v>
      </c>
      <c r="AI398" s="109"/>
      <c r="AJ398" s="113"/>
    </row>
    <row r="399" ht="33.65" customHeight="1">
      <c r="A399" s="114"/>
      <c r="B399" s="115"/>
      <c r="C399" s="115"/>
      <c r="D399" s="115"/>
      <c r="E399" s="115"/>
      <c r="F399" s="115"/>
      <c r="G399" s="115"/>
      <c r="H399" s="115"/>
      <c r="I399" s="115"/>
      <c r="J399" s="115"/>
      <c r="K399" s="115"/>
      <c r="L399" s="115"/>
      <c r="M399" s="115"/>
      <c r="N399" s="115"/>
      <c r="O399" s="115"/>
      <c r="P399" s="115"/>
      <c r="Q399" s="115"/>
      <c r="R399" s="115"/>
      <c r="S399" s="115"/>
      <c r="T399" s="115"/>
      <c r="U399" s="115"/>
      <c r="V399" s="116"/>
      <c r="W399" s="117"/>
      <c r="X399" s="117"/>
      <c r="Y399" s="117"/>
      <c r="Z399" s="117"/>
      <c r="AA399" s="117"/>
      <c r="AB399" s="117"/>
      <c r="AC399" s="117"/>
      <c r="AD399" s="117"/>
      <c r="AE399" s="117"/>
      <c r="AF399" s="117"/>
      <c r="AG399" s="117"/>
      <c r="AH399" s="117"/>
      <c r="AI399" s="117"/>
      <c r="AJ399" s="117"/>
    </row>
    <row r="400" ht="33.65" customHeight="1">
      <c r="A400" s="118"/>
      <c r="B400" s="119"/>
      <c r="C400" s="119"/>
      <c r="D400" s="119"/>
      <c r="E400" s="119"/>
      <c r="F400" s="119"/>
      <c r="G400" s="9">
        <f>AB416</f>
        <v>0</v>
      </c>
      <c r="H400" s="10">
        <f>10-AH400</f>
        <v>10</v>
      </c>
      <c r="I400" s="11">
        <f>LOOKUP(H400,'3 - Tabla 1'!$A$7:$A$10006,'3 - Tabla 1'!$B$7:$B$10006)</f>
        <v>7</v>
      </c>
      <c r="J400" s="12">
        <f>MATCH(AI400,'3 - Tabla 1'!$H$7:$DD$7)</f>
        <v>101</v>
      </c>
      <c r="K400" s="13"/>
      <c r="L400" s="13"/>
      <c r="M400" s="13"/>
      <c r="N400" s="9">
        <f>W419</f>
        <v>0</v>
      </c>
      <c r="O400" s="9">
        <f>AD419</f>
        <v>0</v>
      </c>
      <c r="P400" s="9">
        <f>AF419</f>
        <v>0</v>
      </c>
      <c r="Q400" s="9">
        <f>R410</f>
        <v>0</v>
      </c>
      <c r="R400" s="9">
        <f>R411</f>
        <v>0</v>
      </c>
      <c r="S400" s="9">
        <f>R412</f>
        <v>0</v>
      </c>
      <c r="T400" s="9">
        <f>R413</f>
        <v>0</v>
      </c>
      <c r="U400" s="9">
        <f>R414</f>
        <v>0</v>
      </c>
      <c r="V400" s="9">
        <f>R415</f>
        <v>0</v>
      </c>
      <c r="W400" s="9">
        <f>R416</f>
        <v>0</v>
      </c>
      <c r="X400" s="9">
        <f>R417</f>
        <v>0</v>
      </c>
      <c r="Y400" s="9">
        <f>R418</f>
        <v>0</v>
      </c>
      <c r="Z400" s="9">
        <f>R419</f>
        <v>0</v>
      </c>
      <c r="AA400" s="9">
        <f>AB411</f>
        <v>0</v>
      </c>
      <c r="AB400" s="9">
        <f>AB413</f>
        <v>1.5</v>
      </c>
      <c r="AC400" s="9">
        <f>AB414</f>
        <v>0</v>
      </c>
      <c r="AD400" s="9">
        <f>AB415</f>
        <v>0</v>
      </c>
      <c r="AE400" s="9">
        <f>AH414</f>
        <v>1.5</v>
      </c>
      <c r="AF400" s="14">
        <f>AB417</f>
        <v>10</v>
      </c>
      <c r="AG400" s="9">
        <f>X418</f>
        <v>0</v>
      </c>
      <c r="AH400" s="9">
        <f>AB418</f>
        <v>0</v>
      </c>
      <c r="AI400" s="10">
        <f>ABS(ROUND((AF400-AH400),1))</f>
        <v>10</v>
      </c>
      <c r="AJ400" s="15">
        <f>INDEX('3 - Tabla 1'!$H$8:$DD$14,I400,J400)</f>
        <v>0</v>
      </c>
    </row>
    <row r="401" ht="33.65" customHeight="1">
      <c r="A401" s="120"/>
      <c r="B401" s="121"/>
      <c r="C401" s="121"/>
      <c r="D401" s="121"/>
      <c r="E401" s="121"/>
      <c r="F401" s="121"/>
      <c r="G401" t="s" s="18">
        <v>7</v>
      </c>
      <c r="H401" t="s" s="19">
        <v>7</v>
      </c>
      <c r="I401" t="s" s="20">
        <v>8</v>
      </c>
      <c r="J401" t="s" s="21">
        <v>9</v>
      </c>
      <c r="K401" s="22"/>
      <c r="L401" s="22"/>
      <c r="M401" s="22"/>
      <c r="N401" t="s" s="23">
        <v>10</v>
      </c>
      <c r="O401" t="s" s="18">
        <v>11</v>
      </c>
      <c r="P401" t="s" s="19">
        <v>12</v>
      </c>
      <c r="Q401" t="s" s="18">
        <v>13</v>
      </c>
      <c r="R401" t="s" s="18">
        <v>14</v>
      </c>
      <c r="S401" t="s" s="18">
        <v>15</v>
      </c>
      <c r="T401" t="s" s="18">
        <v>16</v>
      </c>
      <c r="U401" t="s" s="18">
        <v>17</v>
      </c>
      <c r="V401" t="s" s="18">
        <v>18</v>
      </c>
      <c r="W401" t="s" s="18">
        <v>19</v>
      </c>
      <c r="X401" t="s" s="18">
        <v>20</v>
      </c>
      <c r="Y401" t="s" s="18">
        <v>21</v>
      </c>
      <c r="Z401" t="s" s="18">
        <v>22</v>
      </c>
      <c r="AA401" t="s" s="18">
        <v>23</v>
      </c>
      <c r="AB401" t="s" s="18">
        <v>24</v>
      </c>
      <c r="AC401" t="s" s="18">
        <v>25</v>
      </c>
      <c r="AD401" t="s" s="18">
        <v>26</v>
      </c>
      <c r="AE401" t="s" s="18">
        <v>27</v>
      </c>
      <c r="AF401" t="s" s="18">
        <v>18</v>
      </c>
      <c r="AG401" t="s" s="18">
        <v>19</v>
      </c>
      <c r="AH401" t="s" s="18">
        <v>18</v>
      </c>
      <c r="AI401" t="s" s="19">
        <v>28</v>
      </c>
      <c r="AJ401" t="s" s="24">
        <v>29</v>
      </c>
    </row>
    <row r="402" ht="33.65" customHeight="1">
      <c r="A402" s="122"/>
      <c r="B402" s="123"/>
      <c r="C402" s="124"/>
      <c r="D402" s="123"/>
      <c r="E402" s="124"/>
      <c r="F402" s="123"/>
      <c r="G402" s="28"/>
      <c r="H402" s="29"/>
      <c r="I402" s="28"/>
      <c r="J402" s="29"/>
      <c r="K402" s="28"/>
      <c r="L402" s="29"/>
      <c r="M402" s="30"/>
      <c r="N402" s="31"/>
      <c r="O402" s="30"/>
      <c r="P402" s="31"/>
      <c r="Q402" s="30"/>
      <c r="R402" s="31"/>
      <c r="S402" s="30"/>
      <c r="T402" s="31"/>
      <c r="U402" s="30"/>
      <c r="V402" s="22"/>
      <c r="W402" s="22"/>
      <c r="X402" s="22"/>
      <c r="Y402" s="22"/>
      <c r="Z402" s="22"/>
      <c r="AA402" s="22"/>
      <c r="AB402" s="22"/>
      <c r="AC402" s="22"/>
      <c r="AD402" s="22"/>
      <c r="AE402" s="22"/>
      <c r="AF402" s="22"/>
      <c r="AG402" s="22"/>
      <c r="AH402" s="22"/>
      <c r="AI402" s="22"/>
      <c r="AJ402" s="32"/>
    </row>
    <row r="403" ht="33.65" customHeight="1">
      <c r="A403" s="122"/>
      <c r="B403" s="123"/>
      <c r="C403" s="124"/>
      <c r="D403" s="123"/>
      <c r="E403" s="124"/>
      <c r="F403" s="123"/>
      <c r="G403" s="124"/>
      <c r="H403" s="123"/>
      <c r="I403" s="124"/>
      <c r="J403" s="123"/>
      <c r="K403" s="124"/>
      <c r="L403" s="123"/>
      <c r="M403" s="125"/>
      <c r="N403" s="126"/>
      <c r="O403" s="125"/>
      <c r="P403" s="126"/>
      <c r="Q403" s="125"/>
      <c r="R403" s="126"/>
      <c r="S403" s="125"/>
      <c r="T403" s="126"/>
      <c r="U403" s="125"/>
      <c r="V403" s="121"/>
      <c r="W403" s="121"/>
      <c r="X403" s="121"/>
      <c r="Y403" s="121"/>
      <c r="Z403" s="121"/>
      <c r="AA403" s="121"/>
      <c r="AB403" s="121"/>
      <c r="AC403" s="121"/>
      <c r="AD403" s="121"/>
      <c r="AE403" s="121"/>
      <c r="AF403" s="121"/>
      <c r="AG403" s="121"/>
      <c r="AH403" s="121"/>
      <c r="AI403" s="121"/>
      <c r="AJ403" s="32"/>
    </row>
    <row r="404" ht="33.65" customHeight="1">
      <c r="A404" s="122"/>
      <c r="B404" s="123"/>
      <c r="C404" s="124"/>
      <c r="D404" s="123"/>
      <c r="E404" s="124"/>
      <c r="F404" s="123"/>
      <c r="G404" s="124"/>
      <c r="H404" s="123"/>
      <c r="I404" s="124"/>
      <c r="J404" s="123"/>
      <c r="K404" s="124"/>
      <c r="L404" s="123"/>
      <c r="M404" s="125"/>
      <c r="N404" s="126"/>
      <c r="O404" s="125"/>
      <c r="P404" s="126"/>
      <c r="Q404" s="125"/>
      <c r="R404" s="126"/>
      <c r="S404" s="125"/>
      <c r="T404" s="126"/>
      <c r="U404" s="125"/>
      <c r="V404" s="121"/>
      <c r="W404" s="121"/>
      <c r="X404" s="121"/>
      <c r="Y404" s="121"/>
      <c r="Z404" s="121"/>
      <c r="AA404" s="121"/>
      <c r="AB404" s="121"/>
      <c r="AC404" s="121"/>
      <c r="AD404" s="121"/>
      <c r="AE404" s="121"/>
      <c r="AF404" s="121"/>
      <c r="AG404" s="121"/>
      <c r="AH404" s="121"/>
      <c r="AI404" s="121"/>
      <c r="AJ404" s="32"/>
    </row>
    <row r="405" ht="33.65" customHeight="1">
      <c r="A405" s="122"/>
      <c r="B405" s="123"/>
      <c r="C405" s="124"/>
      <c r="D405" s="123"/>
      <c r="E405" s="124"/>
      <c r="F405" s="123"/>
      <c r="G405" s="124"/>
      <c r="H405" s="123"/>
      <c r="I405" s="124"/>
      <c r="J405" s="123"/>
      <c r="K405" s="124"/>
      <c r="L405" s="123"/>
      <c r="M405" s="125"/>
      <c r="N405" s="126"/>
      <c r="O405" s="125"/>
      <c r="P405" s="126"/>
      <c r="Q405" s="125"/>
      <c r="R405" s="126"/>
      <c r="S405" s="125"/>
      <c r="T405" s="126"/>
      <c r="U405" s="125"/>
      <c r="V405" s="121"/>
      <c r="W405" s="121"/>
      <c r="X405" s="121"/>
      <c r="Y405" s="121"/>
      <c r="Z405" s="121"/>
      <c r="AA405" s="121"/>
      <c r="AB405" s="121"/>
      <c r="AC405" s="121"/>
      <c r="AD405" s="121"/>
      <c r="AE405" s="121"/>
      <c r="AF405" s="121"/>
      <c r="AG405" s="121"/>
      <c r="AH405" s="121"/>
      <c r="AI405" s="121"/>
      <c r="AJ405" s="32"/>
    </row>
    <row r="406" ht="33.65" customHeight="1">
      <c r="A406" s="122"/>
      <c r="B406" s="123"/>
      <c r="C406" s="124"/>
      <c r="D406" s="123"/>
      <c r="E406" s="124"/>
      <c r="F406" s="123"/>
      <c r="G406" s="124"/>
      <c r="H406" s="123"/>
      <c r="I406" s="124"/>
      <c r="J406" s="123"/>
      <c r="K406" s="124"/>
      <c r="L406" s="123"/>
      <c r="M406" s="125"/>
      <c r="N406" s="126"/>
      <c r="O406" s="125"/>
      <c r="P406" s="126"/>
      <c r="Q406" s="125"/>
      <c r="R406" s="126"/>
      <c r="S406" s="125"/>
      <c r="T406" s="126"/>
      <c r="U406" s="125"/>
      <c r="V406" s="121"/>
      <c r="W406" s="121"/>
      <c r="X406" s="121"/>
      <c r="Y406" s="121"/>
      <c r="Z406" s="121"/>
      <c r="AA406" s="121"/>
      <c r="AB406" s="121"/>
      <c r="AC406" s="121"/>
      <c r="AD406" s="121"/>
      <c r="AE406" s="121"/>
      <c r="AF406" s="121"/>
      <c r="AG406" s="121"/>
      <c r="AH406" s="121"/>
      <c r="AI406" s="121"/>
      <c r="AJ406" s="32"/>
    </row>
    <row r="407" ht="33.65" customHeight="1">
      <c r="A407" s="122"/>
      <c r="B407" s="123"/>
      <c r="C407" s="124"/>
      <c r="D407" s="123"/>
      <c r="E407" s="124"/>
      <c r="F407" s="123"/>
      <c r="G407" s="124"/>
      <c r="H407" s="123"/>
      <c r="I407" s="124"/>
      <c r="J407" s="123"/>
      <c r="K407" s="124"/>
      <c r="L407" s="123"/>
      <c r="M407" s="125"/>
      <c r="N407" s="126"/>
      <c r="O407" s="125"/>
      <c r="P407" s="126"/>
      <c r="Q407" s="125"/>
      <c r="R407" s="126"/>
      <c r="S407" s="125"/>
      <c r="T407" s="126"/>
      <c r="U407" s="125"/>
      <c r="V407" s="121"/>
      <c r="W407" s="121"/>
      <c r="X407" s="121"/>
      <c r="Y407" s="121"/>
      <c r="Z407" s="121"/>
      <c r="AA407" s="121"/>
      <c r="AB407" s="121"/>
      <c r="AC407" s="121"/>
      <c r="AD407" s="121"/>
      <c r="AE407" s="121"/>
      <c r="AF407" s="121"/>
      <c r="AG407" s="121"/>
      <c r="AH407" s="121"/>
      <c r="AI407" s="121"/>
      <c r="AJ407" s="32"/>
    </row>
    <row r="408" ht="33.65" customHeight="1">
      <c r="A408" s="122"/>
      <c r="B408" s="127"/>
      <c r="C408" s="128"/>
      <c r="D408" s="127"/>
      <c r="E408" s="128"/>
      <c r="F408" s="127"/>
      <c r="G408" s="128"/>
      <c r="H408" s="127"/>
      <c r="I408" s="128"/>
      <c r="J408" s="127"/>
      <c r="K408" s="128"/>
      <c r="L408" s="123"/>
      <c r="M408" s="125"/>
      <c r="N408" s="126"/>
      <c r="O408" s="125"/>
      <c r="P408" s="126"/>
      <c r="Q408" s="125"/>
      <c r="R408" s="126"/>
      <c r="S408" s="125"/>
      <c r="T408" s="126"/>
      <c r="U408" s="125"/>
      <c r="V408" s="121"/>
      <c r="W408" s="121"/>
      <c r="X408" s="121"/>
      <c r="Y408" s="121"/>
      <c r="Z408" s="121"/>
      <c r="AA408" s="121"/>
      <c r="AB408" s="121"/>
      <c r="AC408" s="121"/>
      <c r="AD408" s="121"/>
      <c r="AE408" s="121"/>
      <c r="AF408" s="121"/>
      <c r="AG408" s="121"/>
      <c r="AH408" s="121"/>
      <c r="AI408" s="121"/>
      <c r="AJ408" s="32"/>
    </row>
    <row r="409" ht="33.65" customHeight="1">
      <c r="A409" s="129"/>
      <c r="B409" t="s" s="38">
        <f>IF(R419&gt;0,S419,"X")</f>
        <v>30</v>
      </c>
      <c r="C409" t="s" s="38">
        <f>IF(R418&gt;0,S418,"X")</f>
        <v>30</v>
      </c>
      <c r="D409" t="s" s="38">
        <f>IF(R417&gt;0,S417,"X")</f>
        <v>30</v>
      </c>
      <c r="E409" t="s" s="39">
        <f>IF(R416&gt;0,S416,"X")</f>
        <v>30</v>
      </c>
      <c r="F409" t="s" s="38">
        <f>IF(R415&gt;0,S415,"X")</f>
        <v>30</v>
      </c>
      <c r="G409" t="s" s="39">
        <f>IF(R414&gt;0,S414,"X")</f>
        <v>30</v>
      </c>
      <c r="H409" t="s" s="38">
        <f>IF(R413&gt;0,S413,"X")</f>
        <v>30</v>
      </c>
      <c r="I409" t="s" s="39">
        <f>IF(R412&gt;0,S412,"X")</f>
        <v>30</v>
      </c>
      <c r="J409" t="s" s="38">
        <f>IF(R411&gt;0,S411,"X")</f>
        <v>30</v>
      </c>
      <c r="K409" t="s" s="39">
        <f>IF(R410&gt;0,S410,"X")</f>
        <v>30</v>
      </c>
      <c r="L409" s="130"/>
      <c r="M409" s="131"/>
      <c r="N409" s="132"/>
      <c r="O409" s="131"/>
      <c r="P409" s="132"/>
      <c r="Q409" s="131"/>
      <c r="R409" s="132"/>
      <c r="S409" s="131"/>
      <c r="T409" s="132"/>
      <c r="U409" s="131"/>
      <c r="V409" s="133"/>
      <c r="W409" s="133"/>
      <c r="X409" s="133"/>
      <c r="Y409" s="133"/>
      <c r="Z409" s="133"/>
      <c r="AA409" s="133"/>
      <c r="AB409" s="133"/>
      <c r="AC409" s="133"/>
      <c r="AD409" s="133"/>
      <c r="AE409" s="133"/>
      <c r="AF409" s="133"/>
      <c r="AG409" s="133"/>
      <c r="AH409" s="133"/>
      <c r="AI409" s="133"/>
      <c r="AJ409" s="44"/>
    </row>
    <row r="410" ht="33.65" customHeight="1">
      <c r="A410" t="s" s="45">
        <v>13</v>
      </c>
      <c r="B410" s="46">
        <v>1</v>
      </c>
      <c r="C410" t="b" s="47">
        <v>0</v>
      </c>
      <c r="D410" s="46">
        <v>2</v>
      </c>
      <c r="E410" t="b" s="47">
        <v>0</v>
      </c>
      <c r="F410" s="46">
        <v>3</v>
      </c>
      <c r="G410" t="b" s="47">
        <v>0</v>
      </c>
      <c r="H410" s="46">
        <v>4</v>
      </c>
      <c r="I410" t="b" s="47">
        <v>0</v>
      </c>
      <c r="J410" s="46">
        <v>5</v>
      </c>
      <c r="K410" t="b" s="47">
        <v>0</v>
      </c>
      <c r="L410" s="46">
        <v>6</v>
      </c>
      <c r="M410" t="b" s="47">
        <v>0</v>
      </c>
      <c r="N410" s="46">
        <v>7</v>
      </c>
      <c r="O410" t="b" s="47">
        <v>0</v>
      </c>
      <c r="P410" s="46">
        <v>8</v>
      </c>
      <c r="Q410" t="b" s="48">
        <v>0</v>
      </c>
      <c r="R410" s="49">
        <f>IF(C410,1,0)+IF(E410,2,0)+IF(G410,3,0)+IF(I410,4,0)+IF(K410,5,0)+IF(M410,6,0)+IF(O410,7,0)+IF(Q410,8,0)</f>
        <v>0</v>
      </c>
      <c r="S410" t="s" s="50">
        <v>13</v>
      </c>
      <c r="T410" t="s" s="51">
        <v>31</v>
      </c>
      <c r="U410" s="52"/>
      <c r="V410" s="52"/>
      <c r="W410" s="52"/>
      <c r="X410" s="52"/>
      <c r="Y410" s="52"/>
      <c r="Z410" s="52"/>
      <c r="AA410" s="53"/>
      <c r="AB410" s="54">
        <f>SUM(R410:R419)</f>
        <v>0</v>
      </c>
      <c r="AC410" s="55"/>
      <c r="AD410" s="55"/>
      <c r="AE410" s="55"/>
      <c r="AF410" s="55"/>
      <c r="AG410" s="55"/>
      <c r="AH410" s="55"/>
      <c r="AI410" s="55"/>
      <c r="AJ410" s="56"/>
    </row>
    <row r="411" ht="33.65" customHeight="1">
      <c r="A411" t="s" s="57">
        <v>14</v>
      </c>
      <c r="B411" s="58">
        <v>1</v>
      </c>
      <c r="C411" t="b" s="59">
        <v>0</v>
      </c>
      <c r="D411" s="58">
        <v>2</v>
      </c>
      <c r="E411" t="b" s="59">
        <v>0</v>
      </c>
      <c r="F411" s="58">
        <v>3</v>
      </c>
      <c r="G411" t="b" s="59">
        <v>0</v>
      </c>
      <c r="H411" s="58">
        <v>4</v>
      </c>
      <c r="I411" t="b" s="59">
        <v>0</v>
      </c>
      <c r="J411" s="58">
        <v>5</v>
      </c>
      <c r="K411" t="b" s="59">
        <v>0</v>
      </c>
      <c r="L411" s="58">
        <v>6</v>
      </c>
      <c r="M411" t="b" s="59">
        <v>0</v>
      </c>
      <c r="N411" s="58">
        <v>7</v>
      </c>
      <c r="O411" t="b" s="59">
        <v>0</v>
      </c>
      <c r="P411" s="58">
        <v>8</v>
      </c>
      <c r="Q411" t="b" s="60">
        <v>0</v>
      </c>
      <c r="R411" s="61">
        <f>IF(C411,1,0)+IF(E411,2,0)+IF(G411,3,0)+IF(I411,4,0)+IF(K411,5,0)+IF(M411,6,0)+IF(O411,7,0)+IF(Q411,8,0)</f>
        <v>0</v>
      </c>
      <c r="S411" t="s" s="62">
        <v>14</v>
      </c>
      <c r="T411" t="s" s="63">
        <v>32</v>
      </c>
      <c r="U411" s="64"/>
      <c r="V411" s="64"/>
      <c r="W411" s="64"/>
      <c r="X411" s="64"/>
      <c r="Y411" s="64"/>
      <c r="Z411" s="64"/>
      <c r="AA411" s="65"/>
      <c r="AB411" s="66">
        <f>(R410*1)+(R411*0.9)+(R412*0.8)+(R413*0.7)+(R414*0.6)+(R415*0.5)+(R416*0.4)+(R417*0.3)+(R418*0.2)+(R419*0.1)</f>
        <v>0</v>
      </c>
      <c r="AC411" s="67"/>
      <c r="AD411" s="67"/>
      <c r="AE411" s="67"/>
      <c r="AF411" s="67"/>
      <c r="AG411" s="67"/>
      <c r="AH411" s="67"/>
      <c r="AI411" s="67"/>
      <c r="AJ411" s="67"/>
    </row>
    <row r="412" ht="33.65" customHeight="1">
      <c r="A412" t="s" s="57">
        <v>15</v>
      </c>
      <c r="B412" s="58">
        <v>1</v>
      </c>
      <c r="C412" t="b" s="59">
        <v>0</v>
      </c>
      <c r="D412" s="58">
        <v>2</v>
      </c>
      <c r="E412" t="b" s="59">
        <v>0</v>
      </c>
      <c r="F412" s="58">
        <v>3</v>
      </c>
      <c r="G412" t="b" s="59">
        <v>0</v>
      </c>
      <c r="H412" s="58">
        <v>4</v>
      </c>
      <c r="I412" t="b" s="59">
        <v>0</v>
      </c>
      <c r="J412" s="58">
        <v>5</v>
      </c>
      <c r="K412" t="b" s="59">
        <v>0</v>
      </c>
      <c r="L412" s="58">
        <v>6</v>
      </c>
      <c r="M412" t="b" s="59">
        <v>0</v>
      </c>
      <c r="N412" s="58">
        <v>7</v>
      </c>
      <c r="O412" t="b" s="59">
        <v>0</v>
      </c>
      <c r="P412" s="58">
        <v>8</v>
      </c>
      <c r="Q412" t="b" s="60">
        <v>0</v>
      </c>
      <c r="R412" s="61">
        <f>IF(C412,1,0)+IF(E412,2,0)+IF(G412,3,0)+IF(I412,4,0)+IF(K412,5,0)+IF(M412,6,0)+IF(O412,7,0)+IF(Q412,8,0)</f>
        <v>0</v>
      </c>
      <c r="S412" t="s" s="62">
        <v>15</v>
      </c>
      <c r="T412" t="s" s="63">
        <v>33</v>
      </c>
      <c r="U412" s="64"/>
      <c r="V412" s="64"/>
      <c r="W412" s="64"/>
      <c r="X412" s="64"/>
      <c r="Y412" s="64"/>
      <c r="Z412" s="64"/>
      <c r="AA412" s="65"/>
      <c r="AB412" t="s" s="68">
        <v>14</v>
      </c>
      <c r="AC412" s="69">
        <v>0.5</v>
      </c>
      <c r="AD412" t="s" s="68">
        <v>34</v>
      </c>
      <c r="AE412" s="69">
        <v>0.5</v>
      </c>
      <c r="AF412" t="s" s="68">
        <v>35</v>
      </c>
      <c r="AG412" s="69">
        <v>0.5</v>
      </c>
      <c r="AH412" t="s" s="68">
        <v>36</v>
      </c>
      <c r="AI412" s="70">
        <v>0</v>
      </c>
      <c r="AJ412" s="71"/>
    </row>
    <row r="413" ht="33.65" customHeight="1">
      <c r="A413" t="s" s="57">
        <v>16</v>
      </c>
      <c r="B413" s="58">
        <v>1</v>
      </c>
      <c r="C413" t="b" s="59">
        <v>0</v>
      </c>
      <c r="D413" s="58">
        <v>2</v>
      </c>
      <c r="E413" t="b" s="59">
        <v>0</v>
      </c>
      <c r="F413" s="58">
        <v>3</v>
      </c>
      <c r="G413" t="b" s="59">
        <v>0</v>
      </c>
      <c r="H413" s="58">
        <v>4</v>
      </c>
      <c r="I413" t="b" s="59">
        <v>0</v>
      </c>
      <c r="J413" s="58">
        <v>5</v>
      </c>
      <c r="K413" t="b" s="59">
        <v>0</v>
      </c>
      <c r="L413" s="58">
        <v>6</v>
      </c>
      <c r="M413" t="b" s="59">
        <v>0</v>
      </c>
      <c r="N413" s="58">
        <v>7</v>
      </c>
      <c r="O413" t="b" s="59">
        <v>0</v>
      </c>
      <c r="P413" s="58">
        <v>8</v>
      </c>
      <c r="Q413" t="b" s="60">
        <v>0</v>
      </c>
      <c r="R413" s="61">
        <f>IF(C413,1,0)+IF(E413,2,0)+IF(G413,3,0)+IF(I413,4,0)+IF(K413,5,0)+IF(M413,6,0)+IF(O413,7,0)+IF(Q413,8,0)</f>
        <v>0</v>
      </c>
      <c r="S413" t="s" s="62">
        <v>37</v>
      </c>
      <c r="T413" t="s" s="63">
        <v>38</v>
      </c>
      <c r="U413" s="64"/>
      <c r="V413" s="64"/>
      <c r="W413" s="64"/>
      <c r="X413" s="64"/>
      <c r="Y413" s="64"/>
      <c r="Z413" s="64"/>
      <c r="AA413" s="65"/>
      <c r="AB413" s="72">
        <f>AC412+AE412+AG412+AI412</f>
        <v>1.5</v>
      </c>
      <c r="AC413" s="73"/>
      <c r="AD413" s="74"/>
      <c r="AE413" s="73"/>
      <c r="AF413" s="74"/>
      <c r="AG413" s="73"/>
      <c r="AH413" s="75"/>
      <c r="AI413" s="76"/>
      <c r="AJ413" s="77"/>
    </row>
    <row r="414" ht="33.65" customHeight="1">
      <c r="A414" t="s" s="57">
        <v>17</v>
      </c>
      <c r="B414" s="58">
        <v>1</v>
      </c>
      <c r="C414" t="b" s="59">
        <v>0</v>
      </c>
      <c r="D414" s="58">
        <v>2</v>
      </c>
      <c r="E414" t="b" s="59">
        <v>0</v>
      </c>
      <c r="F414" s="58">
        <v>3</v>
      </c>
      <c r="G414" t="b" s="59">
        <v>0</v>
      </c>
      <c r="H414" s="58">
        <v>4</v>
      </c>
      <c r="I414" t="b" s="59">
        <v>0</v>
      </c>
      <c r="J414" s="58">
        <v>5</v>
      </c>
      <c r="K414" t="b" s="59">
        <v>0</v>
      </c>
      <c r="L414" s="58">
        <v>6</v>
      </c>
      <c r="M414" t="b" s="59">
        <v>0</v>
      </c>
      <c r="N414" s="58">
        <v>7</v>
      </c>
      <c r="O414" t="b" s="59">
        <v>0</v>
      </c>
      <c r="P414" s="58">
        <v>8</v>
      </c>
      <c r="Q414" t="b" s="60">
        <v>0</v>
      </c>
      <c r="R414" s="61">
        <f>IF(C414,1,0)+IF(E414,2,0)+IF(G414,3,0)+IF(I414,4,0)+IF(K414,5,0)+IF(M414,6,0)+IF(O414,7,0)+IF(Q414,8,0)</f>
        <v>0</v>
      </c>
      <c r="S414" t="s" s="62">
        <v>17</v>
      </c>
      <c r="T414" t="s" s="78">
        <v>39</v>
      </c>
      <c r="U414" s="79"/>
      <c r="V414" s="79"/>
      <c r="W414" s="79"/>
      <c r="X414" s="79"/>
      <c r="Y414" s="79"/>
      <c r="Z414" s="79"/>
      <c r="AA414" s="79"/>
      <c r="AB414" s="80">
        <v>0</v>
      </c>
      <c r="AC414" s="81"/>
      <c r="AD414" t="s" s="82">
        <v>40</v>
      </c>
      <c r="AE414" s="83"/>
      <c r="AF414" t="s" s="84">
        <v>27</v>
      </c>
      <c r="AG414" s="83"/>
      <c r="AH414" s="85">
        <f>AB411+AB413+AB414+AB415</f>
        <v>1.5</v>
      </c>
      <c r="AI414" s="83"/>
      <c r="AJ414" s="86"/>
    </row>
    <row r="415" ht="33.65" customHeight="1">
      <c r="A415" t="s" s="57">
        <v>18</v>
      </c>
      <c r="B415" s="58">
        <v>1</v>
      </c>
      <c r="C415" t="b" s="59">
        <v>0</v>
      </c>
      <c r="D415" s="58">
        <v>2</v>
      </c>
      <c r="E415" t="b" s="59">
        <v>0</v>
      </c>
      <c r="F415" s="58">
        <v>3</v>
      </c>
      <c r="G415" t="b" s="59">
        <v>0</v>
      </c>
      <c r="H415" s="58">
        <v>4</v>
      </c>
      <c r="I415" t="b" s="59">
        <v>0</v>
      </c>
      <c r="J415" s="58">
        <v>5</v>
      </c>
      <c r="K415" t="b" s="59">
        <v>0</v>
      </c>
      <c r="L415" s="58">
        <v>6</v>
      </c>
      <c r="M415" t="b" s="59">
        <v>0</v>
      </c>
      <c r="N415" s="58">
        <v>7</v>
      </c>
      <c r="O415" t="b" s="59">
        <v>0</v>
      </c>
      <c r="P415" s="58">
        <v>8</v>
      </c>
      <c r="Q415" t="b" s="60">
        <v>0</v>
      </c>
      <c r="R415" s="61">
        <f>IF(C415,1,0)+IF(E415,2,0)+IF(G415,3,0)+IF(I415,4,0)+IF(K415,5,0)+IF(M415,6,0)+IF(O415,7,0)+IF(Q415,8,0)</f>
        <v>0</v>
      </c>
      <c r="S415" t="s" s="62">
        <v>18</v>
      </c>
      <c r="T415" t="s" s="78">
        <v>41</v>
      </c>
      <c r="U415" s="79"/>
      <c r="V415" s="79"/>
      <c r="W415" s="79"/>
      <c r="X415" s="79"/>
      <c r="Y415" s="79"/>
      <c r="Z415" s="79"/>
      <c r="AA415" s="79"/>
      <c r="AB415" s="80">
        <v>0</v>
      </c>
      <c r="AC415" s="81"/>
      <c r="AD415" s="80">
        <v>0</v>
      </c>
      <c r="AE415" s="81"/>
      <c r="AF415" s="83"/>
      <c r="AG415" s="83"/>
      <c r="AH415" s="83"/>
      <c r="AI415" s="83"/>
      <c r="AJ415" s="86"/>
    </row>
    <row r="416" ht="33.65" customHeight="1">
      <c r="A416" t="s" s="57">
        <v>19</v>
      </c>
      <c r="B416" s="58">
        <v>1</v>
      </c>
      <c r="C416" t="b" s="59">
        <v>0</v>
      </c>
      <c r="D416" s="58">
        <v>2</v>
      </c>
      <c r="E416" t="b" s="59">
        <v>0</v>
      </c>
      <c r="F416" s="58">
        <v>3</v>
      </c>
      <c r="G416" t="b" s="59">
        <v>0</v>
      </c>
      <c r="H416" s="58">
        <v>4</v>
      </c>
      <c r="I416" t="b" s="59">
        <v>0</v>
      </c>
      <c r="J416" s="58">
        <v>5</v>
      </c>
      <c r="K416" t="b" s="59">
        <v>0</v>
      </c>
      <c r="L416" s="58">
        <v>6</v>
      </c>
      <c r="M416" t="b" s="59">
        <v>0</v>
      </c>
      <c r="N416" s="58">
        <v>7</v>
      </c>
      <c r="O416" t="b" s="59">
        <v>0</v>
      </c>
      <c r="P416" s="58">
        <v>8</v>
      </c>
      <c r="Q416" t="b" s="60">
        <v>0</v>
      </c>
      <c r="R416" s="61">
        <f>IF(C416,1,0)+IF(E416,2,0)+IF(G416,3,0)+IF(I416,4,0)+IF(K416,5,0)+IF(M416,6,0)+IF(O416,7,0)+IF(Q416,8,0)</f>
        <v>0</v>
      </c>
      <c r="S416" t="s" s="62">
        <v>42</v>
      </c>
      <c r="T416" t="s" s="63">
        <v>43</v>
      </c>
      <c r="U416" s="64"/>
      <c r="V416" s="64"/>
      <c r="W416" s="64"/>
      <c r="X416" s="64"/>
      <c r="Y416" s="64"/>
      <c r="Z416" s="64"/>
      <c r="AA416" s="65"/>
      <c r="AB416" s="80">
        <v>0</v>
      </c>
      <c r="AC416" s="81"/>
      <c r="AD416" s="87"/>
      <c r="AE416" s="81"/>
      <c r="AF416" s="87"/>
      <c r="AG416" s="88"/>
      <c r="AH416" s="88"/>
      <c r="AI416" s="88"/>
      <c r="AJ416" s="89"/>
    </row>
    <row r="417" ht="33.65" customHeight="1">
      <c r="A417" t="s" s="57">
        <v>20</v>
      </c>
      <c r="B417" s="58">
        <v>1</v>
      </c>
      <c r="C417" t="b" s="59">
        <v>0</v>
      </c>
      <c r="D417" s="58">
        <v>2</v>
      </c>
      <c r="E417" t="b" s="59">
        <v>0</v>
      </c>
      <c r="F417" s="58">
        <v>3</v>
      </c>
      <c r="G417" t="b" s="59">
        <v>0</v>
      </c>
      <c r="H417" s="58">
        <v>4</v>
      </c>
      <c r="I417" t="b" s="59">
        <v>0</v>
      </c>
      <c r="J417" s="58">
        <v>5</v>
      </c>
      <c r="K417" t="b" s="59">
        <v>0</v>
      </c>
      <c r="L417" s="58">
        <v>6</v>
      </c>
      <c r="M417" t="b" s="59">
        <v>0</v>
      </c>
      <c r="N417" s="58">
        <v>7</v>
      </c>
      <c r="O417" t="b" s="59">
        <v>0</v>
      </c>
      <c r="P417" s="58">
        <v>8</v>
      </c>
      <c r="Q417" t="b" s="60">
        <v>0</v>
      </c>
      <c r="R417" s="61">
        <f>IF(C417,1,0)+IF(E417,2,0)+IF(G417,3,0)+IF(I417,4,0)+IF(K417,5,0)+IF(M417,6,0)+IF(O417,7,0)+IF(Q417,8,0)</f>
        <v>0</v>
      </c>
      <c r="S417" t="s" s="62">
        <v>20</v>
      </c>
      <c r="T417" t="s" s="63">
        <v>44</v>
      </c>
      <c r="U417" s="64"/>
      <c r="V417" s="64"/>
      <c r="W417" s="64"/>
      <c r="X417" s="64"/>
      <c r="Y417" s="64"/>
      <c r="Z417" s="64"/>
      <c r="AA417" s="65"/>
      <c r="AB417" s="90">
        <f>10-AB416</f>
        <v>10</v>
      </c>
      <c r="AC417" s="81"/>
      <c r="AD417" t="s" s="91">
        <v>45</v>
      </c>
      <c r="AE417" s="81"/>
      <c r="AF417" s="87"/>
      <c r="AG417" s="81"/>
      <c r="AH417" s="92">
        <f>(AH414+AB417)-AD415</f>
        <v>11.5</v>
      </c>
      <c r="AI417" s="88"/>
      <c r="AJ417" s="89"/>
    </row>
    <row r="418" ht="33.65" customHeight="1">
      <c r="A418" t="s" s="57">
        <v>21</v>
      </c>
      <c r="B418" s="58">
        <v>1</v>
      </c>
      <c r="C418" t="b" s="59">
        <v>0</v>
      </c>
      <c r="D418" s="58">
        <v>2</v>
      </c>
      <c r="E418" t="b" s="59">
        <v>0</v>
      </c>
      <c r="F418" s="58">
        <v>3</v>
      </c>
      <c r="G418" t="b" s="59">
        <v>0</v>
      </c>
      <c r="H418" s="58">
        <v>4</v>
      </c>
      <c r="I418" t="b" s="59">
        <v>0</v>
      </c>
      <c r="J418" s="58">
        <v>5</v>
      </c>
      <c r="K418" t="b" s="59">
        <v>0</v>
      </c>
      <c r="L418" s="58">
        <v>6</v>
      </c>
      <c r="M418" t="b" s="59">
        <v>0</v>
      </c>
      <c r="N418" s="58">
        <v>7</v>
      </c>
      <c r="O418" t="b" s="59">
        <v>0</v>
      </c>
      <c r="P418" s="58">
        <v>8</v>
      </c>
      <c r="Q418" t="b" s="60">
        <v>0</v>
      </c>
      <c r="R418" s="61">
        <f>IF(C418,1,0)+IF(E418,2,0)+IF(G418,3,0)+IF(I418,4,0)+IF(K418,5,0)+IF(M418,6,0)+IF(O418,7,0)+IF(Q418,8,0)</f>
        <v>0</v>
      </c>
      <c r="S418" t="s" s="62">
        <v>21</v>
      </c>
      <c r="T418" t="s" s="93">
        <v>46</v>
      </c>
      <c r="U418" s="94"/>
      <c r="V418" s="95"/>
      <c r="W418" t="s" s="96">
        <v>19</v>
      </c>
      <c r="X418" s="97">
        <v>0</v>
      </c>
      <c r="Y418" s="83"/>
      <c r="Z418" s="83"/>
      <c r="AA418" t="s" s="96">
        <v>18</v>
      </c>
      <c r="AB418" s="98">
        <v>0</v>
      </c>
      <c r="AC418" s="83"/>
      <c r="AD418" t="s" s="96">
        <v>40</v>
      </c>
      <c r="AE418" s="97">
        <v>0</v>
      </c>
      <c r="AF418" t="s" s="96">
        <v>47</v>
      </c>
      <c r="AG418" s="83"/>
      <c r="AH418" s="98">
        <f>(X418+AB418)-AE418</f>
        <v>0</v>
      </c>
      <c r="AI418" s="83"/>
      <c r="AJ418" s="86"/>
    </row>
    <row r="419" ht="33.65" customHeight="1">
      <c r="A419" t="s" s="99">
        <v>22</v>
      </c>
      <c r="B419" s="100">
        <v>1</v>
      </c>
      <c r="C419" t="b" s="101">
        <v>0</v>
      </c>
      <c r="D419" s="100">
        <v>2</v>
      </c>
      <c r="E419" t="b" s="101">
        <v>0</v>
      </c>
      <c r="F419" s="100">
        <v>3</v>
      </c>
      <c r="G419" t="b" s="101">
        <v>0</v>
      </c>
      <c r="H419" s="100">
        <v>4</v>
      </c>
      <c r="I419" t="b" s="101">
        <v>0</v>
      </c>
      <c r="J419" s="100">
        <v>5</v>
      </c>
      <c r="K419" t="b" s="101">
        <v>0</v>
      </c>
      <c r="L419" s="100">
        <v>6</v>
      </c>
      <c r="M419" t="b" s="101">
        <v>0</v>
      </c>
      <c r="N419" s="100">
        <v>7</v>
      </c>
      <c r="O419" t="b" s="101">
        <v>0</v>
      </c>
      <c r="P419" s="100">
        <v>8</v>
      </c>
      <c r="Q419" t="b" s="102">
        <v>0</v>
      </c>
      <c r="R419" s="103">
        <f>IF(C419,1,0)+IF(E419,2,0)+IF(G419,3,0)+IF(I419,4,0)+IF(K419,5,0)+IF(M419,6,0)+IF(O419,7,0)+IF(Q419,8,0)</f>
        <v>0</v>
      </c>
      <c r="S419" t="s" s="104">
        <v>22</v>
      </c>
      <c r="T419" t="s" s="105">
        <v>48</v>
      </c>
      <c r="U419" s="106"/>
      <c r="V419" s="107"/>
      <c r="W419" s="108">
        <f>'2 - Report Table'!B21</f>
        <v>0</v>
      </c>
      <c r="X419" s="109"/>
      <c r="Y419" s="109"/>
      <c r="Z419" s="109"/>
      <c r="AA419" s="109"/>
      <c r="AB419" s="109"/>
      <c r="AC419" s="110"/>
      <c r="AD419" s="111">
        <f>'2 - Report Table'!C21</f>
        <v>0</v>
      </c>
      <c r="AE419" s="110"/>
      <c r="AF419" s="111">
        <f>'2 - Report Table'!D21</f>
        <v>0</v>
      </c>
      <c r="AG419" s="110"/>
      <c r="AH419" s="112">
        <f>AH398+1</f>
        <v>20</v>
      </c>
      <c r="AI419" s="109"/>
      <c r="AJ419" s="113"/>
    </row>
    <row r="420" ht="33.65" customHeight="1">
      <c r="A420" s="114"/>
      <c r="B420" s="115"/>
      <c r="C420" s="115"/>
      <c r="D420" s="115"/>
      <c r="E420" s="115"/>
      <c r="F420" s="115"/>
      <c r="G420" s="115"/>
      <c r="H420" s="115"/>
      <c r="I420" s="115"/>
      <c r="J420" s="115"/>
      <c r="K420" s="115"/>
      <c r="L420" s="115"/>
      <c r="M420" s="115"/>
      <c r="N420" s="115"/>
      <c r="O420" s="115"/>
      <c r="P420" s="115"/>
      <c r="Q420" s="115"/>
      <c r="R420" s="115"/>
      <c r="S420" s="115"/>
      <c r="T420" s="115"/>
      <c r="U420" s="115"/>
      <c r="V420" s="116"/>
      <c r="W420" s="117"/>
      <c r="X420" s="117"/>
      <c r="Y420" s="117"/>
      <c r="Z420" s="117"/>
      <c r="AA420" s="117"/>
      <c r="AB420" s="117"/>
      <c r="AC420" s="117"/>
      <c r="AD420" s="117"/>
      <c r="AE420" s="117"/>
      <c r="AF420" s="117"/>
      <c r="AG420" s="117"/>
      <c r="AH420" s="117"/>
      <c r="AI420" s="117"/>
      <c r="AJ420" s="117"/>
    </row>
    <row r="421" ht="33.65" customHeight="1">
      <c r="A421" s="118"/>
      <c r="B421" s="119"/>
      <c r="C421" s="119"/>
      <c r="D421" s="119"/>
      <c r="E421" s="119"/>
      <c r="F421" s="119"/>
      <c r="G421" s="9">
        <f>AB437</f>
        <v>0</v>
      </c>
      <c r="H421" s="10">
        <f>10-AH421</f>
        <v>10</v>
      </c>
      <c r="I421" s="11">
        <f>LOOKUP(H421,'3 - Tabla 1'!$A$7:$A$10006,'3 - Tabla 1'!$B$7:$B$10006)</f>
        <v>7</v>
      </c>
      <c r="J421" s="12">
        <f>MATCH(AI421,'3 - Tabla 1'!$H$7:$DD$7)</f>
        <v>101</v>
      </c>
      <c r="K421" s="13"/>
      <c r="L421" s="13"/>
      <c r="M421" s="13"/>
      <c r="N421" s="9">
        <f>W440</f>
        <v>0</v>
      </c>
      <c r="O421" s="9">
        <f>AD440</f>
        <v>0</v>
      </c>
      <c r="P421" s="9">
        <f>AF440</f>
        <v>0</v>
      </c>
      <c r="Q421" s="9">
        <f>R431</f>
        <v>0</v>
      </c>
      <c r="R421" s="9">
        <f>R432</f>
        <v>0</v>
      </c>
      <c r="S421" s="9">
        <f>R433</f>
        <v>0</v>
      </c>
      <c r="T421" s="9">
        <f>R434</f>
        <v>0</v>
      </c>
      <c r="U421" s="9">
        <f>R435</f>
        <v>0</v>
      </c>
      <c r="V421" s="9">
        <f>R436</f>
        <v>0</v>
      </c>
      <c r="W421" s="9">
        <f>R437</f>
        <v>0</v>
      </c>
      <c r="X421" s="9">
        <f>R438</f>
        <v>0</v>
      </c>
      <c r="Y421" s="9">
        <f>R439</f>
        <v>0</v>
      </c>
      <c r="Z421" s="9">
        <f>R440</f>
        <v>0</v>
      </c>
      <c r="AA421" s="9">
        <f>AB432</f>
        <v>0</v>
      </c>
      <c r="AB421" s="9">
        <f>AB434</f>
        <v>1.5</v>
      </c>
      <c r="AC421" s="9">
        <f>AB435</f>
        <v>0</v>
      </c>
      <c r="AD421" s="9">
        <f>AB436</f>
        <v>0</v>
      </c>
      <c r="AE421" s="9">
        <f>AH435</f>
        <v>1.5</v>
      </c>
      <c r="AF421" s="14">
        <f>AB438</f>
        <v>10</v>
      </c>
      <c r="AG421" s="9">
        <f>X439</f>
        <v>0</v>
      </c>
      <c r="AH421" s="9">
        <f>AB439</f>
        <v>0</v>
      </c>
      <c r="AI421" s="10">
        <f>ABS(ROUND((AF421-AH421),1))</f>
        <v>10</v>
      </c>
      <c r="AJ421" s="15">
        <f>INDEX('3 - Tabla 1'!$H$8:$DD$14,I421,J421)</f>
        <v>0</v>
      </c>
    </row>
    <row r="422" ht="33.65" customHeight="1">
      <c r="A422" s="120"/>
      <c r="B422" s="121"/>
      <c r="C422" s="121"/>
      <c r="D422" s="121"/>
      <c r="E422" s="121"/>
      <c r="F422" s="121"/>
      <c r="G422" t="s" s="18">
        <v>7</v>
      </c>
      <c r="H422" t="s" s="19">
        <v>7</v>
      </c>
      <c r="I422" t="s" s="20">
        <v>8</v>
      </c>
      <c r="J422" t="s" s="21">
        <v>9</v>
      </c>
      <c r="K422" s="22"/>
      <c r="L422" s="22"/>
      <c r="M422" s="22"/>
      <c r="N422" t="s" s="23">
        <v>10</v>
      </c>
      <c r="O422" t="s" s="18">
        <v>11</v>
      </c>
      <c r="P422" t="s" s="19">
        <v>12</v>
      </c>
      <c r="Q422" t="s" s="18">
        <v>13</v>
      </c>
      <c r="R422" t="s" s="18">
        <v>14</v>
      </c>
      <c r="S422" t="s" s="18">
        <v>15</v>
      </c>
      <c r="T422" t="s" s="18">
        <v>16</v>
      </c>
      <c r="U422" t="s" s="18">
        <v>17</v>
      </c>
      <c r="V422" t="s" s="18">
        <v>18</v>
      </c>
      <c r="W422" t="s" s="18">
        <v>19</v>
      </c>
      <c r="X422" t="s" s="18">
        <v>20</v>
      </c>
      <c r="Y422" t="s" s="18">
        <v>21</v>
      </c>
      <c r="Z422" t="s" s="18">
        <v>22</v>
      </c>
      <c r="AA422" t="s" s="18">
        <v>23</v>
      </c>
      <c r="AB422" t="s" s="18">
        <v>24</v>
      </c>
      <c r="AC422" t="s" s="18">
        <v>25</v>
      </c>
      <c r="AD422" t="s" s="18">
        <v>26</v>
      </c>
      <c r="AE422" t="s" s="18">
        <v>27</v>
      </c>
      <c r="AF422" t="s" s="18">
        <v>18</v>
      </c>
      <c r="AG422" t="s" s="18">
        <v>19</v>
      </c>
      <c r="AH422" t="s" s="18">
        <v>18</v>
      </c>
      <c r="AI422" t="s" s="19">
        <v>28</v>
      </c>
      <c r="AJ422" t="s" s="24">
        <v>29</v>
      </c>
    </row>
    <row r="423" ht="33.65" customHeight="1">
      <c r="A423" s="122"/>
      <c r="B423" s="123"/>
      <c r="C423" s="124"/>
      <c r="D423" s="123"/>
      <c r="E423" s="124"/>
      <c r="F423" s="123"/>
      <c r="G423" s="28"/>
      <c r="H423" s="29"/>
      <c r="I423" s="28"/>
      <c r="J423" s="29"/>
      <c r="K423" s="28"/>
      <c r="L423" s="29"/>
      <c r="M423" s="30"/>
      <c r="N423" s="31"/>
      <c r="O423" s="30"/>
      <c r="P423" s="31"/>
      <c r="Q423" s="30"/>
      <c r="R423" s="31"/>
      <c r="S423" s="30"/>
      <c r="T423" s="31"/>
      <c r="U423" s="30"/>
      <c r="V423" s="22"/>
      <c r="W423" s="22"/>
      <c r="X423" s="22"/>
      <c r="Y423" s="22"/>
      <c r="Z423" s="22"/>
      <c r="AA423" s="22"/>
      <c r="AB423" s="22"/>
      <c r="AC423" s="22"/>
      <c r="AD423" s="22"/>
      <c r="AE423" s="22"/>
      <c r="AF423" s="22"/>
      <c r="AG423" s="22"/>
      <c r="AH423" s="22"/>
      <c r="AI423" s="22"/>
      <c r="AJ423" s="32"/>
    </row>
    <row r="424" ht="33.65" customHeight="1">
      <c r="A424" s="122"/>
      <c r="B424" s="123"/>
      <c r="C424" s="124"/>
      <c r="D424" s="123"/>
      <c r="E424" s="124"/>
      <c r="F424" s="123"/>
      <c r="G424" s="124"/>
      <c r="H424" s="123"/>
      <c r="I424" s="124"/>
      <c r="J424" s="123"/>
      <c r="K424" s="124"/>
      <c r="L424" s="123"/>
      <c r="M424" s="125"/>
      <c r="N424" s="126"/>
      <c r="O424" s="125"/>
      <c r="P424" s="126"/>
      <c r="Q424" s="125"/>
      <c r="R424" s="126"/>
      <c r="S424" s="125"/>
      <c r="T424" s="126"/>
      <c r="U424" s="125"/>
      <c r="V424" s="121"/>
      <c r="W424" s="121"/>
      <c r="X424" s="121"/>
      <c r="Y424" s="121"/>
      <c r="Z424" s="121"/>
      <c r="AA424" s="121"/>
      <c r="AB424" s="121"/>
      <c r="AC424" s="121"/>
      <c r="AD424" s="121"/>
      <c r="AE424" s="121"/>
      <c r="AF424" s="121"/>
      <c r="AG424" s="121"/>
      <c r="AH424" s="121"/>
      <c r="AI424" s="121"/>
      <c r="AJ424" s="32"/>
    </row>
    <row r="425" ht="33.65" customHeight="1">
      <c r="A425" s="122"/>
      <c r="B425" s="123"/>
      <c r="C425" s="124"/>
      <c r="D425" s="123"/>
      <c r="E425" s="124"/>
      <c r="F425" s="123"/>
      <c r="G425" s="124"/>
      <c r="H425" s="123"/>
      <c r="I425" s="124"/>
      <c r="J425" s="123"/>
      <c r="K425" s="124"/>
      <c r="L425" s="123"/>
      <c r="M425" s="125"/>
      <c r="N425" s="126"/>
      <c r="O425" s="125"/>
      <c r="P425" s="126"/>
      <c r="Q425" s="125"/>
      <c r="R425" s="126"/>
      <c r="S425" s="125"/>
      <c r="T425" s="126"/>
      <c r="U425" s="125"/>
      <c r="V425" s="121"/>
      <c r="W425" s="121"/>
      <c r="X425" s="121"/>
      <c r="Y425" s="121"/>
      <c r="Z425" s="121"/>
      <c r="AA425" s="121"/>
      <c r="AB425" s="121"/>
      <c r="AC425" s="121"/>
      <c r="AD425" s="121"/>
      <c r="AE425" s="121"/>
      <c r="AF425" s="121"/>
      <c r="AG425" s="121"/>
      <c r="AH425" s="121"/>
      <c r="AI425" s="121"/>
      <c r="AJ425" s="32"/>
    </row>
    <row r="426" ht="33.65" customHeight="1">
      <c r="A426" s="122"/>
      <c r="B426" s="123"/>
      <c r="C426" s="124"/>
      <c r="D426" s="123"/>
      <c r="E426" s="124"/>
      <c r="F426" s="123"/>
      <c r="G426" s="124"/>
      <c r="H426" s="123"/>
      <c r="I426" s="124"/>
      <c r="J426" s="123"/>
      <c r="K426" s="124"/>
      <c r="L426" s="123"/>
      <c r="M426" s="125"/>
      <c r="N426" s="126"/>
      <c r="O426" s="125"/>
      <c r="P426" s="126"/>
      <c r="Q426" s="125"/>
      <c r="R426" s="126"/>
      <c r="S426" s="125"/>
      <c r="T426" s="126"/>
      <c r="U426" s="125"/>
      <c r="V426" s="121"/>
      <c r="W426" s="121"/>
      <c r="X426" s="121"/>
      <c r="Y426" s="121"/>
      <c r="Z426" s="121"/>
      <c r="AA426" s="121"/>
      <c r="AB426" s="121"/>
      <c r="AC426" s="121"/>
      <c r="AD426" s="121"/>
      <c r="AE426" s="121"/>
      <c r="AF426" s="121"/>
      <c r="AG426" s="121"/>
      <c r="AH426" s="121"/>
      <c r="AI426" s="121"/>
      <c r="AJ426" s="32"/>
    </row>
    <row r="427" ht="33.65" customHeight="1">
      <c r="A427" s="122"/>
      <c r="B427" s="123"/>
      <c r="C427" s="124"/>
      <c r="D427" s="123"/>
      <c r="E427" s="124"/>
      <c r="F427" s="123"/>
      <c r="G427" s="124"/>
      <c r="H427" s="123"/>
      <c r="I427" s="124"/>
      <c r="J427" s="123"/>
      <c r="K427" s="124"/>
      <c r="L427" s="123"/>
      <c r="M427" s="125"/>
      <c r="N427" s="126"/>
      <c r="O427" s="125"/>
      <c r="P427" s="126"/>
      <c r="Q427" s="125"/>
      <c r="R427" s="126"/>
      <c r="S427" s="125"/>
      <c r="T427" s="126"/>
      <c r="U427" s="125"/>
      <c r="V427" s="121"/>
      <c r="W427" s="121"/>
      <c r="X427" s="121"/>
      <c r="Y427" s="121"/>
      <c r="Z427" s="121"/>
      <c r="AA427" s="121"/>
      <c r="AB427" s="121"/>
      <c r="AC427" s="121"/>
      <c r="AD427" s="121"/>
      <c r="AE427" s="121"/>
      <c r="AF427" s="121"/>
      <c r="AG427" s="121"/>
      <c r="AH427" s="121"/>
      <c r="AI427" s="121"/>
      <c r="AJ427" s="32"/>
    </row>
    <row r="428" ht="33.65" customHeight="1">
      <c r="A428" s="122"/>
      <c r="B428" s="123"/>
      <c r="C428" s="124"/>
      <c r="D428" s="123"/>
      <c r="E428" s="124"/>
      <c r="F428" s="123"/>
      <c r="G428" s="124"/>
      <c r="H428" s="123"/>
      <c r="I428" s="124"/>
      <c r="J428" s="123"/>
      <c r="K428" s="124"/>
      <c r="L428" s="123"/>
      <c r="M428" s="125"/>
      <c r="N428" s="126"/>
      <c r="O428" s="125"/>
      <c r="P428" s="126"/>
      <c r="Q428" s="125"/>
      <c r="R428" s="126"/>
      <c r="S428" s="125"/>
      <c r="T428" s="126"/>
      <c r="U428" s="125"/>
      <c r="V428" s="121"/>
      <c r="W428" s="121"/>
      <c r="X428" s="121"/>
      <c r="Y428" s="121"/>
      <c r="Z428" s="121"/>
      <c r="AA428" s="121"/>
      <c r="AB428" s="121"/>
      <c r="AC428" s="121"/>
      <c r="AD428" s="121"/>
      <c r="AE428" s="121"/>
      <c r="AF428" s="121"/>
      <c r="AG428" s="121"/>
      <c r="AH428" s="121"/>
      <c r="AI428" s="121"/>
      <c r="AJ428" s="32"/>
    </row>
    <row r="429" ht="33.65" customHeight="1">
      <c r="A429" s="122"/>
      <c r="B429" s="127"/>
      <c r="C429" s="128"/>
      <c r="D429" s="127"/>
      <c r="E429" s="128"/>
      <c r="F429" s="127"/>
      <c r="G429" s="128"/>
      <c r="H429" s="127"/>
      <c r="I429" s="128"/>
      <c r="J429" s="127"/>
      <c r="K429" s="128"/>
      <c r="L429" s="123"/>
      <c r="M429" s="125"/>
      <c r="N429" s="126"/>
      <c r="O429" s="125"/>
      <c r="P429" s="126"/>
      <c r="Q429" s="125"/>
      <c r="R429" s="126"/>
      <c r="S429" s="125"/>
      <c r="T429" s="126"/>
      <c r="U429" s="125"/>
      <c r="V429" s="121"/>
      <c r="W429" s="121"/>
      <c r="X429" s="121"/>
      <c r="Y429" s="121"/>
      <c r="Z429" s="121"/>
      <c r="AA429" s="121"/>
      <c r="AB429" s="121"/>
      <c r="AC429" s="121"/>
      <c r="AD429" s="121"/>
      <c r="AE429" s="121"/>
      <c r="AF429" s="121"/>
      <c r="AG429" s="121"/>
      <c r="AH429" s="121"/>
      <c r="AI429" s="121"/>
      <c r="AJ429" s="32"/>
    </row>
    <row r="430" ht="33.65" customHeight="1">
      <c r="A430" s="129"/>
      <c r="B430" t="s" s="38">
        <f>IF(R440&gt;0,S440,"X")</f>
        <v>30</v>
      </c>
      <c r="C430" t="s" s="38">
        <f>IF(R439&gt;0,S439,"X")</f>
        <v>30</v>
      </c>
      <c r="D430" t="s" s="38">
        <f>IF(R438&gt;0,S438,"X")</f>
        <v>30</v>
      </c>
      <c r="E430" t="s" s="39">
        <f>IF(R437&gt;0,S437,"X")</f>
        <v>30</v>
      </c>
      <c r="F430" t="s" s="38">
        <f>IF(R436&gt;0,S436,"X")</f>
        <v>30</v>
      </c>
      <c r="G430" t="s" s="39">
        <f>IF(R435&gt;0,S435,"X")</f>
        <v>30</v>
      </c>
      <c r="H430" t="s" s="38">
        <f>IF(R434&gt;0,S434,"X")</f>
        <v>30</v>
      </c>
      <c r="I430" t="s" s="39">
        <f>IF(R433&gt;0,S433,"X")</f>
        <v>30</v>
      </c>
      <c r="J430" t="s" s="38">
        <f>IF(R432&gt;0,S432,"X")</f>
        <v>30</v>
      </c>
      <c r="K430" t="s" s="39">
        <f>IF(R431&gt;0,S431,"X")</f>
        <v>30</v>
      </c>
      <c r="L430" s="130"/>
      <c r="M430" s="131"/>
      <c r="N430" s="132"/>
      <c r="O430" s="131"/>
      <c r="P430" s="132"/>
      <c r="Q430" s="131"/>
      <c r="R430" s="132"/>
      <c r="S430" s="131"/>
      <c r="T430" s="132"/>
      <c r="U430" s="131"/>
      <c r="V430" s="133"/>
      <c r="W430" s="133"/>
      <c r="X430" s="133"/>
      <c r="Y430" s="133"/>
      <c r="Z430" s="133"/>
      <c r="AA430" s="133"/>
      <c r="AB430" s="133"/>
      <c r="AC430" s="133"/>
      <c r="AD430" s="133"/>
      <c r="AE430" s="133"/>
      <c r="AF430" s="133"/>
      <c r="AG430" s="133"/>
      <c r="AH430" s="133"/>
      <c r="AI430" s="133"/>
      <c r="AJ430" s="44"/>
    </row>
    <row r="431" ht="33.65" customHeight="1">
      <c r="A431" t="s" s="45">
        <v>13</v>
      </c>
      <c r="B431" s="46">
        <v>1</v>
      </c>
      <c r="C431" t="b" s="47">
        <v>0</v>
      </c>
      <c r="D431" s="46">
        <v>2</v>
      </c>
      <c r="E431" t="b" s="47">
        <v>0</v>
      </c>
      <c r="F431" s="46">
        <v>3</v>
      </c>
      <c r="G431" t="b" s="47">
        <v>0</v>
      </c>
      <c r="H431" s="46">
        <v>4</v>
      </c>
      <c r="I431" t="b" s="47">
        <v>0</v>
      </c>
      <c r="J431" s="46">
        <v>5</v>
      </c>
      <c r="K431" t="b" s="47">
        <v>0</v>
      </c>
      <c r="L431" s="46">
        <v>6</v>
      </c>
      <c r="M431" t="b" s="47">
        <v>0</v>
      </c>
      <c r="N431" s="46">
        <v>7</v>
      </c>
      <c r="O431" t="b" s="47">
        <v>0</v>
      </c>
      <c r="P431" s="46">
        <v>8</v>
      </c>
      <c r="Q431" t="b" s="48">
        <v>0</v>
      </c>
      <c r="R431" s="49">
        <f>IF(C431,1,0)+IF(E431,2,0)+IF(G431,3,0)+IF(I431,4,0)+IF(K431,5,0)+IF(M431,6,0)+IF(O431,7,0)+IF(Q431,8,0)</f>
        <v>0</v>
      </c>
      <c r="S431" t="s" s="50">
        <v>13</v>
      </c>
      <c r="T431" t="s" s="51">
        <v>31</v>
      </c>
      <c r="U431" s="52"/>
      <c r="V431" s="52"/>
      <c r="W431" s="52"/>
      <c r="X431" s="52"/>
      <c r="Y431" s="52"/>
      <c r="Z431" s="52"/>
      <c r="AA431" s="53"/>
      <c r="AB431" s="54">
        <f>SUM(R431:R440)</f>
        <v>0</v>
      </c>
      <c r="AC431" s="55"/>
      <c r="AD431" s="55"/>
      <c r="AE431" s="55"/>
      <c r="AF431" s="55"/>
      <c r="AG431" s="55"/>
      <c r="AH431" s="55"/>
      <c r="AI431" s="55"/>
      <c r="AJ431" s="56"/>
    </row>
    <row r="432" ht="33.65" customHeight="1">
      <c r="A432" t="s" s="57">
        <v>14</v>
      </c>
      <c r="B432" s="58">
        <v>1</v>
      </c>
      <c r="C432" t="b" s="59">
        <v>0</v>
      </c>
      <c r="D432" s="58">
        <v>2</v>
      </c>
      <c r="E432" t="b" s="59">
        <v>0</v>
      </c>
      <c r="F432" s="58">
        <v>3</v>
      </c>
      <c r="G432" t="b" s="59">
        <v>0</v>
      </c>
      <c r="H432" s="58">
        <v>4</v>
      </c>
      <c r="I432" t="b" s="59">
        <v>0</v>
      </c>
      <c r="J432" s="58">
        <v>5</v>
      </c>
      <c r="K432" t="b" s="59">
        <v>0</v>
      </c>
      <c r="L432" s="58">
        <v>6</v>
      </c>
      <c r="M432" t="b" s="59">
        <v>0</v>
      </c>
      <c r="N432" s="58">
        <v>7</v>
      </c>
      <c r="O432" t="b" s="59">
        <v>0</v>
      </c>
      <c r="P432" s="58">
        <v>8</v>
      </c>
      <c r="Q432" t="b" s="60">
        <v>0</v>
      </c>
      <c r="R432" s="61">
        <f>IF(C432,1,0)+IF(E432,2,0)+IF(G432,3,0)+IF(I432,4,0)+IF(K432,5,0)+IF(M432,6,0)+IF(O432,7,0)+IF(Q432,8,0)</f>
        <v>0</v>
      </c>
      <c r="S432" t="s" s="62">
        <v>14</v>
      </c>
      <c r="T432" t="s" s="63">
        <v>32</v>
      </c>
      <c r="U432" s="64"/>
      <c r="V432" s="64"/>
      <c r="W432" s="64"/>
      <c r="X432" s="64"/>
      <c r="Y432" s="64"/>
      <c r="Z432" s="64"/>
      <c r="AA432" s="65"/>
      <c r="AB432" s="66">
        <f>(R431*1)+(R432*0.9)+(R433*0.8)+(R434*0.7)+(R435*0.6)+(R436*0.5)+(R437*0.4)+(R438*0.3)+(R439*0.2)+(R440*0.1)</f>
        <v>0</v>
      </c>
      <c r="AC432" s="67"/>
      <c r="AD432" s="67"/>
      <c r="AE432" s="67"/>
      <c r="AF432" s="67"/>
      <c r="AG432" s="67"/>
      <c r="AH432" s="67"/>
      <c r="AI432" s="67"/>
      <c r="AJ432" s="67"/>
    </row>
    <row r="433" ht="33.65" customHeight="1">
      <c r="A433" t="s" s="57">
        <v>15</v>
      </c>
      <c r="B433" s="58">
        <v>1</v>
      </c>
      <c r="C433" t="b" s="59">
        <v>0</v>
      </c>
      <c r="D433" s="58">
        <v>2</v>
      </c>
      <c r="E433" t="b" s="59">
        <v>0</v>
      </c>
      <c r="F433" s="58">
        <v>3</v>
      </c>
      <c r="G433" t="b" s="59">
        <v>0</v>
      </c>
      <c r="H433" s="58">
        <v>4</v>
      </c>
      <c r="I433" t="b" s="59">
        <v>0</v>
      </c>
      <c r="J433" s="58">
        <v>5</v>
      </c>
      <c r="K433" t="b" s="59">
        <v>0</v>
      </c>
      <c r="L433" s="58">
        <v>6</v>
      </c>
      <c r="M433" t="b" s="59">
        <v>0</v>
      </c>
      <c r="N433" s="58">
        <v>7</v>
      </c>
      <c r="O433" t="b" s="59">
        <v>0</v>
      </c>
      <c r="P433" s="58">
        <v>8</v>
      </c>
      <c r="Q433" t="b" s="60">
        <v>0</v>
      </c>
      <c r="R433" s="61">
        <f>IF(C433,1,0)+IF(E433,2,0)+IF(G433,3,0)+IF(I433,4,0)+IF(K433,5,0)+IF(M433,6,0)+IF(O433,7,0)+IF(Q433,8,0)</f>
        <v>0</v>
      </c>
      <c r="S433" t="s" s="62">
        <v>15</v>
      </c>
      <c r="T433" t="s" s="63">
        <v>33</v>
      </c>
      <c r="U433" s="64"/>
      <c r="V433" s="64"/>
      <c r="W433" s="64"/>
      <c r="X433" s="64"/>
      <c r="Y433" s="64"/>
      <c r="Z433" s="64"/>
      <c r="AA433" s="65"/>
      <c r="AB433" t="s" s="68">
        <v>14</v>
      </c>
      <c r="AC433" s="69">
        <v>0.5</v>
      </c>
      <c r="AD433" t="s" s="68">
        <v>34</v>
      </c>
      <c r="AE433" s="69">
        <v>0.5</v>
      </c>
      <c r="AF433" t="s" s="68">
        <v>35</v>
      </c>
      <c r="AG433" s="69">
        <v>0.5</v>
      </c>
      <c r="AH433" t="s" s="68">
        <v>36</v>
      </c>
      <c r="AI433" s="70">
        <v>0</v>
      </c>
      <c r="AJ433" s="71"/>
    </row>
    <row r="434" ht="33.65" customHeight="1">
      <c r="A434" t="s" s="57">
        <v>16</v>
      </c>
      <c r="B434" s="58">
        <v>1</v>
      </c>
      <c r="C434" t="b" s="59">
        <v>0</v>
      </c>
      <c r="D434" s="58">
        <v>2</v>
      </c>
      <c r="E434" t="b" s="59">
        <v>0</v>
      </c>
      <c r="F434" s="58">
        <v>3</v>
      </c>
      <c r="G434" t="b" s="59">
        <v>0</v>
      </c>
      <c r="H434" s="58">
        <v>4</v>
      </c>
      <c r="I434" t="b" s="59">
        <v>0</v>
      </c>
      <c r="J434" s="58">
        <v>5</v>
      </c>
      <c r="K434" t="b" s="59">
        <v>0</v>
      </c>
      <c r="L434" s="58">
        <v>6</v>
      </c>
      <c r="M434" t="b" s="59">
        <v>0</v>
      </c>
      <c r="N434" s="58">
        <v>7</v>
      </c>
      <c r="O434" t="b" s="59">
        <v>0</v>
      </c>
      <c r="P434" s="58">
        <v>8</v>
      </c>
      <c r="Q434" t="b" s="60">
        <v>0</v>
      </c>
      <c r="R434" s="61">
        <f>IF(C434,1,0)+IF(E434,2,0)+IF(G434,3,0)+IF(I434,4,0)+IF(K434,5,0)+IF(M434,6,0)+IF(O434,7,0)+IF(Q434,8,0)</f>
        <v>0</v>
      </c>
      <c r="S434" t="s" s="62">
        <v>37</v>
      </c>
      <c r="T434" t="s" s="63">
        <v>38</v>
      </c>
      <c r="U434" s="64"/>
      <c r="V434" s="64"/>
      <c r="W434" s="64"/>
      <c r="X434" s="64"/>
      <c r="Y434" s="64"/>
      <c r="Z434" s="64"/>
      <c r="AA434" s="65"/>
      <c r="AB434" s="72">
        <f>AC433+AE433+AG433+AI433</f>
        <v>1.5</v>
      </c>
      <c r="AC434" s="73"/>
      <c r="AD434" s="74"/>
      <c r="AE434" s="73"/>
      <c r="AF434" s="74"/>
      <c r="AG434" s="73"/>
      <c r="AH434" s="75"/>
      <c r="AI434" s="76"/>
      <c r="AJ434" s="77"/>
    </row>
    <row r="435" ht="33.65" customHeight="1">
      <c r="A435" t="s" s="57">
        <v>17</v>
      </c>
      <c r="B435" s="58">
        <v>1</v>
      </c>
      <c r="C435" t="b" s="59">
        <v>0</v>
      </c>
      <c r="D435" s="58">
        <v>2</v>
      </c>
      <c r="E435" t="b" s="59">
        <v>0</v>
      </c>
      <c r="F435" s="58">
        <v>3</v>
      </c>
      <c r="G435" t="b" s="59">
        <v>0</v>
      </c>
      <c r="H435" s="58">
        <v>4</v>
      </c>
      <c r="I435" t="b" s="59">
        <v>0</v>
      </c>
      <c r="J435" s="58">
        <v>5</v>
      </c>
      <c r="K435" t="b" s="59">
        <v>0</v>
      </c>
      <c r="L435" s="58">
        <v>6</v>
      </c>
      <c r="M435" t="b" s="59">
        <v>0</v>
      </c>
      <c r="N435" s="58">
        <v>7</v>
      </c>
      <c r="O435" t="b" s="59">
        <v>0</v>
      </c>
      <c r="P435" s="58">
        <v>8</v>
      </c>
      <c r="Q435" t="b" s="60">
        <v>0</v>
      </c>
      <c r="R435" s="61">
        <f>IF(C435,1,0)+IF(E435,2,0)+IF(G435,3,0)+IF(I435,4,0)+IF(K435,5,0)+IF(M435,6,0)+IF(O435,7,0)+IF(Q435,8,0)</f>
        <v>0</v>
      </c>
      <c r="S435" t="s" s="62">
        <v>17</v>
      </c>
      <c r="T435" t="s" s="78">
        <v>39</v>
      </c>
      <c r="U435" s="79"/>
      <c r="V435" s="79"/>
      <c r="W435" s="79"/>
      <c r="X435" s="79"/>
      <c r="Y435" s="79"/>
      <c r="Z435" s="79"/>
      <c r="AA435" s="79"/>
      <c r="AB435" s="80">
        <v>0</v>
      </c>
      <c r="AC435" s="81"/>
      <c r="AD435" t="s" s="82">
        <v>40</v>
      </c>
      <c r="AE435" s="83"/>
      <c r="AF435" t="s" s="84">
        <v>27</v>
      </c>
      <c r="AG435" s="83"/>
      <c r="AH435" s="85">
        <f>AB432+AB434+AB435+AB436</f>
        <v>1.5</v>
      </c>
      <c r="AI435" s="83"/>
      <c r="AJ435" s="86"/>
    </row>
    <row r="436" ht="33.65" customHeight="1">
      <c r="A436" t="s" s="57">
        <v>18</v>
      </c>
      <c r="B436" s="58">
        <v>1</v>
      </c>
      <c r="C436" t="b" s="59">
        <v>0</v>
      </c>
      <c r="D436" s="58">
        <v>2</v>
      </c>
      <c r="E436" t="b" s="59">
        <v>0</v>
      </c>
      <c r="F436" s="58">
        <v>3</v>
      </c>
      <c r="G436" t="b" s="59">
        <v>0</v>
      </c>
      <c r="H436" s="58">
        <v>4</v>
      </c>
      <c r="I436" t="b" s="59">
        <v>0</v>
      </c>
      <c r="J436" s="58">
        <v>5</v>
      </c>
      <c r="K436" t="b" s="59">
        <v>0</v>
      </c>
      <c r="L436" s="58">
        <v>6</v>
      </c>
      <c r="M436" t="b" s="59">
        <v>0</v>
      </c>
      <c r="N436" s="58">
        <v>7</v>
      </c>
      <c r="O436" t="b" s="59">
        <v>0</v>
      </c>
      <c r="P436" s="58">
        <v>8</v>
      </c>
      <c r="Q436" t="b" s="60">
        <v>0</v>
      </c>
      <c r="R436" s="61">
        <f>IF(C436,1,0)+IF(E436,2,0)+IF(G436,3,0)+IF(I436,4,0)+IF(K436,5,0)+IF(M436,6,0)+IF(O436,7,0)+IF(Q436,8,0)</f>
        <v>0</v>
      </c>
      <c r="S436" t="s" s="62">
        <v>18</v>
      </c>
      <c r="T436" t="s" s="78">
        <v>41</v>
      </c>
      <c r="U436" s="79"/>
      <c r="V436" s="79"/>
      <c r="W436" s="79"/>
      <c r="X436" s="79"/>
      <c r="Y436" s="79"/>
      <c r="Z436" s="79"/>
      <c r="AA436" s="79"/>
      <c r="AB436" s="80">
        <v>0</v>
      </c>
      <c r="AC436" s="81"/>
      <c r="AD436" s="80">
        <v>0</v>
      </c>
      <c r="AE436" s="81"/>
      <c r="AF436" s="83"/>
      <c r="AG436" s="83"/>
      <c r="AH436" s="83"/>
      <c r="AI436" s="83"/>
      <c r="AJ436" s="86"/>
    </row>
    <row r="437" ht="33.65" customHeight="1">
      <c r="A437" t="s" s="57">
        <v>19</v>
      </c>
      <c r="B437" s="58">
        <v>1</v>
      </c>
      <c r="C437" t="b" s="59">
        <v>0</v>
      </c>
      <c r="D437" s="58">
        <v>2</v>
      </c>
      <c r="E437" t="b" s="59">
        <v>0</v>
      </c>
      <c r="F437" s="58">
        <v>3</v>
      </c>
      <c r="G437" t="b" s="59">
        <v>0</v>
      </c>
      <c r="H437" s="58">
        <v>4</v>
      </c>
      <c r="I437" t="b" s="59">
        <v>0</v>
      </c>
      <c r="J437" s="58">
        <v>5</v>
      </c>
      <c r="K437" t="b" s="59">
        <v>0</v>
      </c>
      <c r="L437" s="58">
        <v>6</v>
      </c>
      <c r="M437" t="b" s="59">
        <v>0</v>
      </c>
      <c r="N437" s="58">
        <v>7</v>
      </c>
      <c r="O437" t="b" s="59">
        <v>0</v>
      </c>
      <c r="P437" s="58">
        <v>8</v>
      </c>
      <c r="Q437" t="b" s="60">
        <v>0</v>
      </c>
      <c r="R437" s="61">
        <f>IF(C437,1,0)+IF(E437,2,0)+IF(G437,3,0)+IF(I437,4,0)+IF(K437,5,0)+IF(M437,6,0)+IF(O437,7,0)+IF(Q437,8,0)</f>
        <v>0</v>
      </c>
      <c r="S437" t="s" s="62">
        <v>42</v>
      </c>
      <c r="T437" t="s" s="63">
        <v>43</v>
      </c>
      <c r="U437" s="64"/>
      <c r="V437" s="64"/>
      <c r="W437" s="64"/>
      <c r="X437" s="64"/>
      <c r="Y437" s="64"/>
      <c r="Z437" s="64"/>
      <c r="AA437" s="65"/>
      <c r="AB437" s="80">
        <v>0</v>
      </c>
      <c r="AC437" s="81"/>
      <c r="AD437" s="87"/>
      <c r="AE437" s="81"/>
      <c r="AF437" s="87"/>
      <c r="AG437" s="88"/>
      <c r="AH437" s="88"/>
      <c r="AI437" s="88"/>
      <c r="AJ437" s="89"/>
    </row>
    <row r="438" ht="33.65" customHeight="1">
      <c r="A438" t="s" s="57">
        <v>20</v>
      </c>
      <c r="B438" s="58">
        <v>1</v>
      </c>
      <c r="C438" t="b" s="59">
        <v>0</v>
      </c>
      <c r="D438" s="58">
        <v>2</v>
      </c>
      <c r="E438" t="b" s="59">
        <v>0</v>
      </c>
      <c r="F438" s="58">
        <v>3</v>
      </c>
      <c r="G438" t="b" s="59">
        <v>0</v>
      </c>
      <c r="H438" s="58">
        <v>4</v>
      </c>
      <c r="I438" t="b" s="59">
        <v>0</v>
      </c>
      <c r="J438" s="58">
        <v>5</v>
      </c>
      <c r="K438" t="b" s="59">
        <v>0</v>
      </c>
      <c r="L438" s="58">
        <v>6</v>
      </c>
      <c r="M438" t="b" s="59">
        <v>0</v>
      </c>
      <c r="N438" s="58">
        <v>7</v>
      </c>
      <c r="O438" t="b" s="59">
        <v>0</v>
      </c>
      <c r="P438" s="58">
        <v>8</v>
      </c>
      <c r="Q438" t="b" s="60">
        <v>0</v>
      </c>
      <c r="R438" s="61">
        <f>IF(C438,1,0)+IF(E438,2,0)+IF(G438,3,0)+IF(I438,4,0)+IF(K438,5,0)+IF(M438,6,0)+IF(O438,7,0)+IF(Q438,8,0)</f>
        <v>0</v>
      </c>
      <c r="S438" t="s" s="62">
        <v>20</v>
      </c>
      <c r="T438" t="s" s="63">
        <v>44</v>
      </c>
      <c r="U438" s="64"/>
      <c r="V438" s="64"/>
      <c r="W438" s="64"/>
      <c r="X438" s="64"/>
      <c r="Y438" s="64"/>
      <c r="Z438" s="64"/>
      <c r="AA438" s="65"/>
      <c r="AB438" s="90">
        <f>10-AB437</f>
        <v>10</v>
      </c>
      <c r="AC438" s="81"/>
      <c r="AD438" t="s" s="91">
        <v>45</v>
      </c>
      <c r="AE438" s="81"/>
      <c r="AF438" s="87"/>
      <c r="AG438" s="81"/>
      <c r="AH438" s="92">
        <f>(AH435+AB438)-AD436</f>
        <v>11.5</v>
      </c>
      <c r="AI438" s="88"/>
      <c r="AJ438" s="89"/>
    </row>
    <row r="439" ht="33.65" customHeight="1">
      <c r="A439" t="s" s="57">
        <v>21</v>
      </c>
      <c r="B439" s="58">
        <v>1</v>
      </c>
      <c r="C439" t="b" s="59">
        <v>0</v>
      </c>
      <c r="D439" s="58">
        <v>2</v>
      </c>
      <c r="E439" t="b" s="59">
        <v>0</v>
      </c>
      <c r="F439" s="58">
        <v>3</v>
      </c>
      <c r="G439" t="b" s="59">
        <v>0</v>
      </c>
      <c r="H439" s="58">
        <v>4</v>
      </c>
      <c r="I439" t="b" s="59">
        <v>0</v>
      </c>
      <c r="J439" s="58">
        <v>5</v>
      </c>
      <c r="K439" t="b" s="59">
        <v>0</v>
      </c>
      <c r="L439" s="58">
        <v>6</v>
      </c>
      <c r="M439" t="b" s="59">
        <v>0</v>
      </c>
      <c r="N439" s="58">
        <v>7</v>
      </c>
      <c r="O439" t="b" s="59">
        <v>0</v>
      </c>
      <c r="P439" s="58">
        <v>8</v>
      </c>
      <c r="Q439" t="b" s="60">
        <v>0</v>
      </c>
      <c r="R439" s="61">
        <f>IF(C439,1,0)+IF(E439,2,0)+IF(G439,3,0)+IF(I439,4,0)+IF(K439,5,0)+IF(M439,6,0)+IF(O439,7,0)+IF(Q439,8,0)</f>
        <v>0</v>
      </c>
      <c r="S439" t="s" s="62">
        <v>21</v>
      </c>
      <c r="T439" t="s" s="93">
        <v>46</v>
      </c>
      <c r="U439" s="94"/>
      <c r="V439" s="95"/>
      <c r="W439" t="s" s="96">
        <v>19</v>
      </c>
      <c r="X439" s="97">
        <v>0</v>
      </c>
      <c r="Y439" s="83"/>
      <c r="Z439" s="83"/>
      <c r="AA439" t="s" s="96">
        <v>18</v>
      </c>
      <c r="AB439" s="98">
        <v>0</v>
      </c>
      <c r="AC439" s="83"/>
      <c r="AD439" t="s" s="96">
        <v>40</v>
      </c>
      <c r="AE439" s="97">
        <v>0</v>
      </c>
      <c r="AF439" t="s" s="96">
        <v>47</v>
      </c>
      <c r="AG439" s="83"/>
      <c r="AH439" s="98">
        <f>(X439+AB439)-AE439</f>
        <v>0</v>
      </c>
      <c r="AI439" s="83"/>
      <c r="AJ439" s="86"/>
    </row>
    <row r="440" ht="33.65" customHeight="1">
      <c r="A440" t="s" s="99">
        <v>22</v>
      </c>
      <c r="B440" s="100">
        <v>1</v>
      </c>
      <c r="C440" t="b" s="101">
        <v>0</v>
      </c>
      <c r="D440" s="100">
        <v>2</v>
      </c>
      <c r="E440" t="b" s="101">
        <v>0</v>
      </c>
      <c r="F440" s="100">
        <v>3</v>
      </c>
      <c r="G440" t="b" s="101">
        <v>0</v>
      </c>
      <c r="H440" s="100">
        <v>4</v>
      </c>
      <c r="I440" t="b" s="101">
        <v>0</v>
      </c>
      <c r="J440" s="100">
        <v>5</v>
      </c>
      <c r="K440" t="b" s="101">
        <v>0</v>
      </c>
      <c r="L440" s="100">
        <v>6</v>
      </c>
      <c r="M440" t="b" s="101">
        <v>0</v>
      </c>
      <c r="N440" s="100">
        <v>7</v>
      </c>
      <c r="O440" t="b" s="101">
        <v>0</v>
      </c>
      <c r="P440" s="100">
        <v>8</v>
      </c>
      <c r="Q440" t="b" s="102">
        <v>0</v>
      </c>
      <c r="R440" s="103">
        <f>IF(C440,1,0)+IF(E440,2,0)+IF(G440,3,0)+IF(I440,4,0)+IF(K440,5,0)+IF(M440,6,0)+IF(O440,7,0)+IF(Q440,8,0)</f>
        <v>0</v>
      </c>
      <c r="S440" t="s" s="104">
        <v>22</v>
      </c>
      <c r="T440" t="s" s="105">
        <v>48</v>
      </c>
      <c r="U440" s="106"/>
      <c r="V440" s="107"/>
      <c r="W440" s="108">
        <f>'2 - Report Table'!B22</f>
        <v>0</v>
      </c>
      <c r="X440" s="109"/>
      <c r="Y440" s="109"/>
      <c r="Z440" s="109"/>
      <c r="AA440" s="109"/>
      <c r="AB440" s="109"/>
      <c r="AC440" s="110"/>
      <c r="AD440" s="111">
        <f>'2 - Report Table'!C22</f>
        <v>0</v>
      </c>
      <c r="AE440" s="110"/>
      <c r="AF440" s="111">
        <f>'2 - Report Table'!D22</f>
        <v>0</v>
      </c>
      <c r="AG440" s="110"/>
      <c r="AH440" s="112">
        <f>AH419+1</f>
        <v>21</v>
      </c>
      <c r="AI440" s="109"/>
      <c r="AJ440" s="113"/>
    </row>
    <row r="441" ht="33.65" customHeight="1">
      <c r="A441" s="114"/>
      <c r="B441" s="115"/>
      <c r="C441" s="115"/>
      <c r="D441" s="115"/>
      <c r="E441" s="115"/>
      <c r="F441" s="115"/>
      <c r="G441" s="115"/>
      <c r="H441" s="115"/>
      <c r="I441" s="115"/>
      <c r="J441" s="115"/>
      <c r="K441" s="115"/>
      <c r="L441" s="115"/>
      <c r="M441" s="115"/>
      <c r="N441" s="115"/>
      <c r="O441" s="115"/>
      <c r="P441" s="115"/>
      <c r="Q441" s="115"/>
      <c r="R441" s="115"/>
      <c r="S441" s="115"/>
      <c r="T441" s="115"/>
      <c r="U441" s="115"/>
      <c r="V441" s="116"/>
      <c r="W441" s="117"/>
      <c r="X441" s="117"/>
      <c r="Y441" s="117"/>
      <c r="Z441" s="117"/>
      <c r="AA441" s="117"/>
      <c r="AB441" s="117"/>
      <c r="AC441" s="117"/>
      <c r="AD441" s="117"/>
      <c r="AE441" s="117"/>
      <c r="AF441" s="117"/>
      <c r="AG441" s="117"/>
      <c r="AH441" s="117"/>
      <c r="AI441" s="117"/>
      <c r="AJ441" s="117"/>
    </row>
    <row r="442" ht="33.65" customHeight="1">
      <c r="A442" s="118"/>
      <c r="B442" s="119"/>
      <c r="C442" s="119"/>
      <c r="D442" s="119"/>
      <c r="E442" s="119"/>
      <c r="F442" s="119"/>
      <c r="G442" s="9">
        <f>AB458</f>
        <v>0</v>
      </c>
      <c r="H442" s="10">
        <f>10-AH442</f>
        <v>10</v>
      </c>
      <c r="I442" s="11">
        <f>LOOKUP(H442,'3 - Tabla 1'!$A$7:$A$10006,'3 - Tabla 1'!$B$7:$B$10006)</f>
        <v>7</v>
      </c>
      <c r="J442" s="12">
        <f>MATCH(AI442,'3 - Tabla 1'!$H$7:$DD$7)</f>
        <v>101</v>
      </c>
      <c r="K442" s="13"/>
      <c r="L442" s="13"/>
      <c r="M442" s="13"/>
      <c r="N442" s="9">
        <f>W461</f>
        <v>0</v>
      </c>
      <c r="O442" s="9">
        <f>AD461</f>
        <v>0</v>
      </c>
      <c r="P442" s="9">
        <f>AF461</f>
        <v>0</v>
      </c>
      <c r="Q442" s="9">
        <f>R452</f>
        <v>0</v>
      </c>
      <c r="R442" s="9">
        <f>R453</f>
        <v>0</v>
      </c>
      <c r="S442" s="9">
        <f>R454</f>
        <v>0</v>
      </c>
      <c r="T442" s="9">
        <f>R455</f>
        <v>0</v>
      </c>
      <c r="U442" s="9">
        <f>R456</f>
        <v>0</v>
      </c>
      <c r="V442" s="9">
        <f>R457</f>
        <v>0</v>
      </c>
      <c r="W442" s="9">
        <f>R458</f>
        <v>0</v>
      </c>
      <c r="X442" s="9">
        <f>R459</f>
        <v>0</v>
      </c>
      <c r="Y442" s="9">
        <f>R460</f>
        <v>0</v>
      </c>
      <c r="Z442" s="9">
        <f>R461</f>
        <v>0</v>
      </c>
      <c r="AA442" s="9">
        <f>AB453</f>
        <v>0</v>
      </c>
      <c r="AB442" s="9">
        <f>AB455</f>
        <v>1.5</v>
      </c>
      <c r="AC442" s="9">
        <f>AB456</f>
        <v>0</v>
      </c>
      <c r="AD442" s="9">
        <f>AB457</f>
        <v>0</v>
      </c>
      <c r="AE442" s="9">
        <f>AH456</f>
        <v>1.5</v>
      </c>
      <c r="AF442" s="14">
        <f>AB459</f>
        <v>10</v>
      </c>
      <c r="AG442" s="9">
        <f>X460</f>
        <v>0</v>
      </c>
      <c r="AH442" s="9">
        <f>AB460</f>
        <v>0</v>
      </c>
      <c r="AI442" s="10">
        <f>ABS(ROUND((AF442-AH442),1))</f>
        <v>10</v>
      </c>
      <c r="AJ442" s="15">
        <f>INDEX('3 - Tabla 1'!$H$8:$DD$14,I442,J442)</f>
        <v>0</v>
      </c>
    </row>
    <row r="443" ht="33.65" customHeight="1">
      <c r="A443" s="120"/>
      <c r="B443" s="121"/>
      <c r="C443" s="121"/>
      <c r="D443" s="121"/>
      <c r="E443" s="121"/>
      <c r="F443" s="121"/>
      <c r="G443" t="s" s="18">
        <v>7</v>
      </c>
      <c r="H443" t="s" s="19">
        <v>7</v>
      </c>
      <c r="I443" t="s" s="20">
        <v>8</v>
      </c>
      <c r="J443" t="s" s="21">
        <v>9</v>
      </c>
      <c r="K443" s="22"/>
      <c r="L443" s="22"/>
      <c r="M443" s="22"/>
      <c r="N443" t="s" s="23">
        <v>10</v>
      </c>
      <c r="O443" t="s" s="18">
        <v>11</v>
      </c>
      <c r="P443" t="s" s="19">
        <v>12</v>
      </c>
      <c r="Q443" t="s" s="18">
        <v>13</v>
      </c>
      <c r="R443" t="s" s="18">
        <v>14</v>
      </c>
      <c r="S443" t="s" s="18">
        <v>15</v>
      </c>
      <c r="T443" t="s" s="18">
        <v>16</v>
      </c>
      <c r="U443" t="s" s="18">
        <v>17</v>
      </c>
      <c r="V443" t="s" s="18">
        <v>18</v>
      </c>
      <c r="W443" t="s" s="18">
        <v>19</v>
      </c>
      <c r="X443" t="s" s="18">
        <v>20</v>
      </c>
      <c r="Y443" t="s" s="18">
        <v>21</v>
      </c>
      <c r="Z443" t="s" s="18">
        <v>22</v>
      </c>
      <c r="AA443" t="s" s="18">
        <v>23</v>
      </c>
      <c r="AB443" t="s" s="18">
        <v>24</v>
      </c>
      <c r="AC443" t="s" s="18">
        <v>25</v>
      </c>
      <c r="AD443" t="s" s="18">
        <v>26</v>
      </c>
      <c r="AE443" t="s" s="18">
        <v>27</v>
      </c>
      <c r="AF443" t="s" s="18">
        <v>18</v>
      </c>
      <c r="AG443" t="s" s="18">
        <v>19</v>
      </c>
      <c r="AH443" t="s" s="18">
        <v>18</v>
      </c>
      <c r="AI443" t="s" s="19">
        <v>28</v>
      </c>
      <c r="AJ443" t="s" s="24">
        <v>29</v>
      </c>
    </row>
    <row r="444" ht="33.65" customHeight="1">
      <c r="A444" s="122"/>
      <c r="B444" s="123"/>
      <c r="C444" s="124"/>
      <c r="D444" s="123"/>
      <c r="E444" s="124"/>
      <c r="F444" s="123"/>
      <c r="G444" s="28"/>
      <c r="H444" s="29"/>
      <c r="I444" s="28"/>
      <c r="J444" s="29"/>
      <c r="K444" s="28"/>
      <c r="L444" s="29"/>
      <c r="M444" s="30"/>
      <c r="N444" s="31"/>
      <c r="O444" s="30"/>
      <c r="P444" s="31"/>
      <c r="Q444" s="30"/>
      <c r="R444" s="31"/>
      <c r="S444" s="30"/>
      <c r="T444" s="31"/>
      <c r="U444" s="30"/>
      <c r="V444" s="22"/>
      <c r="W444" s="22"/>
      <c r="X444" s="22"/>
      <c r="Y444" s="22"/>
      <c r="Z444" s="22"/>
      <c r="AA444" s="22"/>
      <c r="AB444" s="22"/>
      <c r="AC444" s="22"/>
      <c r="AD444" s="22"/>
      <c r="AE444" s="22"/>
      <c r="AF444" s="22"/>
      <c r="AG444" s="22"/>
      <c r="AH444" s="22"/>
      <c r="AI444" s="22"/>
      <c r="AJ444" s="32"/>
    </row>
    <row r="445" ht="33.65" customHeight="1">
      <c r="A445" s="122"/>
      <c r="B445" s="123"/>
      <c r="C445" s="124"/>
      <c r="D445" s="123"/>
      <c r="E445" s="124"/>
      <c r="F445" s="123"/>
      <c r="G445" s="124"/>
      <c r="H445" s="123"/>
      <c r="I445" s="124"/>
      <c r="J445" s="123"/>
      <c r="K445" s="124"/>
      <c r="L445" s="123"/>
      <c r="M445" s="125"/>
      <c r="N445" s="126"/>
      <c r="O445" s="125"/>
      <c r="P445" s="126"/>
      <c r="Q445" s="125"/>
      <c r="R445" s="126"/>
      <c r="S445" s="125"/>
      <c r="T445" s="126"/>
      <c r="U445" s="125"/>
      <c r="V445" s="121"/>
      <c r="W445" s="121"/>
      <c r="X445" s="121"/>
      <c r="Y445" s="121"/>
      <c r="Z445" s="121"/>
      <c r="AA445" s="121"/>
      <c r="AB445" s="121"/>
      <c r="AC445" s="121"/>
      <c r="AD445" s="121"/>
      <c r="AE445" s="121"/>
      <c r="AF445" s="121"/>
      <c r="AG445" s="121"/>
      <c r="AH445" s="121"/>
      <c r="AI445" s="121"/>
      <c r="AJ445" s="32"/>
    </row>
    <row r="446" ht="33.65" customHeight="1">
      <c r="A446" s="122"/>
      <c r="B446" s="123"/>
      <c r="C446" s="124"/>
      <c r="D446" s="123"/>
      <c r="E446" s="124"/>
      <c r="F446" s="123"/>
      <c r="G446" s="124"/>
      <c r="H446" s="123"/>
      <c r="I446" s="124"/>
      <c r="J446" s="123"/>
      <c r="K446" s="124"/>
      <c r="L446" s="123"/>
      <c r="M446" s="125"/>
      <c r="N446" s="126"/>
      <c r="O446" s="125"/>
      <c r="P446" s="126"/>
      <c r="Q446" s="125"/>
      <c r="R446" s="126"/>
      <c r="S446" s="125"/>
      <c r="T446" s="126"/>
      <c r="U446" s="125"/>
      <c r="V446" s="121"/>
      <c r="W446" s="121"/>
      <c r="X446" s="121"/>
      <c r="Y446" s="121"/>
      <c r="Z446" s="121"/>
      <c r="AA446" s="121"/>
      <c r="AB446" s="121"/>
      <c r="AC446" s="121"/>
      <c r="AD446" s="121"/>
      <c r="AE446" s="121"/>
      <c r="AF446" s="121"/>
      <c r="AG446" s="121"/>
      <c r="AH446" s="121"/>
      <c r="AI446" s="121"/>
      <c r="AJ446" s="32"/>
    </row>
    <row r="447" ht="33.65" customHeight="1">
      <c r="A447" s="122"/>
      <c r="B447" s="123"/>
      <c r="C447" s="124"/>
      <c r="D447" s="123"/>
      <c r="E447" s="124"/>
      <c r="F447" s="123"/>
      <c r="G447" s="124"/>
      <c r="H447" s="123"/>
      <c r="I447" s="124"/>
      <c r="J447" s="123"/>
      <c r="K447" s="124"/>
      <c r="L447" s="123"/>
      <c r="M447" s="125"/>
      <c r="N447" s="126"/>
      <c r="O447" s="125"/>
      <c r="P447" s="126"/>
      <c r="Q447" s="125"/>
      <c r="R447" s="126"/>
      <c r="S447" s="125"/>
      <c r="T447" s="126"/>
      <c r="U447" s="125"/>
      <c r="V447" s="121"/>
      <c r="W447" s="121"/>
      <c r="X447" s="121"/>
      <c r="Y447" s="121"/>
      <c r="Z447" s="121"/>
      <c r="AA447" s="121"/>
      <c r="AB447" s="121"/>
      <c r="AC447" s="121"/>
      <c r="AD447" s="121"/>
      <c r="AE447" s="121"/>
      <c r="AF447" s="121"/>
      <c r="AG447" s="121"/>
      <c r="AH447" s="121"/>
      <c r="AI447" s="121"/>
      <c r="AJ447" s="32"/>
    </row>
    <row r="448" ht="33.65" customHeight="1">
      <c r="A448" s="122"/>
      <c r="B448" s="123"/>
      <c r="C448" s="124"/>
      <c r="D448" s="123"/>
      <c r="E448" s="124"/>
      <c r="F448" s="123"/>
      <c r="G448" s="124"/>
      <c r="H448" s="123"/>
      <c r="I448" s="124"/>
      <c r="J448" s="123"/>
      <c r="K448" s="124"/>
      <c r="L448" s="123"/>
      <c r="M448" s="125"/>
      <c r="N448" s="126"/>
      <c r="O448" s="125"/>
      <c r="P448" s="126"/>
      <c r="Q448" s="125"/>
      <c r="R448" s="126"/>
      <c r="S448" s="125"/>
      <c r="T448" s="126"/>
      <c r="U448" s="125"/>
      <c r="V448" s="121"/>
      <c r="W448" s="121"/>
      <c r="X448" s="121"/>
      <c r="Y448" s="121"/>
      <c r="Z448" s="121"/>
      <c r="AA448" s="121"/>
      <c r="AB448" s="121"/>
      <c r="AC448" s="121"/>
      <c r="AD448" s="121"/>
      <c r="AE448" s="121"/>
      <c r="AF448" s="121"/>
      <c r="AG448" s="121"/>
      <c r="AH448" s="121"/>
      <c r="AI448" s="121"/>
      <c r="AJ448" s="32"/>
    </row>
    <row r="449" ht="33.65" customHeight="1">
      <c r="A449" s="122"/>
      <c r="B449" s="123"/>
      <c r="C449" s="124"/>
      <c r="D449" s="123"/>
      <c r="E449" s="124"/>
      <c r="F449" s="123"/>
      <c r="G449" s="124"/>
      <c r="H449" s="123"/>
      <c r="I449" s="124"/>
      <c r="J449" s="123"/>
      <c r="K449" s="124"/>
      <c r="L449" s="123"/>
      <c r="M449" s="125"/>
      <c r="N449" s="126"/>
      <c r="O449" s="125"/>
      <c r="P449" s="126"/>
      <c r="Q449" s="125"/>
      <c r="R449" s="126"/>
      <c r="S449" s="125"/>
      <c r="T449" s="126"/>
      <c r="U449" s="125"/>
      <c r="V449" s="121"/>
      <c r="W449" s="121"/>
      <c r="X449" s="121"/>
      <c r="Y449" s="121"/>
      <c r="Z449" s="121"/>
      <c r="AA449" s="121"/>
      <c r="AB449" s="121"/>
      <c r="AC449" s="121"/>
      <c r="AD449" s="121"/>
      <c r="AE449" s="121"/>
      <c r="AF449" s="121"/>
      <c r="AG449" s="121"/>
      <c r="AH449" s="121"/>
      <c r="AI449" s="121"/>
      <c r="AJ449" s="32"/>
    </row>
    <row r="450" ht="33.65" customHeight="1">
      <c r="A450" s="122"/>
      <c r="B450" s="127"/>
      <c r="C450" s="128"/>
      <c r="D450" s="127"/>
      <c r="E450" s="128"/>
      <c r="F450" s="127"/>
      <c r="G450" s="128"/>
      <c r="H450" s="127"/>
      <c r="I450" s="128"/>
      <c r="J450" s="127"/>
      <c r="K450" s="128"/>
      <c r="L450" s="123"/>
      <c r="M450" s="125"/>
      <c r="N450" s="126"/>
      <c r="O450" s="125"/>
      <c r="P450" s="126"/>
      <c r="Q450" s="125"/>
      <c r="R450" s="126"/>
      <c r="S450" s="125"/>
      <c r="T450" s="126"/>
      <c r="U450" s="125"/>
      <c r="V450" s="121"/>
      <c r="W450" s="121"/>
      <c r="X450" s="121"/>
      <c r="Y450" s="121"/>
      <c r="Z450" s="121"/>
      <c r="AA450" s="121"/>
      <c r="AB450" s="121"/>
      <c r="AC450" s="121"/>
      <c r="AD450" s="121"/>
      <c r="AE450" s="121"/>
      <c r="AF450" s="121"/>
      <c r="AG450" s="121"/>
      <c r="AH450" s="121"/>
      <c r="AI450" s="121"/>
      <c r="AJ450" s="32"/>
    </row>
    <row r="451" ht="33.65" customHeight="1">
      <c r="A451" s="129"/>
      <c r="B451" t="s" s="38">
        <f>IF(R461&gt;0,S461,"X")</f>
        <v>30</v>
      </c>
      <c r="C451" t="s" s="38">
        <f>IF(R460&gt;0,S460,"X")</f>
        <v>30</v>
      </c>
      <c r="D451" t="s" s="38">
        <f>IF(R459&gt;0,S459,"X")</f>
        <v>30</v>
      </c>
      <c r="E451" t="s" s="39">
        <f>IF(R458&gt;0,S458,"X")</f>
        <v>30</v>
      </c>
      <c r="F451" t="s" s="38">
        <f>IF(R457&gt;0,S457,"X")</f>
        <v>30</v>
      </c>
      <c r="G451" t="s" s="39">
        <f>IF(R456&gt;0,S456,"X")</f>
        <v>30</v>
      </c>
      <c r="H451" t="s" s="38">
        <f>IF(R455&gt;0,S455,"X")</f>
        <v>30</v>
      </c>
      <c r="I451" t="s" s="39">
        <f>IF(R454&gt;0,S454,"X")</f>
        <v>30</v>
      </c>
      <c r="J451" t="s" s="38">
        <f>IF(R453&gt;0,S453,"X")</f>
        <v>30</v>
      </c>
      <c r="K451" t="s" s="39">
        <f>IF(R452&gt;0,S452,"X")</f>
        <v>30</v>
      </c>
      <c r="L451" s="130"/>
      <c r="M451" s="131"/>
      <c r="N451" s="132"/>
      <c r="O451" s="131"/>
      <c r="P451" s="132"/>
      <c r="Q451" s="131"/>
      <c r="R451" s="132"/>
      <c r="S451" s="131"/>
      <c r="T451" s="132"/>
      <c r="U451" s="131"/>
      <c r="V451" s="133"/>
      <c r="W451" s="133"/>
      <c r="X451" s="133"/>
      <c r="Y451" s="133"/>
      <c r="Z451" s="133"/>
      <c r="AA451" s="133"/>
      <c r="AB451" s="133"/>
      <c r="AC451" s="133"/>
      <c r="AD451" s="133"/>
      <c r="AE451" s="133"/>
      <c r="AF451" s="133"/>
      <c r="AG451" s="133"/>
      <c r="AH451" s="133"/>
      <c r="AI451" s="133"/>
      <c r="AJ451" s="44"/>
    </row>
    <row r="452" ht="33.65" customHeight="1">
      <c r="A452" t="s" s="45">
        <v>13</v>
      </c>
      <c r="B452" s="46">
        <v>1</v>
      </c>
      <c r="C452" t="b" s="47">
        <v>0</v>
      </c>
      <c r="D452" s="46">
        <v>2</v>
      </c>
      <c r="E452" t="b" s="47">
        <v>0</v>
      </c>
      <c r="F452" s="46">
        <v>3</v>
      </c>
      <c r="G452" t="b" s="47">
        <v>0</v>
      </c>
      <c r="H452" s="46">
        <v>4</v>
      </c>
      <c r="I452" t="b" s="47">
        <v>0</v>
      </c>
      <c r="J452" s="46">
        <v>5</v>
      </c>
      <c r="K452" t="b" s="47">
        <v>0</v>
      </c>
      <c r="L452" s="46">
        <v>6</v>
      </c>
      <c r="M452" t="b" s="47">
        <v>0</v>
      </c>
      <c r="N452" s="46">
        <v>7</v>
      </c>
      <c r="O452" t="b" s="47">
        <v>0</v>
      </c>
      <c r="P452" s="46">
        <v>8</v>
      </c>
      <c r="Q452" t="b" s="48">
        <v>0</v>
      </c>
      <c r="R452" s="49">
        <f>IF(C452,1,0)+IF(E452,2,0)+IF(G452,3,0)+IF(I452,4,0)+IF(K452,5,0)+IF(M452,6,0)+IF(O452,7,0)+IF(Q452,8,0)</f>
        <v>0</v>
      </c>
      <c r="S452" t="s" s="50">
        <v>13</v>
      </c>
      <c r="T452" t="s" s="51">
        <v>31</v>
      </c>
      <c r="U452" s="52"/>
      <c r="V452" s="52"/>
      <c r="W452" s="52"/>
      <c r="X452" s="52"/>
      <c r="Y452" s="52"/>
      <c r="Z452" s="52"/>
      <c r="AA452" s="53"/>
      <c r="AB452" s="54">
        <f>SUM(R452:R461)</f>
        <v>0</v>
      </c>
      <c r="AC452" s="55"/>
      <c r="AD452" s="55"/>
      <c r="AE452" s="55"/>
      <c r="AF452" s="55"/>
      <c r="AG452" s="55"/>
      <c r="AH452" s="55"/>
      <c r="AI452" s="55"/>
      <c r="AJ452" s="56"/>
    </row>
    <row r="453" ht="33.65" customHeight="1">
      <c r="A453" t="s" s="57">
        <v>14</v>
      </c>
      <c r="B453" s="58">
        <v>1</v>
      </c>
      <c r="C453" t="b" s="59">
        <v>0</v>
      </c>
      <c r="D453" s="58">
        <v>2</v>
      </c>
      <c r="E453" t="b" s="59">
        <v>0</v>
      </c>
      <c r="F453" s="58">
        <v>3</v>
      </c>
      <c r="G453" t="b" s="59">
        <v>0</v>
      </c>
      <c r="H453" s="58">
        <v>4</v>
      </c>
      <c r="I453" t="b" s="59">
        <v>0</v>
      </c>
      <c r="J453" s="58">
        <v>5</v>
      </c>
      <c r="K453" t="b" s="59">
        <v>0</v>
      </c>
      <c r="L453" s="58">
        <v>6</v>
      </c>
      <c r="M453" t="b" s="59">
        <v>0</v>
      </c>
      <c r="N453" s="58">
        <v>7</v>
      </c>
      <c r="O453" t="b" s="59">
        <v>0</v>
      </c>
      <c r="P453" s="58">
        <v>8</v>
      </c>
      <c r="Q453" t="b" s="60">
        <v>0</v>
      </c>
      <c r="R453" s="61">
        <f>IF(C453,1,0)+IF(E453,2,0)+IF(G453,3,0)+IF(I453,4,0)+IF(K453,5,0)+IF(M453,6,0)+IF(O453,7,0)+IF(Q453,8,0)</f>
        <v>0</v>
      </c>
      <c r="S453" t="s" s="62">
        <v>14</v>
      </c>
      <c r="T453" t="s" s="63">
        <v>32</v>
      </c>
      <c r="U453" s="64"/>
      <c r="V453" s="64"/>
      <c r="W453" s="64"/>
      <c r="X453" s="64"/>
      <c r="Y453" s="64"/>
      <c r="Z453" s="64"/>
      <c r="AA453" s="65"/>
      <c r="AB453" s="66">
        <f>(R452*1)+(R453*0.9)+(R454*0.8)+(R455*0.7)+(R456*0.6)+(R457*0.5)+(R458*0.4)+(R459*0.3)+(R460*0.2)+(R461*0.1)</f>
        <v>0</v>
      </c>
      <c r="AC453" s="67"/>
      <c r="AD453" s="67"/>
      <c r="AE453" s="67"/>
      <c r="AF453" s="67"/>
      <c r="AG453" s="67"/>
      <c r="AH453" s="67"/>
      <c r="AI453" s="67"/>
      <c r="AJ453" s="67"/>
    </row>
    <row r="454" ht="33.65" customHeight="1">
      <c r="A454" t="s" s="57">
        <v>15</v>
      </c>
      <c r="B454" s="58">
        <v>1</v>
      </c>
      <c r="C454" t="b" s="59">
        <v>0</v>
      </c>
      <c r="D454" s="58">
        <v>2</v>
      </c>
      <c r="E454" t="b" s="59">
        <v>0</v>
      </c>
      <c r="F454" s="58">
        <v>3</v>
      </c>
      <c r="G454" t="b" s="59">
        <v>0</v>
      </c>
      <c r="H454" s="58">
        <v>4</v>
      </c>
      <c r="I454" t="b" s="59">
        <v>0</v>
      </c>
      <c r="J454" s="58">
        <v>5</v>
      </c>
      <c r="K454" t="b" s="59">
        <v>0</v>
      </c>
      <c r="L454" s="58">
        <v>6</v>
      </c>
      <c r="M454" t="b" s="59">
        <v>0</v>
      </c>
      <c r="N454" s="58">
        <v>7</v>
      </c>
      <c r="O454" t="b" s="59">
        <v>0</v>
      </c>
      <c r="P454" s="58">
        <v>8</v>
      </c>
      <c r="Q454" t="b" s="60">
        <v>0</v>
      </c>
      <c r="R454" s="61">
        <f>IF(C454,1,0)+IF(E454,2,0)+IF(G454,3,0)+IF(I454,4,0)+IF(K454,5,0)+IF(M454,6,0)+IF(O454,7,0)+IF(Q454,8,0)</f>
        <v>0</v>
      </c>
      <c r="S454" t="s" s="62">
        <v>15</v>
      </c>
      <c r="T454" t="s" s="63">
        <v>33</v>
      </c>
      <c r="U454" s="64"/>
      <c r="V454" s="64"/>
      <c r="W454" s="64"/>
      <c r="X454" s="64"/>
      <c r="Y454" s="64"/>
      <c r="Z454" s="64"/>
      <c r="AA454" s="65"/>
      <c r="AB454" t="s" s="68">
        <v>14</v>
      </c>
      <c r="AC454" s="69">
        <v>0.5</v>
      </c>
      <c r="AD454" t="s" s="68">
        <v>34</v>
      </c>
      <c r="AE454" s="69">
        <v>0.5</v>
      </c>
      <c r="AF454" t="s" s="68">
        <v>35</v>
      </c>
      <c r="AG454" s="69">
        <v>0.5</v>
      </c>
      <c r="AH454" t="s" s="68">
        <v>36</v>
      </c>
      <c r="AI454" s="70">
        <v>0</v>
      </c>
      <c r="AJ454" s="71"/>
    </row>
    <row r="455" ht="33.65" customHeight="1">
      <c r="A455" t="s" s="57">
        <v>16</v>
      </c>
      <c r="B455" s="58">
        <v>1</v>
      </c>
      <c r="C455" t="b" s="59">
        <v>0</v>
      </c>
      <c r="D455" s="58">
        <v>2</v>
      </c>
      <c r="E455" t="b" s="59">
        <v>0</v>
      </c>
      <c r="F455" s="58">
        <v>3</v>
      </c>
      <c r="G455" t="b" s="59">
        <v>0</v>
      </c>
      <c r="H455" s="58">
        <v>4</v>
      </c>
      <c r="I455" t="b" s="59">
        <v>0</v>
      </c>
      <c r="J455" s="58">
        <v>5</v>
      </c>
      <c r="K455" t="b" s="59">
        <v>0</v>
      </c>
      <c r="L455" s="58">
        <v>6</v>
      </c>
      <c r="M455" t="b" s="59">
        <v>0</v>
      </c>
      <c r="N455" s="58">
        <v>7</v>
      </c>
      <c r="O455" t="b" s="59">
        <v>0</v>
      </c>
      <c r="P455" s="58">
        <v>8</v>
      </c>
      <c r="Q455" t="b" s="60">
        <v>0</v>
      </c>
      <c r="R455" s="61">
        <f>IF(C455,1,0)+IF(E455,2,0)+IF(G455,3,0)+IF(I455,4,0)+IF(K455,5,0)+IF(M455,6,0)+IF(O455,7,0)+IF(Q455,8,0)</f>
        <v>0</v>
      </c>
      <c r="S455" t="s" s="62">
        <v>37</v>
      </c>
      <c r="T455" t="s" s="63">
        <v>38</v>
      </c>
      <c r="U455" s="64"/>
      <c r="V455" s="64"/>
      <c r="W455" s="64"/>
      <c r="X455" s="64"/>
      <c r="Y455" s="64"/>
      <c r="Z455" s="64"/>
      <c r="AA455" s="65"/>
      <c r="AB455" s="72">
        <f>AC454+AE454+AG454+AI454</f>
        <v>1.5</v>
      </c>
      <c r="AC455" s="73"/>
      <c r="AD455" s="74"/>
      <c r="AE455" s="73"/>
      <c r="AF455" s="74"/>
      <c r="AG455" s="73"/>
      <c r="AH455" s="75"/>
      <c r="AI455" s="76"/>
      <c r="AJ455" s="77"/>
    </row>
    <row r="456" ht="33.65" customHeight="1">
      <c r="A456" t="s" s="57">
        <v>17</v>
      </c>
      <c r="B456" s="58">
        <v>1</v>
      </c>
      <c r="C456" t="b" s="59">
        <v>0</v>
      </c>
      <c r="D456" s="58">
        <v>2</v>
      </c>
      <c r="E456" t="b" s="59">
        <v>0</v>
      </c>
      <c r="F456" s="58">
        <v>3</v>
      </c>
      <c r="G456" t="b" s="59">
        <v>0</v>
      </c>
      <c r="H456" s="58">
        <v>4</v>
      </c>
      <c r="I456" t="b" s="59">
        <v>0</v>
      </c>
      <c r="J456" s="58">
        <v>5</v>
      </c>
      <c r="K456" t="b" s="59">
        <v>0</v>
      </c>
      <c r="L456" s="58">
        <v>6</v>
      </c>
      <c r="M456" t="b" s="59">
        <v>0</v>
      </c>
      <c r="N456" s="58">
        <v>7</v>
      </c>
      <c r="O456" t="b" s="59">
        <v>0</v>
      </c>
      <c r="P456" s="58">
        <v>8</v>
      </c>
      <c r="Q456" t="b" s="60">
        <v>0</v>
      </c>
      <c r="R456" s="61">
        <f>IF(C456,1,0)+IF(E456,2,0)+IF(G456,3,0)+IF(I456,4,0)+IF(K456,5,0)+IF(M456,6,0)+IF(O456,7,0)+IF(Q456,8,0)</f>
        <v>0</v>
      </c>
      <c r="S456" t="s" s="62">
        <v>17</v>
      </c>
      <c r="T456" t="s" s="78">
        <v>39</v>
      </c>
      <c r="U456" s="79"/>
      <c r="V456" s="79"/>
      <c r="W456" s="79"/>
      <c r="X456" s="79"/>
      <c r="Y456" s="79"/>
      <c r="Z456" s="79"/>
      <c r="AA456" s="79"/>
      <c r="AB456" s="80">
        <v>0</v>
      </c>
      <c r="AC456" s="81"/>
      <c r="AD456" t="s" s="82">
        <v>40</v>
      </c>
      <c r="AE456" s="83"/>
      <c r="AF456" t="s" s="84">
        <v>27</v>
      </c>
      <c r="AG456" s="83"/>
      <c r="AH456" s="85">
        <f>AB453+AB455+AB456+AB457</f>
        <v>1.5</v>
      </c>
      <c r="AI456" s="83"/>
      <c r="AJ456" s="86"/>
    </row>
    <row r="457" ht="33.65" customHeight="1">
      <c r="A457" t="s" s="57">
        <v>18</v>
      </c>
      <c r="B457" s="58">
        <v>1</v>
      </c>
      <c r="C457" t="b" s="59">
        <v>0</v>
      </c>
      <c r="D457" s="58">
        <v>2</v>
      </c>
      <c r="E457" t="b" s="59">
        <v>0</v>
      </c>
      <c r="F457" s="58">
        <v>3</v>
      </c>
      <c r="G457" t="b" s="59">
        <v>0</v>
      </c>
      <c r="H457" s="58">
        <v>4</v>
      </c>
      <c r="I457" t="b" s="59">
        <v>0</v>
      </c>
      <c r="J457" s="58">
        <v>5</v>
      </c>
      <c r="K457" t="b" s="59">
        <v>0</v>
      </c>
      <c r="L457" s="58">
        <v>6</v>
      </c>
      <c r="M457" t="b" s="59">
        <v>0</v>
      </c>
      <c r="N457" s="58">
        <v>7</v>
      </c>
      <c r="O457" t="b" s="59">
        <v>0</v>
      </c>
      <c r="P457" s="58">
        <v>8</v>
      </c>
      <c r="Q457" t="b" s="60">
        <v>0</v>
      </c>
      <c r="R457" s="61">
        <f>IF(C457,1,0)+IF(E457,2,0)+IF(G457,3,0)+IF(I457,4,0)+IF(K457,5,0)+IF(M457,6,0)+IF(O457,7,0)+IF(Q457,8,0)</f>
        <v>0</v>
      </c>
      <c r="S457" t="s" s="62">
        <v>18</v>
      </c>
      <c r="T457" t="s" s="78">
        <v>41</v>
      </c>
      <c r="U457" s="79"/>
      <c r="V457" s="79"/>
      <c r="W457" s="79"/>
      <c r="X457" s="79"/>
      <c r="Y457" s="79"/>
      <c r="Z457" s="79"/>
      <c r="AA457" s="79"/>
      <c r="AB457" s="80">
        <v>0</v>
      </c>
      <c r="AC457" s="81"/>
      <c r="AD457" s="80">
        <v>0</v>
      </c>
      <c r="AE457" s="81"/>
      <c r="AF457" s="83"/>
      <c r="AG457" s="83"/>
      <c r="AH457" s="83"/>
      <c r="AI457" s="83"/>
      <c r="AJ457" s="86"/>
    </row>
    <row r="458" ht="33.65" customHeight="1">
      <c r="A458" t="s" s="57">
        <v>19</v>
      </c>
      <c r="B458" s="58">
        <v>1</v>
      </c>
      <c r="C458" t="b" s="59">
        <v>0</v>
      </c>
      <c r="D458" s="58">
        <v>2</v>
      </c>
      <c r="E458" t="b" s="59">
        <v>0</v>
      </c>
      <c r="F458" s="58">
        <v>3</v>
      </c>
      <c r="G458" t="b" s="59">
        <v>0</v>
      </c>
      <c r="H458" s="58">
        <v>4</v>
      </c>
      <c r="I458" t="b" s="59">
        <v>0</v>
      </c>
      <c r="J458" s="58">
        <v>5</v>
      </c>
      <c r="K458" t="b" s="59">
        <v>0</v>
      </c>
      <c r="L458" s="58">
        <v>6</v>
      </c>
      <c r="M458" t="b" s="59">
        <v>0</v>
      </c>
      <c r="N458" s="58">
        <v>7</v>
      </c>
      <c r="O458" t="b" s="59">
        <v>0</v>
      </c>
      <c r="P458" s="58">
        <v>8</v>
      </c>
      <c r="Q458" t="b" s="60">
        <v>0</v>
      </c>
      <c r="R458" s="61">
        <f>IF(C458,1,0)+IF(E458,2,0)+IF(G458,3,0)+IF(I458,4,0)+IF(K458,5,0)+IF(M458,6,0)+IF(O458,7,0)+IF(Q458,8,0)</f>
        <v>0</v>
      </c>
      <c r="S458" t="s" s="62">
        <v>42</v>
      </c>
      <c r="T458" t="s" s="63">
        <v>43</v>
      </c>
      <c r="U458" s="64"/>
      <c r="V458" s="64"/>
      <c r="W458" s="64"/>
      <c r="X458" s="64"/>
      <c r="Y458" s="64"/>
      <c r="Z458" s="64"/>
      <c r="AA458" s="65"/>
      <c r="AB458" s="80">
        <v>0</v>
      </c>
      <c r="AC458" s="81"/>
      <c r="AD458" s="87"/>
      <c r="AE458" s="81"/>
      <c r="AF458" s="87"/>
      <c r="AG458" s="88"/>
      <c r="AH458" s="88"/>
      <c r="AI458" s="88"/>
      <c r="AJ458" s="89"/>
    </row>
    <row r="459" ht="33.65" customHeight="1">
      <c r="A459" t="s" s="57">
        <v>20</v>
      </c>
      <c r="B459" s="58">
        <v>1</v>
      </c>
      <c r="C459" t="b" s="59">
        <v>0</v>
      </c>
      <c r="D459" s="58">
        <v>2</v>
      </c>
      <c r="E459" t="b" s="59">
        <v>0</v>
      </c>
      <c r="F459" s="58">
        <v>3</v>
      </c>
      <c r="G459" t="b" s="59">
        <v>0</v>
      </c>
      <c r="H459" s="58">
        <v>4</v>
      </c>
      <c r="I459" t="b" s="59">
        <v>0</v>
      </c>
      <c r="J459" s="58">
        <v>5</v>
      </c>
      <c r="K459" t="b" s="59">
        <v>0</v>
      </c>
      <c r="L459" s="58">
        <v>6</v>
      </c>
      <c r="M459" t="b" s="59">
        <v>0</v>
      </c>
      <c r="N459" s="58">
        <v>7</v>
      </c>
      <c r="O459" t="b" s="59">
        <v>0</v>
      </c>
      <c r="P459" s="58">
        <v>8</v>
      </c>
      <c r="Q459" t="b" s="60">
        <v>0</v>
      </c>
      <c r="R459" s="61">
        <f>IF(C459,1,0)+IF(E459,2,0)+IF(G459,3,0)+IF(I459,4,0)+IF(K459,5,0)+IF(M459,6,0)+IF(O459,7,0)+IF(Q459,8,0)</f>
        <v>0</v>
      </c>
      <c r="S459" t="s" s="62">
        <v>20</v>
      </c>
      <c r="T459" t="s" s="63">
        <v>44</v>
      </c>
      <c r="U459" s="64"/>
      <c r="V459" s="64"/>
      <c r="W459" s="64"/>
      <c r="X459" s="64"/>
      <c r="Y459" s="64"/>
      <c r="Z459" s="64"/>
      <c r="AA459" s="65"/>
      <c r="AB459" s="90">
        <f>10-AB458</f>
        <v>10</v>
      </c>
      <c r="AC459" s="81"/>
      <c r="AD459" t="s" s="91">
        <v>45</v>
      </c>
      <c r="AE459" s="81"/>
      <c r="AF459" s="87"/>
      <c r="AG459" s="81"/>
      <c r="AH459" s="92">
        <f>(AH456+AB459)-AD457</f>
        <v>11.5</v>
      </c>
      <c r="AI459" s="88"/>
      <c r="AJ459" s="89"/>
    </row>
    <row r="460" ht="33.65" customHeight="1">
      <c r="A460" t="s" s="57">
        <v>21</v>
      </c>
      <c r="B460" s="58">
        <v>1</v>
      </c>
      <c r="C460" t="b" s="59">
        <v>0</v>
      </c>
      <c r="D460" s="58">
        <v>2</v>
      </c>
      <c r="E460" t="b" s="59">
        <v>0</v>
      </c>
      <c r="F460" s="58">
        <v>3</v>
      </c>
      <c r="G460" t="b" s="59">
        <v>0</v>
      </c>
      <c r="H460" s="58">
        <v>4</v>
      </c>
      <c r="I460" t="b" s="59">
        <v>0</v>
      </c>
      <c r="J460" s="58">
        <v>5</v>
      </c>
      <c r="K460" t="b" s="59">
        <v>0</v>
      </c>
      <c r="L460" s="58">
        <v>6</v>
      </c>
      <c r="M460" t="b" s="59">
        <v>0</v>
      </c>
      <c r="N460" s="58">
        <v>7</v>
      </c>
      <c r="O460" t="b" s="59">
        <v>0</v>
      </c>
      <c r="P460" s="58">
        <v>8</v>
      </c>
      <c r="Q460" t="b" s="60">
        <v>0</v>
      </c>
      <c r="R460" s="61">
        <f>IF(C460,1,0)+IF(E460,2,0)+IF(G460,3,0)+IF(I460,4,0)+IF(K460,5,0)+IF(M460,6,0)+IF(O460,7,0)+IF(Q460,8,0)</f>
        <v>0</v>
      </c>
      <c r="S460" t="s" s="62">
        <v>21</v>
      </c>
      <c r="T460" t="s" s="93">
        <v>46</v>
      </c>
      <c r="U460" s="94"/>
      <c r="V460" s="95"/>
      <c r="W460" t="s" s="96">
        <v>19</v>
      </c>
      <c r="X460" s="97">
        <v>0</v>
      </c>
      <c r="Y460" s="83"/>
      <c r="Z460" s="83"/>
      <c r="AA460" t="s" s="96">
        <v>18</v>
      </c>
      <c r="AB460" s="98">
        <v>0</v>
      </c>
      <c r="AC460" s="83"/>
      <c r="AD460" t="s" s="96">
        <v>40</v>
      </c>
      <c r="AE460" s="97">
        <v>0</v>
      </c>
      <c r="AF460" t="s" s="96">
        <v>47</v>
      </c>
      <c r="AG460" s="83"/>
      <c r="AH460" s="98">
        <f>(X460+AB460)-AE460</f>
        <v>0</v>
      </c>
      <c r="AI460" s="83"/>
      <c r="AJ460" s="86"/>
    </row>
    <row r="461" ht="33.65" customHeight="1">
      <c r="A461" t="s" s="99">
        <v>22</v>
      </c>
      <c r="B461" s="100">
        <v>1</v>
      </c>
      <c r="C461" t="b" s="101">
        <v>0</v>
      </c>
      <c r="D461" s="100">
        <v>2</v>
      </c>
      <c r="E461" t="b" s="101">
        <v>0</v>
      </c>
      <c r="F461" s="100">
        <v>3</v>
      </c>
      <c r="G461" t="b" s="101">
        <v>0</v>
      </c>
      <c r="H461" s="100">
        <v>4</v>
      </c>
      <c r="I461" t="b" s="101">
        <v>0</v>
      </c>
      <c r="J461" s="100">
        <v>5</v>
      </c>
      <c r="K461" t="b" s="101">
        <v>0</v>
      </c>
      <c r="L461" s="100">
        <v>6</v>
      </c>
      <c r="M461" t="b" s="101">
        <v>0</v>
      </c>
      <c r="N461" s="100">
        <v>7</v>
      </c>
      <c r="O461" t="b" s="101">
        <v>0</v>
      </c>
      <c r="P461" s="100">
        <v>8</v>
      </c>
      <c r="Q461" t="b" s="102">
        <v>0</v>
      </c>
      <c r="R461" s="103">
        <f>IF(C461,1,0)+IF(E461,2,0)+IF(G461,3,0)+IF(I461,4,0)+IF(K461,5,0)+IF(M461,6,0)+IF(O461,7,0)+IF(Q461,8,0)</f>
        <v>0</v>
      </c>
      <c r="S461" t="s" s="104">
        <v>22</v>
      </c>
      <c r="T461" t="s" s="105">
        <v>48</v>
      </c>
      <c r="U461" s="106"/>
      <c r="V461" s="107"/>
      <c r="W461" s="108">
        <f>'2 - Report Table'!B23</f>
        <v>0</v>
      </c>
      <c r="X461" s="109"/>
      <c r="Y461" s="109"/>
      <c r="Z461" s="109"/>
      <c r="AA461" s="109"/>
      <c r="AB461" s="109"/>
      <c r="AC461" s="110"/>
      <c r="AD461" s="111">
        <f>'2 - Report Table'!C23</f>
        <v>0</v>
      </c>
      <c r="AE461" s="110"/>
      <c r="AF461" s="111">
        <f>'2 - Report Table'!D23</f>
        <v>0</v>
      </c>
      <c r="AG461" s="110"/>
      <c r="AH461" s="112">
        <f>AH440+1</f>
        <v>22</v>
      </c>
      <c r="AI461" s="109"/>
      <c r="AJ461" s="113"/>
    </row>
    <row r="462" ht="33.65" customHeight="1">
      <c r="A462" s="114"/>
      <c r="B462" s="115"/>
      <c r="C462" s="115"/>
      <c r="D462" s="115"/>
      <c r="E462" s="115"/>
      <c r="F462" s="115"/>
      <c r="G462" s="115"/>
      <c r="H462" s="115"/>
      <c r="I462" s="115"/>
      <c r="J462" s="115"/>
      <c r="K462" s="115"/>
      <c r="L462" s="115"/>
      <c r="M462" s="115"/>
      <c r="N462" s="115"/>
      <c r="O462" s="115"/>
      <c r="P462" s="115"/>
      <c r="Q462" s="115"/>
      <c r="R462" s="115"/>
      <c r="S462" s="115"/>
      <c r="T462" s="115"/>
      <c r="U462" s="115"/>
      <c r="V462" s="116"/>
      <c r="W462" s="117"/>
      <c r="X462" s="117"/>
      <c r="Y462" s="117"/>
      <c r="Z462" s="117"/>
      <c r="AA462" s="117"/>
      <c r="AB462" s="117"/>
      <c r="AC462" s="117"/>
      <c r="AD462" s="117"/>
      <c r="AE462" s="117"/>
      <c r="AF462" s="117"/>
      <c r="AG462" s="117"/>
      <c r="AH462" s="117"/>
      <c r="AI462" s="117"/>
      <c r="AJ462" s="117"/>
    </row>
    <row r="463" ht="33.65" customHeight="1">
      <c r="A463" s="118"/>
      <c r="B463" s="119"/>
      <c r="C463" s="119"/>
      <c r="D463" s="119"/>
      <c r="E463" s="119"/>
      <c r="F463" s="119"/>
      <c r="G463" s="9">
        <f>AB479</f>
        <v>0</v>
      </c>
      <c r="H463" s="10">
        <f>10-AH463</f>
        <v>10</v>
      </c>
      <c r="I463" s="11">
        <f>LOOKUP(H463,'3 - Tabla 1'!$A$7:$A$10006,'3 - Tabla 1'!$B$7:$B$10006)</f>
        <v>7</v>
      </c>
      <c r="J463" s="12">
        <f>MATCH(AI463,'3 - Tabla 1'!$H$7:$DD$7)</f>
        <v>101</v>
      </c>
      <c r="K463" s="13"/>
      <c r="L463" s="13"/>
      <c r="M463" s="13"/>
      <c r="N463" s="9">
        <f>W482</f>
        <v>0</v>
      </c>
      <c r="O463" s="9">
        <f>AD482</f>
        <v>0</v>
      </c>
      <c r="P463" s="9">
        <f>AF482</f>
        <v>0</v>
      </c>
      <c r="Q463" s="9">
        <f>R473</f>
        <v>0</v>
      </c>
      <c r="R463" s="9">
        <f>R474</f>
        <v>0</v>
      </c>
      <c r="S463" s="9">
        <f>R475</f>
        <v>0</v>
      </c>
      <c r="T463" s="9">
        <f>R476</f>
        <v>0</v>
      </c>
      <c r="U463" s="9">
        <f>R477</f>
        <v>0</v>
      </c>
      <c r="V463" s="9">
        <f>R478</f>
        <v>0</v>
      </c>
      <c r="W463" s="9">
        <f>R479</f>
        <v>0</v>
      </c>
      <c r="X463" s="9">
        <f>R480</f>
        <v>0</v>
      </c>
      <c r="Y463" s="9">
        <f>R481</f>
        <v>0</v>
      </c>
      <c r="Z463" s="9">
        <f>R482</f>
        <v>0</v>
      </c>
      <c r="AA463" s="9">
        <f>AB474</f>
        <v>0</v>
      </c>
      <c r="AB463" s="9">
        <f>AB476</f>
        <v>1.5</v>
      </c>
      <c r="AC463" s="9">
        <f>AB477</f>
        <v>0</v>
      </c>
      <c r="AD463" s="9">
        <f>AB478</f>
        <v>0</v>
      </c>
      <c r="AE463" s="9">
        <f>AH477</f>
        <v>1.5</v>
      </c>
      <c r="AF463" s="14">
        <f>AB480</f>
        <v>10</v>
      </c>
      <c r="AG463" s="9">
        <f>X481</f>
        <v>0</v>
      </c>
      <c r="AH463" s="9">
        <f>AB481</f>
        <v>0</v>
      </c>
      <c r="AI463" s="10">
        <f>ABS(ROUND((AF463-AH463),1))</f>
        <v>10</v>
      </c>
      <c r="AJ463" s="15">
        <f>INDEX('3 - Tabla 1'!$H$8:$DD$14,I463,J463)</f>
        <v>0</v>
      </c>
    </row>
    <row r="464" ht="33.65" customHeight="1">
      <c r="A464" s="120"/>
      <c r="B464" s="121"/>
      <c r="C464" s="121"/>
      <c r="D464" s="121"/>
      <c r="E464" s="121"/>
      <c r="F464" s="121"/>
      <c r="G464" t="s" s="18">
        <v>7</v>
      </c>
      <c r="H464" t="s" s="19">
        <v>7</v>
      </c>
      <c r="I464" t="s" s="20">
        <v>8</v>
      </c>
      <c r="J464" t="s" s="21">
        <v>9</v>
      </c>
      <c r="K464" s="22"/>
      <c r="L464" s="22"/>
      <c r="M464" s="22"/>
      <c r="N464" t="s" s="23">
        <v>10</v>
      </c>
      <c r="O464" t="s" s="18">
        <v>11</v>
      </c>
      <c r="P464" t="s" s="19">
        <v>12</v>
      </c>
      <c r="Q464" t="s" s="18">
        <v>13</v>
      </c>
      <c r="R464" t="s" s="18">
        <v>14</v>
      </c>
      <c r="S464" t="s" s="18">
        <v>15</v>
      </c>
      <c r="T464" t="s" s="18">
        <v>16</v>
      </c>
      <c r="U464" t="s" s="18">
        <v>17</v>
      </c>
      <c r="V464" t="s" s="18">
        <v>18</v>
      </c>
      <c r="W464" t="s" s="18">
        <v>19</v>
      </c>
      <c r="X464" t="s" s="18">
        <v>20</v>
      </c>
      <c r="Y464" t="s" s="18">
        <v>21</v>
      </c>
      <c r="Z464" t="s" s="18">
        <v>22</v>
      </c>
      <c r="AA464" t="s" s="18">
        <v>23</v>
      </c>
      <c r="AB464" t="s" s="18">
        <v>24</v>
      </c>
      <c r="AC464" t="s" s="18">
        <v>25</v>
      </c>
      <c r="AD464" t="s" s="18">
        <v>26</v>
      </c>
      <c r="AE464" t="s" s="18">
        <v>27</v>
      </c>
      <c r="AF464" t="s" s="18">
        <v>18</v>
      </c>
      <c r="AG464" t="s" s="18">
        <v>19</v>
      </c>
      <c r="AH464" t="s" s="18">
        <v>18</v>
      </c>
      <c r="AI464" t="s" s="19">
        <v>28</v>
      </c>
      <c r="AJ464" t="s" s="24">
        <v>29</v>
      </c>
    </row>
    <row r="465" ht="33.65" customHeight="1">
      <c r="A465" s="122"/>
      <c r="B465" s="123"/>
      <c r="C465" s="124"/>
      <c r="D465" s="123"/>
      <c r="E465" s="124"/>
      <c r="F465" s="123"/>
      <c r="G465" s="28"/>
      <c r="H465" s="29"/>
      <c r="I465" s="28"/>
      <c r="J465" s="29"/>
      <c r="K465" s="28"/>
      <c r="L465" s="29"/>
      <c r="M465" s="30"/>
      <c r="N465" s="31"/>
      <c r="O465" s="30"/>
      <c r="P465" s="31"/>
      <c r="Q465" s="30"/>
      <c r="R465" s="31"/>
      <c r="S465" s="30"/>
      <c r="T465" s="31"/>
      <c r="U465" s="30"/>
      <c r="V465" s="22"/>
      <c r="W465" s="22"/>
      <c r="X465" s="22"/>
      <c r="Y465" s="22"/>
      <c r="Z465" s="22"/>
      <c r="AA465" s="22"/>
      <c r="AB465" s="22"/>
      <c r="AC465" s="22"/>
      <c r="AD465" s="22"/>
      <c r="AE465" s="22"/>
      <c r="AF465" s="22"/>
      <c r="AG465" s="22"/>
      <c r="AH465" s="22"/>
      <c r="AI465" s="22"/>
      <c r="AJ465" s="32"/>
    </row>
    <row r="466" ht="33.65" customHeight="1">
      <c r="A466" s="122"/>
      <c r="B466" s="123"/>
      <c r="C466" s="124"/>
      <c r="D466" s="123"/>
      <c r="E466" s="124"/>
      <c r="F466" s="123"/>
      <c r="G466" s="124"/>
      <c r="H466" s="123"/>
      <c r="I466" s="124"/>
      <c r="J466" s="123"/>
      <c r="K466" s="124"/>
      <c r="L466" s="123"/>
      <c r="M466" s="125"/>
      <c r="N466" s="126"/>
      <c r="O466" s="125"/>
      <c r="P466" s="126"/>
      <c r="Q466" s="125"/>
      <c r="R466" s="126"/>
      <c r="S466" s="125"/>
      <c r="T466" s="126"/>
      <c r="U466" s="125"/>
      <c r="V466" s="121"/>
      <c r="W466" s="121"/>
      <c r="X466" s="121"/>
      <c r="Y466" s="121"/>
      <c r="Z466" s="121"/>
      <c r="AA466" s="121"/>
      <c r="AB466" s="121"/>
      <c r="AC466" s="121"/>
      <c r="AD466" s="121"/>
      <c r="AE466" s="121"/>
      <c r="AF466" s="121"/>
      <c r="AG466" s="121"/>
      <c r="AH466" s="121"/>
      <c r="AI466" s="121"/>
      <c r="AJ466" s="32"/>
    </row>
    <row r="467" ht="33.65" customHeight="1">
      <c r="A467" s="122"/>
      <c r="B467" s="123"/>
      <c r="C467" s="124"/>
      <c r="D467" s="123"/>
      <c r="E467" s="124"/>
      <c r="F467" s="123"/>
      <c r="G467" s="124"/>
      <c r="H467" s="123"/>
      <c r="I467" s="124"/>
      <c r="J467" s="123"/>
      <c r="K467" s="124"/>
      <c r="L467" s="123"/>
      <c r="M467" s="125"/>
      <c r="N467" s="126"/>
      <c r="O467" s="125"/>
      <c r="P467" s="126"/>
      <c r="Q467" s="125"/>
      <c r="R467" s="126"/>
      <c r="S467" s="125"/>
      <c r="T467" s="126"/>
      <c r="U467" s="125"/>
      <c r="V467" s="121"/>
      <c r="W467" s="121"/>
      <c r="X467" s="121"/>
      <c r="Y467" s="121"/>
      <c r="Z467" s="121"/>
      <c r="AA467" s="121"/>
      <c r="AB467" s="121"/>
      <c r="AC467" s="121"/>
      <c r="AD467" s="121"/>
      <c r="AE467" s="121"/>
      <c r="AF467" s="121"/>
      <c r="AG467" s="121"/>
      <c r="AH467" s="121"/>
      <c r="AI467" s="121"/>
      <c r="AJ467" s="32"/>
    </row>
    <row r="468" ht="33.65" customHeight="1">
      <c r="A468" s="122"/>
      <c r="B468" s="123"/>
      <c r="C468" s="124"/>
      <c r="D468" s="123"/>
      <c r="E468" s="124"/>
      <c r="F468" s="123"/>
      <c r="G468" s="124"/>
      <c r="H468" s="123"/>
      <c r="I468" s="124"/>
      <c r="J468" s="123"/>
      <c r="K468" s="124"/>
      <c r="L468" s="123"/>
      <c r="M468" s="125"/>
      <c r="N468" s="126"/>
      <c r="O468" s="125"/>
      <c r="P468" s="126"/>
      <c r="Q468" s="125"/>
      <c r="R468" s="126"/>
      <c r="S468" s="125"/>
      <c r="T468" s="126"/>
      <c r="U468" s="125"/>
      <c r="V468" s="121"/>
      <c r="W468" s="121"/>
      <c r="X468" s="121"/>
      <c r="Y468" s="121"/>
      <c r="Z468" s="121"/>
      <c r="AA468" s="121"/>
      <c r="AB468" s="121"/>
      <c r="AC468" s="121"/>
      <c r="AD468" s="121"/>
      <c r="AE468" s="121"/>
      <c r="AF468" s="121"/>
      <c r="AG468" s="121"/>
      <c r="AH468" s="121"/>
      <c r="AI468" s="121"/>
      <c r="AJ468" s="32"/>
    </row>
    <row r="469" ht="33.65" customHeight="1">
      <c r="A469" s="122"/>
      <c r="B469" s="123"/>
      <c r="C469" s="124"/>
      <c r="D469" s="123"/>
      <c r="E469" s="124"/>
      <c r="F469" s="123"/>
      <c r="G469" s="124"/>
      <c r="H469" s="123"/>
      <c r="I469" s="124"/>
      <c r="J469" s="123"/>
      <c r="K469" s="124"/>
      <c r="L469" s="123"/>
      <c r="M469" s="125"/>
      <c r="N469" s="126"/>
      <c r="O469" s="125"/>
      <c r="P469" s="126"/>
      <c r="Q469" s="125"/>
      <c r="R469" s="126"/>
      <c r="S469" s="125"/>
      <c r="T469" s="126"/>
      <c r="U469" s="125"/>
      <c r="V469" s="121"/>
      <c r="W469" s="121"/>
      <c r="X469" s="121"/>
      <c r="Y469" s="121"/>
      <c r="Z469" s="121"/>
      <c r="AA469" s="121"/>
      <c r="AB469" s="121"/>
      <c r="AC469" s="121"/>
      <c r="AD469" s="121"/>
      <c r="AE469" s="121"/>
      <c r="AF469" s="121"/>
      <c r="AG469" s="121"/>
      <c r="AH469" s="121"/>
      <c r="AI469" s="121"/>
      <c r="AJ469" s="32"/>
    </row>
    <row r="470" ht="33.65" customHeight="1">
      <c r="A470" s="122"/>
      <c r="B470" s="123"/>
      <c r="C470" s="124"/>
      <c r="D470" s="123"/>
      <c r="E470" s="124"/>
      <c r="F470" s="123"/>
      <c r="G470" s="124"/>
      <c r="H470" s="123"/>
      <c r="I470" s="124"/>
      <c r="J470" s="123"/>
      <c r="K470" s="124"/>
      <c r="L470" s="123"/>
      <c r="M470" s="125"/>
      <c r="N470" s="126"/>
      <c r="O470" s="125"/>
      <c r="P470" s="126"/>
      <c r="Q470" s="125"/>
      <c r="R470" s="126"/>
      <c r="S470" s="125"/>
      <c r="T470" s="126"/>
      <c r="U470" s="125"/>
      <c r="V470" s="121"/>
      <c r="W470" s="121"/>
      <c r="X470" s="121"/>
      <c r="Y470" s="121"/>
      <c r="Z470" s="121"/>
      <c r="AA470" s="121"/>
      <c r="AB470" s="121"/>
      <c r="AC470" s="121"/>
      <c r="AD470" s="121"/>
      <c r="AE470" s="121"/>
      <c r="AF470" s="121"/>
      <c r="AG470" s="121"/>
      <c r="AH470" s="121"/>
      <c r="AI470" s="121"/>
      <c r="AJ470" s="32"/>
    </row>
    <row r="471" ht="33.65" customHeight="1">
      <c r="A471" s="122"/>
      <c r="B471" s="127"/>
      <c r="C471" s="128"/>
      <c r="D471" s="127"/>
      <c r="E471" s="128"/>
      <c r="F471" s="127"/>
      <c r="G471" s="128"/>
      <c r="H471" s="127"/>
      <c r="I471" s="128"/>
      <c r="J471" s="127"/>
      <c r="K471" s="128"/>
      <c r="L471" s="123"/>
      <c r="M471" s="125"/>
      <c r="N471" s="126"/>
      <c r="O471" s="125"/>
      <c r="P471" s="126"/>
      <c r="Q471" s="125"/>
      <c r="R471" s="126"/>
      <c r="S471" s="125"/>
      <c r="T471" s="126"/>
      <c r="U471" s="125"/>
      <c r="V471" s="121"/>
      <c r="W471" s="121"/>
      <c r="X471" s="121"/>
      <c r="Y471" s="121"/>
      <c r="Z471" s="121"/>
      <c r="AA471" s="121"/>
      <c r="AB471" s="121"/>
      <c r="AC471" s="121"/>
      <c r="AD471" s="121"/>
      <c r="AE471" s="121"/>
      <c r="AF471" s="121"/>
      <c r="AG471" s="121"/>
      <c r="AH471" s="121"/>
      <c r="AI471" s="121"/>
      <c r="AJ471" s="32"/>
    </row>
    <row r="472" ht="33.65" customHeight="1">
      <c r="A472" s="129"/>
      <c r="B472" t="s" s="38">
        <f>IF(R482&gt;0,S482,"X")</f>
        <v>30</v>
      </c>
      <c r="C472" t="s" s="38">
        <f>IF(R481&gt;0,S481,"X")</f>
        <v>30</v>
      </c>
      <c r="D472" t="s" s="38">
        <f>IF(R480&gt;0,S480,"X")</f>
        <v>30</v>
      </c>
      <c r="E472" t="s" s="39">
        <f>IF(R479&gt;0,S479,"X")</f>
        <v>30</v>
      </c>
      <c r="F472" t="s" s="38">
        <f>IF(R478&gt;0,S478,"X")</f>
        <v>30</v>
      </c>
      <c r="G472" t="s" s="39">
        <f>IF(R477&gt;0,S477,"X")</f>
        <v>30</v>
      </c>
      <c r="H472" t="s" s="38">
        <f>IF(R476&gt;0,S476,"X")</f>
        <v>30</v>
      </c>
      <c r="I472" t="s" s="39">
        <f>IF(R475&gt;0,S475,"X")</f>
        <v>30</v>
      </c>
      <c r="J472" t="s" s="38">
        <f>IF(R474&gt;0,S474,"X")</f>
        <v>30</v>
      </c>
      <c r="K472" t="s" s="39">
        <f>IF(R473&gt;0,S473,"X")</f>
        <v>30</v>
      </c>
      <c r="L472" s="130"/>
      <c r="M472" s="131"/>
      <c r="N472" s="132"/>
      <c r="O472" s="131"/>
      <c r="P472" s="132"/>
      <c r="Q472" s="131"/>
      <c r="R472" s="132"/>
      <c r="S472" s="131"/>
      <c r="T472" s="132"/>
      <c r="U472" s="131"/>
      <c r="V472" s="133"/>
      <c r="W472" s="133"/>
      <c r="X472" s="133"/>
      <c r="Y472" s="133"/>
      <c r="Z472" s="133"/>
      <c r="AA472" s="133"/>
      <c r="AB472" s="133"/>
      <c r="AC472" s="133"/>
      <c r="AD472" s="133"/>
      <c r="AE472" s="133"/>
      <c r="AF472" s="133"/>
      <c r="AG472" s="133"/>
      <c r="AH472" s="133"/>
      <c r="AI472" s="133"/>
      <c r="AJ472" s="44"/>
    </row>
    <row r="473" ht="33.65" customHeight="1">
      <c r="A473" t="s" s="45">
        <v>13</v>
      </c>
      <c r="B473" s="46">
        <v>1</v>
      </c>
      <c r="C473" t="b" s="47">
        <v>0</v>
      </c>
      <c r="D473" s="46">
        <v>2</v>
      </c>
      <c r="E473" t="b" s="47">
        <v>0</v>
      </c>
      <c r="F473" s="46">
        <v>3</v>
      </c>
      <c r="G473" t="b" s="47">
        <v>0</v>
      </c>
      <c r="H473" s="46">
        <v>4</v>
      </c>
      <c r="I473" t="b" s="47">
        <v>0</v>
      </c>
      <c r="J473" s="46">
        <v>5</v>
      </c>
      <c r="K473" t="b" s="47">
        <v>0</v>
      </c>
      <c r="L473" s="46">
        <v>6</v>
      </c>
      <c r="M473" t="b" s="47">
        <v>0</v>
      </c>
      <c r="N473" s="46">
        <v>7</v>
      </c>
      <c r="O473" t="b" s="47">
        <v>0</v>
      </c>
      <c r="P473" s="46">
        <v>8</v>
      </c>
      <c r="Q473" t="b" s="48">
        <v>0</v>
      </c>
      <c r="R473" s="49">
        <f>IF(C473,1,0)+IF(E473,2,0)+IF(G473,3,0)+IF(I473,4,0)+IF(K473,5,0)+IF(M473,6,0)+IF(O473,7,0)+IF(Q473,8,0)</f>
        <v>0</v>
      </c>
      <c r="S473" t="s" s="50">
        <v>13</v>
      </c>
      <c r="T473" t="s" s="51">
        <v>31</v>
      </c>
      <c r="U473" s="52"/>
      <c r="V473" s="52"/>
      <c r="W473" s="52"/>
      <c r="X473" s="52"/>
      <c r="Y473" s="52"/>
      <c r="Z473" s="52"/>
      <c r="AA473" s="53"/>
      <c r="AB473" s="54">
        <f>SUM(R473:R482)</f>
        <v>0</v>
      </c>
      <c r="AC473" s="55"/>
      <c r="AD473" s="55"/>
      <c r="AE473" s="55"/>
      <c r="AF473" s="55"/>
      <c r="AG473" s="55"/>
      <c r="AH473" s="55"/>
      <c r="AI473" s="55"/>
      <c r="AJ473" s="56"/>
    </row>
    <row r="474" ht="33.65" customHeight="1">
      <c r="A474" t="s" s="57">
        <v>14</v>
      </c>
      <c r="B474" s="58">
        <v>1</v>
      </c>
      <c r="C474" t="b" s="59">
        <v>0</v>
      </c>
      <c r="D474" s="58">
        <v>2</v>
      </c>
      <c r="E474" t="b" s="59">
        <v>0</v>
      </c>
      <c r="F474" s="58">
        <v>3</v>
      </c>
      <c r="G474" t="b" s="59">
        <v>0</v>
      </c>
      <c r="H474" s="58">
        <v>4</v>
      </c>
      <c r="I474" t="b" s="59">
        <v>0</v>
      </c>
      <c r="J474" s="58">
        <v>5</v>
      </c>
      <c r="K474" t="b" s="59">
        <v>0</v>
      </c>
      <c r="L474" s="58">
        <v>6</v>
      </c>
      <c r="M474" t="b" s="59">
        <v>0</v>
      </c>
      <c r="N474" s="58">
        <v>7</v>
      </c>
      <c r="O474" t="b" s="59">
        <v>0</v>
      </c>
      <c r="P474" s="58">
        <v>8</v>
      </c>
      <c r="Q474" t="b" s="60">
        <v>0</v>
      </c>
      <c r="R474" s="61">
        <f>IF(C474,1,0)+IF(E474,2,0)+IF(G474,3,0)+IF(I474,4,0)+IF(K474,5,0)+IF(M474,6,0)+IF(O474,7,0)+IF(Q474,8,0)</f>
        <v>0</v>
      </c>
      <c r="S474" t="s" s="62">
        <v>14</v>
      </c>
      <c r="T474" t="s" s="63">
        <v>32</v>
      </c>
      <c r="U474" s="64"/>
      <c r="V474" s="64"/>
      <c r="W474" s="64"/>
      <c r="X474" s="64"/>
      <c r="Y474" s="64"/>
      <c r="Z474" s="64"/>
      <c r="AA474" s="65"/>
      <c r="AB474" s="66">
        <f>(R473*1)+(R474*0.9)+(R475*0.8)+(R476*0.7)+(R477*0.6)+(R478*0.5)+(R479*0.4)+(R480*0.3)+(R481*0.2)+(R482*0.1)</f>
        <v>0</v>
      </c>
      <c r="AC474" s="67"/>
      <c r="AD474" s="67"/>
      <c r="AE474" s="67"/>
      <c r="AF474" s="67"/>
      <c r="AG474" s="67"/>
      <c r="AH474" s="67"/>
      <c r="AI474" s="67"/>
      <c r="AJ474" s="67"/>
    </row>
    <row r="475" ht="33.65" customHeight="1">
      <c r="A475" t="s" s="57">
        <v>15</v>
      </c>
      <c r="B475" s="58">
        <v>1</v>
      </c>
      <c r="C475" t="b" s="59">
        <v>0</v>
      </c>
      <c r="D475" s="58">
        <v>2</v>
      </c>
      <c r="E475" t="b" s="59">
        <v>0</v>
      </c>
      <c r="F475" s="58">
        <v>3</v>
      </c>
      <c r="G475" t="b" s="59">
        <v>0</v>
      </c>
      <c r="H475" s="58">
        <v>4</v>
      </c>
      <c r="I475" t="b" s="59">
        <v>0</v>
      </c>
      <c r="J475" s="58">
        <v>5</v>
      </c>
      <c r="K475" t="b" s="59">
        <v>0</v>
      </c>
      <c r="L475" s="58">
        <v>6</v>
      </c>
      <c r="M475" t="b" s="59">
        <v>0</v>
      </c>
      <c r="N475" s="58">
        <v>7</v>
      </c>
      <c r="O475" t="b" s="59">
        <v>0</v>
      </c>
      <c r="P475" s="58">
        <v>8</v>
      </c>
      <c r="Q475" t="b" s="60">
        <v>0</v>
      </c>
      <c r="R475" s="61">
        <f>IF(C475,1,0)+IF(E475,2,0)+IF(G475,3,0)+IF(I475,4,0)+IF(K475,5,0)+IF(M475,6,0)+IF(O475,7,0)+IF(Q475,8,0)</f>
        <v>0</v>
      </c>
      <c r="S475" t="s" s="62">
        <v>15</v>
      </c>
      <c r="T475" t="s" s="63">
        <v>33</v>
      </c>
      <c r="U475" s="64"/>
      <c r="V475" s="64"/>
      <c r="W475" s="64"/>
      <c r="X475" s="64"/>
      <c r="Y475" s="64"/>
      <c r="Z475" s="64"/>
      <c r="AA475" s="65"/>
      <c r="AB475" t="s" s="68">
        <v>14</v>
      </c>
      <c r="AC475" s="69">
        <v>0.5</v>
      </c>
      <c r="AD475" t="s" s="68">
        <v>34</v>
      </c>
      <c r="AE475" s="69">
        <v>0.5</v>
      </c>
      <c r="AF475" t="s" s="68">
        <v>35</v>
      </c>
      <c r="AG475" s="69">
        <v>0.5</v>
      </c>
      <c r="AH475" t="s" s="68">
        <v>36</v>
      </c>
      <c r="AI475" s="70">
        <v>0</v>
      </c>
      <c r="AJ475" s="71"/>
    </row>
    <row r="476" ht="33.65" customHeight="1">
      <c r="A476" t="s" s="57">
        <v>16</v>
      </c>
      <c r="B476" s="58">
        <v>1</v>
      </c>
      <c r="C476" t="b" s="59">
        <v>0</v>
      </c>
      <c r="D476" s="58">
        <v>2</v>
      </c>
      <c r="E476" t="b" s="59">
        <v>0</v>
      </c>
      <c r="F476" s="58">
        <v>3</v>
      </c>
      <c r="G476" t="b" s="59">
        <v>0</v>
      </c>
      <c r="H476" s="58">
        <v>4</v>
      </c>
      <c r="I476" t="b" s="59">
        <v>0</v>
      </c>
      <c r="J476" s="58">
        <v>5</v>
      </c>
      <c r="K476" t="b" s="59">
        <v>0</v>
      </c>
      <c r="L476" s="58">
        <v>6</v>
      </c>
      <c r="M476" t="b" s="59">
        <v>0</v>
      </c>
      <c r="N476" s="58">
        <v>7</v>
      </c>
      <c r="O476" t="b" s="59">
        <v>0</v>
      </c>
      <c r="P476" s="58">
        <v>8</v>
      </c>
      <c r="Q476" t="b" s="60">
        <v>0</v>
      </c>
      <c r="R476" s="61">
        <f>IF(C476,1,0)+IF(E476,2,0)+IF(G476,3,0)+IF(I476,4,0)+IF(K476,5,0)+IF(M476,6,0)+IF(O476,7,0)+IF(Q476,8,0)</f>
        <v>0</v>
      </c>
      <c r="S476" t="s" s="62">
        <v>37</v>
      </c>
      <c r="T476" t="s" s="63">
        <v>38</v>
      </c>
      <c r="U476" s="64"/>
      <c r="V476" s="64"/>
      <c r="W476" s="64"/>
      <c r="X476" s="64"/>
      <c r="Y476" s="64"/>
      <c r="Z476" s="64"/>
      <c r="AA476" s="65"/>
      <c r="AB476" s="72">
        <f>AC475+AE475+AG475+AI475</f>
        <v>1.5</v>
      </c>
      <c r="AC476" s="73"/>
      <c r="AD476" s="74"/>
      <c r="AE476" s="73"/>
      <c r="AF476" s="74"/>
      <c r="AG476" s="73"/>
      <c r="AH476" s="75"/>
      <c r="AI476" s="76"/>
      <c r="AJ476" s="77"/>
    </row>
    <row r="477" ht="33.65" customHeight="1">
      <c r="A477" t="s" s="57">
        <v>17</v>
      </c>
      <c r="B477" s="58">
        <v>1</v>
      </c>
      <c r="C477" t="b" s="59">
        <v>0</v>
      </c>
      <c r="D477" s="58">
        <v>2</v>
      </c>
      <c r="E477" t="b" s="59">
        <v>0</v>
      </c>
      <c r="F477" s="58">
        <v>3</v>
      </c>
      <c r="G477" t="b" s="59">
        <v>0</v>
      </c>
      <c r="H477" s="58">
        <v>4</v>
      </c>
      <c r="I477" t="b" s="59">
        <v>0</v>
      </c>
      <c r="J477" s="58">
        <v>5</v>
      </c>
      <c r="K477" t="b" s="59">
        <v>0</v>
      </c>
      <c r="L477" s="58">
        <v>6</v>
      </c>
      <c r="M477" t="b" s="59">
        <v>0</v>
      </c>
      <c r="N477" s="58">
        <v>7</v>
      </c>
      <c r="O477" t="b" s="59">
        <v>0</v>
      </c>
      <c r="P477" s="58">
        <v>8</v>
      </c>
      <c r="Q477" t="b" s="60">
        <v>0</v>
      </c>
      <c r="R477" s="61">
        <f>IF(C477,1,0)+IF(E477,2,0)+IF(G477,3,0)+IF(I477,4,0)+IF(K477,5,0)+IF(M477,6,0)+IF(O477,7,0)+IF(Q477,8,0)</f>
        <v>0</v>
      </c>
      <c r="S477" t="s" s="62">
        <v>17</v>
      </c>
      <c r="T477" t="s" s="78">
        <v>39</v>
      </c>
      <c r="U477" s="79"/>
      <c r="V477" s="79"/>
      <c r="W477" s="79"/>
      <c r="X477" s="79"/>
      <c r="Y477" s="79"/>
      <c r="Z477" s="79"/>
      <c r="AA477" s="79"/>
      <c r="AB477" s="80">
        <v>0</v>
      </c>
      <c r="AC477" s="81"/>
      <c r="AD477" t="s" s="82">
        <v>40</v>
      </c>
      <c r="AE477" s="83"/>
      <c r="AF477" t="s" s="84">
        <v>27</v>
      </c>
      <c r="AG477" s="83"/>
      <c r="AH477" s="85">
        <f>AB474+AB476+AB477+AB478</f>
        <v>1.5</v>
      </c>
      <c r="AI477" s="83"/>
      <c r="AJ477" s="86"/>
    </row>
    <row r="478" ht="33.65" customHeight="1">
      <c r="A478" t="s" s="57">
        <v>18</v>
      </c>
      <c r="B478" s="58">
        <v>1</v>
      </c>
      <c r="C478" t="b" s="59">
        <v>0</v>
      </c>
      <c r="D478" s="58">
        <v>2</v>
      </c>
      <c r="E478" t="b" s="59">
        <v>0</v>
      </c>
      <c r="F478" s="58">
        <v>3</v>
      </c>
      <c r="G478" t="b" s="59">
        <v>0</v>
      </c>
      <c r="H478" s="58">
        <v>4</v>
      </c>
      <c r="I478" t="b" s="59">
        <v>0</v>
      </c>
      <c r="J478" s="58">
        <v>5</v>
      </c>
      <c r="K478" t="b" s="59">
        <v>0</v>
      </c>
      <c r="L478" s="58">
        <v>6</v>
      </c>
      <c r="M478" t="b" s="59">
        <v>0</v>
      </c>
      <c r="N478" s="58">
        <v>7</v>
      </c>
      <c r="O478" t="b" s="59">
        <v>0</v>
      </c>
      <c r="P478" s="58">
        <v>8</v>
      </c>
      <c r="Q478" t="b" s="60">
        <v>0</v>
      </c>
      <c r="R478" s="61">
        <f>IF(C478,1,0)+IF(E478,2,0)+IF(G478,3,0)+IF(I478,4,0)+IF(K478,5,0)+IF(M478,6,0)+IF(O478,7,0)+IF(Q478,8,0)</f>
        <v>0</v>
      </c>
      <c r="S478" t="s" s="62">
        <v>18</v>
      </c>
      <c r="T478" t="s" s="78">
        <v>41</v>
      </c>
      <c r="U478" s="79"/>
      <c r="V478" s="79"/>
      <c r="W478" s="79"/>
      <c r="X478" s="79"/>
      <c r="Y478" s="79"/>
      <c r="Z478" s="79"/>
      <c r="AA478" s="79"/>
      <c r="AB478" s="80">
        <v>0</v>
      </c>
      <c r="AC478" s="81"/>
      <c r="AD478" s="80">
        <v>0</v>
      </c>
      <c r="AE478" s="81"/>
      <c r="AF478" s="83"/>
      <c r="AG478" s="83"/>
      <c r="AH478" s="83"/>
      <c r="AI478" s="83"/>
      <c r="AJ478" s="86"/>
    </row>
    <row r="479" ht="33.65" customHeight="1">
      <c r="A479" t="s" s="57">
        <v>19</v>
      </c>
      <c r="B479" s="58">
        <v>1</v>
      </c>
      <c r="C479" t="b" s="59">
        <v>0</v>
      </c>
      <c r="D479" s="58">
        <v>2</v>
      </c>
      <c r="E479" t="b" s="59">
        <v>0</v>
      </c>
      <c r="F479" s="58">
        <v>3</v>
      </c>
      <c r="G479" t="b" s="59">
        <v>0</v>
      </c>
      <c r="H479" s="58">
        <v>4</v>
      </c>
      <c r="I479" t="b" s="59">
        <v>0</v>
      </c>
      <c r="J479" s="58">
        <v>5</v>
      </c>
      <c r="K479" t="b" s="59">
        <v>0</v>
      </c>
      <c r="L479" s="58">
        <v>6</v>
      </c>
      <c r="M479" t="b" s="59">
        <v>0</v>
      </c>
      <c r="N479" s="58">
        <v>7</v>
      </c>
      <c r="O479" t="b" s="59">
        <v>0</v>
      </c>
      <c r="P479" s="58">
        <v>8</v>
      </c>
      <c r="Q479" t="b" s="60">
        <v>0</v>
      </c>
      <c r="R479" s="61">
        <f>IF(C479,1,0)+IF(E479,2,0)+IF(G479,3,0)+IF(I479,4,0)+IF(K479,5,0)+IF(M479,6,0)+IF(O479,7,0)+IF(Q479,8,0)</f>
        <v>0</v>
      </c>
      <c r="S479" t="s" s="62">
        <v>42</v>
      </c>
      <c r="T479" t="s" s="63">
        <v>43</v>
      </c>
      <c r="U479" s="64"/>
      <c r="V479" s="64"/>
      <c r="W479" s="64"/>
      <c r="X479" s="64"/>
      <c r="Y479" s="64"/>
      <c r="Z479" s="64"/>
      <c r="AA479" s="65"/>
      <c r="AB479" s="80">
        <v>0</v>
      </c>
      <c r="AC479" s="81"/>
      <c r="AD479" s="87"/>
      <c r="AE479" s="81"/>
      <c r="AF479" s="87"/>
      <c r="AG479" s="88"/>
      <c r="AH479" s="88"/>
      <c r="AI479" s="88"/>
      <c r="AJ479" s="89"/>
    </row>
    <row r="480" ht="33.65" customHeight="1">
      <c r="A480" t="s" s="57">
        <v>20</v>
      </c>
      <c r="B480" s="58">
        <v>1</v>
      </c>
      <c r="C480" t="b" s="59">
        <v>0</v>
      </c>
      <c r="D480" s="58">
        <v>2</v>
      </c>
      <c r="E480" t="b" s="59">
        <v>0</v>
      </c>
      <c r="F480" s="58">
        <v>3</v>
      </c>
      <c r="G480" t="b" s="59">
        <v>0</v>
      </c>
      <c r="H480" s="58">
        <v>4</v>
      </c>
      <c r="I480" t="b" s="59">
        <v>0</v>
      </c>
      <c r="J480" s="58">
        <v>5</v>
      </c>
      <c r="K480" t="b" s="59">
        <v>0</v>
      </c>
      <c r="L480" s="58">
        <v>6</v>
      </c>
      <c r="M480" t="b" s="59">
        <v>0</v>
      </c>
      <c r="N480" s="58">
        <v>7</v>
      </c>
      <c r="O480" t="b" s="59">
        <v>0</v>
      </c>
      <c r="P480" s="58">
        <v>8</v>
      </c>
      <c r="Q480" t="b" s="60">
        <v>0</v>
      </c>
      <c r="R480" s="61">
        <f>IF(C480,1,0)+IF(E480,2,0)+IF(G480,3,0)+IF(I480,4,0)+IF(K480,5,0)+IF(M480,6,0)+IF(O480,7,0)+IF(Q480,8,0)</f>
        <v>0</v>
      </c>
      <c r="S480" t="s" s="62">
        <v>20</v>
      </c>
      <c r="T480" t="s" s="63">
        <v>44</v>
      </c>
      <c r="U480" s="64"/>
      <c r="V480" s="64"/>
      <c r="W480" s="64"/>
      <c r="X480" s="64"/>
      <c r="Y480" s="64"/>
      <c r="Z480" s="64"/>
      <c r="AA480" s="65"/>
      <c r="AB480" s="90">
        <f>10-AB479</f>
        <v>10</v>
      </c>
      <c r="AC480" s="81"/>
      <c r="AD480" t="s" s="91">
        <v>45</v>
      </c>
      <c r="AE480" s="81"/>
      <c r="AF480" s="87"/>
      <c r="AG480" s="81"/>
      <c r="AH480" s="92">
        <f>(AH477+AB480)-AD478</f>
        <v>11.5</v>
      </c>
      <c r="AI480" s="88"/>
      <c r="AJ480" s="89"/>
    </row>
    <row r="481" ht="33.65" customHeight="1">
      <c r="A481" t="s" s="57">
        <v>21</v>
      </c>
      <c r="B481" s="58">
        <v>1</v>
      </c>
      <c r="C481" t="b" s="59">
        <v>0</v>
      </c>
      <c r="D481" s="58">
        <v>2</v>
      </c>
      <c r="E481" t="b" s="59">
        <v>0</v>
      </c>
      <c r="F481" s="58">
        <v>3</v>
      </c>
      <c r="G481" t="b" s="59">
        <v>0</v>
      </c>
      <c r="H481" s="58">
        <v>4</v>
      </c>
      <c r="I481" t="b" s="59">
        <v>0</v>
      </c>
      <c r="J481" s="58">
        <v>5</v>
      </c>
      <c r="K481" t="b" s="59">
        <v>0</v>
      </c>
      <c r="L481" s="58">
        <v>6</v>
      </c>
      <c r="M481" t="b" s="59">
        <v>0</v>
      </c>
      <c r="N481" s="58">
        <v>7</v>
      </c>
      <c r="O481" t="b" s="59">
        <v>0</v>
      </c>
      <c r="P481" s="58">
        <v>8</v>
      </c>
      <c r="Q481" t="b" s="60">
        <v>0</v>
      </c>
      <c r="R481" s="61">
        <f>IF(C481,1,0)+IF(E481,2,0)+IF(G481,3,0)+IF(I481,4,0)+IF(K481,5,0)+IF(M481,6,0)+IF(O481,7,0)+IF(Q481,8,0)</f>
        <v>0</v>
      </c>
      <c r="S481" t="s" s="62">
        <v>21</v>
      </c>
      <c r="T481" t="s" s="93">
        <v>46</v>
      </c>
      <c r="U481" s="94"/>
      <c r="V481" s="95"/>
      <c r="W481" t="s" s="96">
        <v>19</v>
      </c>
      <c r="X481" s="97">
        <v>0</v>
      </c>
      <c r="Y481" s="83"/>
      <c r="Z481" s="83"/>
      <c r="AA481" t="s" s="96">
        <v>18</v>
      </c>
      <c r="AB481" s="98">
        <v>0</v>
      </c>
      <c r="AC481" s="83"/>
      <c r="AD481" t="s" s="96">
        <v>40</v>
      </c>
      <c r="AE481" s="97">
        <v>0</v>
      </c>
      <c r="AF481" t="s" s="96">
        <v>47</v>
      </c>
      <c r="AG481" s="83"/>
      <c r="AH481" s="98">
        <f>(X481+AB481)-AE481</f>
        <v>0</v>
      </c>
      <c r="AI481" s="83"/>
      <c r="AJ481" s="86"/>
    </row>
    <row r="482" ht="33.65" customHeight="1">
      <c r="A482" t="s" s="99">
        <v>22</v>
      </c>
      <c r="B482" s="100">
        <v>1</v>
      </c>
      <c r="C482" t="b" s="101">
        <v>0</v>
      </c>
      <c r="D482" s="100">
        <v>2</v>
      </c>
      <c r="E482" t="b" s="101">
        <v>0</v>
      </c>
      <c r="F482" s="100">
        <v>3</v>
      </c>
      <c r="G482" t="b" s="101">
        <v>0</v>
      </c>
      <c r="H482" s="100">
        <v>4</v>
      </c>
      <c r="I482" t="b" s="101">
        <v>0</v>
      </c>
      <c r="J482" s="100">
        <v>5</v>
      </c>
      <c r="K482" t="b" s="101">
        <v>0</v>
      </c>
      <c r="L482" s="100">
        <v>6</v>
      </c>
      <c r="M482" t="b" s="101">
        <v>0</v>
      </c>
      <c r="N482" s="100">
        <v>7</v>
      </c>
      <c r="O482" t="b" s="101">
        <v>0</v>
      </c>
      <c r="P482" s="100">
        <v>8</v>
      </c>
      <c r="Q482" t="b" s="102">
        <v>0</v>
      </c>
      <c r="R482" s="103">
        <f>IF(C482,1,0)+IF(E482,2,0)+IF(G482,3,0)+IF(I482,4,0)+IF(K482,5,0)+IF(M482,6,0)+IF(O482,7,0)+IF(Q482,8,0)</f>
        <v>0</v>
      </c>
      <c r="S482" t="s" s="104">
        <v>22</v>
      </c>
      <c r="T482" t="s" s="105">
        <v>48</v>
      </c>
      <c r="U482" s="106"/>
      <c r="V482" s="107"/>
      <c r="W482" s="108">
        <f>'2 - Report Table'!B24</f>
        <v>0</v>
      </c>
      <c r="X482" s="109"/>
      <c r="Y482" s="109"/>
      <c r="Z482" s="109"/>
      <c r="AA482" s="109"/>
      <c r="AB482" s="109"/>
      <c r="AC482" s="110"/>
      <c r="AD482" s="111">
        <f>'2 - Report Table'!C24</f>
        <v>0</v>
      </c>
      <c r="AE482" s="110"/>
      <c r="AF482" s="111">
        <f>'2 - Report Table'!D24</f>
        <v>0</v>
      </c>
      <c r="AG482" s="110"/>
      <c r="AH482" s="112">
        <f>AH461+1</f>
        <v>23</v>
      </c>
      <c r="AI482" s="109"/>
      <c r="AJ482" s="113"/>
    </row>
    <row r="483" ht="33.65" customHeight="1">
      <c r="A483" s="114"/>
      <c r="B483" s="115"/>
      <c r="C483" s="115"/>
      <c r="D483" s="115"/>
      <c r="E483" s="115"/>
      <c r="F483" s="115"/>
      <c r="G483" s="115"/>
      <c r="H483" s="115"/>
      <c r="I483" s="115"/>
      <c r="J483" s="115"/>
      <c r="K483" s="115"/>
      <c r="L483" s="115"/>
      <c r="M483" s="115"/>
      <c r="N483" s="115"/>
      <c r="O483" s="115"/>
      <c r="P483" s="115"/>
      <c r="Q483" s="115"/>
      <c r="R483" s="115"/>
      <c r="S483" s="115"/>
      <c r="T483" s="115"/>
      <c r="U483" s="115"/>
      <c r="V483" s="116"/>
      <c r="W483" s="117"/>
      <c r="X483" s="117"/>
      <c r="Y483" s="117"/>
      <c r="Z483" s="117"/>
      <c r="AA483" s="117"/>
      <c r="AB483" s="117"/>
      <c r="AC483" s="117"/>
      <c r="AD483" s="117"/>
      <c r="AE483" s="117"/>
      <c r="AF483" s="117"/>
      <c r="AG483" s="117"/>
      <c r="AH483" s="117"/>
      <c r="AI483" s="117"/>
      <c r="AJ483" s="117"/>
    </row>
    <row r="484" ht="33.65" customHeight="1">
      <c r="A484" s="118"/>
      <c r="B484" s="119"/>
      <c r="C484" s="119"/>
      <c r="D484" s="119"/>
      <c r="E484" s="119"/>
      <c r="F484" s="119"/>
      <c r="G484" s="9">
        <f>AB500</f>
        <v>0</v>
      </c>
      <c r="H484" s="10">
        <f>10-AH484</f>
        <v>10</v>
      </c>
      <c r="I484" s="11">
        <f>LOOKUP(H484,'3 - Tabla 1'!$A$7:$A$10006,'3 - Tabla 1'!$B$7:$B$10006)</f>
        <v>7</v>
      </c>
      <c r="J484" s="12">
        <f>MATCH(AI484,'3 - Tabla 1'!$H$7:$DD$7)</f>
        <v>101</v>
      </c>
      <c r="K484" s="13"/>
      <c r="L484" s="13"/>
      <c r="M484" s="13"/>
      <c r="N484" s="9">
        <f>W503</f>
        <v>0</v>
      </c>
      <c r="O484" s="9">
        <f>AD503</f>
        <v>0</v>
      </c>
      <c r="P484" s="9">
        <f>AF503</f>
        <v>0</v>
      </c>
      <c r="Q484" s="9">
        <f>R494</f>
        <v>0</v>
      </c>
      <c r="R484" s="9">
        <f>R495</f>
        <v>0</v>
      </c>
      <c r="S484" s="9">
        <f>R496</f>
        <v>0</v>
      </c>
      <c r="T484" s="9">
        <f>R497</f>
        <v>0</v>
      </c>
      <c r="U484" s="9">
        <f>R498</f>
        <v>0</v>
      </c>
      <c r="V484" s="9">
        <f>R499</f>
        <v>0</v>
      </c>
      <c r="W484" s="9">
        <f>R500</f>
        <v>0</v>
      </c>
      <c r="X484" s="9">
        <f>R501</f>
        <v>0</v>
      </c>
      <c r="Y484" s="9">
        <f>R502</f>
        <v>0</v>
      </c>
      <c r="Z484" s="9">
        <f>R503</f>
        <v>0</v>
      </c>
      <c r="AA484" s="9">
        <f>AB495</f>
        <v>0</v>
      </c>
      <c r="AB484" s="9">
        <f>AB497</f>
        <v>1.5</v>
      </c>
      <c r="AC484" s="9">
        <f>AB498</f>
        <v>0</v>
      </c>
      <c r="AD484" s="9">
        <f>AB499</f>
        <v>0</v>
      </c>
      <c r="AE484" s="9">
        <f>AH498</f>
        <v>1.5</v>
      </c>
      <c r="AF484" s="14">
        <f>AB501</f>
        <v>10</v>
      </c>
      <c r="AG484" s="9">
        <f>X502</f>
        <v>0</v>
      </c>
      <c r="AH484" s="9">
        <f>AB502</f>
        <v>0</v>
      </c>
      <c r="AI484" s="10">
        <f>ABS(ROUND((AF484-AH484),1))</f>
        <v>10</v>
      </c>
      <c r="AJ484" s="15">
        <f>INDEX('3 - Tabla 1'!$H$8:$DD$14,I484,J484)</f>
        <v>0</v>
      </c>
    </row>
    <row r="485" ht="33.65" customHeight="1">
      <c r="A485" s="120"/>
      <c r="B485" s="121"/>
      <c r="C485" s="121"/>
      <c r="D485" s="121"/>
      <c r="E485" s="121"/>
      <c r="F485" s="121"/>
      <c r="G485" t="s" s="18">
        <v>7</v>
      </c>
      <c r="H485" t="s" s="19">
        <v>7</v>
      </c>
      <c r="I485" t="s" s="20">
        <v>8</v>
      </c>
      <c r="J485" t="s" s="21">
        <v>9</v>
      </c>
      <c r="K485" s="22"/>
      <c r="L485" s="22"/>
      <c r="M485" s="22"/>
      <c r="N485" t="s" s="23">
        <v>10</v>
      </c>
      <c r="O485" t="s" s="18">
        <v>11</v>
      </c>
      <c r="P485" t="s" s="19">
        <v>12</v>
      </c>
      <c r="Q485" t="s" s="18">
        <v>13</v>
      </c>
      <c r="R485" t="s" s="18">
        <v>14</v>
      </c>
      <c r="S485" t="s" s="18">
        <v>15</v>
      </c>
      <c r="T485" t="s" s="18">
        <v>16</v>
      </c>
      <c r="U485" t="s" s="18">
        <v>17</v>
      </c>
      <c r="V485" t="s" s="18">
        <v>18</v>
      </c>
      <c r="W485" t="s" s="18">
        <v>19</v>
      </c>
      <c r="X485" t="s" s="18">
        <v>20</v>
      </c>
      <c r="Y485" t="s" s="18">
        <v>21</v>
      </c>
      <c r="Z485" t="s" s="18">
        <v>22</v>
      </c>
      <c r="AA485" t="s" s="18">
        <v>23</v>
      </c>
      <c r="AB485" t="s" s="18">
        <v>24</v>
      </c>
      <c r="AC485" t="s" s="18">
        <v>25</v>
      </c>
      <c r="AD485" t="s" s="18">
        <v>26</v>
      </c>
      <c r="AE485" t="s" s="18">
        <v>27</v>
      </c>
      <c r="AF485" t="s" s="18">
        <v>18</v>
      </c>
      <c r="AG485" t="s" s="18">
        <v>19</v>
      </c>
      <c r="AH485" t="s" s="18">
        <v>18</v>
      </c>
      <c r="AI485" t="s" s="19">
        <v>28</v>
      </c>
      <c r="AJ485" t="s" s="24">
        <v>29</v>
      </c>
    </row>
    <row r="486" ht="33.65" customHeight="1">
      <c r="A486" s="122"/>
      <c r="B486" s="123"/>
      <c r="C486" s="124"/>
      <c r="D486" s="123"/>
      <c r="E486" s="124"/>
      <c r="F486" s="123"/>
      <c r="G486" s="28"/>
      <c r="H486" s="29"/>
      <c r="I486" s="28"/>
      <c r="J486" s="29"/>
      <c r="K486" s="28"/>
      <c r="L486" s="29"/>
      <c r="M486" s="30"/>
      <c r="N486" s="31"/>
      <c r="O486" s="30"/>
      <c r="P486" s="31"/>
      <c r="Q486" s="30"/>
      <c r="R486" s="31"/>
      <c r="S486" s="30"/>
      <c r="T486" s="31"/>
      <c r="U486" s="30"/>
      <c r="V486" s="22"/>
      <c r="W486" s="22"/>
      <c r="X486" s="22"/>
      <c r="Y486" s="22"/>
      <c r="Z486" s="22"/>
      <c r="AA486" s="22"/>
      <c r="AB486" s="22"/>
      <c r="AC486" s="22"/>
      <c r="AD486" s="22"/>
      <c r="AE486" s="22"/>
      <c r="AF486" s="22"/>
      <c r="AG486" s="22"/>
      <c r="AH486" s="22"/>
      <c r="AI486" s="22"/>
      <c r="AJ486" s="32"/>
    </row>
    <row r="487" ht="33.65" customHeight="1">
      <c r="A487" s="122"/>
      <c r="B487" s="123"/>
      <c r="C487" s="124"/>
      <c r="D487" s="123"/>
      <c r="E487" s="124"/>
      <c r="F487" s="123"/>
      <c r="G487" s="124"/>
      <c r="H487" s="123"/>
      <c r="I487" s="124"/>
      <c r="J487" s="123"/>
      <c r="K487" s="124"/>
      <c r="L487" s="123"/>
      <c r="M487" s="125"/>
      <c r="N487" s="126"/>
      <c r="O487" s="125"/>
      <c r="P487" s="126"/>
      <c r="Q487" s="125"/>
      <c r="R487" s="126"/>
      <c r="S487" s="125"/>
      <c r="T487" s="126"/>
      <c r="U487" s="125"/>
      <c r="V487" s="121"/>
      <c r="W487" s="121"/>
      <c r="X487" s="121"/>
      <c r="Y487" s="121"/>
      <c r="Z487" s="121"/>
      <c r="AA487" s="121"/>
      <c r="AB487" s="121"/>
      <c r="AC487" s="121"/>
      <c r="AD487" s="121"/>
      <c r="AE487" s="121"/>
      <c r="AF487" s="121"/>
      <c r="AG487" s="121"/>
      <c r="AH487" s="121"/>
      <c r="AI487" s="121"/>
      <c r="AJ487" s="32"/>
    </row>
    <row r="488" ht="33.65" customHeight="1">
      <c r="A488" s="122"/>
      <c r="B488" s="123"/>
      <c r="C488" s="124"/>
      <c r="D488" s="123"/>
      <c r="E488" s="124"/>
      <c r="F488" s="123"/>
      <c r="G488" s="124"/>
      <c r="H488" s="123"/>
      <c r="I488" s="124"/>
      <c r="J488" s="123"/>
      <c r="K488" s="124"/>
      <c r="L488" s="123"/>
      <c r="M488" s="125"/>
      <c r="N488" s="126"/>
      <c r="O488" s="125"/>
      <c r="P488" s="126"/>
      <c r="Q488" s="125"/>
      <c r="R488" s="126"/>
      <c r="S488" s="125"/>
      <c r="T488" s="126"/>
      <c r="U488" s="125"/>
      <c r="V488" s="121"/>
      <c r="W488" s="121"/>
      <c r="X488" s="121"/>
      <c r="Y488" s="121"/>
      <c r="Z488" s="121"/>
      <c r="AA488" s="121"/>
      <c r="AB488" s="121"/>
      <c r="AC488" s="121"/>
      <c r="AD488" s="121"/>
      <c r="AE488" s="121"/>
      <c r="AF488" s="121"/>
      <c r="AG488" s="121"/>
      <c r="AH488" s="121"/>
      <c r="AI488" s="121"/>
      <c r="AJ488" s="32"/>
    </row>
    <row r="489" ht="33.65" customHeight="1">
      <c r="A489" s="122"/>
      <c r="B489" s="123"/>
      <c r="C489" s="124"/>
      <c r="D489" s="123"/>
      <c r="E489" s="124"/>
      <c r="F489" s="123"/>
      <c r="G489" s="124"/>
      <c r="H489" s="123"/>
      <c r="I489" s="124"/>
      <c r="J489" s="123"/>
      <c r="K489" s="124"/>
      <c r="L489" s="123"/>
      <c r="M489" s="125"/>
      <c r="N489" s="126"/>
      <c r="O489" s="125"/>
      <c r="P489" s="126"/>
      <c r="Q489" s="125"/>
      <c r="R489" s="126"/>
      <c r="S489" s="125"/>
      <c r="T489" s="126"/>
      <c r="U489" s="125"/>
      <c r="V489" s="121"/>
      <c r="W489" s="121"/>
      <c r="X489" s="121"/>
      <c r="Y489" s="121"/>
      <c r="Z489" s="121"/>
      <c r="AA489" s="121"/>
      <c r="AB489" s="121"/>
      <c r="AC489" s="121"/>
      <c r="AD489" s="121"/>
      <c r="AE489" s="121"/>
      <c r="AF489" s="121"/>
      <c r="AG489" s="121"/>
      <c r="AH489" s="121"/>
      <c r="AI489" s="121"/>
      <c r="AJ489" s="32"/>
    </row>
    <row r="490" ht="33.65" customHeight="1">
      <c r="A490" s="122"/>
      <c r="B490" s="123"/>
      <c r="C490" s="124"/>
      <c r="D490" s="123"/>
      <c r="E490" s="124"/>
      <c r="F490" s="123"/>
      <c r="G490" s="124"/>
      <c r="H490" s="123"/>
      <c r="I490" s="124"/>
      <c r="J490" s="123"/>
      <c r="K490" s="124"/>
      <c r="L490" s="123"/>
      <c r="M490" s="125"/>
      <c r="N490" s="126"/>
      <c r="O490" s="125"/>
      <c r="P490" s="126"/>
      <c r="Q490" s="125"/>
      <c r="R490" s="126"/>
      <c r="S490" s="125"/>
      <c r="T490" s="126"/>
      <c r="U490" s="125"/>
      <c r="V490" s="121"/>
      <c r="W490" s="121"/>
      <c r="X490" s="121"/>
      <c r="Y490" s="121"/>
      <c r="Z490" s="121"/>
      <c r="AA490" s="121"/>
      <c r="AB490" s="121"/>
      <c r="AC490" s="121"/>
      <c r="AD490" s="121"/>
      <c r="AE490" s="121"/>
      <c r="AF490" s="121"/>
      <c r="AG490" s="121"/>
      <c r="AH490" s="121"/>
      <c r="AI490" s="121"/>
      <c r="AJ490" s="32"/>
    </row>
    <row r="491" ht="33.65" customHeight="1">
      <c r="A491" s="122"/>
      <c r="B491" s="123"/>
      <c r="C491" s="124"/>
      <c r="D491" s="123"/>
      <c r="E491" s="124"/>
      <c r="F491" s="123"/>
      <c r="G491" s="124"/>
      <c r="H491" s="123"/>
      <c r="I491" s="124"/>
      <c r="J491" s="123"/>
      <c r="K491" s="124"/>
      <c r="L491" s="123"/>
      <c r="M491" s="125"/>
      <c r="N491" s="126"/>
      <c r="O491" s="125"/>
      <c r="P491" s="126"/>
      <c r="Q491" s="125"/>
      <c r="R491" s="126"/>
      <c r="S491" s="125"/>
      <c r="T491" s="126"/>
      <c r="U491" s="125"/>
      <c r="V491" s="121"/>
      <c r="W491" s="121"/>
      <c r="X491" s="121"/>
      <c r="Y491" s="121"/>
      <c r="Z491" s="121"/>
      <c r="AA491" s="121"/>
      <c r="AB491" s="121"/>
      <c r="AC491" s="121"/>
      <c r="AD491" s="121"/>
      <c r="AE491" s="121"/>
      <c r="AF491" s="121"/>
      <c r="AG491" s="121"/>
      <c r="AH491" s="121"/>
      <c r="AI491" s="121"/>
      <c r="AJ491" s="32"/>
    </row>
    <row r="492" ht="33.65" customHeight="1">
      <c r="A492" s="122"/>
      <c r="B492" s="127"/>
      <c r="C492" s="128"/>
      <c r="D492" s="127"/>
      <c r="E492" s="128"/>
      <c r="F492" s="127"/>
      <c r="G492" s="128"/>
      <c r="H492" s="127"/>
      <c r="I492" s="128"/>
      <c r="J492" s="127"/>
      <c r="K492" s="128"/>
      <c r="L492" s="123"/>
      <c r="M492" s="125"/>
      <c r="N492" s="126"/>
      <c r="O492" s="125"/>
      <c r="P492" s="126"/>
      <c r="Q492" s="125"/>
      <c r="R492" s="126"/>
      <c r="S492" s="125"/>
      <c r="T492" s="126"/>
      <c r="U492" s="125"/>
      <c r="V492" s="121"/>
      <c r="W492" s="121"/>
      <c r="X492" s="121"/>
      <c r="Y492" s="121"/>
      <c r="Z492" s="121"/>
      <c r="AA492" s="121"/>
      <c r="AB492" s="121"/>
      <c r="AC492" s="121"/>
      <c r="AD492" s="121"/>
      <c r="AE492" s="121"/>
      <c r="AF492" s="121"/>
      <c r="AG492" s="121"/>
      <c r="AH492" s="121"/>
      <c r="AI492" s="121"/>
      <c r="AJ492" s="32"/>
    </row>
    <row r="493" ht="33.65" customHeight="1">
      <c r="A493" s="129"/>
      <c r="B493" t="s" s="38">
        <f>IF(R503&gt;0,S503,"X")</f>
        <v>30</v>
      </c>
      <c r="C493" t="s" s="38">
        <f>IF(R502&gt;0,S502,"X")</f>
        <v>30</v>
      </c>
      <c r="D493" t="s" s="38">
        <f>IF(R501&gt;0,S501,"X")</f>
        <v>30</v>
      </c>
      <c r="E493" t="s" s="39">
        <f>IF(R500&gt;0,S500,"X")</f>
        <v>30</v>
      </c>
      <c r="F493" t="s" s="38">
        <f>IF(R499&gt;0,S499,"X")</f>
        <v>30</v>
      </c>
      <c r="G493" t="s" s="39">
        <f>IF(R498&gt;0,S498,"X")</f>
        <v>30</v>
      </c>
      <c r="H493" t="s" s="38">
        <f>IF(R497&gt;0,S497,"X")</f>
        <v>30</v>
      </c>
      <c r="I493" t="s" s="39">
        <f>IF(R496&gt;0,S496,"X")</f>
        <v>30</v>
      </c>
      <c r="J493" t="s" s="38">
        <f>IF(R495&gt;0,S495,"X")</f>
        <v>30</v>
      </c>
      <c r="K493" t="s" s="39">
        <f>IF(R494&gt;0,S494,"X")</f>
        <v>30</v>
      </c>
      <c r="L493" s="130"/>
      <c r="M493" s="131"/>
      <c r="N493" s="132"/>
      <c r="O493" s="131"/>
      <c r="P493" s="132"/>
      <c r="Q493" s="131"/>
      <c r="R493" s="132"/>
      <c r="S493" s="131"/>
      <c r="T493" s="132"/>
      <c r="U493" s="131"/>
      <c r="V493" s="133"/>
      <c r="W493" s="133"/>
      <c r="X493" s="133"/>
      <c r="Y493" s="133"/>
      <c r="Z493" s="133"/>
      <c r="AA493" s="133"/>
      <c r="AB493" s="133"/>
      <c r="AC493" s="133"/>
      <c r="AD493" s="133"/>
      <c r="AE493" s="133"/>
      <c r="AF493" s="133"/>
      <c r="AG493" s="133"/>
      <c r="AH493" s="133"/>
      <c r="AI493" s="133"/>
      <c r="AJ493" s="44"/>
    </row>
    <row r="494" ht="33.65" customHeight="1">
      <c r="A494" t="s" s="45">
        <v>13</v>
      </c>
      <c r="B494" s="46">
        <v>1</v>
      </c>
      <c r="C494" t="b" s="47">
        <v>0</v>
      </c>
      <c r="D494" s="46">
        <v>2</v>
      </c>
      <c r="E494" t="b" s="47">
        <v>0</v>
      </c>
      <c r="F494" s="46">
        <v>3</v>
      </c>
      <c r="G494" t="b" s="47">
        <v>0</v>
      </c>
      <c r="H494" s="46">
        <v>4</v>
      </c>
      <c r="I494" t="b" s="47">
        <v>0</v>
      </c>
      <c r="J494" s="46">
        <v>5</v>
      </c>
      <c r="K494" t="b" s="47">
        <v>0</v>
      </c>
      <c r="L494" s="46">
        <v>6</v>
      </c>
      <c r="M494" t="b" s="47">
        <v>0</v>
      </c>
      <c r="N494" s="46">
        <v>7</v>
      </c>
      <c r="O494" t="b" s="47">
        <v>0</v>
      </c>
      <c r="P494" s="46">
        <v>8</v>
      </c>
      <c r="Q494" t="b" s="48">
        <v>0</v>
      </c>
      <c r="R494" s="49">
        <f>IF(C494,1,0)+IF(E494,2,0)+IF(G494,3,0)+IF(I494,4,0)+IF(K494,5,0)+IF(M494,6,0)+IF(O494,7,0)+IF(Q494,8,0)</f>
        <v>0</v>
      </c>
      <c r="S494" t="s" s="50">
        <v>13</v>
      </c>
      <c r="T494" t="s" s="51">
        <v>31</v>
      </c>
      <c r="U494" s="52"/>
      <c r="V494" s="52"/>
      <c r="W494" s="52"/>
      <c r="X494" s="52"/>
      <c r="Y494" s="52"/>
      <c r="Z494" s="52"/>
      <c r="AA494" s="53"/>
      <c r="AB494" s="54">
        <f>SUM(R494:R503)</f>
        <v>0</v>
      </c>
      <c r="AC494" s="55"/>
      <c r="AD494" s="55"/>
      <c r="AE494" s="55"/>
      <c r="AF494" s="55"/>
      <c r="AG494" s="55"/>
      <c r="AH494" s="55"/>
      <c r="AI494" s="55"/>
      <c r="AJ494" s="56"/>
    </row>
    <row r="495" ht="33.65" customHeight="1">
      <c r="A495" t="s" s="57">
        <v>14</v>
      </c>
      <c r="B495" s="58">
        <v>1</v>
      </c>
      <c r="C495" t="b" s="59">
        <v>0</v>
      </c>
      <c r="D495" s="58">
        <v>2</v>
      </c>
      <c r="E495" t="b" s="59">
        <v>0</v>
      </c>
      <c r="F495" s="58">
        <v>3</v>
      </c>
      <c r="G495" t="b" s="59">
        <v>0</v>
      </c>
      <c r="H495" s="58">
        <v>4</v>
      </c>
      <c r="I495" t="b" s="59">
        <v>0</v>
      </c>
      <c r="J495" s="58">
        <v>5</v>
      </c>
      <c r="K495" t="b" s="59">
        <v>0</v>
      </c>
      <c r="L495" s="58">
        <v>6</v>
      </c>
      <c r="M495" t="b" s="59">
        <v>0</v>
      </c>
      <c r="N495" s="58">
        <v>7</v>
      </c>
      <c r="O495" t="b" s="59">
        <v>0</v>
      </c>
      <c r="P495" s="58">
        <v>8</v>
      </c>
      <c r="Q495" t="b" s="60">
        <v>0</v>
      </c>
      <c r="R495" s="61">
        <f>IF(C495,1,0)+IF(E495,2,0)+IF(G495,3,0)+IF(I495,4,0)+IF(K495,5,0)+IF(M495,6,0)+IF(O495,7,0)+IF(Q495,8,0)</f>
        <v>0</v>
      </c>
      <c r="S495" t="s" s="62">
        <v>14</v>
      </c>
      <c r="T495" t="s" s="63">
        <v>32</v>
      </c>
      <c r="U495" s="64"/>
      <c r="V495" s="64"/>
      <c r="W495" s="64"/>
      <c r="X495" s="64"/>
      <c r="Y495" s="64"/>
      <c r="Z495" s="64"/>
      <c r="AA495" s="65"/>
      <c r="AB495" s="66">
        <f>(R494*1)+(R495*0.9)+(R496*0.8)+(R497*0.7)+(R498*0.6)+(R499*0.5)+(R500*0.4)+(R501*0.3)+(R502*0.2)+(R503*0.1)</f>
        <v>0</v>
      </c>
      <c r="AC495" s="67"/>
      <c r="AD495" s="67"/>
      <c r="AE495" s="67"/>
      <c r="AF495" s="67"/>
      <c r="AG495" s="67"/>
      <c r="AH495" s="67"/>
      <c r="AI495" s="67"/>
      <c r="AJ495" s="67"/>
    </row>
    <row r="496" ht="33.65" customHeight="1">
      <c r="A496" t="s" s="57">
        <v>15</v>
      </c>
      <c r="B496" s="58">
        <v>1</v>
      </c>
      <c r="C496" t="b" s="59">
        <v>0</v>
      </c>
      <c r="D496" s="58">
        <v>2</v>
      </c>
      <c r="E496" t="b" s="59">
        <v>0</v>
      </c>
      <c r="F496" s="58">
        <v>3</v>
      </c>
      <c r="G496" t="b" s="59">
        <v>0</v>
      </c>
      <c r="H496" s="58">
        <v>4</v>
      </c>
      <c r="I496" t="b" s="59">
        <v>0</v>
      </c>
      <c r="J496" s="58">
        <v>5</v>
      </c>
      <c r="K496" t="b" s="59">
        <v>0</v>
      </c>
      <c r="L496" s="58">
        <v>6</v>
      </c>
      <c r="M496" t="b" s="59">
        <v>0</v>
      </c>
      <c r="N496" s="58">
        <v>7</v>
      </c>
      <c r="O496" t="b" s="59">
        <v>0</v>
      </c>
      <c r="P496" s="58">
        <v>8</v>
      </c>
      <c r="Q496" t="b" s="60">
        <v>0</v>
      </c>
      <c r="R496" s="61">
        <f>IF(C496,1,0)+IF(E496,2,0)+IF(G496,3,0)+IF(I496,4,0)+IF(K496,5,0)+IF(M496,6,0)+IF(O496,7,0)+IF(Q496,8,0)</f>
        <v>0</v>
      </c>
      <c r="S496" t="s" s="62">
        <v>15</v>
      </c>
      <c r="T496" t="s" s="63">
        <v>33</v>
      </c>
      <c r="U496" s="64"/>
      <c r="V496" s="64"/>
      <c r="W496" s="64"/>
      <c r="X496" s="64"/>
      <c r="Y496" s="64"/>
      <c r="Z496" s="64"/>
      <c r="AA496" s="65"/>
      <c r="AB496" t="s" s="68">
        <v>14</v>
      </c>
      <c r="AC496" s="69">
        <v>0.5</v>
      </c>
      <c r="AD496" t="s" s="68">
        <v>34</v>
      </c>
      <c r="AE496" s="69">
        <v>0.5</v>
      </c>
      <c r="AF496" t="s" s="68">
        <v>35</v>
      </c>
      <c r="AG496" s="69">
        <v>0.5</v>
      </c>
      <c r="AH496" t="s" s="68">
        <v>36</v>
      </c>
      <c r="AI496" s="70">
        <v>0</v>
      </c>
      <c r="AJ496" s="71"/>
    </row>
    <row r="497" ht="33.65" customHeight="1">
      <c r="A497" t="s" s="57">
        <v>16</v>
      </c>
      <c r="B497" s="58">
        <v>1</v>
      </c>
      <c r="C497" t="b" s="59">
        <v>0</v>
      </c>
      <c r="D497" s="58">
        <v>2</v>
      </c>
      <c r="E497" t="b" s="59">
        <v>0</v>
      </c>
      <c r="F497" s="58">
        <v>3</v>
      </c>
      <c r="G497" t="b" s="59">
        <v>0</v>
      </c>
      <c r="H497" s="58">
        <v>4</v>
      </c>
      <c r="I497" t="b" s="59">
        <v>0</v>
      </c>
      <c r="J497" s="58">
        <v>5</v>
      </c>
      <c r="K497" t="b" s="59">
        <v>0</v>
      </c>
      <c r="L497" s="58">
        <v>6</v>
      </c>
      <c r="M497" t="b" s="59">
        <v>0</v>
      </c>
      <c r="N497" s="58">
        <v>7</v>
      </c>
      <c r="O497" t="b" s="59">
        <v>0</v>
      </c>
      <c r="P497" s="58">
        <v>8</v>
      </c>
      <c r="Q497" t="b" s="60">
        <v>0</v>
      </c>
      <c r="R497" s="61">
        <f>IF(C497,1,0)+IF(E497,2,0)+IF(G497,3,0)+IF(I497,4,0)+IF(K497,5,0)+IF(M497,6,0)+IF(O497,7,0)+IF(Q497,8,0)</f>
        <v>0</v>
      </c>
      <c r="S497" t="s" s="62">
        <v>37</v>
      </c>
      <c r="T497" t="s" s="63">
        <v>38</v>
      </c>
      <c r="U497" s="64"/>
      <c r="V497" s="64"/>
      <c r="W497" s="64"/>
      <c r="X497" s="64"/>
      <c r="Y497" s="64"/>
      <c r="Z497" s="64"/>
      <c r="AA497" s="65"/>
      <c r="AB497" s="72">
        <f>AC496+AE496+AG496+AI496</f>
        <v>1.5</v>
      </c>
      <c r="AC497" s="73"/>
      <c r="AD497" s="74"/>
      <c r="AE497" s="73"/>
      <c r="AF497" s="74"/>
      <c r="AG497" s="73"/>
      <c r="AH497" s="75"/>
      <c r="AI497" s="76"/>
      <c r="AJ497" s="77"/>
    </row>
    <row r="498" ht="33.65" customHeight="1">
      <c r="A498" t="s" s="57">
        <v>17</v>
      </c>
      <c r="B498" s="58">
        <v>1</v>
      </c>
      <c r="C498" t="b" s="59">
        <v>0</v>
      </c>
      <c r="D498" s="58">
        <v>2</v>
      </c>
      <c r="E498" t="b" s="59">
        <v>0</v>
      </c>
      <c r="F498" s="58">
        <v>3</v>
      </c>
      <c r="G498" t="b" s="59">
        <v>0</v>
      </c>
      <c r="H498" s="58">
        <v>4</v>
      </c>
      <c r="I498" t="b" s="59">
        <v>0</v>
      </c>
      <c r="J498" s="58">
        <v>5</v>
      </c>
      <c r="K498" t="b" s="59">
        <v>0</v>
      </c>
      <c r="L498" s="58">
        <v>6</v>
      </c>
      <c r="M498" t="b" s="59">
        <v>0</v>
      </c>
      <c r="N498" s="58">
        <v>7</v>
      </c>
      <c r="O498" t="b" s="59">
        <v>0</v>
      </c>
      <c r="P498" s="58">
        <v>8</v>
      </c>
      <c r="Q498" t="b" s="60">
        <v>0</v>
      </c>
      <c r="R498" s="61">
        <f>IF(C498,1,0)+IF(E498,2,0)+IF(G498,3,0)+IF(I498,4,0)+IF(K498,5,0)+IF(M498,6,0)+IF(O498,7,0)+IF(Q498,8,0)</f>
        <v>0</v>
      </c>
      <c r="S498" t="s" s="62">
        <v>17</v>
      </c>
      <c r="T498" t="s" s="78">
        <v>39</v>
      </c>
      <c r="U498" s="79"/>
      <c r="V498" s="79"/>
      <c r="W498" s="79"/>
      <c r="X498" s="79"/>
      <c r="Y498" s="79"/>
      <c r="Z498" s="79"/>
      <c r="AA498" s="79"/>
      <c r="AB498" s="80">
        <v>0</v>
      </c>
      <c r="AC498" s="81"/>
      <c r="AD498" t="s" s="82">
        <v>40</v>
      </c>
      <c r="AE498" s="83"/>
      <c r="AF498" t="s" s="84">
        <v>27</v>
      </c>
      <c r="AG498" s="83"/>
      <c r="AH498" s="85">
        <f>AB495+AB497+AB498+AB499</f>
        <v>1.5</v>
      </c>
      <c r="AI498" s="83"/>
      <c r="AJ498" s="86"/>
    </row>
    <row r="499" ht="33.65" customHeight="1">
      <c r="A499" t="s" s="57">
        <v>18</v>
      </c>
      <c r="B499" s="58">
        <v>1</v>
      </c>
      <c r="C499" t="b" s="59">
        <v>0</v>
      </c>
      <c r="D499" s="58">
        <v>2</v>
      </c>
      <c r="E499" t="b" s="59">
        <v>0</v>
      </c>
      <c r="F499" s="58">
        <v>3</v>
      </c>
      <c r="G499" t="b" s="59">
        <v>0</v>
      </c>
      <c r="H499" s="58">
        <v>4</v>
      </c>
      <c r="I499" t="b" s="59">
        <v>0</v>
      </c>
      <c r="J499" s="58">
        <v>5</v>
      </c>
      <c r="K499" t="b" s="59">
        <v>0</v>
      </c>
      <c r="L499" s="58">
        <v>6</v>
      </c>
      <c r="M499" t="b" s="59">
        <v>0</v>
      </c>
      <c r="N499" s="58">
        <v>7</v>
      </c>
      <c r="O499" t="b" s="59">
        <v>0</v>
      </c>
      <c r="P499" s="58">
        <v>8</v>
      </c>
      <c r="Q499" t="b" s="60">
        <v>0</v>
      </c>
      <c r="R499" s="61">
        <f>IF(C499,1,0)+IF(E499,2,0)+IF(G499,3,0)+IF(I499,4,0)+IF(K499,5,0)+IF(M499,6,0)+IF(O499,7,0)+IF(Q499,8,0)</f>
        <v>0</v>
      </c>
      <c r="S499" t="s" s="62">
        <v>18</v>
      </c>
      <c r="T499" t="s" s="78">
        <v>41</v>
      </c>
      <c r="U499" s="79"/>
      <c r="V499" s="79"/>
      <c r="W499" s="79"/>
      <c r="X499" s="79"/>
      <c r="Y499" s="79"/>
      <c r="Z499" s="79"/>
      <c r="AA499" s="79"/>
      <c r="AB499" s="80">
        <v>0</v>
      </c>
      <c r="AC499" s="81"/>
      <c r="AD499" s="80">
        <v>0</v>
      </c>
      <c r="AE499" s="81"/>
      <c r="AF499" s="83"/>
      <c r="AG499" s="83"/>
      <c r="AH499" s="83"/>
      <c r="AI499" s="83"/>
      <c r="AJ499" s="86"/>
    </row>
    <row r="500" ht="33.65" customHeight="1">
      <c r="A500" t="s" s="57">
        <v>19</v>
      </c>
      <c r="B500" s="58">
        <v>1</v>
      </c>
      <c r="C500" t="b" s="59">
        <v>0</v>
      </c>
      <c r="D500" s="58">
        <v>2</v>
      </c>
      <c r="E500" t="b" s="59">
        <v>0</v>
      </c>
      <c r="F500" s="58">
        <v>3</v>
      </c>
      <c r="G500" t="b" s="59">
        <v>0</v>
      </c>
      <c r="H500" s="58">
        <v>4</v>
      </c>
      <c r="I500" t="b" s="59">
        <v>0</v>
      </c>
      <c r="J500" s="58">
        <v>5</v>
      </c>
      <c r="K500" t="b" s="59">
        <v>0</v>
      </c>
      <c r="L500" s="58">
        <v>6</v>
      </c>
      <c r="M500" t="b" s="59">
        <v>0</v>
      </c>
      <c r="N500" s="58">
        <v>7</v>
      </c>
      <c r="O500" t="b" s="59">
        <v>0</v>
      </c>
      <c r="P500" s="58">
        <v>8</v>
      </c>
      <c r="Q500" t="b" s="60">
        <v>0</v>
      </c>
      <c r="R500" s="61">
        <f>IF(C500,1,0)+IF(E500,2,0)+IF(G500,3,0)+IF(I500,4,0)+IF(K500,5,0)+IF(M500,6,0)+IF(O500,7,0)+IF(Q500,8,0)</f>
        <v>0</v>
      </c>
      <c r="S500" t="s" s="62">
        <v>42</v>
      </c>
      <c r="T500" t="s" s="63">
        <v>43</v>
      </c>
      <c r="U500" s="64"/>
      <c r="V500" s="64"/>
      <c r="W500" s="64"/>
      <c r="X500" s="64"/>
      <c r="Y500" s="64"/>
      <c r="Z500" s="64"/>
      <c r="AA500" s="65"/>
      <c r="AB500" s="80">
        <v>0</v>
      </c>
      <c r="AC500" s="81"/>
      <c r="AD500" s="87"/>
      <c r="AE500" s="81"/>
      <c r="AF500" s="87"/>
      <c r="AG500" s="88"/>
      <c r="AH500" s="88"/>
      <c r="AI500" s="88"/>
      <c r="AJ500" s="89"/>
    </row>
    <row r="501" ht="33.65" customHeight="1">
      <c r="A501" t="s" s="57">
        <v>20</v>
      </c>
      <c r="B501" s="58">
        <v>1</v>
      </c>
      <c r="C501" t="b" s="59">
        <v>0</v>
      </c>
      <c r="D501" s="58">
        <v>2</v>
      </c>
      <c r="E501" t="b" s="59">
        <v>0</v>
      </c>
      <c r="F501" s="58">
        <v>3</v>
      </c>
      <c r="G501" t="b" s="59">
        <v>0</v>
      </c>
      <c r="H501" s="58">
        <v>4</v>
      </c>
      <c r="I501" t="b" s="59">
        <v>0</v>
      </c>
      <c r="J501" s="58">
        <v>5</v>
      </c>
      <c r="K501" t="b" s="59">
        <v>0</v>
      </c>
      <c r="L501" s="58">
        <v>6</v>
      </c>
      <c r="M501" t="b" s="59">
        <v>0</v>
      </c>
      <c r="N501" s="58">
        <v>7</v>
      </c>
      <c r="O501" t="b" s="59">
        <v>0</v>
      </c>
      <c r="P501" s="58">
        <v>8</v>
      </c>
      <c r="Q501" t="b" s="60">
        <v>0</v>
      </c>
      <c r="R501" s="61">
        <f>IF(C501,1,0)+IF(E501,2,0)+IF(G501,3,0)+IF(I501,4,0)+IF(K501,5,0)+IF(M501,6,0)+IF(O501,7,0)+IF(Q501,8,0)</f>
        <v>0</v>
      </c>
      <c r="S501" t="s" s="62">
        <v>20</v>
      </c>
      <c r="T501" t="s" s="63">
        <v>44</v>
      </c>
      <c r="U501" s="64"/>
      <c r="V501" s="64"/>
      <c r="W501" s="64"/>
      <c r="X501" s="64"/>
      <c r="Y501" s="64"/>
      <c r="Z501" s="64"/>
      <c r="AA501" s="65"/>
      <c r="AB501" s="90">
        <f>10-AB500</f>
        <v>10</v>
      </c>
      <c r="AC501" s="81"/>
      <c r="AD501" t="s" s="91">
        <v>45</v>
      </c>
      <c r="AE501" s="81"/>
      <c r="AF501" s="87"/>
      <c r="AG501" s="81"/>
      <c r="AH501" s="92">
        <f>(AH498+AB501)-AD499</f>
        <v>11.5</v>
      </c>
      <c r="AI501" s="88"/>
      <c r="AJ501" s="89"/>
    </row>
    <row r="502" ht="33.65" customHeight="1">
      <c r="A502" t="s" s="57">
        <v>21</v>
      </c>
      <c r="B502" s="58">
        <v>1</v>
      </c>
      <c r="C502" t="b" s="59">
        <v>0</v>
      </c>
      <c r="D502" s="58">
        <v>2</v>
      </c>
      <c r="E502" t="b" s="59">
        <v>0</v>
      </c>
      <c r="F502" s="58">
        <v>3</v>
      </c>
      <c r="G502" t="b" s="59">
        <v>0</v>
      </c>
      <c r="H502" s="58">
        <v>4</v>
      </c>
      <c r="I502" t="b" s="59">
        <v>0</v>
      </c>
      <c r="J502" s="58">
        <v>5</v>
      </c>
      <c r="K502" t="b" s="59">
        <v>0</v>
      </c>
      <c r="L502" s="58">
        <v>6</v>
      </c>
      <c r="M502" t="b" s="59">
        <v>0</v>
      </c>
      <c r="N502" s="58">
        <v>7</v>
      </c>
      <c r="O502" t="b" s="59">
        <v>0</v>
      </c>
      <c r="P502" s="58">
        <v>8</v>
      </c>
      <c r="Q502" t="b" s="60">
        <v>0</v>
      </c>
      <c r="R502" s="61">
        <f>IF(C502,1,0)+IF(E502,2,0)+IF(G502,3,0)+IF(I502,4,0)+IF(K502,5,0)+IF(M502,6,0)+IF(O502,7,0)+IF(Q502,8,0)</f>
        <v>0</v>
      </c>
      <c r="S502" t="s" s="62">
        <v>21</v>
      </c>
      <c r="T502" t="s" s="93">
        <v>46</v>
      </c>
      <c r="U502" s="94"/>
      <c r="V502" s="95"/>
      <c r="W502" t="s" s="96">
        <v>19</v>
      </c>
      <c r="X502" s="97">
        <v>0</v>
      </c>
      <c r="Y502" s="83"/>
      <c r="Z502" s="83"/>
      <c r="AA502" t="s" s="96">
        <v>18</v>
      </c>
      <c r="AB502" s="98">
        <v>0</v>
      </c>
      <c r="AC502" s="83"/>
      <c r="AD502" t="s" s="96">
        <v>40</v>
      </c>
      <c r="AE502" s="97">
        <v>0</v>
      </c>
      <c r="AF502" t="s" s="96">
        <v>47</v>
      </c>
      <c r="AG502" s="83"/>
      <c r="AH502" s="98">
        <f>(X502+AB502)-AE502</f>
        <v>0</v>
      </c>
      <c r="AI502" s="83"/>
      <c r="AJ502" s="86"/>
    </row>
    <row r="503" ht="33.65" customHeight="1">
      <c r="A503" t="s" s="99">
        <v>22</v>
      </c>
      <c r="B503" s="100">
        <v>1</v>
      </c>
      <c r="C503" t="b" s="101">
        <v>0</v>
      </c>
      <c r="D503" s="100">
        <v>2</v>
      </c>
      <c r="E503" t="b" s="101">
        <v>0</v>
      </c>
      <c r="F503" s="100">
        <v>3</v>
      </c>
      <c r="G503" t="b" s="101">
        <v>0</v>
      </c>
      <c r="H503" s="100">
        <v>4</v>
      </c>
      <c r="I503" t="b" s="101">
        <v>0</v>
      </c>
      <c r="J503" s="100">
        <v>5</v>
      </c>
      <c r="K503" t="b" s="101">
        <v>0</v>
      </c>
      <c r="L503" s="100">
        <v>6</v>
      </c>
      <c r="M503" t="b" s="101">
        <v>0</v>
      </c>
      <c r="N503" s="100">
        <v>7</v>
      </c>
      <c r="O503" t="b" s="101">
        <v>0</v>
      </c>
      <c r="P503" s="100">
        <v>8</v>
      </c>
      <c r="Q503" t="b" s="102">
        <v>0</v>
      </c>
      <c r="R503" s="103">
        <f>IF(C503,1,0)+IF(E503,2,0)+IF(G503,3,0)+IF(I503,4,0)+IF(K503,5,0)+IF(M503,6,0)+IF(O503,7,0)+IF(Q503,8,0)</f>
        <v>0</v>
      </c>
      <c r="S503" t="s" s="104">
        <v>22</v>
      </c>
      <c r="T503" t="s" s="105">
        <v>48</v>
      </c>
      <c r="U503" s="106"/>
      <c r="V503" s="107"/>
      <c r="W503" s="108">
        <f>'2 - Report Table'!B25</f>
        <v>0</v>
      </c>
      <c r="X503" s="109"/>
      <c r="Y503" s="109"/>
      <c r="Z503" s="109"/>
      <c r="AA503" s="109"/>
      <c r="AB503" s="109"/>
      <c r="AC503" s="110"/>
      <c r="AD503" s="111">
        <f>'2 - Report Table'!C25</f>
        <v>0</v>
      </c>
      <c r="AE503" s="110"/>
      <c r="AF503" s="111">
        <f>'2 - Report Table'!D25</f>
        <v>0</v>
      </c>
      <c r="AG503" s="110"/>
      <c r="AH503" s="112">
        <f>AH482+1</f>
        <v>24</v>
      </c>
      <c r="AI503" s="109"/>
      <c r="AJ503" s="113"/>
    </row>
    <row r="504" ht="33.65" customHeight="1">
      <c r="A504" s="114"/>
      <c r="B504" s="115"/>
      <c r="C504" s="115"/>
      <c r="D504" s="115"/>
      <c r="E504" s="115"/>
      <c r="F504" s="115"/>
      <c r="G504" s="115"/>
      <c r="H504" s="115"/>
      <c r="I504" s="115"/>
      <c r="J504" s="115"/>
      <c r="K504" s="115"/>
      <c r="L504" s="115"/>
      <c r="M504" s="115"/>
      <c r="N504" s="115"/>
      <c r="O504" s="115"/>
      <c r="P504" s="115"/>
      <c r="Q504" s="115"/>
      <c r="R504" s="115"/>
      <c r="S504" s="115"/>
      <c r="T504" s="115"/>
      <c r="U504" s="115"/>
      <c r="V504" s="116"/>
      <c r="W504" s="117"/>
      <c r="X504" s="117"/>
      <c r="Y504" s="117"/>
      <c r="Z504" s="117"/>
      <c r="AA504" s="117"/>
      <c r="AB504" s="117"/>
      <c r="AC504" s="117"/>
      <c r="AD504" s="117"/>
      <c r="AE504" s="117"/>
      <c r="AF504" s="117"/>
      <c r="AG504" s="117"/>
      <c r="AH504" s="117"/>
      <c r="AI504" s="117"/>
      <c r="AJ504" s="117"/>
    </row>
    <row r="505" ht="33.65" customHeight="1">
      <c r="A505" s="118"/>
      <c r="B505" s="119"/>
      <c r="C505" s="119"/>
      <c r="D505" s="119"/>
      <c r="E505" s="119"/>
      <c r="F505" s="119"/>
      <c r="G505" s="9">
        <f>AB521</f>
        <v>0</v>
      </c>
      <c r="H505" s="10">
        <f>10-AH505</f>
        <v>10</v>
      </c>
      <c r="I505" s="11">
        <f>LOOKUP(H505,'3 - Tabla 1'!$A$7:$A$10006,'3 - Tabla 1'!$B$7:$B$10006)</f>
        <v>7</v>
      </c>
      <c r="J505" s="12">
        <f>MATCH(AI505,'3 - Tabla 1'!$H$7:$DD$7)</f>
        <v>101</v>
      </c>
      <c r="K505" s="13"/>
      <c r="L505" s="13"/>
      <c r="M505" s="13"/>
      <c r="N505" s="9">
        <f>W524</f>
        <v>0</v>
      </c>
      <c r="O505" s="9">
        <f>AD524</f>
        <v>0</v>
      </c>
      <c r="P505" s="9">
        <f>AF524</f>
        <v>0</v>
      </c>
      <c r="Q505" s="9">
        <f>R515</f>
        <v>0</v>
      </c>
      <c r="R505" s="9">
        <f>R516</f>
        <v>0</v>
      </c>
      <c r="S505" s="9">
        <f>R517</f>
        <v>0</v>
      </c>
      <c r="T505" s="9">
        <f>R518</f>
        <v>0</v>
      </c>
      <c r="U505" s="9">
        <f>R519</f>
        <v>0</v>
      </c>
      <c r="V505" s="9">
        <f>R520</f>
        <v>0</v>
      </c>
      <c r="W505" s="9">
        <f>R521</f>
        <v>0</v>
      </c>
      <c r="X505" s="9">
        <f>R522</f>
        <v>0</v>
      </c>
      <c r="Y505" s="9">
        <f>R523</f>
        <v>0</v>
      </c>
      <c r="Z505" s="9">
        <f>R524</f>
        <v>0</v>
      </c>
      <c r="AA505" s="9">
        <f>AB516</f>
        <v>0</v>
      </c>
      <c r="AB505" s="9">
        <f>AB518</f>
        <v>1.5</v>
      </c>
      <c r="AC505" s="9">
        <f>AB519</f>
        <v>0</v>
      </c>
      <c r="AD505" s="9">
        <f>AB520</f>
        <v>0</v>
      </c>
      <c r="AE505" s="9">
        <f>AH519</f>
        <v>1.5</v>
      </c>
      <c r="AF505" s="14">
        <f>AB522</f>
        <v>10</v>
      </c>
      <c r="AG505" s="9">
        <f>X523</f>
        <v>0</v>
      </c>
      <c r="AH505" s="9">
        <f>AB523</f>
        <v>0</v>
      </c>
      <c r="AI505" s="10">
        <f>ABS(ROUND((AF505-AH505),1))</f>
        <v>10</v>
      </c>
      <c r="AJ505" s="15">
        <f>INDEX('3 - Tabla 1'!$H$8:$DD$14,I505,J505)</f>
        <v>0</v>
      </c>
    </row>
    <row r="506" ht="33.65" customHeight="1">
      <c r="A506" s="120"/>
      <c r="B506" s="121"/>
      <c r="C506" s="121"/>
      <c r="D506" s="121"/>
      <c r="E506" s="121"/>
      <c r="F506" s="121"/>
      <c r="G506" t="s" s="18">
        <v>7</v>
      </c>
      <c r="H506" t="s" s="19">
        <v>7</v>
      </c>
      <c r="I506" t="s" s="20">
        <v>8</v>
      </c>
      <c r="J506" t="s" s="21">
        <v>9</v>
      </c>
      <c r="K506" s="22"/>
      <c r="L506" s="22"/>
      <c r="M506" s="22"/>
      <c r="N506" t="s" s="23">
        <v>10</v>
      </c>
      <c r="O506" t="s" s="18">
        <v>11</v>
      </c>
      <c r="P506" t="s" s="19">
        <v>12</v>
      </c>
      <c r="Q506" t="s" s="18">
        <v>13</v>
      </c>
      <c r="R506" t="s" s="18">
        <v>14</v>
      </c>
      <c r="S506" t="s" s="18">
        <v>15</v>
      </c>
      <c r="T506" t="s" s="18">
        <v>16</v>
      </c>
      <c r="U506" t="s" s="18">
        <v>17</v>
      </c>
      <c r="V506" t="s" s="18">
        <v>18</v>
      </c>
      <c r="W506" t="s" s="18">
        <v>19</v>
      </c>
      <c r="X506" t="s" s="18">
        <v>20</v>
      </c>
      <c r="Y506" t="s" s="18">
        <v>21</v>
      </c>
      <c r="Z506" t="s" s="18">
        <v>22</v>
      </c>
      <c r="AA506" t="s" s="18">
        <v>23</v>
      </c>
      <c r="AB506" t="s" s="18">
        <v>24</v>
      </c>
      <c r="AC506" t="s" s="18">
        <v>25</v>
      </c>
      <c r="AD506" t="s" s="18">
        <v>26</v>
      </c>
      <c r="AE506" t="s" s="18">
        <v>27</v>
      </c>
      <c r="AF506" t="s" s="18">
        <v>18</v>
      </c>
      <c r="AG506" t="s" s="18">
        <v>19</v>
      </c>
      <c r="AH506" t="s" s="18">
        <v>18</v>
      </c>
      <c r="AI506" t="s" s="19">
        <v>28</v>
      </c>
      <c r="AJ506" t="s" s="24">
        <v>29</v>
      </c>
    </row>
    <row r="507" ht="33.65" customHeight="1">
      <c r="A507" s="122"/>
      <c r="B507" s="123"/>
      <c r="C507" s="124"/>
      <c r="D507" s="123"/>
      <c r="E507" s="124"/>
      <c r="F507" s="123"/>
      <c r="G507" s="28"/>
      <c r="H507" s="29"/>
      <c r="I507" s="28"/>
      <c r="J507" s="29"/>
      <c r="K507" s="28"/>
      <c r="L507" s="29"/>
      <c r="M507" s="30"/>
      <c r="N507" s="31"/>
      <c r="O507" s="30"/>
      <c r="P507" s="31"/>
      <c r="Q507" s="30"/>
      <c r="R507" s="31"/>
      <c r="S507" s="30"/>
      <c r="T507" s="31"/>
      <c r="U507" s="30"/>
      <c r="V507" s="22"/>
      <c r="W507" s="22"/>
      <c r="X507" s="22"/>
      <c r="Y507" s="22"/>
      <c r="Z507" s="22"/>
      <c r="AA507" s="22"/>
      <c r="AB507" s="22"/>
      <c r="AC507" s="22"/>
      <c r="AD507" s="22"/>
      <c r="AE507" s="22"/>
      <c r="AF507" s="22"/>
      <c r="AG507" s="22"/>
      <c r="AH507" s="22"/>
      <c r="AI507" s="22"/>
      <c r="AJ507" s="32"/>
    </row>
    <row r="508" ht="33.65" customHeight="1">
      <c r="A508" s="122"/>
      <c r="B508" s="123"/>
      <c r="C508" s="124"/>
      <c r="D508" s="123"/>
      <c r="E508" s="124"/>
      <c r="F508" s="123"/>
      <c r="G508" s="124"/>
      <c r="H508" s="123"/>
      <c r="I508" s="124"/>
      <c r="J508" s="123"/>
      <c r="K508" s="124"/>
      <c r="L508" s="123"/>
      <c r="M508" s="125"/>
      <c r="N508" s="126"/>
      <c r="O508" s="125"/>
      <c r="P508" s="126"/>
      <c r="Q508" s="125"/>
      <c r="R508" s="126"/>
      <c r="S508" s="125"/>
      <c r="T508" s="126"/>
      <c r="U508" s="125"/>
      <c r="V508" s="121"/>
      <c r="W508" s="121"/>
      <c r="X508" s="121"/>
      <c r="Y508" s="121"/>
      <c r="Z508" s="121"/>
      <c r="AA508" s="121"/>
      <c r="AB508" s="121"/>
      <c r="AC508" s="121"/>
      <c r="AD508" s="121"/>
      <c r="AE508" s="121"/>
      <c r="AF508" s="121"/>
      <c r="AG508" s="121"/>
      <c r="AH508" s="121"/>
      <c r="AI508" s="121"/>
      <c r="AJ508" s="32"/>
    </row>
    <row r="509" ht="33.65" customHeight="1">
      <c r="A509" s="122"/>
      <c r="B509" s="123"/>
      <c r="C509" s="124"/>
      <c r="D509" s="123"/>
      <c r="E509" s="124"/>
      <c r="F509" s="123"/>
      <c r="G509" s="124"/>
      <c r="H509" s="123"/>
      <c r="I509" s="124"/>
      <c r="J509" s="123"/>
      <c r="K509" s="124"/>
      <c r="L509" s="123"/>
      <c r="M509" s="125"/>
      <c r="N509" s="126"/>
      <c r="O509" s="125"/>
      <c r="P509" s="126"/>
      <c r="Q509" s="125"/>
      <c r="R509" s="126"/>
      <c r="S509" s="125"/>
      <c r="T509" s="126"/>
      <c r="U509" s="125"/>
      <c r="V509" s="121"/>
      <c r="W509" s="121"/>
      <c r="X509" s="121"/>
      <c r="Y509" s="121"/>
      <c r="Z509" s="121"/>
      <c r="AA509" s="121"/>
      <c r="AB509" s="121"/>
      <c r="AC509" s="121"/>
      <c r="AD509" s="121"/>
      <c r="AE509" s="121"/>
      <c r="AF509" s="121"/>
      <c r="AG509" s="121"/>
      <c r="AH509" s="121"/>
      <c r="AI509" s="121"/>
      <c r="AJ509" s="32"/>
    </row>
    <row r="510" ht="33.65" customHeight="1">
      <c r="A510" s="122"/>
      <c r="B510" s="123"/>
      <c r="C510" s="124"/>
      <c r="D510" s="123"/>
      <c r="E510" s="124"/>
      <c r="F510" s="123"/>
      <c r="G510" s="124"/>
      <c r="H510" s="123"/>
      <c r="I510" s="124"/>
      <c r="J510" s="123"/>
      <c r="K510" s="124"/>
      <c r="L510" s="123"/>
      <c r="M510" s="125"/>
      <c r="N510" s="126"/>
      <c r="O510" s="125"/>
      <c r="P510" s="126"/>
      <c r="Q510" s="125"/>
      <c r="R510" s="126"/>
      <c r="S510" s="125"/>
      <c r="T510" s="126"/>
      <c r="U510" s="125"/>
      <c r="V510" s="121"/>
      <c r="W510" s="121"/>
      <c r="X510" s="121"/>
      <c r="Y510" s="121"/>
      <c r="Z510" s="121"/>
      <c r="AA510" s="121"/>
      <c r="AB510" s="121"/>
      <c r="AC510" s="121"/>
      <c r="AD510" s="121"/>
      <c r="AE510" s="121"/>
      <c r="AF510" s="121"/>
      <c r="AG510" s="121"/>
      <c r="AH510" s="121"/>
      <c r="AI510" s="121"/>
      <c r="AJ510" s="32"/>
    </row>
    <row r="511" ht="33.65" customHeight="1">
      <c r="A511" s="122"/>
      <c r="B511" s="123"/>
      <c r="C511" s="124"/>
      <c r="D511" s="123"/>
      <c r="E511" s="124"/>
      <c r="F511" s="123"/>
      <c r="G511" s="124"/>
      <c r="H511" s="123"/>
      <c r="I511" s="124"/>
      <c r="J511" s="123"/>
      <c r="K511" s="124"/>
      <c r="L511" s="123"/>
      <c r="M511" s="125"/>
      <c r="N511" s="126"/>
      <c r="O511" s="125"/>
      <c r="P511" s="126"/>
      <c r="Q511" s="125"/>
      <c r="R511" s="126"/>
      <c r="S511" s="125"/>
      <c r="T511" s="126"/>
      <c r="U511" s="125"/>
      <c r="V511" s="121"/>
      <c r="W511" s="121"/>
      <c r="X511" s="121"/>
      <c r="Y511" s="121"/>
      <c r="Z511" s="121"/>
      <c r="AA511" s="121"/>
      <c r="AB511" s="121"/>
      <c r="AC511" s="121"/>
      <c r="AD511" s="121"/>
      <c r="AE511" s="121"/>
      <c r="AF511" s="121"/>
      <c r="AG511" s="121"/>
      <c r="AH511" s="121"/>
      <c r="AI511" s="121"/>
      <c r="AJ511" s="32"/>
    </row>
    <row r="512" ht="33.65" customHeight="1">
      <c r="A512" s="122"/>
      <c r="B512" s="123"/>
      <c r="C512" s="124"/>
      <c r="D512" s="123"/>
      <c r="E512" s="124"/>
      <c r="F512" s="123"/>
      <c r="G512" s="124"/>
      <c r="H512" s="123"/>
      <c r="I512" s="124"/>
      <c r="J512" s="123"/>
      <c r="K512" s="124"/>
      <c r="L512" s="123"/>
      <c r="M512" s="125"/>
      <c r="N512" s="126"/>
      <c r="O512" s="125"/>
      <c r="P512" s="126"/>
      <c r="Q512" s="125"/>
      <c r="R512" s="126"/>
      <c r="S512" s="125"/>
      <c r="T512" s="126"/>
      <c r="U512" s="125"/>
      <c r="V512" s="121"/>
      <c r="W512" s="121"/>
      <c r="X512" s="121"/>
      <c r="Y512" s="121"/>
      <c r="Z512" s="121"/>
      <c r="AA512" s="121"/>
      <c r="AB512" s="121"/>
      <c r="AC512" s="121"/>
      <c r="AD512" s="121"/>
      <c r="AE512" s="121"/>
      <c r="AF512" s="121"/>
      <c r="AG512" s="121"/>
      <c r="AH512" s="121"/>
      <c r="AI512" s="121"/>
      <c r="AJ512" s="32"/>
    </row>
    <row r="513" ht="33.65" customHeight="1">
      <c r="A513" s="122"/>
      <c r="B513" s="127"/>
      <c r="C513" s="128"/>
      <c r="D513" s="127"/>
      <c r="E513" s="128"/>
      <c r="F513" s="127"/>
      <c r="G513" s="128"/>
      <c r="H513" s="127"/>
      <c r="I513" s="128"/>
      <c r="J513" s="127"/>
      <c r="K513" s="128"/>
      <c r="L513" s="123"/>
      <c r="M513" s="125"/>
      <c r="N513" s="126"/>
      <c r="O513" s="125"/>
      <c r="P513" s="126"/>
      <c r="Q513" s="125"/>
      <c r="R513" s="126"/>
      <c r="S513" s="125"/>
      <c r="T513" s="126"/>
      <c r="U513" s="125"/>
      <c r="V513" s="121"/>
      <c r="W513" s="121"/>
      <c r="X513" s="121"/>
      <c r="Y513" s="121"/>
      <c r="Z513" s="121"/>
      <c r="AA513" s="121"/>
      <c r="AB513" s="121"/>
      <c r="AC513" s="121"/>
      <c r="AD513" s="121"/>
      <c r="AE513" s="121"/>
      <c r="AF513" s="121"/>
      <c r="AG513" s="121"/>
      <c r="AH513" s="121"/>
      <c r="AI513" s="121"/>
      <c r="AJ513" s="32"/>
    </row>
    <row r="514" ht="33.65" customHeight="1">
      <c r="A514" s="129"/>
      <c r="B514" t="s" s="38">
        <f>IF(R524&gt;0,S524,"X")</f>
        <v>30</v>
      </c>
      <c r="C514" t="s" s="38">
        <f>IF(R523&gt;0,S523,"X")</f>
        <v>30</v>
      </c>
      <c r="D514" t="s" s="38">
        <f>IF(R522&gt;0,S522,"X")</f>
        <v>30</v>
      </c>
      <c r="E514" t="s" s="39">
        <f>IF(R521&gt;0,S521,"X")</f>
        <v>30</v>
      </c>
      <c r="F514" t="s" s="38">
        <f>IF(R520&gt;0,S520,"X")</f>
        <v>30</v>
      </c>
      <c r="G514" t="s" s="39">
        <f>IF(R519&gt;0,S519,"X")</f>
        <v>30</v>
      </c>
      <c r="H514" t="s" s="38">
        <f>IF(R518&gt;0,S518,"X")</f>
        <v>30</v>
      </c>
      <c r="I514" t="s" s="39">
        <f>IF(R517&gt;0,S517,"X")</f>
        <v>30</v>
      </c>
      <c r="J514" t="s" s="38">
        <f>IF(R516&gt;0,S516,"X")</f>
        <v>30</v>
      </c>
      <c r="K514" t="s" s="39">
        <f>IF(R515&gt;0,S515,"X")</f>
        <v>30</v>
      </c>
      <c r="L514" s="130"/>
      <c r="M514" s="131"/>
      <c r="N514" s="132"/>
      <c r="O514" s="131"/>
      <c r="P514" s="132"/>
      <c r="Q514" s="131"/>
      <c r="R514" s="132"/>
      <c r="S514" s="131"/>
      <c r="T514" s="132"/>
      <c r="U514" s="131"/>
      <c r="V514" s="133"/>
      <c r="W514" s="133"/>
      <c r="X514" s="133"/>
      <c r="Y514" s="133"/>
      <c r="Z514" s="133"/>
      <c r="AA514" s="133"/>
      <c r="AB514" s="133"/>
      <c r="AC514" s="133"/>
      <c r="AD514" s="133"/>
      <c r="AE514" s="133"/>
      <c r="AF514" s="133"/>
      <c r="AG514" s="133"/>
      <c r="AH514" s="133"/>
      <c r="AI514" s="133"/>
      <c r="AJ514" s="44"/>
    </row>
    <row r="515" ht="33.65" customHeight="1">
      <c r="A515" t="s" s="45">
        <v>13</v>
      </c>
      <c r="B515" s="46">
        <v>1</v>
      </c>
      <c r="C515" t="b" s="47">
        <v>0</v>
      </c>
      <c r="D515" s="46">
        <v>2</v>
      </c>
      <c r="E515" t="b" s="47">
        <v>0</v>
      </c>
      <c r="F515" s="46">
        <v>3</v>
      </c>
      <c r="G515" t="b" s="47">
        <v>0</v>
      </c>
      <c r="H515" s="46">
        <v>4</v>
      </c>
      <c r="I515" t="b" s="47">
        <v>0</v>
      </c>
      <c r="J515" s="46">
        <v>5</v>
      </c>
      <c r="K515" t="b" s="47">
        <v>0</v>
      </c>
      <c r="L515" s="46">
        <v>6</v>
      </c>
      <c r="M515" t="b" s="47">
        <v>0</v>
      </c>
      <c r="N515" s="46">
        <v>7</v>
      </c>
      <c r="O515" t="b" s="47">
        <v>0</v>
      </c>
      <c r="P515" s="46">
        <v>8</v>
      </c>
      <c r="Q515" t="b" s="48">
        <v>0</v>
      </c>
      <c r="R515" s="49">
        <f>IF(C515,1,0)+IF(E515,2,0)+IF(G515,3,0)+IF(I515,4,0)+IF(K515,5,0)+IF(M515,6,0)+IF(O515,7,0)+IF(Q515,8,0)</f>
        <v>0</v>
      </c>
      <c r="S515" t="s" s="50">
        <v>13</v>
      </c>
      <c r="T515" t="s" s="51">
        <v>31</v>
      </c>
      <c r="U515" s="52"/>
      <c r="V515" s="52"/>
      <c r="W515" s="52"/>
      <c r="X515" s="52"/>
      <c r="Y515" s="52"/>
      <c r="Z515" s="52"/>
      <c r="AA515" s="53"/>
      <c r="AB515" s="54">
        <f>SUM(R515:R524)</f>
        <v>0</v>
      </c>
      <c r="AC515" s="55"/>
      <c r="AD515" s="55"/>
      <c r="AE515" s="55"/>
      <c r="AF515" s="55"/>
      <c r="AG515" s="55"/>
      <c r="AH515" s="55"/>
      <c r="AI515" s="55"/>
      <c r="AJ515" s="56"/>
    </row>
    <row r="516" ht="33.65" customHeight="1">
      <c r="A516" t="s" s="57">
        <v>14</v>
      </c>
      <c r="B516" s="58">
        <v>1</v>
      </c>
      <c r="C516" t="b" s="59">
        <v>0</v>
      </c>
      <c r="D516" s="58">
        <v>2</v>
      </c>
      <c r="E516" t="b" s="59">
        <v>0</v>
      </c>
      <c r="F516" s="58">
        <v>3</v>
      </c>
      <c r="G516" t="b" s="59">
        <v>0</v>
      </c>
      <c r="H516" s="58">
        <v>4</v>
      </c>
      <c r="I516" t="b" s="59">
        <v>0</v>
      </c>
      <c r="J516" s="58">
        <v>5</v>
      </c>
      <c r="K516" t="b" s="59">
        <v>0</v>
      </c>
      <c r="L516" s="58">
        <v>6</v>
      </c>
      <c r="M516" t="b" s="59">
        <v>0</v>
      </c>
      <c r="N516" s="58">
        <v>7</v>
      </c>
      <c r="O516" t="b" s="59">
        <v>0</v>
      </c>
      <c r="P516" s="58">
        <v>8</v>
      </c>
      <c r="Q516" t="b" s="60">
        <v>0</v>
      </c>
      <c r="R516" s="61">
        <f>IF(C516,1,0)+IF(E516,2,0)+IF(G516,3,0)+IF(I516,4,0)+IF(K516,5,0)+IF(M516,6,0)+IF(O516,7,0)+IF(Q516,8,0)</f>
        <v>0</v>
      </c>
      <c r="S516" t="s" s="62">
        <v>14</v>
      </c>
      <c r="T516" t="s" s="63">
        <v>32</v>
      </c>
      <c r="U516" s="64"/>
      <c r="V516" s="64"/>
      <c r="W516" s="64"/>
      <c r="X516" s="64"/>
      <c r="Y516" s="64"/>
      <c r="Z516" s="64"/>
      <c r="AA516" s="65"/>
      <c r="AB516" s="66">
        <f>(R515*1)+(R516*0.9)+(R517*0.8)+(R518*0.7)+(R519*0.6)+(R520*0.5)+(R521*0.4)+(R522*0.3)+(R523*0.2)+(R524*0.1)</f>
        <v>0</v>
      </c>
      <c r="AC516" s="67"/>
      <c r="AD516" s="67"/>
      <c r="AE516" s="67"/>
      <c r="AF516" s="67"/>
      <c r="AG516" s="67"/>
      <c r="AH516" s="67"/>
      <c r="AI516" s="67"/>
      <c r="AJ516" s="67"/>
    </row>
    <row r="517" ht="33.65" customHeight="1">
      <c r="A517" t="s" s="57">
        <v>15</v>
      </c>
      <c r="B517" s="58">
        <v>1</v>
      </c>
      <c r="C517" t="b" s="59">
        <v>0</v>
      </c>
      <c r="D517" s="58">
        <v>2</v>
      </c>
      <c r="E517" t="b" s="59">
        <v>0</v>
      </c>
      <c r="F517" s="58">
        <v>3</v>
      </c>
      <c r="G517" t="b" s="59">
        <v>0</v>
      </c>
      <c r="H517" s="58">
        <v>4</v>
      </c>
      <c r="I517" t="b" s="59">
        <v>0</v>
      </c>
      <c r="J517" s="58">
        <v>5</v>
      </c>
      <c r="K517" t="b" s="59">
        <v>0</v>
      </c>
      <c r="L517" s="58">
        <v>6</v>
      </c>
      <c r="M517" t="b" s="59">
        <v>0</v>
      </c>
      <c r="N517" s="58">
        <v>7</v>
      </c>
      <c r="O517" t="b" s="59">
        <v>0</v>
      </c>
      <c r="P517" s="58">
        <v>8</v>
      </c>
      <c r="Q517" t="b" s="60">
        <v>0</v>
      </c>
      <c r="R517" s="61">
        <f>IF(C517,1,0)+IF(E517,2,0)+IF(G517,3,0)+IF(I517,4,0)+IF(K517,5,0)+IF(M517,6,0)+IF(O517,7,0)+IF(Q517,8,0)</f>
        <v>0</v>
      </c>
      <c r="S517" t="s" s="62">
        <v>15</v>
      </c>
      <c r="T517" t="s" s="63">
        <v>33</v>
      </c>
      <c r="U517" s="64"/>
      <c r="V517" s="64"/>
      <c r="W517" s="64"/>
      <c r="X517" s="64"/>
      <c r="Y517" s="64"/>
      <c r="Z517" s="64"/>
      <c r="AA517" s="65"/>
      <c r="AB517" t="s" s="68">
        <v>14</v>
      </c>
      <c r="AC517" s="69">
        <v>0.5</v>
      </c>
      <c r="AD517" t="s" s="68">
        <v>34</v>
      </c>
      <c r="AE517" s="69">
        <v>0.5</v>
      </c>
      <c r="AF517" t="s" s="68">
        <v>35</v>
      </c>
      <c r="AG517" s="69">
        <v>0.5</v>
      </c>
      <c r="AH517" t="s" s="68">
        <v>36</v>
      </c>
      <c r="AI517" s="70">
        <v>0</v>
      </c>
      <c r="AJ517" s="71"/>
    </row>
    <row r="518" ht="33.65" customHeight="1">
      <c r="A518" t="s" s="57">
        <v>16</v>
      </c>
      <c r="B518" s="58">
        <v>1</v>
      </c>
      <c r="C518" t="b" s="59">
        <v>0</v>
      </c>
      <c r="D518" s="58">
        <v>2</v>
      </c>
      <c r="E518" t="b" s="59">
        <v>0</v>
      </c>
      <c r="F518" s="58">
        <v>3</v>
      </c>
      <c r="G518" t="b" s="59">
        <v>0</v>
      </c>
      <c r="H518" s="58">
        <v>4</v>
      </c>
      <c r="I518" t="b" s="59">
        <v>0</v>
      </c>
      <c r="J518" s="58">
        <v>5</v>
      </c>
      <c r="K518" t="b" s="59">
        <v>0</v>
      </c>
      <c r="L518" s="58">
        <v>6</v>
      </c>
      <c r="M518" t="b" s="59">
        <v>0</v>
      </c>
      <c r="N518" s="58">
        <v>7</v>
      </c>
      <c r="O518" t="b" s="59">
        <v>0</v>
      </c>
      <c r="P518" s="58">
        <v>8</v>
      </c>
      <c r="Q518" t="b" s="60">
        <v>0</v>
      </c>
      <c r="R518" s="61">
        <f>IF(C518,1,0)+IF(E518,2,0)+IF(G518,3,0)+IF(I518,4,0)+IF(K518,5,0)+IF(M518,6,0)+IF(O518,7,0)+IF(Q518,8,0)</f>
        <v>0</v>
      </c>
      <c r="S518" t="s" s="62">
        <v>37</v>
      </c>
      <c r="T518" t="s" s="63">
        <v>38</v>
      </c>
      <c r="U518" s="64"/>
      <c r="V518" s="64"/>
      <c r="W518" s="64"/>
      <c r="X518" s="64"/>
      <c r="Y518" s="64"/>
      <c r="Z518" s="64"/>
      <c r="AA518" s="65"/>
      <c r="AB518" s="72">
        <f>AC517+AE517+AG517+AI517</f>
        <v>1.5</v>
      </c>
      <c r="AC518" s="73"/>
      <c r="AD518" s="74"/>
      <c r="AE518" s="73"/>
      <c r="AF518" s="74"/>
      <c r="AG518" s="73"/>
      <c r="AH518" s="75"/>
      <c r="AI518" s="76"/>
      <c r="AJ518" s="77"/>
    </row>
    <row r="519" ht="33.65" customHeight="1">
      <c r="A519" t="s" s="57">
        <v>17</v>
      </c>
      <c r="B519" s="58">
        <v>1</v>
      </c>
      <c r="C519" t="b" s="59">
        <v>0</v>
      </c>
      <c r="D519" s="58">
        <v>2</v>
      </c>
      <c r="E519" t="b" s="59">
        <v>0</v>
      </c>
      <c r="F519" s="58">
        <v>3</v>
      </c>
      <c r="G519" t="b" s="59">
        <v>0</v>
      </c>
      <c r="H519" s="58">
        <v>4</v>
      </c>
      <c r="I519" t="b" s="59">
        <v>0</v>
      </c>
      <c r="J519" s="58">
        <v>5</v>
      </c>
      <c r="K519" t="b" s="59">
        <v>0</v>
      </c>
      <c r="L519" s="58">
        <v>6</v>
      </c>
      <c r="M519" t="b" s="59">
        <v>0</v>
      </c>
      <c r="N519" s="58">
        <v>7</v>
      </c>
      <c r="O519" t="b" s="59">
        <v>0</v>
      </c>
      <c r="P519" s="58">
        <v>8</v>
      </c>
      <c r="Q519" t="b" s="60">
        <v>0</v>
      </c>
      <c r="R519" s="61">
        <f>IF(C519,1,0)+IF(E519,2,0)+IF(G519,3,0)+IF(I519,4,0)+IF(K519,5,0)+IF(M519,6,0)+IF(O519,7,0)+IF(Q519,8,0)</f>
        <v>0</v>
      </c>
      <c r="S519" t="s" s="62">
        <v>17</v>
      </c>
      <c r="T519" t="s" s="78">
        <v>39</v>
      </c>
      <c r="U519" s="79"/>
      <c r="V519" s="79"/>
      <c r="W519" s="79"/>
      <c r="X519" s="79"/>
      <c r="Y519" s="79"/>
      <c r="Z519" s="79"/>
      <c r="AA519" s="79"/>
      <c r="AB519" s="80">
        <v>0</v>
      </c>
      <c r="AC519" s="81"/>
      <c r="AD519" t="s" s="82">
        <v>40</v>
      </c>
      <c r="AE519" s="83"/>
      <c r="AF519" t="s" s="84">
        <v>27</v>
      </c>
      <c r="AG519" s="83"/>
      <c r="AH519" s="85">
        <f>AB516+AB518+AB519+AB520</f>
        <v>1.5</v>
      </c>
      <c r="AI519" s="83"/>
      <c r="AJ519" s="86"/>
    </row>
    <row r="520" ht="33.65" customHeight="1">
      <c r="A520" t="s" s="57">
        <v>18</v>
      </c>
      <c r="B520" s="58">
        <v>1</v>
      </c>
      <c r="C520" t="b" s="59">
        <v>0</v>
      </c>
      <c r="D520" s="58">
        <v>2</v>
      </c>
      <c r="E520" t="b" s="59">
        <v>0</v>
      </c>
      <c r="F520" s="58">
        <v>3</v>
      </c>
      <c r="G520" t="b" s="59">
        <v>0</v>
      </c>
      <c r="H520" s="58">
        <v>4</v>
      </c>
      <c r="I520" t="b" s="59">
        <v>0</v>
      </c>
      <c r="J520" s="58">
        <v>5</v>
      </c>
      <c r="K520" t="b" s="59">
        <v>0</v>
      </c>
      <c r="L520" s="58">
        <v>6</v>
      </c>
      <c r="M520" t="b" s="59">
        <v>0</v>
      </c>
      <c r="N520" s="58">
        <v>7</v>
      </c>
      <c r="O520" t="b" s="59">
        <v>0</v>
      </c>
      <c r="P520" s="58">
        <v>8</v>
      </c>
      <c r="Q520" t="b" s="60">
        <v>0</v>
      </c>
      <c r="R520" s="61">
        <f>IF(C520,1,0)+IF(E520,2,0)+IF(G520,3,0)+IF(I520,4,0)+IF(K520,5,0)+IF(M520,6,0)+IF(O520,7,0)+IF(Q520,8,0)</f>
        <v>0</v>
      </c>
      <c r="S520" t="s" s="62">
        <v>18</v>
      </c>
      <c r="T520" t="s" s="78">
        <v>41</v>
      </c>
      <c r="U520" s="79"/>
      <c r="V520" s="79"/>
      <c r="W520" s="79"/>
      <c r="X520" s="79"/>
      <c r="Y520" s="79"/>
      <c r="Z520" s="79"/>
      <c r="AA520" s="79"/>
      <c r="AB520" s="80">
        <v>0</v>
      </c>
      <c r="AC520" s="81"/>
      <c r="AD520" s="80">
        <v>0</v>
      </c>
      <c r="AE520" s="81"/>
      <c r="AF520" s="83"/>
      <c r="AG520" s="83"/>
      <c r="AH520" s="83"/>
      <c r="AI520" s="83"/>
      <c r="AJ520" s="86"/>
    </row>
    <row r="521" ht="33.65" customHeight="1">
      <c r="A521" t="s" s="57">
        <v>19</v>
      </c>
      <c r="B521" s="58">
        <v>1</v>
      </c>
      <c r="C521" t="b" s="59">
        <v>0</v>
      </c>
      <c r="D521" s="58">
        <v>2</v>
      </c>
      <c r="E521" t="b" s="59">
        <v>0</v>
      </c>
      <c r="F521" s="58">
        <v>3</v>
      </c>
      <c r="G521" t="b" s="59">
        <v>0</v>
      </c>
      <c r="H521" s="58">
        <v>4</v>
      </c>
      <c r="I521" t="b" s="59">
        <v>0</v>
      </c>
      <c r="J521" s="58">
        <v>5</v>
      </c>
      <c r="K521" t="b" s="59">
        <v>0</v>
      </c>
      <c r="L521" s="58">
        <v>6</v>
      </c>
      <c r="M521" t="b" s="59">
        <v>0</v>
      </c>
      <c r="N521" s="58">
        <v>7</v>
      </c>
      <c r="O521" t="b" s="59">
        <v>0</v>
      </c>
      <c r="P521" s="58">
        <v>8</v>
      </c>
      <c r="Q521" t="b" s="60">
        <v>0</v>
      </c>
      <c r="R521" s="61">
        <f>IF(C521,1,0)+IF(E521,2,0)+IF(G521,3,0)+IF(I521,4,0)+IF(K521,5,0)+IF(M521,6,0)+IF(O521,7,0)+IF(Q521,8,0)</f>
        <v>0</v>
      </c>
      <c r="S521" t="s" s="62">
        <v>42</v>
      </c>
      <c r="T521" t="s" s="63">
        <v>43</v>
      </c>
      <c r="U521" s="64"/>
      <c r="V521" s="64"/>
      <c r="W521" s="64"/>
      <c r="X521" s="64"/>
      <c r="Y521" s="64"/>
      <c r="Z521" s="64"/>
      <c r="AA521" s="65"/>
      <c r="AB521" s="80">
        <v>0</v>
      </c>
      <c r="AC521" s="81"/>
      <c r="AD521" s="87"/>
      <c r="AE521" s="81"/>
      <c r="AF521" s="87"/>
      <c r="AG521" s="88"/>
      <c r="AH521" s="88"/>
      <c r="AI521" s="88"/>
      <c r="AJ521" s="89"/>
    </row>
    <row r="522" ht="33.65" customHeight="1">
      <c r="A522" t="s" s="57">
        <v>20</v>
      </c>
      <c r="B522" s="58">
        <v>1</v>
      </c>
      <c r="C522" t="b" s="59">
        <v>0</v>
      </c>
      <c r="D522" s="58">
        <v>2</v>
      </c>
      <c r="E522" t="b" s="59">
        <v>0</v>
      </c>
      <c r="F522" s="58">
        <v>3</v>
      </c>
      <c r="G522" t="b" s="59">
        <v>0</v>
      </c>
      <c r="H522" s="58">
        <v>4</v>
      </c>
      <c r="I522" t="b" s="59">
        <v>0</v>
      </c>
      <c r="J522" s="58">
        <v>5</v>
      </c>
      <c r="K522" t="b" s="59">
        <v>0</v>
      </c>
      <c r="L522" s="58">
        <v>6</v>
      </c>
      <c r="M522" t="b" s="59">
        <v>0</v>
      </c>
      <c r="N522" s="58">
        <v>7</v>
      </c>
      <c r="O522" t="b" s="59">
        <v>0</v>
      </c>
      <c r="P522" s="58">
        <v>8</v>
      </c>
      <c r="Q522" t="b" s="60">
        <v>0</v>
      </c>
      <c r="R522" s="61">
        <f>IF(C522,1,0)+IF(E522,2,0)+IF(G522,3,0)+IF(I522,4,0)+IF(K522,5,0)+IF(M522,6,0)+IF(O522,7,0)+IF(Q522,8,0)</f>
        <v>0</v>
      </c>
      <c r="S522" t="s" s="62">
        <v>20</v>
      </c>
      <c r="T522" t="s" s="63">
        <v>44</v>
      </c>
      <c r="U522" s="64"/>
      <c r="V522" s="64"/>
      <c r="W522" s="64"/>
      <c r="X522" s="64"/>
      <c r="Y522" s="64"/>
      <c r="Z522" s="64"/>
      <c r="AA522" s="65"/>
      <c r="AB522" s="90">
        <f>10-AB521</f>
        <v>10</v>
      </c>
      <c r="AC522" s="81"/>
      <c r="AD522" t="s" s="91">
        <v>45</v>
      </c>
      <c r="AE522" s="81"/>
      <c r="AF522" s="87"/>
      <c r="AG522" s="81"/>
      <c r="AH522" s="92">
        <f>(AH519+AB522)-AD520</f>
        <v>11.5</v>
      </c>
      <c r="AI522" s="88"/>
      <c r="AJ522" s="89"/>
    </row>
    <row r="523" ht="33.65" customHeight="1">
      <c r="A523" t="s" s="57">
        <v>21</v>
      </c>
      <c r="B523" s="58">
        <v>1</v>
      </c>
      <c r="C523" t="b" s="59">
        <v>0</v>
      </c>
      <c r="D523" s="58">
        <v>2</v>
      </c>
      <c r="E523" t="b" s="59">
        <v>0</v>
      </c>
      <c r="F523" s="58">
        <v>3</v>
      </c>
      <c r="G523" t="b" s="59">
        <v>0</v>
      </c>
      <c r="H523" s="58">
        <v>4</v>
      </c>
      <c r="I523" t="b" s="59">
        <v>0</v>
      </c>
      <c r="J523" s="58">
        <v>5</v>
      </c>
      <c r="K523" t="b" s="59">
        <v>0</v>
      </c>
      <c r="L523" s="58">
        <v>6</v>
      </c>
      <c r="M523" t="b" s="59">
        <v>0</v>
      </c>
      <c r="N523" s="58">
        <v>7</v>
      </c>
      <c r="O523" t="b" s="59">
        <v>0</v>
      </c>
      <c r="P523" s="58">
        <v>8</v>
      </c>
      <c r="Q523" t="b" s="60">
        <v>0</v>
      </c>
      <c r="R523" s="61">
        <f>IF(C523,1,0)+IF(E523,2,0)+IF(G523,3,0)+IF(I523,4,0)+IF(K523,5,0)+IF(M523,6,0)+IF(O523,7,0)+IF(Q523,8,0)</f>
        <v>0</v>
      </c>
      <c r="S523" t="s" s="62">
        <v>21</v>
      </c>
      <c r="T523" t="s" s="93">
        <v>46</v>
      </c>
      <c r="U523" s="94"/>
      <c r="V523" s="95"/>
      <c r="W523" t="s" s="96">
        <v>19</v>
      </c>
      <c r="X523" s="97">
        <v>0</v>
      </c>
      <c r="Y523" s="83"/>
      <c r="Z523" s="83"/>
      <c r="AA523" t="s" s="96">
        <v>18</v>
      </c>
      <c r="AB523" s="98">
        <v>0</v>
      </c>
      <c r="AC523" s="83"/>
      <c r="AD523" t="s" s="96">
        <v>40</v>
      </c>
      <c r="AE523" s="97">
        <v>0</v>
      </c>
      <c r="AF523" t="s" s="96">
        <v>47</v>
      </c>
      <c r="AG523" s="83"/>
      <c r="AH523" s="98">
        <f>(X523+AB523)-AE523</f>
        <v>0</v>
      </c>
      <c r="AI523" s="83"/>
      <c r="AJ523" s="86"/>
    </row>
    <row r="524" ht="33.65" customHeight="1">
      <c r="A524" t="s" s="99">
        <v>22</v>
      </c>
      <c r="B524" s="100">
        <v>1</v>
      </c>
      <c r="C524" t="b" s="101">
        <v>0</v>
      </c>
      <c r="D524" s="100">
        <v>2</v>
      </c>
      <c r="E524" t="b" s="101">
        <v>0</v>
      </c>
      <c r="F524" s="100">
        <v>3</v>
      </c>
      <c r="G524" t="b" s="101">
        <v>0</v>
      </c>
      <c r="H524" s="100">
        <v>4</v>
      </c>
      <c r="I524" t="b" s="101">
        <v>0</v>
      </c>
      <c r="J524" s="100">
        <v>5</v>
      </c>
      <c r="K524" t="b" s="101">
        <v>0</v>
      </c>
      <c r="L524" s="100">
        <v>6</v>
      </c>
      <c r="M524" t="b" s="101">
        <v>0</v>
      </c>
      <c r="N524" s="100">
        <v>7</v>
      </c>
      <c r="O524" t="b" s="101">
        <v>0</v>
      </c>
      <c r="P524" s="100">
        <v>8</v>
      </c>
      <c r="Q524" t="b" s="102">
        <v>0</v>
      </c>
      <c r="R524" s="103">
        <f>IF(C524,1,0)+IF(E524,2,0)+IF(G524,3,0)+IF(I524,4,0)+IF(K524,5,0)+IF(M524,6,0)+IF(O524,7,0)+IF(Q524,8,0)</f>
        <v>0</v>
      </c>
      <c r="S524" t="s" s="104">
        <v>22</v>
      </c>
      <c r="T524" t="s" s="105">
        <v>48</v>
      </c>
      <c r="U524" s="106"/>
      <c r="V524" s="107"/>
      <c r="W524" s="108">
        <f>'2 - Report Table'!B26</f>
        <v>0</v>
      </c>
      <c r="X524" s="109"/>
      <c r="Y524" s="109"/>
      <c r="Z524" s="109"/>
      <c r="AA524" s="109"/>
      <c r="AB524" s="109"/>
      <c r="AC524" s="110"/>
      <c r="AD524" s="111">
        <f>'2 - Report Table'!C26</f>
        <v>0</v>
      </c>
      <c r="AE524" s="110"/>
      <c r="AF524" s="111">
        <f>'2 - Report Table'!D26</f>
        <v>0</v>
      </c>
      <c r="AG524" s="110"/>
      <c r="AH524" s="112">
        <f>AH503+1</f>
        <v>25</v>
      </c>
      <c r="AI524" s="109"/>
      <c r="AJ524" s="113"/>
    </row>
    <row r="525" ht="33.65" customHeight="1">
      <c r="A525" s="114"/>
      <c r="B525" s="115"/>
      <c r="C525" s="115"/>
      <c r="D525" s="115"/>
      <c r="E525" s="115"/>
      <c r="F525" s="115"/>
      <c r="G525" s="115"/>
      <c r="H525" s="115"/>
      <c r="I525" s="115"/>
      <c r="J525" s="115"/>
      <c r="K525" s="115"/>
      <c r="L525" s="115"/>
      <c r="M525" s="115"/>
      <c r="N525" s="115"/>
      <c r="O525" s="115"/>
      <c r="P525" s="115"/>
      <c r="Q525" s="115"/>
      <c r="R525" s="115"/>
      <c r="S525" s="115"/>
      <c r="T525" s="115"/>
      <c r="U525" s="115"/>
      <c r="V525" s="116"/>
      <c r="W525" s="117"/>
      <c r="X525" s="117"/>
      <c r="Y525" s="117"/>
      <c r="Z525" s="117"/>
      <c r="AA525" s="117"/>
      <c r="AB525" s="117"/>
      <c r="AC525" s="117"/>
      <c r="AD525" s="117"/>
      <c r="AE525" s="117"/>
      <c r="AF525" s="117"/>
      <c r="AG525" s="117"/>
      <c r="AH525" s="117"/>
      <c r="AI525" s="117"/>
      <c r="AJ525" s="117"/>
    </row>
    <row r="526" ht="33.65" customHeight="1">
      <c r="A526" s="118"/>
      <c r="B526" s="119"/>
      <c r="C526" s="119"/>
      <c r="D526" s="119"/>
      <c r="E526" s="119"/>
      <c r="F526" s="119"/>
      <c r="G526" s="9">
        <f>AB542</f>
        <v>0</v>
      </c>
      <c r="H526" s="10">
        <f>10-AH526</f>
        <v>10</v>
      </c>
      <c r="I526" s="11">
        <f>LOOKUP(H526,'3 - Tabla 1'!$A$7:$A$10006,'3 - Tabla 1'!$B$7:$B$10006)</f>
        <v>7</v>
      </c>
      <c r="J526" s="12">
        <f>MATCH(AI526,'3 - Tabla 1'!$H$7:$DD$7)</f>
        <v>101</v>
      </c>
      <c r="K526" s="13"/>
      <c r="L526" s="13"/>
      <c r="M526" s="13"/>
      <c r="N526" s="9">
        <f>W545</f>
        <v>0</v>
      </c>
      <c r="O526" s="9">
        <f>AD545</f>
        <v>0</v>
      </c>
      <c r="P526" s="9">
        <f>AF545</f>
        <v>0</v>
      </c>
      <c r="Q526" s="9">
        <f>R536</f>
        <v>0</v>
      </c>
      <c r="R526" s="9">
        <f>R537</f>
        <v>0</v>
      </c>
      <c r="S526" s="9">
        <f>R538</f>
        <v>0</v>
      </c>
      <c r="T526" s="9">
        <f>R539</f>
        <v>0</v>
      </c>
      <c r="U526" s="9">
        <f>R540</f>
        <v>0</v>
      </c>
      <c r="V526" s="9">
        <f>R541</f>
        <v>0</v>
      </c>
      <c r="W526" s="9">
        <f>R542</f>
        <v>0</v>
      </c>
      <c r="X526" s="9">
        <f>R543</f>
        <v>0</v>
      </c>
      <c r="Y526" s="9">
        <f>R544</f>
        <v>0</v>
      </c>
      <c r="Z526" s="9">
        <f>R545</f>
        <v>0</v>
      </c>
      <c r="AA526" s="9">
        <f>AB537</f>
        <v>0</v>
      </c>
      <c r="AB526" s="9">
        <f>AB539</f>
        <v>1.5</v>
      </c>
      <c r="AC526" s="9">
        <f>AB540</f>
        <v>0</v>
      </c>
      <c r="AD526" s="9">
        <f>AB541</f>
        <v>0</v>
      </c>
      <c r="AE526" s="9">
        <f>AH540</f>
        <v>1.5</v>
      </c>
      <c r="AF526" s="14">
        <f>AB543</f>
        <v>10</v>
      </c>
      <c r="AG526" s="9">
        <f>X544</f>
        <v>0</v>
      </c>
      <c r="AH526" s="9">
        <f>AB544</f>
        <v>0</v>
      </c>
      <c r="AI526" s="10">
        <f>ABS(ROUND((AF526-AH526),1))</f>
        <v>10</v>
      </c>
      <c r="AJ526" s="15">
        <f>INDEX('3 - Tabla 1'!$H$8:$DD$14,I526,J526)</f>
        <v>0</v>
      </c>
    </row>
    <row r="527" ht="33.65" customHeight="1">
      <c r="A527" s="120"/>
      <c r="B527" s="121"/>
      <c r="C527" s="121"/>
      <c r="D527" s="121"/>
      <c r="E527" s="121"/>
      <c r="F527" s="121"/>
      <c r="G527" t="s" s="18">
        <v>7</v>
      </c>
      <c r="H527" t="s" s="19">
        <v>7</v>
      </c>
      <c r="I527" t="s" s="20">
        <v>8</v>
      </c>
      <c r="J527" t="s" s="21">
        <v>9</v>
      </c>
      <c r="K527" s="22"/>
      <c r="L527" s="22"/>
      <c r="M527" s="22"/>
      <c r="N527" t="s" s="23">
        <v>10</v>
      </c>
      <c r="O527" t="s" s="18">
        <v>11</v>
      </c>
      <c r="P527" t="s" s="19">
        <v>12</v>
      </c>
      <c r="Q527" t="s" s="18">
        <v>13</v>
      </c>
      <c r="R527" t="s" s="18">
        <v>14</v>
      </c>
      <c r="S527" t="s" s="18">
        <v>15</v>
      </c>
      <c r="T527" t="s" s="18">
        <v>16</v>
      </c>
      <c r="U527" t="s" s="18">
        <v>17</v>
      </c>
      <c r="V527" t="s" s="18">
        <v>18</v>
      </c>
      <c r="W527" t="s" s="18">
        <v>19</v>
      </c>
      <c r="X527" t="s" s="18">
        <v>20</v>
      </c>
      <c r="Y527" t="s" s="18">
        <v>21</v>
      </c>
      <c r="Z527" t="s" s="18">
        <v>22</v>
      </c>
      <c r="AA527" t="s" s="18">
        <v>23</v>
      </c>
      <c r="AB527" t="s" s="18">
        <v>24</v>
      </c>
      <c r="AC527" t="s" s="18">
        <v>25</v>
      </c>
      <c r="AD527" t="s" s="18">
        <v>26</v>
      </c>
      <c r="AE527" t="s" s="18">
        <v>27</v>
      </c>
      <c r="AF527" t="s" s="18">
        <v>18</v>
      </c>
      <c r="AG527" t="s" s="18">
        <v>19</v>
      </c>
      <c r="AH527" t="s" s="18">
        <v>18</v>
      </c>
      <c r="AI527" t="s" s="19">
        <v>28</v>
      </c>
      <c r="AJ527" t="s" s="24">
        <v>29</v>
      </c>
    </row>
    <row r="528" ht="33.65" customHeight="1">
      <c r="A528" s="122"/>
      <c r="B528" s="123"/>
      <c r="C528" s="124"/>
      <c r="D528" s="123"/>
      <c r="E528" s="124"/>
      <c r="F528" s="123"/>
      <c r="G528" s="28"/>
      <c r="H528" s="29"/>
      <c r="I528" s="28"/>
      <c r="J528" s="29"/>
      <c r="K528" s="28"/>
      <c r="L528" s="29"/>
      <c r="M528" s="30"/>
      <c r="N528" s="31"/>
      <c r="O528" s="30"/>
      <c r="P528" s="31"/>
      <c r="Q528" s="30"/>
      <c r="R528" s="31"/>
      <c r="S528" s="30"/>
      <c r="T528" s="31"/>
      <c r="U528" s="30"/>
      <c r="V528" s="22"/>
      <c r="W528" s="22"/>
      <c r="X528" s="22"/>
      <c r="Y528" s="22"/>
      <c r="Z528" s="22"/>
      <c r="AA528" s="22"/>
      <c r="AB528" s="22"/>
      <c r="AC528" s="22"/>
      <c r="AD528" s="22"/>
      <c r="AE528" s="22"/>
      <c r="AF528" s="22"/>
      <c r="AG528" s="22"/>
      <c r="AH528" s="22"/>
      <c r="AI528" s="22"/>
      <c r="AJ528" s="32"/>
    </row>
    <row r="529" ht="33.65" customHeight="1">
      <c r="A529" s="122"/>
      <c r="B529" s="123"/>
      <c r="C529" s="124"/>
      <c r="D529" s="123"/>
      <c r="E529" s="124"/>
      <c r="F529" s="123"/>
      <c r="G529" s="124"/>
      <c r="H529" s="123"/>
      <c r="I529" s="124"/>
      <c r="J529" s="123"/>
      <c r="K529" s="124"/>
      <c r="L529" s="123"/>
      <c r="M529" s="125"/>
      <c r="N529" s="126"/>
      <c r="O529" s="125"/>
      <c r="P529" s="126"/>
      <c r="Q529" s="125"/>
      <c r="R529" s="126"/>
      <c r="S529" s="125"/>
      <c r="T529" s="126"/>
      <c r="U529" s="125"/>
      <c r="V529" s="121"/>
      <c r="W529" s="121"/>
      <c r="X529" s="121"/>
      <c r="Y529" s="121"/>
      <c r="Z529" s="121"/>
      <c r="AA529" s="121"/>
      <c r="AB529" s="121"/>
      <c r="AC529" s="121"/>
      <c r="AD529" s="121"/>
      <c r="AE529" s="121"/>
      <c r="AF529" s="121"/>
      <c r="AG529" s="121"/>
      <c r="AH529" s="121"/>
      <c r="AI529" s="121"/>
      <c r="AJ529" s="32"/>
    </row>
    <row r="530" ht="33.65" customHeight="1">
      <c r="A530" s="122"/>
      <c r="B530" s="123"/>
      <c r="C530" s="124"/>
      <c r="D530" s="123"/>
      <c r="E530" s="124"/>
      <c r="F530" s="123"/>
      <c r="G530" s="124"/>
      <c r="H530" s="123"/>
      <c r="I530" s="124"/>
      <c r="J530" s="123"/>
      <c r="K530" s="124"/>
      <c r="L530" s="123"/>
      <c r="M530" s="125"/>
      <c r="N530" s="126"/>
      <c r="O530" s="125"/>
      <c r="P530" s="126"/>
      <c r="Q530" s="125"/>
      <c r="R530" s="126"/>
      <c r="S530" s="125"/>
      <c r="T530" s="126"/>
      <c r="U530" s="125"/>
      <c r="V530" s="121"/>
      <c r="W530" s="121"/>
      <c r="X530" s="121"/>
      <c r="Y530" s="121"/>
      <c r="Z530" s="121"/>
      <c r="AA530" s="121"/>
      <c r="AB530" s="121"/>
      <c r="AC530" s="121"/>
      <c r="AD530" s="121"/>
      <c r="AE530" s="121"/>
      <c r="AF530" s="121"/>
      <c r="AG530" s="121"/>
      <c r="AH530" s="121"/>
      <c r="AI530" s="121"/>
      <c r="AJ530" s="32"/>
    </row>
    <row r="531" ht="33.65" customHeight="1">
      <c r="A531" s="122"/>
      <c r="B531" s="123"/>
      <c r="C531" s="124"/>
      <c r="D531" s="123"/>
      <c r="E531" s="124"/>
      <c r="F531" s="123"/>
      <c r="G531" s="124"/>
      <c r="H531" s="123"/>
      <c r="I531" s="124"/>
      <c r="J531" s="123"/>
      <c r="K531" s="124"/>
      <c r="L531" s="123"/>
      <c r="M531" s="125"/>
      <c r="N531" s="126"/>
      <c r="O531" s="125"/>
      <c r="P531" s="126"/>
      <c r="Q531" s="125"/>
      <c r="R531" s="126"/>
      <c r="S531" s="125"/>
      <c r="T531" s="126"/>
      <c r="U531" s="125"/>
      <c r="V531" s="121"/>
      <c r="W531" s="121"/>
      <c r="X531" s="121"/>
      <c r="Y531" s="121"/>
      <c r="Z531" s="121"/>
      <c r="AA531" s="121"/>
      <c r="AB531" s="121"/>
      <c r="AC531" s="121"/>
      <c r="AD531" s="121"/>
      <c r="AE531" s="121"/>
      <c r="AF531" s="121"/>
      <c r="AG531" s="121"/>
      <c r="AH531" s="121"/>
      <c r="AI531" s="121"/>
      <c r="AJ531" s="32"/>
    </row>
    <row r="532" ht="33.65" customHeight="1">
      <c r="A532" s="122"/>
      <c r="B532" s="123"/>
      <c r="C532" s="124"/>
      <c r="D532" s="123"/>
      <c r="E532" s="124"/>
      <c r="F532" s="123"/>
      <c r="G532" s="124"/>
      <c r="H532" s="123"/>
      <c r="I532" s="124"/>
      <c r="J532" s="123"/>
      <c r="K532" s="124"/>
      <c r="L532" s="123"/>
      <c r="M532" s="125"/>
      <c r="N532" s="126"/>
      <c r="O532" s="125"/>
      <c r="P532" s="126"/>
      <c r="Q532" s="125"/>
      <c r="R532" s="126"/>
      <c r="S532" s="125"/>
      <c r="T532" s="126"/>
      <c r="U532" s="125"/>
      <c r="V532" s="121"/>
      <c r="W532" s="121"/>
      <c r="X532" s="121"/>
      <c r="Y532" s="121"/>
      <c r="Z532" s="121"/>
      <c r="AA532" s="121"/>
      <c r="AB532" s="121"/>
      <c r="AC532" s="121"/>
      <c r="AD532" s="121"/>
      <c r="AE532" s="121"/>
      <c r="AF532" s="121"/>
      <c r="AG532" s="121"/>
      <c r="AH532" s="121"/>
      <c r="AI532" s="121"/>
      <c r="AJ532" s="32"/>
    </row>
    <row r="533" ht="33.65" customHeight="1">
      <c r="A533" s="122"/>
      <c r="B533" s="123"/>
      <c r="C533" s="124"/>
      <c r="D533" s="123"/>
      <c r="E533" s="124"/>
      <c r="F533" s="123"/>
      <c r="G533" s="124"/>
      <c r="H533" s="123"/>
      <c r="I533" s="124"/>
      <c r="J533" s="123"/>
      <c r="K533" s="124"/>
      <c r="L533" s="123"/>
      <c r="M533" s="125"/>
      <c r="N533" s="126"/>
      <c r="O533" s="125"/>
      <c r="P533" s="126"/>
      <c r="Q533" s="125"/>
      <c r="R533" s="126"/>
      <c r="S533" s="125"/>
      <c r="T533" s="126"/>
      <c r="U533" s="125"/>
      <c r="V533" s="121"/>
      <c r="W533" s="121"/>
      <c r="X533" s="121"/>
      <c r="Y533" s="121"/>
      <c r="Z533" s="121"/>
      <c r="AA533" s="121"/>
      <c r="AB533" s="121"/>
      <c r="AC533" s="121"/>
      <c r="AD533" s="121"/>
      <c r="AE533" s="121"/>
      <c r="AF533" s="121"/>
      <c r="AG533" s="121"/>
      <c r="AH533" s="121"/>
      <c r="AI533" s="121"/>
      <c r="AJ533" s="32"/>
    </row>
    <row r="534" ht="33.65" customHeight="1">
      <c r="A534" s="122"/>
      <c r="B534" s="127"/>
      <c r="C534" s="128"/>
      <c r="D534" s="127"/>
      <c r="E534" s="128"/>
      <c r="F534" s="127"/>
      <c r="G534" s="128"/>
      <c r="H534" s="127"/>
      <c r="I534" s="128"/>
      <c r="J534" s="127"/>
      <c r="K534" s="128"/>
      <c r="L534" s="123"/>
      <c r="M534" s="125"/>
      <c r="N534" s="126"/>
      <c r="O534" s="125"/>
      <c r="P534" s="126"/>
      <c r="Q534" s="125"/>
      <c r="R534" s="126"/>
      <c r="S534" s="125"/>
      <c r="T534" s="126"/>
      <c r="U534" s="125"/>
      <c r="V534" s="121"/>
      <c r="W534" s="121"/>
      <c r="X534" s="121"/>
      <c r="Y534" s="121"/>
      <c r="Z534" s="121"/>
      <c r="AA534" s="121"/>
      <c r="AB534" s="121"/>
      <c r="AC534" s="121"/>
      <c r="AD534" s="121"/>
      <c r="AE534" s="121"/>
      <c r="AF534" s="121"/>
      <c r="AG534" s="121"/>
      <c r="AH534" s="121"/>
      <c r="AI534" s="121"/>
      <c r="AJ534" s="32"/>
    </row>
    <row r="535" ht="33.65" customHeight="1">
      <c r="A535" s="129"/>
      <c r="B535" t="s" s="38">
        <f>IF(R545&gt;0,S545,"X")</f>
        <v>30</v>
      </c>
      <c r="C535" t="s" s="38">
        <f>IF(R544&gt;0,S544,"X")</f>
        <v>30</v>
      </c>
      <c r="D535" t="s" s="38">
        <f>IF(R543&gt;0,S543,"X")</f>
        <v>30</v>
      </c>
      <c r="E535" t="s" s="39">
        <f>IF(R542&gt;0,S542,"X")</f>
        <v>30</v>
      </c>
      <c r="F535" t="s" s="38">
        <f>IF(R541&gt;0,S541,"X")</f>
        <v>30</v>
      </c>
      <c r="G535" t="s" s="39">
        <f>IF(R540&gt;0,S540,"X")</f>
        <v>30</v>
      </c>
      <c r="H535" t="s" s="38">
        <f>IF(R539&gt;0,S539,"X")</f>
        <v>30</v>
      </c>
      <c r="I535" t="s" s="39">
        <f>IF(R538&gt;0,S538,"X")</f>
        <v>30</v>
      </c>
      <c r="J535" t="s" s="38">
        <f>IF(R537&gt;0,S537,"X")</f>
        <v>30</v>
      </c>
      <c r="K535" t="s" s="39">
        <f>IF(R536&gt;0,S536,"X")</f>
        <v>30</v>
      </c>
      <c r="L535" s="130"/>
      <c r="M535" s="131"/>
      <c r="N535" s="132"/>
      <c r="O535" s="131"/>
      <c r="P535" s="132"/>
      <c r="Q535" s="131"/>
      <c r="R535" s="132"/>
      <c r="S535" s="131"/>
      <c r="T535" s="132"/>
      <c r="U535" s="131"/>
      <c r="V535" s="133"/>
      <c r="W535" s="133"/>
      <c r="X535" s="133"/>
      <c r="Y535" s="133"/>
      <c r="Z535" s="133"/>
      <c r="AA535" s="133"/>
      <c r="AB535" s="133"/>
      <c r="AC535" s="133"/>
      <c r="AD535" s="133"/>
      <c r="AE535" s="133"/>
      <c r="AF535" s="133"/>
      <c r="AG535" s="133"/>
      <c r="AH535" s="133"/>
      <c r="AI535" s="133"/>
      <c r="AJ535" s="44"/>
    </row>
    <row r="536" ht="33.65" customHeight="1">
      <c r="A536" t="s" s="45">
        <v>13</v>
      </c>
      <c r="B536" s="46">
        <v>1</v>
      </c>
      <c r="C536" t="b" s="47">
        <v>0</v>
      </c>
      <c r="D536" s="46">
        <v>2</v>
      </c>
      <c r="E536" t="b" s="47">
        <v>0</v>
      </c>
      <c r="F536" s="46">
        <v>3</v>
      </c>
      <c r="G536" t="b" s="47">
        <v>0</v>
      </c>
      <c r="H536" s="46">
        <v>4</v>
      </c>
      <c r="I536" t="b" s="47">
        <v>0</v>
      </c>
      <c r="J536" s="46">
        <v>5</v>
      </c>
      <c r="K536" t="b" s="47">
        <v>0</v>
      </c>
      <c r="L536" s="46">
        <v>6</v>
      </c>
      <c r="M536" t="b" s="47">
        <v>0</v>
      </c>
      <c r="N536" s="46">
        <v>7</v>
      </c>
      <c r="O536" t="b" s="47">
        <v>0</v>
      </c>
      <c r="P536" s="46">
        <v>8</v>
      </c>
      <c r="Q536" t="b" s="48">
        <v>0</v>
      </c>
      <c r="R536" s="49">
        <f>IF(C536,1,0)+IF(E536,2,0)+IF(G536,3,0)+IF(I536,4,0)+IF(K536,5,0)+IF(M536,6,0)+IF(O536,7,0)+IF(Q536,8,0)</f>
        <v>0</v>
      </c>
      <c r="S536" t="s" s="50">
        <v>13</v>
      </c>
      <c r="T536" t="s" s="51">
        <v>31</v>
      </c>
      <c r="U536" s="52"/>
      <c r="V536" s="52"/>
      <c r="W536" s="52"/>
      <c r="X536" s="52"/>
      <c r="Y536" s="52"/>
      <c r="Z536" s="52"/>
      <c r="AA536" s="53"/>
      <c r="AB536" s="54">
        <f>SUM(R536:R545)</f>
        <v>0</v>
      </c>
      <c r="AC536" s="55"/>
      <c r="AD536" s="55"/>
      <c r="AE536" s="55"/>
      <c r="AF536" s="55"/>
      <c r="AG536" s="55"/>
      <c r="AH536" s="55"/>
      <c r="AI536" s="55"/>
      <c r="AJ536" s="56"/>
    </row>
    <row r="537" ht="33.65" customHeight="1">
      <c r="A537" t="s" s="57">
        <v>14</v>
      </c>
      <c r="B537" s="58">
        <v>1</v>
      </c>
      <c r="C537" t="b" s="59">
        <v>0</v>
      </c>
      <c r="D537" s="58">
        <v>2</v>
      </c>
      <c r="E537" t="b" s="59">
        <v>0</v>
      </c>
      <c r="F537" s="58">
        <v>3</v>
      </c>
      <c r="G537" t="b" s="59">
        <v>0</v>
      </c>
      <c r="H537" s="58">
        <v>4</v>
      </c>
      <c r="I537" t="b" s="59">
        <v>0</v>
      </c>
      <c r="J537" s="58">
        <v>5</v>
      </c>
      <c r="K537" t="b" s="59">
        <v>0</v>
      </c>
      <c r="L537" s="58">
        <v>6</v>
      </c>
      <c r="M537" t="b" s="59">
        <v>0</v>
      </c>
      <c r="N537" s="58">
        <v>7</v>
      </c>
      <c r="O537" t="b" s="59">
        <v>0</v>
      </c>
      <c r="P537" s="58">
        <v>8</v>
      </c>
      <c r="Q537" t="b" s="60">
        <v>0</v>
      </c>
      <c r="R537" s="61">
        <f>IF(C537,1,0)+IF(E537,2,0)+IF(G537,3,0)+IF(I537,4,0)+IF(K537,5,0)+IF(M537,6,0)+IF(O537,7,0)+IF(Q537,8,0)</f>
        <v>0</v>
      </c>
      <c r="S537" t="s" s="62">
        <v>14</v>
      </c>
      <c r="T537" t="s" s="63">
        <v>32</v>
      </c>
      <c r="U537" s="64"/>
      <c r="V537" s="64"/>
      <c r="W537" s="64"/>
      <c r="X537" s="64"/>
      <c r="Y537" s="64"/>
      <c r="Z537" s="64"/>
      <c r="AA537" s="65"/>
      <c r="AB537" s="66">
        <f>(R536*1)+(R537*0.9)+(R538*0.8)+(R539*0.7)+(R540*0.6)+(R541*0.5)+(R542*0.4)+(R543*0.3)+(R544*0.2)+(R545*0.1)</f>
        <v>0</v>
      </c>
      <c r="AC537" s="67"/>
      <c r="AD537" s="67"/>
      <c r="AE537" s="67"/>
      <c r="AF537" s="67"/>
      <c r="AG537" s="67"/>
      <c r="AH537" s="67"/>
      <c r="AI537" s="67"/>
      <c r="AJ537" s="67"/>
    </row>
    <row r="538" ht="33.65" customHeight="1">
      <c r="A538" t="s" s="57">
        <v>15</v>
      </c>
      <c r="B538" s="58">
        <v>1</v>
      </c>
      <c r="C538" t="b" s="59">
        <v>0</v>
      </c>
      <c r="D538" s="58">
        <v>2</v>
      </c>
      <c r="E538" t="b" s="59">
        <v>0</v>
      </c>
      <c r="F538" s="58">
        <v>3</v>
      </c>
      <c r="G538" t="b" s="59">
        <v>0</v>
      </c>
      <c r="H538" s="58">
        <v>4</v>
      </c>
      <c r="I538" t="b" s="59">
        <v>0</v>
      </c>
      <c r="J538" s="58">
        <v>5</v>
      </c>
      <c r="K538" t="b" s="59">
        <v>0</v>
      </c>
      <c r="L538" s="58">
        <v>6</v>
      </c>
      <c r="M538" t="b" s="59">
        <v>0</v>
      </c>
      <c r="N538" s="58">
        <v>7</v>
      </c>
      <c r="O538" t="b" s="59">
        <v>0</v>
      </c>
      <c r="P538" s="58">
        <v>8</v>
      </c>
      <c r="Q538" t="b" s="60">
        <v>0</v>
      </c>
      <c r="R538" s="61">
        <f>IF(C538,1,0)+IF(E538,2,0)+IF(G538,3,0)+IF(I538,4,0)+IF(K538,5,0)+IF(M538,6,0)+IF(O538,7,0)+IF(Q538,8,0)</f>
        <v>0</v>
      </c>
      <c r="S538" t="s" s="62">
        <v>15</v>
      </c>
      <c r="T538" t="s" s="63">
        <v>33</v>
      </c>
      <c r="U538" s="64"/>
      <c r="V538" s="64"/>
      <c r="W538" s="64"/>
      <c r="X538" s="64"/>
      <c r="Y538" s="64"/>
      <c r="Z538" s="64"/>
      <c r="AA538" s="65"/>
      <c r="AB538" t="s" s="68">
        <v>14</v>
      </c>
      <c r="AC538" s="69">
        <v>0.5</v>
      </c>
      <c r="AD538" t="s" s="68">
        <v>34</v>
      </c>
      <c r="AE538" s="69">
        <v>0.5</v>
      </c>
      <c r="AF538" t="s" s="68">
        <v>35</v>
      </c>
      <c r="AG538" s="69">
        <v>0.5</v>
      </c>
      <c r="AH538" t="s" s="68">
        <v>36</v>
      </c>
      <c r="AI538" s="70">
        <v>0</v>
      </c>
      <c r="AJ538" s="71"/>
    </row>
    <row r="539" ht="33.65" customHeight="1">
      <c r="A539" t="s" s="57">
        <v>16</v>
      </c>
      <c r="B539" s="58">
        <v>1</v>
      </c>
      <c r="C539" t="b" s="59">
        <v>0</v>
      </c>
      <c r="D539" s="58">
        <v>2</v>
      </c>
      <c r="E539" t="b" s="59">
        <v>0</v>
      </c>
      <c r="F539" s="58">
        <v>3</v>
      </c>
      <c r="G539" t="b" s="59">
        <v>0</v>
      </c>
      <c r="H539" s="58">
        <v>4</v>
      </c>
      <c r="I539" t="b" s="59">
        <v>0</v>
      </c>
      <c r="J539" s="58">
        <v>5</v>
      </c>
      <c r="K539" t="b" s="59">
        <v>0</v>
      </c>
      <c r="L539" s="58">
        <v>6</v>
      </c>
      <c r="M539" t="b" s="59">
        <v>0</v>
      </c>
      <c r="N539" s="58">
        <v>7</v>
      </c>
      <c r="O539" t="b" s="59">
        <v>0</v>
      </c>
      <c r="P539" s="58">
        <v>8</v>
      </c>
      <c r="Q539" t="b" s="60">
        <v>0</v>
      </c>
      <c r="R539" s="61">
        <f>IF(C539,1,0)+IF(E539,2,0)+IF(G539,3,0)+IF(I539,4,0)+IF(K539,5,0)+IF(M539,6,0)+IF(O539,7,0)+IF(Q539,8,0)</f>
        <v>0</v>
      </c>
      <c r="S539" t="s" s="62">
        <v>37</v>
      </c>
      <c r="T539" t="s" s="63">
        <v>38</v>
      </c>
      <c r="U539" s="64"/>
      <c r="V539" s="64"/>
      <c r="W539" s="64"/>
      <c r="X539" s="64"/>
      <c r="Y539" s="64"/>
      <c r="Z539" s="64"/>
      <c r="AA539" s="65"/>
      <c r="AB539" s="72">
        <f>AC538+AE538+AG538+AI538</f>
        <v>1.5</v>
      </c>
      <c r="AC539" s="73"/>
      <c r="AD539" s="74"/>
      <c r="AE539" s="73"/>
      <c r="AF539" s="74"/>
      <c r="AG539" s="73"/>
      <c r="AH539" s="75"/>
      <c r="AI539" s="76"/>
      <c r="AJ539" s="77"/>
    </row>
    <row r="540" ht="33.65" customHeight="1">
      <c r="A540" t="s" s="57">
        <v>17</v>
      </c>
      <c r="B540" s="58">
        <v>1</v>
      </c>
      <c r="C540" t="b" s="59">
        <v>0</v>
      </c>
      <c r="D540" s="58">
        <v>2</v>
      </c>
      <c r="E540" t="b" s="59">
        <v>0</v>
      </c>
      <c r="F540" s="58">
        <v>3</v>
      </c>
      <c r="G540" t="b" s="59">
        <v>0</v>
      </c>
      <c r="H540" s="58">
        <v>4</v>
      </c>
      <c r="I540" t="b" s="59">
        <v>0</v>
      </c>
      <c r="J540" s="58">
        <v>5</v>
      </c>
      <c r="K540" t="b" s="59">
        <v>0</v>
      </c>
      <c r="L540" s="58">
        <v>6</v>
      </c>
      <c r="M540" t="b" s="59">
        <v>0</v>
      </c>
      <c r="N540" s="58">
        <v>7</v>
      </c>
      <c r="O540" t="b" s="59">
        <v>0</v>
      </c>
      <c r="P540" s="58">
        <v>8</v>
      </c>
      <c r="Q540" t="b" s="60">
        <v>0</v>
      </c>
      <c r="R540" s="61">
        <f>IF(C540,1,0)+IF(E540,2,0)+IF(G540,3,0)+IF(I540,4,0)+IF(K540,5,0)+IF(M540,6,0)+IF(O540,7,0)+IF(Q540,8,0)</f>
        <v>0</v>
      </c>
      <c r="S540" t="s" s="62">
        <v>17</v>
      </c>
      <c r="T540" t="s" s="78">
        <v>39</v>
      </c>
      <c r="U540" s="79"/>
      <c r="V540" s="79"/>
      <c r="W540" s="79"/>
      <c r="X540" s="79"/>
      <c r="Y540" s="79"/>
      <c r="Z540" s="79"/>
      <c r="AA540" s="79"/>
      <c r="AB540" s="80">
        <v>0</v>
      </c>
      <c r="AC540" s="81"/>
      <c r="AD540" t="s" s="82">
        <v>40</v>
      </c>
      <c r="AE540" s="83"/>
      <c r="AF540" t="s" s="84">
        <v>27</v>
      </c>
      <c r="AG540" s="83"/>
      <c r="AH540" s="85">
        <f>AB537+AB539+AB540+AB541</f>
        <v>1.5</v>
      </c>
      <c r="AI540" s="83"/>
      <c r="AJ540" s="86"/>
    </row>
    <row r="541" ht="33.65" customHeight="1">
      <c r="A541" t="s" s="57">
        <v>18</v>
      </c>
      <c r="B541" s="58">
        <v>1</v>
      </c>
      <c r="C541" t="b" s="59">
        <v>0</v>
      </c>
      <c r="D541" s="58">
        <v>2</v>
      </c>
      <c r="E541" t="b" s="59">
        <v>0</v>
      </c>
      <c r="F541" s="58">
        <v>3</v>
      </c>
      <c r="G541" t="b" s="59">
        <v>0</v>
      </c>
      <c r="H541" s="58">
        <v>4</v>
      </c>
      <c r="I541" t="b" s="59">
        <v>0</v>
      </c>
      <c r="J541" s="58">
        <v>5</v>
      </c>
      <c r="K541" t="b" s="59">
        <v>0</v>
      </c>
      <c r="L541" s="58">
        <v>6</v>
      </c>
      <c r="M541" t="b" s="59">
        <v>0</v>
      </c>
      <c r="N541" s="58">
        <v>7</v>
      </c>
      <c r="O541" t="b" s="59">
        <v>0</v>
      </c>
      <c r="P541" s="58">
        <v>8</v>
      </c>
      <c r="Q541" t="b" s="60">
        <v>0</v>
      </c>
      <c r="R541" s="61">
        <f>IF(C541,1,0)+IF(E541,2,0)+IF(G541,3,0)+IF(I541,4,0)+IF(K541,5,0)+IF(M541,6,0)+IF(O541,7,0)+IF(Q541,8,0)</f>
        <v>0</v>
      </c>
      <c r="S541" t="s" s="62">
        <v>18</v>
      </c>
      <c r="T541" t="s" s="78">
        <v>41</v>
      </c>
      <c r="U541" s="79"/>
      <c r="V541" s="79"/>
      <c r="W541" s="79"/>
      <c r="X541" s="79"/>
      <c r="Y541" s="79"/>
      <c r="Z541" s="79"/>
      <c r="AA541" s="79"/>
      <c r="AB541" s="80">
        <v>0</v>
      </c>
      <c r="AC541" s="81"/>
      <c r="AD541" s="80">
        <v>0</v>
      </c>
      <c r="AE541" s="81"/>
      <c r="AF541" s="83"/>
      <c r="AG541" s="83"/>
      <c r="AH541" s="83"/>
      <c r="AI541" s="83"/>
      <c r="AJ541" s="86"/>
    </row>
    <row r="542" ht="33.65" customHeight="1">
      <c r="A542" t="s" s="57">
        <v>19</v>
      </c>
      <c r="B542" s="58">
        <v>1</v>
      </c>
      <c r="C542" t="b" s="59">
        <v>0</v>
      </c>
      <c r="D542" s="58">
        <v>2</v>
      </c>
      <c r="E542" t="b" s="59">
        <v>0</v>
      </c>
      <c r="F542" s="58">
        <v>3</v>
      </c>
      <c r="G542" t="b" s="59">
        <v>0</v>
      </c>
      <c r="H542" s="58">
        <v>4</v>
      </c>
      <c r="I542" t="b" s="59">
        <v>0</v>
      </c>
      <c r="J542" s="58">
        <v>5</v>
      </c>
      <c r="K542" t="b" s="59">
        <v>0</v>
      </c>
      <c r="L542" s="58">
        <v>6</v>
      </c>
      <c r="M542" t="b" s="59">
        <v>0</v>
      </c>
      <c r="N542" s="58">
        <v>7</v>
      </c>
      <c r="O542" t="b" s="59">
        <v>0</v>
      </c>
      <c r="P542" s="58">
        <v>8</v>
      </c>
      <c r="Q542" t="b" s="60">
        <v>0</v>
      </c>
      <c r="R542" s="61">
        <f>IF(C542,1,0)+IF(E542,2,0)+IF(G542,3,0)+IF(I542,4,0)+IF(K542,5,0)+IF(M542,6,0)+IF(O542,7,0)+IF(Q542,8,0)</f>
        <v>0</v>
      </c>
      <c r="S542" t="s" s="62">
        <v>42</v>
      </c>
      <c r="T542" t="s" s="63">
        <v>43</v>
      </c>
      <c r="U542" s="64"/>
      <c r="V542" s="64"/>
      <c r="W542" s="64"/>
      <c r="X542" s="64"/>
      <c r="Y542" s="64"/>
      <c r="Z542" s="64"/>
      <c r="AA542" s="65"/>
      <c r="AB542" s="80">
        <v>0</v>
      </c>
      <c r="AC542" s="81"/>
      <c r="AD542" s="87"/>
      <c r="AE542" s="81"/>
      <c r="AF542" s="87"/>
      <c r="AG542" s="88"/>
      <c r="AH542" s="88"/>
      <c r="AI542" s="88"/>
      <c r="AJ542" s="89"/>
    </row>
    <row r="543" ht="33.65" customHeight="1">
      <c r="A543" t="s" s="57">
        <v>20</v>
      </c>
      <c r="B543" s="58">
        <v>1</v>
      </c>
      <c r="C543" t="b" s="59">
        <v>0</v>
      </c>
      <c r="D543" s="58">
        <v>2</v>
      </c>
      <c r="E543" t="b" s="59">
        <v>0</v>
      </c>
      <c r="F543" s="58">
        <v>3</v>
      </c>
      <c r="G543" t="b" s="59">
        <v>0</v>
      </c>
      <c r="H543" s="58">
        <v>4</v>
      </c>
      <c r="I543" t="b" s="59">
        <v>0</v>
      </c>
      <c r="J543" s="58">
        <v>5</v>
      </c>
      <c r="K543" t="b" s="59">
        <v>0</v>
      </c>
      <c r="L543" s="58">
        <v>6</v>
      </c>
      <c r="M543" t="b" s="59">
        <v>0</v>
      </c>
      <c r="N543" s="58">
        <v>7</v>
      </c>
      <c r="O543" t="b" s="59">
        <v>0</v>
      </c>
      <c r="P543" s="58">
        <v>8</v>
      </c>
      <c r="Q543" t="b" s="60">
        <v>0</v>
      </c>
      <c r="R543" s="61">
        <f>IF(C543,1,0)+IF(E543,2,0)+IF(G543,3,0)+IF(I543,4,0)+IF(K543,5,0)+IF(M543,6,0)+IF(O543,7,0)+IF(Q543,8,0)</f>
        <v>0</v>
      </c>
      <c r="S543" t="s" s="62">
        <v>20</v>
      </c>
      <c r="T543" t="s" s="63">
        <v>44</v>
      </c>
      <c r="U543" s="64"/>
      <c r="V543" s="64"/>
      <c r="W543" s="64"/>
      <c r="X543" s="64"/>
      <c r="Y543" s="64"/>
      <c r="Z543" s="64"/>
      <c r="AA543" s="65"/>
      <c r="AB543" s="90">
        <f>10-AB542</f>
        <v>10</v>
      </c>
      <c r="AC543" s="81"/>
      <c r="AD543" t="s" s="91">
        <v>45</v>
      </c>
      <c r="AE543" s="81"/>
      <c r="AF543" s="87"/>
      <c r="AG543" s="81"/>
      <c r="AH543" s="92">
        <f>(AH540+AB543)-AD541</f>
        <v>11.5</v>
      </c>
      <c r="AI543" s="88"/>
      <c r="AJ543" s="89"/>
    </row>
    <row r="544" ht="33.65" customHeight="1">
      <c r="A544" t="s" s="57">
        <v>21</v>
      </c>
      <c r="B544" s="58">
        <v>1</v>
      </c>
      <c r="C544" t="b" s="59">
        <v>0</v>
      </c>
      <c r="D544" s="58">
        <v>2</v>
      </c>
      <c r="E544" t="b" s="59">
        <v>0</v>
      </c>
      <c r="F544" s="58">
        <v>3</v>
      </c>
      <c r="G544" t="b" s="59">
        <v>0</v>
      </c>
      <c r="H544" s="58">
        <v>4</v>
      </c>
      <c r="I544" t="b" s="59">
        <v>0</v>
      </c>
      <c r="J544" s="58">
        <v>5</v>
      </c>
      <c r="K544" t="b" s="59">
        <v>0</v>
      </c>
      <c r="L544" s="58">
        <v>6</v>
      </c>
      <c r="M544" t="b" s="59">
        <v>0</v>
      </c>
      <c r="N544" s="58">
        <v>7</v>
      </c>
      <c r="O544" t="b" s="59">
        <v>0</v>
      </c>
      <c r="P544" s="58">
        <v>8</v>
      </c>
      <c r="Q544" t="b" s="60">
        <v>0</v>
      </c>
      <c r="R544" s="61">
        <f>IF(C544,1,0)+IF(E544,2,0)+IF(G544,3,0)+IF(I544,4,0)+IF(K544,5,0)+IF(M544,6,0)+IF(O544,7,0)+IF(Q544,8,0)</f>
        <v>0</v>
      </c>
      <c r="S544" t="s" s="62">
        <v>21</v>
      </c>
      <c r="T544" t="s" s="93">
        <v>46</v>
      </c>
      <c r="U544" s="94"/>
      <c r="V544" s="95"/>
      <c r="W544" t="s" s="96">
        <v>19</v>
      </c>
      <c r="X544" s="97">
        <v>0</v>
      </c>
      <c r="Y544" s="83"/>
      <c r="Z544" s="83"/>
      <c r="AA544" t="s" s="96">
        <v>18</v>
      </c>
      <c r="AB544" s="98">
        <v>0</v>
      </c>
      <c r="AC544" s="83"/>
      <c r="AD544" t="s" s="96">
        <v>40</v>
      </c>
      <c r="AE544" s="97">
        <v>0</v>
      </c>
      <c r="AF544" t="s" s="96">
        <v>47</v>
      </c>
      <c r="AG544" s="83"/>
      <c r="AH544" s="98">
        <f>(X544+AB544)-AE544</f>
        <v>0</v>
      </c>
      <c r="AI544" s="83"/>
      <c r="AJ544" s="86"/>
    </row>
    <row r="545" ht="33.65" customHeight="1">
      <c r="A545" t="s" s="99">
        <v>22</v>
      </c>
      <c r="B545" s="100">
        <v>1</v>
      </c>
      <c r="C545" t="b" s="101">
        <v>0</v>
      </c>
      <c r="D545" s="100">
        <v>2</v>
      </c>
      <c r="E545" t="b" s="101">
        <v>0</v>
      </c>
      <c r="F545" s="100">
        <v>3</v>
      </c>
      <c r="G545" t="b" s="101">
        <v>0</v>
      </c>
      <c r="H545" s="100">
        <v>4</v>
      </c>
      <c r="I545" t="b" s="101">
        <v>0</v>
      </c>
      <c r="J545" s="100">
        <v>5</v>
      </c>
      <c r="K545" t="b" s="101">
        <v>0</v>
      </c>
      <c r="L545" s="100">
        <v>6</v>
      </c>
      <c r="M545" t="b" s="101">
        <v>0</v>
      </c>
      <c r="N545" s="100">
        <v>7</v>
      </c>
      <c r="O545" t="b" s="101">
        <v>0</v>
      </c>
      <c r="P545" s="100">
        <v>8</v>
      </c>
      <c r="Q545" t="b" s="102">
        <v>0</v>
      </c>
      <c r="R545" s="103">
        <f>IF(C545,1,0)+IF(E545,2,0)+IF(G545,3,0)+IF(I545,4,0)+IF(K545,5,0)+IF(M545,6,0)+IF(O545,7,0)+IF(Q545,8,0)</f>
        <v>0</v>
      </c>
      <c r="S545" t="s" s="104">
        <v>22</v>
      </c>
      <c r="T545" t="s" s="105">
        <v>48</v>
      </c>
      <c r="U545" s="106"/>
      <c r="V545" s="107"/>
      <c r="W545" s="108">
        <f>'2 - Report Table'!B27</f>
        <v>0</v>
      </c>
      <c r="X545" s="109"/>
      <c r="Y545" s="109"/>
      <c r="Z545" s="109"/>
      <c r="AA545" s="109"/>
      <c r="AB545" s="109"/>
      <c r="AC545" s="110"/>
      <c r="AD545" s="111">
        <f>'2 - Report Table'!C27</f>
        <v>0</v>
      </c>
      <c r="AE545" s="110"/>
      <c r="AF545" s="111">
        <f>'2 - Report Table'!D27</f>
        <v>0</v>
      </c>
      <c r="AG545" s="110"/>
      <c r="AH545" s="112">
        <f>AH524+1</f>
        <v>26</v>
      </c>
      <c r="AI545" s="109"/>
      <c r="AJ545" s="113"/>
    </row>
    <row r="546" ht="33.65" customHeight="1">
      <c r="A546" s="114"/>
      <c r="B546" s="115"/>
      <c r="C546" s="115"/>
      <c r="D546" s="115"/>
      <c r="E546" s="115"/>
      <c r="F546" s="115"/>
      <c r="G546" s="115"/>
      <c r="H546" s="115"/>
      <c r="I546" s="115"/>
      <c r="J546" s="115"/>
      <c r="K546" s="115"/>
      <c r="L546" s="115"/>
      <c r="M546" s="115"/>
      <c r="N546" s="115"/>
      <c r="O546" s="115"/>
      <c r="P546" s="115"/>
      <c r="Q546" s="115"/>
      <c r="R546" s="115"/>
      <c r="S546" s="115"/>
      <c r="T546" s="115"/>
      <c r="U546" s="115"/>
      <c r="V546" s="116"/>
      <c r="W546" s="117"/>
      <c r="X546" s="117"/>
      <c r="Y546" s="117"/>
      <c r="Z546" s="117"/>
      <c r="AA546" s="117"/>
      <c r="AB546" s="117"/>
      <c r="AC546" s="117"/>
      <c r="AD546" s="117"/>
      <c r="AE546" s="117"/>
      <c r="AF546" s="117"/>
      <c r="AG546" s="117"/>
      <c r="AH546" s="117"/>
      <c r="AI546" s="117"/>
      <c r="AJ546" s="117"/>
    </row>
    <row r="547" ht="33.65" customHeight="1">
      <c r="A547" s="118"/>
      <c r="B547" s="119"/>
      <c r="C547" s="119"/>
      <c r="D547" s="119"/>
      <c r="E547" s="119"/>
      <c r="F547" s="119"/>
      <c r="G547" s="9">
        <f>AB563</f>
        <v>0</v>
      </c>
      <c r="H547" s="10">
        <f>10-AH547</f>
        <v>10</v>
      </c>
      <c r="I547" s="11">
        <f>LOOKUP(H547,'3 - Tabla 1'!$A$7:$A$10006,'3 - Tabla 1'!$B$7:$B$10006)</f>
        <v>7</v>
      </c>
      <c r="J547" s="12">
        <f>MATCH(AI547,'3 - Tabla 1'!$H$7:$DD$7)</f>
        <v>101</v>
      </c>
      <c r="K547" s="13"/>
      <c r="L547" s="13"/>
      <c r="M547" s="13"/>
      <c r="N547" s="9">
        <f>W566</f>
        <v>0</v>
      </c>
      <c r="O547" s="9">
        <f>AD566</f>
        <v>0</v>
      </c>
      <c r="P547" s="9">
        <f>AF566</f>
        <v>0</v>
      </c>
      <c r="Q547" s="9">
        <f>R557</f>
        <v>0</v>
      </c>
      <c r="R547" s="9">
        <f>R558</f>
        <v>0</v>
      </c>
      <c r="S547" s="9">
        <f>R559</f>
        <v>0</v>
      </c>
      <c r="T547" s="9">
        <f>R560</f>
        <v>0</v>
      </c>
      <c r="U547" s="9">
        <f>R561</f>
        <v>0</v>
      </c>
      <c r="V547" s="9">
        <f>R562</f>
        <v>0</v>
      </c>
      <c r="W547" s="9">
        <f>R563</f>
        <v>0</v>
      </c>
      <c r="X547" s="9">
        <f>R564</f>
        <v>0</v>
      </c>
      <c r="Y547" s="9">
        <f>R565</f>
        <v>0</v>
      </c>
      <c r="Z547" s="9">
        <f>R566</f>
        <v>0</v>
      </c>
      <c r="AA547" s="9">
        <f>AB558</f>
        <v>0</v>
      </c>
      <c r="AB547" s="9">
        <f>AB560</f>
        <v>1.5</v>
      </c>
      <c r="AC547" s="9">
        <f>AB561</f>
        <v>0</v>
      </c>
      <c r="AD547" s="9">
        <f>AB562</f>
        <v>0</v>
      </c>
      <c r="AE547" s="9">
        <f>AH561</f>
        <v>1.5</v>
      </c>
      <c r="AF547" s="14">
        <f>AB564</f>
        <v>10</v>
      </c>
      <c r="AG547" s="9">
        <f>X565</f>
        <v>0</v>
      </c>
      <c r="AH547" s="9">
        <f>AB565</f>
        <v>0</v>
      </c>
      <c r="AI547" s="10">
        <f>ABS(ROUND((AF547-AH547),1))</f>
        <v>10</v>
      </c>
      <c r="AJ547" s="15">
        <f>INDEX('3 - Tabla 1'!$H$8:$DD$14,I547,J547)</f>
        <v>0</v>
      </c>
    </row>
    <row r="548" ht="33.65" customHeight="1">
      <c r="A548" s="120"/>
      <c r="B548" s="121"/>
      <c r="C548" s="121"/>
      <c r="D548" s="121"/>
      <c r="E548" s="121"/>
      <c r="F548" s="121"/>
      <c r="G548" t="s" s="18">
        <v>7</v>
      </c>
      <c r="H548" t="s" s="19">
        <v>7</v>
      </c>
      <c r="I548" t="s" s="20">
        <v>8</v>
      </c>
      <c r="J548" t="s" s="21">
        <v>9</v>
      </c>
      <c r="K548" s="22"/>
      <c r="L548" s="22"/>
      <c r="M548" s="22"/>
      <c r="N548" t="s" s="23">
        <v>10</v>
      </c>
      <c r="O548" t="s" s="18">
        <v>11</v>
      </c>
      <c r="P548" t="s" s="19">
        <v>12</v>
      </c>
      <c r="Q548" t="s" s="18">
        <v>13</v>
      </c>
      <c r="R548" t="s" s="18">
        <v>14</v>
      </c>
      <c r="S548" t="s" s="18">
        <v>15</v>
      </c>
      <c r="T548" t="s" s="18">
        <v>16</v>
      </c>
      <c r="U548" t="s" s="18">
        <v>17</v>
      </c>
      <c r="V548" t="s" s="18">
        <v>18</v>
      </c>
      <c r="W548" t="s" s="18">
        <v>19</v>
      </c>
      <c r="X548" t="s" s="18">
        <v>20</v>
      </c>
      <c r="Y548" t="s" s="18">
        <v>21</v>
      </c>
      <c r="Z548" t="s" s="18">
        <v>22</v>
      </c>
      <c r="AA548" t="s" s="18">
        <v>23</v>
      </c>
      <c r="AB548" t="s" s="18">
        <v>24</v>
      </c>
      <c r="AC548" t="s" s="18">
        <v>25</v>
      </c>
      <c r="AD548" t="s" s="18">
        <v>26</v>
      </c>
      <c r="AE548" t="s" s="18">
        <v>27</v>
      </c>
      <c r="AF548" t="s" s="18">
        <v>18</v>
      </c>
      <c r="AG548" t="s" s="18">
        <v>19</v>
      </c>
      <c r="AH548" t="s" s="18">
        <v>18</v>
      </c>
      <c r="AI548" t="s" s="19">
        <v>28</v>
      </c>
      <c r="AJ548" t="s" s="24">
        <v>29</v>
      </c>
    </row>
    <row r="549" ht="33.65" customHeight="1">
      <c r="A549" s="122"/>
      <c r="B549" s="123"/>
      <c r="C549" s="124"/>
      <c r="D549" s="123"/>
      <c r="E549" s="124"/>
      <c r="F549" s="123"/>
      <c r="G549" s="28"/>
      <c r="H549" s="29"/>
      <c r="I549" s="28"/>
      <c r="J549" s="29"/>
      <c r="K549" s="28"/>
      <c r="L549" s="29"/>
      <c r="M549" s="30"/>
      <c r="N549" s="31"/>
      <c r="O549" s="30"/>
      <c r="P549" s="31"/>
      <c r="Q549" s="30"/>
      <c r="R549" s="31"/>
      <c r="S549" s="30"/>
      <c r="T549" s="31"/>
      <c r="U549" s="30"/>
      <c r="V549" s="22"/>
      <c r="W549" s="22"/>
      <c r="X549" s="22"/>
      <c r="Y549" s="22"/>
      <c r="Z549" s="22"/>
      <c r="AA549" s="22"/>
      <c r="AB549" s="22"/>
      <c r="AC549" s="22"/>
      <c r="AD549" s="22"/>
      <c r="AE549" s="22"/>
      <c r="AF549" s="22"/>
      <c r="AG549" s="22"/>
      <c r="AH549" s="22"/>
      <c r="AI549" s="22"/>
      <c r="AJ549" s="32"/>
    </row>
    <row r="550" ht="33.65" customHeight="1">
      <c r="A550" s="122"/>
      <c r="B550" s="123"/>
      <c r="C550" s="124"/>
      <c r="D550" s="123"/>
      <c r="E550" s="124"/>
      <c r="F550" s="123"/>
      <c r="G550" s="124"/>
      <c r="H550" s="123"/>
      <c r="I550" s="124"/>
      <c r="J550" s="123"/>
      <c r="K550" s="124"/>
      <c r="L550" s="123"/>
      <c r="M550" s="125"/>
      <c r="N550" s="126"/>
      <c r="O550" s="125"/>
      <c r="P550" s="126"/>
      <c r="Q550" s="125"/>
      <c r="R550" s="126"/>
      <c r="S550" s="125"/>
      <c r="T550" s="126"/>
      <c r="U550" s="125"/>
      <c r="V550" s="121"/>
      <c r="W550" s="121"/>
      <c r="X550" s="121"/>
      <c r="Y550" s="121"/>
      <c r="Z550" s="121"/>
      <c r="AA550" s="121"/>
      <c r="AB550" s="121"/>
      <c r="AC550" s="121"/>
      <c r="AD550" s="121"/>
      <c r="AE550" s="121"/>
      <c r="AF550" s="121"/>
      <c r="AG550" s="121"/>
      <c r="AH550" s="121"/>
      <c r="AI550" s="121"/>
      <c r="AJ550" s="32"/>
    </row>
    <row r="551" ht="33.65" customHeight="1">
      <c r="A551" s="122"/>
      <c r="B551" s="123"/>
      <c r="C551" s="124"/>
      <c r="D551" s="123"/>
      <c r="E551" s="124"/>
      <c r="F551" s="123"/>
      <c r="G551" s="124"/>
      <c r="H551" s="123"/>
      <c r="I551" s="124"/>
      <c r="J551" s="123"/>
      <c r="K551" s="124"/>
      <c r="L551" s="123"/>
      <c r="M551" s="125"/>
      <c r="N551" s="126"/>
      <c r="O551" s="125"/>
      <c r="P551" s="126"/>
      <c r="Q551" s="125"/>
      <c r="R551" s="126"/>
      <c r="S551" s="125"/>
      <c r="T551" s="126"/>
      <c r="U551" s="125"/>
      <c r="V551" s="121"/>
      <c r="W551" s="121"/>
      <c r="X551" s="121"/>
      <c r="Y551" s="121"/>
      <c r="Z551" s="121"/>
      <c r="AA551" s="121"/>
      <c r="AB551" s="121"/>
      <c r="AC551" s="121"/>
      <c r="AD551" s="121"/>
      <c r="AE551" s="121"/>
      <c r="AF551" s="121"/>
      <c r="AG551" s="121"/>
      <c r="AH551" s="121"/>
      <c r="AI551" s="121"/>
      <c r="AJ551" s="32"/>
    </row>
    <row r="552" ht="33.65" customHeight="1">
      <c r="A552" s="122"/>
      <c r="B552" s="123"/>
      <c r="C552" s="124"/>
      <c r="D552" s="123"/>
      <c r="E552" s="124"/>
      <c r="F552" s="123"/>
      <c r="G552" s="124"/>
      <c r="H552" s="123"/>
      <c r="I552" s="124"/>
      <c r="J552" s="123"/>
      <c r="K552" s="124"/>
      <c r="L552" s="123"/>
      <c r="M552" s="125"/>
      <c r="N552" s="126"/>
      <c r="O552" s="125"/>
      <c r="P552" s="126"/>
      <c r="Q552" s="125"/>
      <c r="R552" s="126"/>
      <c r="S552" s="125"/>
      <c r="T552" s="126"/>
      <c r="U552" s="125"/>
      <c r="V552" s="121"/>
      <c r="W552" s="121"/>
      <c r="X552" s="121"/>
      <c r="Y552" s="121"/>
      <c r="Z552" s="121"/>
      <c r="AA552" s="121"/>
      <c r="AB552" s="121"/>
      <c r="AC552" s="121"/>
      <c r="AD552" s="121"/>
      <c r="AE552" s="121"/>
      <c r="AF552" s="121"/>
      <c r="AG552" s="121"/>
      <c r="AH552" s="121"/>
      <c r="AI552" s="121"/>
      <c r="AJ552" s="32"/>
    </row>
    <row r="553" ht="33.65" customHeight="1">
      <c r="A553" s="122"/>
      <c r="B553" s="123"/>
      <c r="C553" s="124"/>
      <c r="D553" s="123"/>
      <c r="E553" s="124"/>
      <c r="F553" s="123"/>
      <c r="G553" s="124"/>
      <c r="H553" s="123"/>
      <c r="I553" s="124"/>
      <c r="J553" s="123"/>
      <c r="K553" s="124"/>
      <c r="L553" s="123"/>
      <c r="M553" s="125"/>
      <c r="N553" s="126"/>
      <c r="O553" s="125"/>
      <c r="P553" s="126"/>
      <c r="Q553" s="125"/>
      <c r="R553" s="126"/>
      <c r="S553" s="125"/>
      <c r="T553" s="126"/>
      <c r="U553" s="125"/>
      <c r="V553" s="121"/>
      <c r="W553" s="121"/>
      <c r="X553" s="121"/>
      <c r="Y553" s="121"/>
      <c r="Z553" s="121"/>
      <c r="AA553" s="121"/>
      <c r="AB553" s="121"/>
      <c r="AC553" s="121"/>
      <c r="AD553" s="121"/>
      <c r="AE553" s="121"/>
      <c r="AF553" s="121"/>
      <c r="AG553" s="121"/>
      <c r="AH553" s="121"/>
      <c r="AI553" s="121"/>
      <c r="AJ553" s="32"/>
    </row>
    <row r="554" ht="33.65" customHeight="1">
      <c r="A554" s="122"/>
      <c r="B554" s="123"/>
      <c r="C554" s="124"/>
      <c r="D554" s="123"/>
      <c r="E554" s="124"/>
      <c r="F554" s="123"/>
      <c r="G554" s="124"/>
      <c r="H554" s="123"/>
      <c r="I554" s="124"/>
      <c r="J554" s="123"/>
      <c r="K554" s="124"/>
      <c r="L554" s="123"/>
      <c r="M554" s="125"/>
      <c r="N554" s="126"/>
      <c r="O554" s="125"/>
      <c r="P554" s="126"/>
      <c r="Q554" s="125"/>
      <c r="R554" s="126"/>
      <c r="S554" s="125"/>
      <c r="T554" s="126"/>
      <c r="U554" s="125"/>
      <c r="V554" s="121"/>
      <c r="W554" s="121"/>
      <c r="X554" s="121"/>
      <c r="Y554" s="121"/>
      <c r="Z554" s="121"/>
      <c r="AA554" s="121"/>
      <c r="AB554" s="121"/>
      <c r="AC554" s="121"/>
      <c r="AD554" s="121"/>
      <c r="AE554" s="121"/>
      <c r="AF554" s="121"/>
      <c r="AG554" s="121"/>
      <c r="AH554" s="121"/>
      <c r="AI554" s="121"/>
      <c r="AJ554" s="32"/>
    </row>
    <row r="555" ht="33.65" customHeight="1">
      <c r="A555" s="122"/>
      <c r="B555" s="127"/>
      <c r="C555" s="128"/>
      <c r="D555" s="127"/>
      <c r="E555" s="128"/>
      <c r="F555" s="127"/>
      <c r="G555" s="128"/>
      <c r="H555" s="127"/>
      <c r="I555" s="128"/>
      <c r="J555" s="127"/>
      <c r="K555" s="128"/>
      <c r="L555" s="123"/>
      <c r="M555" s="125"/>
      <c r="N555" s="126"/>
      <c r="O555" s="125"/>
      <c r="P555" s="126"/>
      <c r="Q555" s="125"/>
      <c r="R555" s="126"/>
      <c r="S555" s="125"/>
      <c r="T555" s="126"/>
      <c r="U555" s="125"/>
      <c r="V555" s="121"/>
      <c r="W555" s="121"/>
      <c r="X555" s="121"/>
      <c r="Y555" s="121"/>
      <c r="Z555" s="121"/>
      <c r="AA555" s="121"/>
      <c r="AB555" s="121"/>
      <c r="AC555" s="121"/>
      <c r="AD555" s="121"/>
      <c r="AE555" s="121"/>
      <c r="AF555" s="121"/>
      <c r="AG555" s="121"/>
      <c r="AH555" s="121"/>
      <c r="AI555" s="121"/>
      <c r="AJ555" s="32"/>
    </row>
    <row r="556" ht="33.65" customHeight="1">
      <c r="A556" s="129"/>
      <c r="B556" t="s" s="38">
        <f>IF(R566&gt;0,S566,"X")</f>
        <v>30</v>
      </c>
      <c r="C556" t="s" s="38">
        <f>IF(R565&gt;0,S565,"X")</f>
        <v>30</v>
      </c>
      <c r="D556" t="s" s="38">
        <f>IF(R564&gt;0,S564,"X")</f>
        <v>30</v>
      </c>
      <c r="E556" t="s" s="39">
        <f>IF(R563&gt;0,S563,"X")</f>
        <v>30</v>
      </c>
      <c r="F556" t="s" s="38">
        <f>IF(R562&gt;0,S562,"X")</f>
        <v>30</v>
      </c>
      <c r="G556" t="s" s="39">
        <f>IF(R561&gt;0,S561,"X")</f>
        <v>30</v>
      </c>
      <c r="H556" t="s" s="38">
        <f>IF(R560&gt;0,S560,"X")</f>
        <v>30</v>
      </c>
      <c r="I556" t="s" s="39">
        <f>IF(R559&gt;0,S559,"X")</f>
        <v>30</v>
      </c>
      <c r="J556" t="s" s="38">
        <f>IF(R558&gt;0,S558,"X")</f>
        <v>30</v>
      </c>
      <c r="K556" t="s" s="39">
        <f>IF(R557&gt;0,S557,"X")</f>
        <v>30</v>
      </c>
      <c r="L556" s="130"/>
      <c r="M556" s="131"/>
      <c r="N556" s="132"/>
      <c r="O556" s="131"/>
      <c r="P556" s="132"/>
      <c r="Q556" s="131"/>
      <c r="R556" s="132"/>
      <c r="S556" s="131"/>
      <c r="T556" s="132"/>
      <c r="U556" s="131"/>
      <c r="V556" s="133"/>
      <c r="W556" s="133"/>
      <c r="X556" s="133"/>
      <c r="Y556" s="133"/>
      <c r="Z556" s="133"/>
      <c r="AA556" s="133"/>
      <c r="AB556" s="133"/>
      <c r="AC556" s="133"/>
      <c r="AD556" s="133"/>
      <c r="AE556" s="133"/>
      <c r="AF556" s="133"/>
      <c r="AG556" s="133"/>
      <c r="AH556" s="133"/>
      <c r="AI556" s="133"/>
      <c r="AJ556" s="44"/>
    </row>
    <row r="557" ht="33.65" customHeight="1">
      <c r="A557" t="s" s="45">
        <v>13</v>
      </c>
      <c r="B557" s="46">
        <v>1</v>
      </c>
      <c r="C557" t="b" s="47">
        <v>0</v>
      </c>
      <c r="D557" s="46">
        <v>2</v>
      </c>
      <c r="E557" t="b" s="47">
        <v>0</v>
      </c>
      <c r="F557" s="46">
        <v>3</v>
      </c>
      <c r="G557" t="b" s="47">
        <v>0</v>
      </c>
      <c r="H557" s="46">
        <v>4</v>
      </c>
      <c r="I557" t="b" s="47">
        <v>0</v>
      </c>
      <c r="J557" s="46">
        <v>5</v>
      </c>
      <c r="K557" t="b" s="47">
        <v>0</v>
      </c>
      <c r="L557" s="46">
        <v>6</v>
      </c>
      <c r="M557" t="b" s="47">
        <v>0</v>
      </c>
      <c r="N557" s="46">
        <v>7</v>
      </c>
      <c r="O557" t="b" s="47">
        <v>0</v>
      </c>
      <c r="P557" s="46">
        <v>8</v>
      </c>
      <c r="Q557" t="b" s="48">
        <v>0</v>
      </c>
      <c r="R557" s="49">
        <f>IF(C557,1,0)+IF(E557,2,0)+IF(G557,3,0)+IF(I557,4,0)+IF(K557,5,0)+IF(M557,6,0)+IF(O557,7,0)+IF(Q557,8,0)</f>
        <v>0</v>
      </c>
      <c r="S557" t="s" s="50">
        <v>13</v>
      </c>
      <c r="T557" t="s" s="51">
        <v>31</v>
      </c>
      <c r="U557" s="52"/>
      <c r="V557" s="52"/>
      <c r="W557" s="52"/>
      <c r="X557" s="52"/>
      <c r="Y557" s="52"/>
      <c r="Z557" s="52"/>
      <c r="AA557" s="53"/>
      <c r="AB557" s="54">
        <f>SUM(R557:R566)</f>
        <v>0</v>
      </c>
      <c r="AC557" s="55"/>
      <c r="AD557" s="55"/>
      <c r="AE557" s="55"/>
      <c r="AF557" s="55"/>
      <c r="AG557" s="55"/>
      <c r="AH557" s="55"/>
      <c r="AI557" s="55"/>
      <c r="AJ557" s="56"/>
    </row>
    <row r="558" ht="33.65" customHeight="1">
      <c r="A558" t="s" s="57">
        <v>14</v>
      </c>
      <c r="B558" s="58">
        <v>1</v>
      </c>
      <c r="C558" t="b" s="59">
        <v>0</v>
      </c>
      <c r="D558" s="58">
        <v>2</v>
      </c>
      <c r="E558" t="b" s="59">
        <v>0</v>
      </c>
      <c r="F558" s="58">
        <v>3</v>
      </c>
      <c r="G558" t="b" s="59">
        <v>0</v>
      </c>
      <c r="H558" s="58">
        <v>4</v>
      </c>
      <c r="I558" t="b" s="59">
        <v>0</v>
      </c>
      <c r="J558" s="58">
        <v>5</v>
      </c>
      <c r="K558" t="b" s="59">
        <v>0</v>
      </c>
      <c r="L558" s="58">
        <v>6</v>
      </c>
      <c r="M558" t="b" s="59">
        <v>0</v>
      </c>
      <c r="N558" s="58">
        <v>7</v>
      </c>
      <c r="O558" t="b" s="59">
        <v>0</v>
      </c>
      <c r="P558" s="58">
        <v>8</v>
      </c>
      <c r="Q558" t="b" s="60">
        <v>0</v>
      </c>
      <c r="R558" s="61">
        <f>IF(C558,1,0)+IF(E558,2,0)+IF(G558,3,0)+IF(I558,4,0)+IF(K558,5,0)+IF(M558,6,0)+IF(O558,7,0)+IF(Q558,8,0)</f>
        <v>0</v>
      </c>
      <c r="S558" t="s" s="62">
        <v>14</v>
      </c>
      <c r="T558" t="s" s="63">
        <v>32</v>
      </c>
      <c r="U558" s="64"/>
      <c r="V558" s="64"/>
      <c r="W558" s="64"/>
      <c r="X558" s="64"/>
      <c r="Y558" s="64"/>
      <c r="Z558" s="64"/>
      <c r="AA558" s="65"/>
      <c r="AB558" s="66">
        <f>(R557*1)+(R558*0.9)+(R559*0.8)+(R560*0.7)+(R561*0.6)+(R562*0.5)+(R563*0.4)+(R564*0.3)+(R565*0.2)+(R566*0.1)</f>
        <v>0</v>
      </c>
      <c r="AC558" s="67"/>
      <c r="AD558" s="67"/>
      <c r="AE558" s="67"/>
      <c r="AF558" s="67"/>
      <c r="AG558" s="67"/>
      <c r="AH558" s="67"/>
      <c r="AI558" s="67"/>
      <c r="AJ558" s="67"/>
    </row>
    <row r="559" ht="33.65" customHeight="1">
      <c r="A559" t="s" s="57">
        <v>15</v>
      </c>
      <c r="B559" s="58">
        <v>1</v>
      </c>
      <c r="C559" t="b" s="59">
        <v>0</v>
      </c>
      <c r="D559" s="58">
        <v>2</v>
      </c>
      <c r="E559" t="b" s="59">
        <v>0</v>
      </c>
      <c r="F559" s="58">
        <v>3</v>
      </c>
      <c r="G559" t="b" s="59">
        <v>0</v>
      </c>
      <c r="H559" s="58">
        <v>4</v>
      </c>
      <c r="I559" t="b" s="59">
        <v>0</v>
      </c>
      <c r="J559" s="58">
        <v>5</v>
      </c>
      <c r="K559" t="b" s="59">
        <v>0</v>
      </c>
      <c r="L559" s="58">
        <v>6</v>
      </c>
      <c r="M559" t="b" s="59">
        <v>0</v>
      </c>
      <c r="N559" s="58">
        <v>7</v>
      </c>
      <c r="O559" t="b" s="59">
        <v>0</v>
      </c>
      <c r="P559" s="58">
        <v>8</v>
      </c>
      <c r="Q559" t="b" s="60">
        <v>0</v>
      </c>
      <c r="R559" s="61">
        <f>IF(C559,1,0)+IF(E559,2,0)+IF(G559,3,0)+IF(I559,4,0)+IF(K559,5,0)+IF(M559,6,0)+IF(O559,7,0)+IF(Q559,8,0)</f>
        <v>0</v>
      </c>
      <c r="S559" t="s" s="62">
        <v>15</v>
      </c>
      <c r="T559" t="s" s="63">
        <v>33</v>
      </c>
      <c r="U559" s="64"/>
      <c r="V559" s="64"/>
      <c r="W559" s="64"/>
      <c r="X559" s="64"/>
      <c r="Y559" s="64"/>
      <c r="Z559" s="64"/>
      <c r="AA559" s="65"/>
      <c r="AB559" t="s" s="68">
        <v>14</v>
      </c>
      <c r="AC559" s="69">
        <v>0.5</v>
      </c>
      <c r="AD559" t="s" s="68">
        <v>34</v>
      </c>
      <c r="AE559" s="69">
        <v>0.5</v>
      </c>
      <c r="AF559" t="s" s="68">
        <v>35</v>
      </c>
      <c r="AG559" s="69">
        <v>0.5</v>
      </c>
      <c r="AH559" t="s" s="68">
        <v>36</v>
      </c>
      <c r="AI559" s="70">
        <v>0</v>
      </c>
      <c r="AJ559" s="71"/>
    </row>
    <row r="560" ht="33.65" customHeight="1">
      <c r="A560" t="s" s="57">
        <v>16</v>
      </c>
      <c r="B560" s="58">
        <v>1</v>
      </c>
      <c r="C560" t="b" s="59">
        <v>0</v>
      </c>
      <c r="D560" s="58">
        <v>2</v>
      </c>
      <c r="E560" t="b" s="59">
        <v>0</v>
      </c>
      <c r="F560" s="58">
        <v>3</v>
      </c>
      <c r="G560" t="b" s="59">
        <v>0</v>
      </c>
      <c r="H560" s="58">
        <v>4</v>
      </c>
      <c r="I560" t="b" s="59">
        <v>0</v>
      </c>
      <c r="J560" s="58">
        <v>5</v>
      </c>
      <c r="K560" t="b" s="59">
        <v>0</v>
      </c>
      <c r="L560" s="58">
        <v>6</v>
      </c>
      <c r="M560" t="b" s="59">
        <v>0</v>
      </c>
      <c r="N560" s="58">
        <v>7</v>
      </c>
      <c r="O560" t="b" s="59">
        <v>0</v>
      </c>
      <c r="P560" s="58">
        <v>8</v>
      </c>
      <c r="Q560" t="b" s="60">
        <v>0</v>
      </c>
      <c r="R560" s="61">
        <f>IF(C560,1,0)+IF(E560,2,0)+IF(G560,3,0)+IF(I560,4,0)+IF(K560,5,0)+IF(M560,6,0)+IF(O560,7,0)+IF(Q560,8,0)</f>
        <v>0</v>
      </c>
      <c r="S560" t="s" s="62">
        <v>37</v>
      </c>
      <c r="T560" t="s" s="63">
        <v>38</v>
      </c>
      <c r="U560" s="64"/>
      <c r="V560" s="64"/>
      <c r="W560" s="64"/>
      <c r="X560" s="64"/>
      <c r="Y560" s="64"/>
      <c r="Z560" s="64"/>
      <c r="AA560" s="65"/>
      <c r="AB560" s="72">
        <f>AC559+AE559+AG559+AI559</f>
        <v>1.5</v>
      </c>
      <c r="AC560" s="73"/>
      <c r="AD560" s="74"/>
      <c r="AE560" s="73"/>
      <c r="AF560" s="74"/>
      <c r="AG560" s="73"/>
      <c r="AH560" s="75"/>
      <c r="AI560" s="76"/>
      <c r="AJ560" s="77"/>
    </row>
    <row r="561" ht="33.65" customHeight="1">
      <c r="A561" t="s" s="57">
        <v>17</v>
      </c>
      <c r="B561" s="58">
        <v>1</v>
      </c>
      <c r="C561" t="b" s="59">
        <v>0</v>
      </c>
      <c r="D561" s="58">
        <v>2</v>
      </c>
      <c r="E561" t="b" s="59">
        <v>0</v>
      </c>
      <c r="F561" s="58">
        <v>3</v>
      </c>
      <c r="G561" t="b" s="59">
        <v>0</v>
      </c>
      <c r="H561" s="58">
        <v>4</v>
      </c>
      <c r="I561" t="b" s="59">
        <v>0</v>
      </c>
      <c r="J561" s="58">
        <v>5</v>
      </c>
      <c r="K561" t="b" s="59">
        <v>0</v>
      </c>
      <c r="L561" s="58">
        <v>6</v>
      </c>
      <c r="M561" t="b" s="59">
        <v>0</v>
      </c>
      <c r="N561" s="58">
        <v>7</v>
      </c>
      <c r="O561" t="b" s="59">
        <v>0</v>
      </c>
      <c r="P561" s="58">
        <v>8</v>
      </c>
      <c r="Q561" t="b" s="60">
        <v>0</v>
      </c>
      <c r="R561" s="61">
        <f>IF(C561,1,0)+IF(E561,2,0)+IF(G561,3,0)+IF(I561,4,0)+IF(K561,5,0)+IF(M561,6,0)+IF(O561,7,0)+IF(Q561,8,0)</f>
        <v>0</v>
      </c>
      <c r="S561" t="s" s="62">
        <v>17</v>
      </c>
      <c r="T561" t="s" s="78">
        <v>39</v>
      </c>
      <c r="U561" s="79"/>
      <c r="V561" s="79"/>
      <c r="W561" s="79"/>
      <c r="X561" s="79"/>
      <c r="Y561" s="79"/>
      <c r="Z561" s="79"/>
      <c r="AA561" s="79"/>
      <c r="AB561" s="80">
        <v>0</v>
      </c>
      <c r="AC561" s="81"/>
      <c r="AD561" t="s" s="82">
        <v>40</v>
      </c>
      <c r="AE561" s="83"/>
      <c r="AF561" t="s" s="84">
        <v>27</v>
      </c>
      <c r="AG561" s="83"/>
      <c r="AH561" s="85">
        <f>AB558+AB560+AB561+AB562</f>
        <v>1.5</v>
      </c>
      <c r="AI561" s="83"/>
      <c r="AJ561" s="86"/>
    </row>
    <row r="562" ht="33.65" customHeight="1">
      <c r="A562" t="s" s="57">
        <v>18</v>
      </c>
      <c r="B562" s="58">
        <v>1</v>
      </c>
      <c r="C562" t="b" s="59">
        <v>0</v>
      </c>
      <c r="D562" s="58">
        <v>2</v>
      </c>
      <c r="E562" t="b" s="59">
        <v>0</v>
      </c>
      <c r="F562" s="58">
        <v>3</v>
      </c>
      <c r="G562" t="b" s="59">
        <v>0</v>
      </c>
      <c r="H562" s="58">
        <v>4</v>
      </c>
      <c r="I562" t="b" s="59">
        <v>0</v>
      </c>
      <c r="J562" s="58">
        <v>5</v>
      </c>
      <c r="K562" t="b" s="59">
        <v>0</v>
      </c>
      <c r="L562" s="58">
        <v>6</v>
      </c>
      <c r="M562" t="b" s="59">
        <v>0</v>
      </c>
      <c r="N562" s="58">
        <v>7</v>
      </c>
      <c r="O562" t="b" s="59">
        <v>0</v>
      </c>
      <c r="P562" s="58">
        <v>8</v>
      </c>
      <c r="Q562" t="b" s="60">
        <v>0</v>
      </c>
      <c r="R562" s="61">
        <f>IF(C562,1,0)+IF(E562,2,0)+IF(G562,3,0)+IF(I562,4,0)+IF(K562,5,0)+IF(M562,6,0)+IF(O562,7,0)+IF(Q562,8,0)</f>
        <v>0</v>
      </c>
      <c r="S562" t="s" s="62">
        <v>18</v>
      </c>
      <c r="T562" t="s" s="78">
        <v>41</v>
      </c>
      <c r="U562" s="79"/>
      <c r="V562" s="79"/>
      <c r="W562" s="79"/>
      <c r="X562" s="79"/>
      <c r="Y562" s="79"/>
      <c r="Z562" s="79"/>
      <c r="AA562" s="79"/>
      <c r="AB562" s="80">
        <v>0</v>
      </c>
      <c r="AC562" s="81"/>
      <c r="AD562" s="80">
        <v>0</v>
      </c>
      <c r="AE562" s="81"/>
      <c r="AF562" s="83"/>
      <c r="AG562" s="83"/>
      <c r="AH562" s="83"/>
      <c r="AI562" s="83"/>
      <c r="AJ562" s="86"/>
    </row>
    <row r="563" ht="33.65" customHeight="1">
      <c r="A563" t="s" s="57">
        <v>19</v>
      </c>
      <c r="B563" s="58">
        <v>1</v>
      </c>
      <c r="C563" t="b" s="59">
        <v>0</v>
      </c>
      <c r="D563" s="58">
        <v>2</v>
      </c>
      <c r="E563" t="b" s="59">
        <v>0</v>
      </c>
      <c r="F563" s="58">
        <v>3</v>
      </c>
      <c r="G563" t="b" s="59">
        <v>0</v>
      </c>
      <c r="H563" s="58">
        <v>4</v>
      </c>
      <c r="I563" t="b" s="59">
        <v>0</v>
      </c>
      <c r="J563" s="58">
        <v>5</v>
      </c>
      <c r="K563" t="b" s="59">
        <v>0</v>
      </c>
      <c r="L563" s="58">
        <v>6</v>
      </c>
      <c r="M563" t="b" s="59">
        <v>0</v>
      </c>
      <c r="N563" s="58">
        <v>7</v>
      </c>
      <c r="O563" t="b" s="59">
        <v>0</v>
      </c>
      <c r="P563" s="58">
        <v>8</v>
      </c>
      <c r="Q563" t="b" s="60">
        <v>0</v>
      </c>
      <c r="R563" s="61">
        <f>IF(C563,1,0)+IF(E563,2,0)+IF(G563,3,0)+IF(I563,4,0)+IF(K563,5,0)+IF(M563,6,0)+IF(O563,7,0)+IF(Q563,8,0)</f>
        <v>0</v>
      </c>
      <c r="S563" t="s" s="62">
        <v>42</v>
      </c>
      <c r="T563" t="s" s="63">
        <v>43</v>
      </c>
      <c r="U563" s="64"/>
      <c r="V563" s="64"/>
      <c r="W563" s="64"/>
      <c r="X563" s="64"/>
      <c r="Y563" s="64"/>
      <c r="Z563" s="64"/>
      <c r="AA563" s="65"/>
      <c r="AB563" s="80">
        <v>0</v>
      </c>
      <c r="AC563" s="81"/>
      <c r="AD563" s="87"/>
      <c r="AE563" s="81"/>
      <c r="AF563" s="87"/>
      <c r="AG563" s="88"/>
      <c r="AH563" s="88"/>
      <c r="AI563" s="88"/>
      <c r="AJ563" s="89"/>
    </row>
    <row r="564" ht="33.65" customHeight="1">
      <c r="A564" t="s" s="57">
        <v>20</v>
      </c>
      <c r="B564" s="58">
        <v>1</v>
      </c>
      <c r="C564" t="b" s="59">
        <v>0</v>
      </c>
      <c r="D564" s="58">
        <v>2</v>
      </c>
      <c r="E564" t="b" s="59">
        <v>0</v>
      </c>
      <c r="F564" s="58">
        <v>3</v>
      </c>
      <c r="G564" t="b" s="59">
        <v>0</v>
      </c>
      <c r="H564" s="58">
        <v>4</v>
      </c>
      <c r="I564" t="b" s="59">
        <v>0</v>
      </c>
      <c r="J564" s="58">
        <v>5</v>
      </c>
      <c r="K564" t="b" s="59">
        <v>0</v>
      </c>
      <c r="L564" s="58">
        <v>6</v>
      </c>
      <c r="M564" t="b" s="59">
        <v>0</v>
      </c>
      <c r="N564" s="58">
        <v>7</v>
      </c>
      <c r="O564" t="b" s="59">
        <v>0</v>
      </c>
      <c r="P564" s="58">
        <v>8</v>
      </c>
      <c r="Q564" t="b" s="60">
        <v>0</v>
      </c>
      <c r="R564" s="61">
        <f>IF(C564,1,0)+IF(E564,2,0)+IF(G564,3,0)+IF(I564,4,0)+IF(K564,5,0)+IF(M564,6,0)+IF(O564,7,0)+IF(Q564,8,0)</f>
        <v>0</v>
      </c>
      <c r="S564" t="s" s="62">
        <v>20</v>
      </c>
      <c r="T564" t="s" s="63">
        <v>44</v>
      </c>
      <c r="U564" s="64"/>
      <c r="V564" s="64"/>
      <c r="W564" s="64"/>
      <c r="X564" s="64"/>
      <c r="Y564" s="64"/>
      <c r="Z564" s="64"/>
      <c r="AA564" s="65"/>
      <c r="AB564" s="90">
        <f>10-AB563</f>
        <v>10</v>
      </c>
      <c r="AC564" s="81"/>
      <c r="AD564" t="s" s="91">
        <v>45</v>
      </c>
      <c r="AE564" s="81"/>
      <c r="AF564" s="87"/>
      <c r="AG564" s="81"/>
      <c r="AH564" s="92">
        <f>(AH561+AB564)-AD562</f>
        <v>11.5</v>
      </c>
      <c r="AI564" s="88"/>
      <c r="AJ564" s="89"/>
    </row>
    <row r="565" ht="33.65" customHeight="1">
      <c r="A565" t="s" s="57">
        <v>21</v>
      </c>
      <c r="B565" s="58">
        <v>1</v>
      </c>
      <c r="C565" t="b" s="59">
        <v>0</v>
      </c>
      <c r="D565" s="58">
        <v>2</v>
      </c>
      <c r="E565" t="b" s="59">
        <v>0</v>
      </c>
      <c r="F565" s="58">
        <v>3</v>
      </c>
      <c r="G565" t="b" s="59">
        <v>0</v>
      </c>
      <c r="H565" s="58">
        <v>4</v>
      </c>
      <c r="I565" t="b" s="59">
        <v>0</v>
      </c>
      <c r="J565" s="58">
        <v>5</v>
      </c>
      <c r="K565" t="b" s="59">
        <v>0</v>
      </c>
      <c r="L565" s="58">
        <v>6</v>
      </c>
      <c r="M565" t="b" s="59">
        <v>0</v>
      </c>
      <c r="N565" s="58">
        <v>7</v>
      </c>
      <c r="O565" t="b" s="59">
        <v>0</v>
      </c>
      <c r="P565" s="58">
        <v>8</v>
      </c>
      <c r="Q565" t="b" s="60">
        <v>0</v>
      </c>
      <c r="R565" s="61">
        <f>IF(C565,1,0)+IF(E565,2,0)+IF(G565,3,0)+IF(I565,4,0)+IF(K565,5,0)+IF(M565,6,0)+IF(O565,7,0)+IF(Q565,8,0)</f>
        <v>0</v>
      </c>
      <c r="S565" t="s" s="62">
        <v>21</v>
      </c>
      <c r="T565" t="s" s="93">
        <v>46</v>
      </c>
      <c r="U565" s="94"/>
      <c r="V565" s="95"/>
      <c r="W565" t="s" s="96">
        <v>19</v>
      </c>
      <c r="X565" s="97">
        <v>0</v>
      </c>
      <c r="Y565" s="83"/>
      <c r="Z565" s="83"/>
      <c r="AA565" t="s" s="96">
        <v>18</v>
      </c>
      <c r="AB565" s="98">
        <v>0</v>
      </c>
      <c r="AC565" s="83"/>
      <c r="AD565" t="s" s="96">
        <v>40</v>
      </c>
      <c r="AE565" s="97">
        <v>0</v>
      </c>
      <c r="AF565" t="s" s="96">
        <v>47</v>
      </c>
      <c r="AG565" s="83"/>
      <c r="AH565" s="98">
        <f>(X565+AB565)-AE565</f>
        <v>0</v>
      </c>
      <c r="AI565" s="83"/>
      <c r="AJ565" s="86"/>
    </row>
    <row r="566" ht="33.65" customHeight="1">
      <c r="A566" t="s" s="99">
        <v>22</v>
      </c>
      <c r="B566" s="100">
        <v>1</v>
      </c>
      <c r="C566" t="b" s="101">
        <v>0</v>
      </c>
      <c r="D566" s="100">
        <v>2</v>
      </c>
      <c r="E566" t="b" s="101">
        <v>0</v>
      </c>
      <c r="F566" s="100">
        <v>3</v>
      </c>
      <c r="G566" t="b" s="101">
        <v>0</v>
      </c>
      <c r="H566" s="100">
        <v>4</v>
      </c>
      <c r="I566" t="b" s="101">
        <v>0</v>
      </c>
      <c r="J566" s="100">
        <v>5</v>
      </c>
      <c r="K566" t="b" s="101">
        <v>0</v>
      </c>
      <c r="L566" s="100">
        <v>6</v>
      </c>
      <c r="M566" t="b" s="101">
        <v>0</v>
      </c>
      <c r="N566" s="100">
        <v>7</v>
      </c>
      <c r="O566" t="b" s="101">
        <v>0</v>
      </c>
      <c r="P566" s="100">
        <v>8</v>
      </c>
      <c r="Q566" t="b" s="102">
        <v>0</v>
      </c>
      <c r="R566" s="103">
        <f>IF(C566,1,0)+IF(E566,2,0)+IF(G566,3,0)+IF(I566,4,0)+IF(K566,5,0)+IF(M566,6,0)+IF(O566,7,0)+IF(Q566,8,0)</f>
        <v>0</v>
      </c>
      <c r="S566" t="s" s="104">
        <v>22</v>
      </c>
      <c r="T566" t="s" s="105">
        <v>48</v>
      </c>
      <c r="U566" s="106"/>
      <c r="V566" s="107"/>
      <c r="W566" s="108">
        <f>'2 - Report Table'!B28</f>
        <v>0</v>
      </c>
      <c r="X566" s="109"/>
      <c r="Y566" s="109"/>
      <c r="Z566" s="109"/>
      <c r="AA566" s="109"/>
      <c r="AB566" s="109"/>
      <c r="AC566" s="110"/>
      <c r="AD566" s="111">
        <f>'2 - Report Table'!C28</f>
        <v>0</v>
      </c>
      <c r="AE566" s="110"/>
      <c r="AF566" s="111">
        <f>'2 - Report Table'!D28</f>
        <v>0</v>
      </c>
      <c r="AG566" s="110"/>
      <c r="AH566" s="112">
        <f>AH545+1</f>
        <v>27</v>
      </c>
      <c r="AI566" s="109"/>
      <c r="AJ566" s="113"/>
    </row>
    <row r="567" ht="33.65" customHeight="1">
      <c r="A567" s="114"/>
      <c r="B567" s="115"/>
      <c r="C567" s="115"/>
      <c r="D567" s="115"/>
      <c r="E567" s="115"/>
      <c r="F567" s="115"/>
      <c r="G567" s="115"/>
      <c r="H567" s="115"/>
      <c r="I567" s="115"/>
      <c r="J567" s="115"/>
      <c r="K567" s="115"/>
      <c r="L567" s="115"/>
      <c r="M567" s="115"/>
      <c r="N567" s="115"/>
      <c r="O567" s="115"/>
      <c r="P567" s="115"/>
      <c r="Q567" s="115"/>
      <c r="R567" s="115"/>
      <c r="S567" s="115"/>
      <c r="T567" s="115"/>
      <c r="U567" s="115"/>
      <c r="V567" s="116"/>
      <c r="W567" s="117"/>
      <c r="X567" s="117"/>
      <c r="Y567" s="117"/>
      <c r="Z567" s="117"/>
      <c r="AA567" s="117"/>
      <c r="AB567" s="117"/>
      <c r="AC567" s="117"/>
      <c r="AD567" s="117"/>
      <c r="AE567" s="117"/>
      <c r="AF567" s="117"/>
      <c r="AG567" s="117"/>
      <c r="AH567" s="117"/>
      <c r="AI567" s="117"/>
      <c r="AJ567" s="117"/>
    </row>
    <row r="568" ht="33.65" customHeight="1">
      <c r="A568" s="118"/>
      <c r="B568" s="119"/>
      <c r="C568" s="119"/>
      <c r="D568" s="119"/>
      <c r="E568" s="119"/>
      <c r="F568" s="119"/>
      <c r="G568" s="9">
        <f>AB584</f>
        <v>0</v>
      </c>
      <c r="H568" s="10">
        <f>10-AH568</f>
        <v>10</v>
      </c>
      <c r="I568" s="11">
        <f>LOOKUP(H568,'3 - Tabla 1'!$A$7:$A$10006,'3 - Tabla 1'!$B$7:$B$10006)</f>
        <v>7</v>
      </c>
      <c r="J568" s="12">
        <f>MATCH(AI568,'3 - Tabla 1'!$H$7:$DD$7)</f>
        <v>101</v>
      </c>
      <c r="K568" s="13"/>
      <c r="L568" s="13"/>
      <c r="M568" s="13"/>
      <c r="N568" s="9">
        <f>W587</f>
        <v>0</v>
      </c>
      <c r="O568" s="9">
        <f>AD587</f>
        <v>0</v>
      </c>
      <c r="P568" s="9">
        <f>AF587</f>
        <v>0</v>
      </c>
      <c r="Q568" s="9">
        <f>R578</f>
        <v>0</v>
      </c>
      <c r="R568" s="9">
        <f>R579</f>
        <v>0</v>
      </c>
      <c r="S568" s="9">
        <f>R580</f>
        <v>0</v>
      </c>
      <c r="T568" s="9">
        <f>R581</f>
        <v>0</v>
      </c>
      <c r="U568" s="9">
        <f>R582</f>
        <v>0</v>
      </c>
      <c r="V568" s="9">
        <f>R583</f>
        <v>0</v>
      </c>
      <c r="W568" s="9">
        <f>R584</f>
        <v>0</v>
      </c>
      <c r="X568" s="9">
        <f>R585</f>
        <v>0</v>
      </c>
      <c r="Y568" s="9">
        <f>R586</f>
        <v>0</v>
      </c>
      <c r="Z568" s="9">
        <f>R587</f>
        <v>0</v>
      </c>
      <c r="AA568" s="9">
        <f>AB579</f>
        <v>0</v>
      </c>
      <c r="AB568" s="9">
        <f>AB581</f>
        <v>1.5</v>
      </c>
      <c r="AC568" s="9">
        <f>AB582</f>
        <v>0</v>
      </c>
      <c r="AD568" s="9">
        <f>AB583</f>
        <v>0</v>
      </c>
      <c r="AE568" s="9">
        <f>AH582</f>
        <v>1.5</v>
      </c>
      <c r="AF568" s="14">
        <f>AB585</f>
        <v>10</v>
      </c>
      <c r="AG568" s="9">
        <f>X586</f>
        <v>0</v>
      </c>
      <c r="AH568" s="9">
        <f>AB586</f>
        <v>0</v>
      </c>
      <c r="AI568" s="10">
        <f>ABS(ROUND((AF568-AH568),1))</f>
        <v>10</v>
      </c>
      <c r="AJ568" s="15">
        <f>INDEX('3 - Tabla 1'!$H$8:$DD$14,I568,J568)</f>
        <v>0</v>
      </c>
    </row>
    <row r="569" ht="33.65" customHeight="1">
      <c r="A569" s="120"/>
      <c r="B569" s="121"/>
      <c r="C569" s="121"/>
      <c r="D569" s="121"/>
      <c r="E569" s="121"/>
      <c r="F569" s="121"/>
      <c r="G569" t="s" s="18">
        <v>7</v>
      </c>
      <c r="H569" t="s" s="19">
        <v>7</v>
      </c>
      <c r="I569" t="s" s="20">
        <v>8</v>
      </c>
      <c r="J569" t="s" s="21">
        <v>9</v>
      </c>
      <c r="K569" s="22"/>
      <c r="L569" s="22"/>
      <c r="M569" s="22"/>
      <c r="N569" t="s" s="23">
        <v>10</v>
      </c>
      <c r="O569" t="s" s="18">
        <v>11</v>
      </c>
      <c r="P569" t="s" s="19">
        <v>12</v>
      </c>
      <c r="Q569" t="s" s="18">
        <v>13</v>
      </c>
      <c r="R569" t="s" s="18">
        <v>14</v>
      </c>
      <c r="S569" t="s" s="18">
        <v>15</v>
      </c>
      <c r="T569" t="s" s="18">
        <v>16</v>
      </c>
      <c r="U569" t="s" s="18">
        <v>17</v>
      </c>
      <c r="V569" t="s" s="18">
        <v>18</v>
      </c>
      <c r="W569" t="s" s="18">
        <v>19</v>
      </c>
      <c r="X569" t="s" s="18">
        <v>20</v>
      </c>
      <c r="Y569" t="s" s="18">
        <v>21</v>
      </c>
      <c r="Z569" t="s" s="18">
        <v>22</v>
      </c>
      <c r="AA569" t="s" s="18">
        <v>23</v>
      </c>
      <c r="AB569" t="s" s="18">
        <v>24</v>
      </c>
      <c r="AC569" t="s" s="18">
        <v>25</v>
      </c>
      <c r="AD569" t="s" s="18">
        <v>26</v>
      </c>
      <c r="AE569" t="s" s="18">
        <v>27</v>
      </c>
      <c r="AF569" t="s" s="18">
        <v>18</v>
      </c>
      <c r="AG569" t="s" s="18">
        <v>19</v>
      </c>
      <c r="AH569" t="s" s="18">
        <v>18</v>
      </c>
      <c r="AI569" t="s" s="19">
        <v>28</v>
      </c>
      <c r="AJ569" t="s" s="24">
        <v>29</v>
      </c>
    </row>
    <row r="570" ht="33.65" customHeight="1">
      <c r="A570" s="122"/>
      <c r="B570" s="123"/>
      <c r="C570" s="124"/>
      <c r="D570" s="123"/>
      <c r="E570" s="124"/>
      <c r="F570" s="123"/>
      <c r="G570" s="28"/>
      <c r="H570" s="29"/>
      <c r="I570" s="28"/>
      <c r="J570" s="29"/>
      <c r="K570" s="28"/>
      <c r="L570" s="29"/>
      <c r="M570" s="30"/>
      <c r="N570" s="31"/>
      <c r="O570" s="30"/>
      <c r="P570" s="31"/>
      <c r="Q570" s="30"/>
      <c r="R570" s="31"/>
      <c r="S570" s="30"/>
      <c r="T570" s="31"/>
      <c r="U570" s="30"/>
      <c r="V570" s="22"/>
      <c r="W570" s="22"/>
      <c r="X570" s="22"/>
      <c r="Y570" s="22"/>
      <c r="Z570" s="22"/>
      <c r="AA570" s="22"/>
      <c r="AB570" s="22"/>
      <c r="AC570" s="22"/>
      <c r="AD570" s="22"/>
      <c r="AE570" s="22"/>
      <c r="AF570" s="22"/>
      <c r="AG570" s="22"/>
      <c r="AH570" s="22"/>
      <c r="AI570" s="22"/>
      <c r="AJ570" s="32"/>
    </row>
    <row r="571" ht="33.65" customHeight="1">
      <c r="A571" s="122"/>
      <c r="B571" s="123"/>
      <c r="C571" s="124"/>
      <c r="D571" s="123"/>
      <c r="E571" s="124"/>
      <c r="F571" s="123"/>
      <c r="G571" s="124"/>
      <c r="H571" s="123"/>
      <c r="I571" s="124"/>
      <c r="J571" s="123"/>
      <c r="K571" s="124"/>
      <c r="L571" s="123"/>
      <c r="M571" s="125"/>
      <c r="N571" s="126"/>
      <c r="O571" s="125"/>
      <c r="P571" s="126"/>
      <c r="Q571" s="125"/>
      <c r="R571" s="126"/>
      <c r="S571" s="125"/>
      <c r="T571" s="126"/>
      <c r="U571" s="125"/>
      <c r="V571" s="121"/>
      <c r="W571" s="121"/>
      <c r="X571" s="121"/>
      <c r="Y571" s="121"/>
      <c r="Z571" s="121"/>
      <c r="AA571" s="121"/>
      <c r="AB571" s="121"/>
      <c r="AC571" s="121"/>
      <c r="AD571" s="121"/>
      <c r="AE571" s="121"/>
      <c r="AF571" s="121"/>
      <c r="AG571" s="121"/>
      <c r="AH571" s="121"/>
      <c r="AI571" s="121"/>
      <c r="AJ571" s="32"/>
    </row>
    <row r="572" ht="33.65" customHeight="1">
      <c r="A572" s="122"/>
      <c r="B572" s="123"/>
      <c r="C572" s="124"/>
      <c r="D572" s="123"/>
      <c r="E572" s="124"/>
      <c r="F572" s="123"/>
      <c r="G572" s="124"/>
      <c r="H572" s="123"/>
      <c r="I572" s="124"/>
      <c r="J572" s="123"/>
      <c r="K572" s="124"/>
      <c r="L572" s="123"/>
      <c r="M572" s="125"/>
      <c r="N572" s="126"/>
      <c r="O572" s="125"/>
      <c r="P572" s="126"/>
      <c r="Q572" s="125"/>
      <c r="R572" s="126"/>
      <c r="S572" s="125"/>
      <c r="T572" s="126"/>
      <c r="U572" s="125"/>
      <c r="V572" s="121"/>
      <c r="W572" s="121"/>
      <c r="X572" s="121"/>
      <c r="Y572" s="121"/>
      <c r="Z572" s="121"/>
      <c r="AA572" s="121"/>
      <c r="AB572" s="121"/>
      <c r="AC572" s="121"/>
      <c r="AD572" s="121"/>
      <c r="AE572" s="121"/>
      <c r="AF572" s="121"/>
      <c r="AG572" s="121"/>
      <c r="AH572" s="121"/>
      <c r="AI572" s="121"/>
      <c r="AJ572" s="32"/>
    </row>
    <row r="573" ht="33.65" customHeight="1">
      <c r="A573" s="122"/>
      <c r="B573" s="123"/>
      <c r="C573" s="124"/>
      <c r="D573" s="123"/>
      <c r="E573" s="124"/>
      <c r="F573" s="123"/>
      <c r="G573" s="124"/>
      <c r="H573" s="123"/>
      <c r="I573" s="124"/>
      <c r="J573" s="123"/>
      <c r="K573" s="124"/>
      <c r="L573" s="123"/>
      <c r="M573" s="125"/>
      <c r="N573" s="126"/>
      <c r="O573" s="125"/>
      <c r="P573" s="126"/>
      <c r="Q573" s="125"/>
      <c r="R573" s="126"/>
      <c r="S573" s="125"/>
      <c r="T573" s="126"/>
      <c r="U573" s="125"/>
      <c r="V573" s="121"/>
      <c r="W573" s="121"/>
      <c r="X573" s="121"/>
      <c r="Y573" s="121"/>
      <c r="Z573" s="121"/>
      <c r="AA573" s="121"/>
      <c r="AB573" s="121"/>
      <c r="AC573" s="121"/>
      <c r="AD573" s="121"/>
      <c r="AE573" s="121"/>
      <c r="AF573" s="121"/>
      <c r="AG573" s="121"/>
      <c r="AH573" s="121"/>
      <c r="AI573" s="121"/>
      <c r="AJ573" s="32"/>
    </row>
    <row r="574" ht="33.65" customHeight="1">
      <c r="A574" s="122"/>
      <c r="B574" s="123"/>
      <c r="C574" s="124"/>
      <c r="D574" s="123"/>
      <c r="E574" s="124"/>
      <c r="F574" s="123"/>
      <c r="G574" s="124"/>
      <c r="H574" s="123"/>
      <c r="I574" s="124"/>
      <c r="J574" s="123"/>
      <c r="K574" s="124"/>
      <c r="L574" s="123"/>
      <c r="M574" s="125"/>
      <c r="N574" s="126"/>
      <c r="O574" s="125"/>
      <c r="P574" s="126"/>
      <c r="Q574" s="125"/>
      <c r="R574" s="126"/>
      <c r="S574" s="125"/>
      <c r="T574" s="126"/>
      <c r="U574" s="125"/>
      <c r="V574" s="121"/>
      <c r="W574" s="121"/>
      <c r="X574" s="121"/>
      <c r="Y574" s="121"/>
      <c r="Z574" s="121"/>
      <c r="AA574" s="121"/>
      <c r="AB574" s="121"/>
      <c r="AC574" s="121"/>
      <c r="AD574" s="121"/>
      <c r="AE574" s="121"/>
      <c r="AF574" s="121"/>
      <c r="AG574" s="121"/>
      <c r="AH574" s="121"/>
      <c r="AI574" s="121"/>
      <c r="AJ574" s="32"/>
    </row>
    <row r="575" ht="33.65" customHeight="1">
      <c r="A575" s="122"/>
      <c r="B575" s="123"/>
      <c r="C575" s="124"/>
      <c r="D575" s="123"/>
      <c r="E575" s="124"/>
      <c r="F575" s="123"/>
      <c r="G575" s="124"/>
      <c r="H575" s="123"/>
      <c r="I575" s="124"/>
      <c r="J575" s="123"/>
      <c r="K575" s="124"/>
      <c r="L575" s="123"/>
      <c r="M575" s="125"/>
      <c r="N575" s="126"/>
      <c r="O575" s="125"/>
      <c r="P575" s="126"/>
      <c r="Q575" s="125"/>
      <c r="R575" s="126"/>
      <c r="S575" s="125"/>
      <c r="T575" s="126"/>
      <c r="U575" s="125"/>
      <c r="V575" s="121"/>
      <c r="W575" s="121"/>
      <c r="X575" s="121"/>
      <c r="Y575" s="121"/>
      <c r="Z575" s="121"/>
      <c r="AA575" s="121"/>
      <c r="AB575" s="121"/>
      <c r="AC575" s="121"/>
      <c r="AD575" s="121"/>
      <c r="AE575" s="121"/>
      <c r="AF575" s="121"/>
      <c r="AG575" s="121"/>
      <c r="AH575" s="121"/>
      <c r="AI575" s="121"/>
      <c r="AJ575" s="32"/>
    </row>
    <row r="576" ht="33.65" customHeight="1">
      <c r="A576" s="122"/>
      <c r="B576" s="127"/>
      <c r="C576" s="128"/>
      <c r="D576" s="127"/>
      <c r="E576" s="128"/>
      <c r="F576" s="127"/>
      <c r="G576" s="128"/>
      <c r="H576" s="127"/>
      <c r="I576" s="128"/>
      <c r="J576" s="127"/>
      <c r="K576" s="128"/>
      <c r="L576" s="123"/>
      <c r="M576" s="125"/>
      <c r="N576" s="126"/>
      <c r="O576" s="125"/>
      <c r="P576" s="126"/>
      <c r="Q576" s="125"/>
      <c r="R576" s="126"/>
      <c r="S576" s="125"/>
      <c r="T576" s="126"/>
      <c r="U576" s="125"/>
      <c r="V576" s="121"/>
      <c r="W576" s="121"/>
      <c r="X576" s="121"/>
      <c r="Y576" s="121"/>
      <c r="Z576" s="121"/>
      <c r="AA576" s="121"/>
      <c r="AB576" s="121"/>
      <c r="AC576" s="121"/>
      <c r="AD576" s="121"/>
      <c r="AE576" s="121"/>
      <c r="AF576" s="121"/>
      <c r="AG576" s="121"/>
      <c r="AH576" s="121"/>
      <c r="AI576" s="121"/>
      <c r="AJ576" s="32"/>
    </row>
    <row r="577" ht="33.65" customHeight="1">
      <c r="A577" s="129"/>
      <c r="B577" t="s" s="38">
        <f>IF(R587&gt;0,S587,"X")</f>
        <v>30</v>
      </c>
      <c r="C577" t="s" s="38">
        <f>IF(R586&gt;0,S586,"X")</f>
        <v>30</v>
      </c>
      <c r="D577" t="s" s="38">
        <f>IF(R585&gt;0,S585,"X")</f>
        <v>30</v>
      </c>
      <c r="E577" t="s" s="39">
        <f>IF(R584&gt;0,S584,"X")</f>
        <v>30</v>
      </c>
      <c r="F577" t="s" s="38">
        <f>IF(R583&gt;0,S583,"X")</f>
        <v>30</v>
      </c>
      <c r="G577" t="s" s="39">
        <f>IF(R582&gt;0,S582,"X")</f>
        <v>30</v>
      </c>
      <c r="H577" t="s" s="38">
        <f>IF(R581&gt;0,S581,"X")</f>
        <v>30</v>
      </c>
      <c r="I577" t="s" s="39">
        <f>IF(R580&gt;0,S580,"X")</f>
        <v>30</v>
      </c>
      <c r="J577" t="s" s="38">
        <f>IF(R579&gt;0,S579,"X")</f>
        <v>30</v>
      </c>
      <c r="K577" t="s" s="39">
        <f>IF(R578&gt;0,S578,"X")</f>
        <v>30</v>
      </c>
      <c r="L577" s="130"/>
      <c r="M577" s="131"/>
      <c r="N577" s="132"/>
      <c r="O577" s="131"/>
      <c r="P577" s="132"/>
      <c r="Q577" s="131"/>
      <c r="R577" s="132"/>
      <c r="S577" s="131"/>
      <c r="T577" s="132"/>
      <c r="U577" s="131"/>
      <c r="V577" s="133"/>
      <c r="W577" s="133"/>
      <c r="X577" s="133"/>
      <c r="Y577" s="133"/>
      <c r="Z577" s="133"/>
      <c r="AA577" s="133"/>
      <c r="AB577" s="133"/>
      <c r="AC577" s="133"/>
      <c r="AD577" s="133"/>
      <c r="AE577" s="133"/>
      <c r="AF577" s="133"/>
      <c r="AG577" s="133"/>
      <c r="AH577" s="133"/>
      <c r="AI577" s="133"/>
      <c r="AJ577" s="44"/>
    </row>
    <row r="578" ht="33.65" customHeight="1">
      <c r="A578" t="s" s="45">
        <v>13</v>
      </c>
      <c r="B578" s="46">
        <v>1</v>
      </c>
      <c r="C578" t="b" s="47">
        <v>0</v>
      </c>
      <c r="D578" s="46">
        <v>2</v>
      </c>
      <c r="E578" t="b" s="47">
        <v>0</v>
      </c>
      <c r="F578" s="46">
        <v>3</v>
      </c>
      <c r="G578" t="b" s="47">
        <v>0</v>
      </c>
      <c r="H578" s="46">
        <v>4</v>
      </c>
      <c r="I578" t="b" s="47">
        <v>0</v>
      </c>
      <c r="J578" s="46">
        <v>5</v>
      </c>
      <c r="K578" t="b" s="47">
        <v>0</v>
      </c>
      <c r="L578" s="46">
        <v>6</v>
      </c>
      <c r="M578" t="b" s="47">
        <v>0</v>
      </c>
      <c r="N578" s="46">
        <v>7</v>
      </c>
      <c r="O578" t="b" s="47">
        <v>0</v>
      </c>
      <c r="P578" s="46">
        <v>8</v>
      </c>
      <c r="Q578" t="b" s="48">
        <v>0</v>
      </c>
      <c r="R578" s="49">
        <f>IF(C578,1,0)+IF(E578,2,0)+IF(G578,3,0)+IF(I578,4,0)+IF(K578,5,0)+IF(M578,6,0)+IF(O578,7,0)+IF(Q578,8,0)</f>
        <v>0</v>
      </c>
      <c r="S578" t="s" s="50">
        <v>13</v>
      </c>
      <c r="T578" t="s" s="51">
        <v>31</v>
      </c>
      <c r="U578" s="52"/>
      <c r="V578" s="52"/>
      <c r="W578" s="52"/>
      <c r="X578" s="52"/>
      <c r="Y578" s="52"/>
      <c r="Z578" s="52"/>
      <c r="AA578" s="53"/>
      <c r="AB578" s="54">
        <f>SUM(R578:R587)</f>
        <v>0</v>
      </c>
      <c r="AC578" s="55"/>
      <c r="AD578" s="55"/>
      <c r="AE578" s="55"/>
      <c r="AF578" s="55"/>
      <c r="AG578" s="55"/>
      <c r="AH578" s="55"/>
      <c r="AI578" s="55"/>
      <c r="AJ578" s="56"/>
    </row>
    <row r="579" ht="33.65" customHeight="1">
      <c r="A579" t="s" s="57">
        <v>14</v>
      </c>
      <c r="B579" s="58">
        <v>1</v>
      </c>
      <c r="C579" t="b" s="59">
        <v>0</v>
      </c>
      <c r="D579" s="58">
        <v>2</v>
      </c>
      <c r="E579" t="b" s="59">
        <v>0</v>
      </c>
      <c r="F579" s="58">
        <v>3</v>
      </c>
      <c r="G579" t="b" s="59">
        <v>0</v>
      </c>
      <c r="H579" s="58">
        <v>4</v>
      </c>
      <c r="I579" t="b" s="59">
        <v>0</v>
      </c>
      <c r="J579" s="58">
        <v>5</v>
      </c>
      <c r="K579" t="b" s="59">
        <v>0</v>
      </c>
      <c r="L579" s="58">
        <v>6</v>
      </c>
      <c r="M579" t="b" s="59">
        <v>0</v>
      </c>
      <c r="N579" s="58">
        <v>7</v>
      </c>
      <c r="O579" t="b" s="59">
        <v>0</v>
      </c>
      <c r="P579" s="58">
        <v>8</v>
      </c>
      <c r="Q579" t="b" s="60">
        <v>0</v>
      </c>
      <c r="R579" s="61">
        <f>IF(C579,1,0)+IF(E579,2,0)+IF(G579,3,0)+IF(I579,4,0)+IF(K579,5,0)+IF(M579,6,0)+IF(O579,7,0)+IF(Q579,8,0)</f>
        <v>0</v>
      </c>
      <c r="S579" t="s" s="62">
        <v>14</v>
      </c>
      <c r="T579" t="s" s="63">
        <v>32</v>
      </c>
      <c r="U579" s="64"/>
      <c r="V579" s="64"/>
      <c r="W579" s="64"/>
      <c r="X579" s="64"/>
      <c r="Y579" s="64"/>
      <c r="Z579" s="64"/>
      <c r="AA579" s="65"/>
      <c r="AB579" s="66">
        <f>(R578*1)+(R579*0.9)+(R580*0.8)+(R581*0.7)+(R582*0.6)+(R583*0.5)+(R584*0.4)+(R585*0.3)+(R586*0.2)+(R587*0.1)</f>
        <v>0</v>
      </c>
      <c r="AC579" s="67"/>
      <c r="AD579" s="67"/>
      <c r="AE579" s="67"/>
      <c r="AF579" s="67"/>
      <c r="AG579" s="67"/>
      <c r="AH579" s="67"/>
      <c r="AI579" s="67"/>
      <c r="AJ579" s="67"/>
    </row>
    <row r="580" ht="33.65" customHeight="1">
      <c r="A580" t="s" s="57">
        <v>15</v>
      </c>
      <c r="B580" s="58">
        <v>1</v>
      </c>
      <c r="C580" t="b" s="59">
        <v>0</v>
      </c>
      <c r="D580" s="58">
        <v>2</v>
      </c>
      <c r="E580" t="b" s="59">
        <v>0</v>
      </c>
      <c r="F580" s="58">
        <v>3</v>
      </c>
      <c r="G580" t="b" s="59">
        <v>0</v>
      </c>
      <c r="H580" s="58">
        <v>4</v>
      </c>
      <c r="I580" t="b" s="59">
        <v>0</v>
      </c>
      <c r="J580" s="58">
        <v>5</v>
      </c>
      <c r="K580" t="b" s="59">
        <v>0</v>
      </c>
      <c r="L580" s="58">
        <v>6</v>
      </c>
      <c r="M580" t="b" s="59">
        <v>0</v>
      </c>
      <c r="N580" s="58">
        <v>7</v>
      </c>
      <c r="O580" t="b" s="59">
        <v>0</v>
      </c>
      <c r="P580" s="58">
        <v>8</v>
      </c>
      <c r="Q580" t="b" s="60">
        <v>0</v>
      </c>
      <c r="R580" s="61">
        <f>IF(C580,1,0)+IF(E580,2,0)+IF(G580,3,0)+IF(I580,4,0)+IF(K580,5,0)+IF(M580,6,0)+IF(O580,7,0)+IF(Q580,8,0)</f>
        <v>0</v>
      </c>
      <c r="S580" t="s" s="62">
        <v>15</v>
      </c>
      <c r="T580" t="s" s="63">
        <v>33</v>
      </c>
      <c r="U580" s="64"/>
      <c r="V580" s="64"/>
      <c r="W580" s="64"/>
      <c r="X580" s="64"/>
      <c r="Y580" s="64"/>
      <c r="Z580" s="64"/>
      <c r="AA580" s="65"/>
      <c r="AB580" t="s" s="68">
        <v>14</v>
      </c>
      <c r="AC580" s="69">
        <v>0.5</v>
      </c>
      <c r="AD580" t="s" s="68">
        <v>34</v>
      </c>
      <c r="AE580" s="69">
        <v>0.5</v>
      </c>
      <c r="AF580" t="s" s="68">
        <v>35</v>
      </c>
      <c r="AG580" s="69">
        <v>0.5</v>
      </c>
      <c r="AH580" t="s" s="68">
        <v>36</v>
      </c>
      <c r="AI580" s="70">
        <v>0</v>
      </c>
      <c r="AJ580" s="71"/>
    </row>
    <row r="581" ht="33.65" customHeight="1">
      <c r="A581" t="s" s="57">
        <v>16</v>
      </c>
      <c r="B581" s="58">
        <v>1</v>
      </c>
      <c r="C581" t="b" s="59">
        <v>0</v>
      </c>
      <c r="D581" s="58">
        <v>2</v>
      </c>
      <c r="E581" t="b" s="59">
        <v>0</v>
      </c>
      <c r="F581" s="58">
        <v>3</v>
      </c>
      <c r="G581" t="b" s="59">
        <v>0</v>
      </c>
      <c r="H581" s="58">
        <v>4</v>
      </c>
      <c r="I581" t="b" s="59">
        <v>0</v>
      </c>
      <c r="J581" s="58">
        <v>5</v>
      </c>
      <c r="K581" t="b" s="59">
        <v>0</v>
      </c>
      <c r="L581" s="58">
        <v>6</v>
      </c>
      <c r="M581" t="b" s="59">
        <v>0</v>
      </c>
      <c r="N581" s="58">
        <v>7</v>
      </c>
      <c r="O581" t="b" s="59">
        <v>0</v>
      </c>
      <c r="P581" s="58">
        <v>8</v>
      </c>
      <c r="Q581" t="b" s="60">
        <v>0</v>
      </c>
      <c r="R581" s="61">
        <f>IF(C581,1,0)+IF(E581,2,0)+IF(G581,3,0)+IF(I581,4,0)+IF(K581,5,0)+IF(M581,6,0)+IF(O581,7,0)+IF(Q581,8,0)</f>
        <v>0</v>
      </c>
      <c r="S581" t="s" s="62">
        <v>37</v>
      </c>
      <c r="T581" t="s" s="63">
        <v>38</v>
      </c>
      <c r="U581" s="64"/>
      <c r="V581" s="64"/>
      <c r="W581" s="64"/>
      <c r="X581" s="64"/>
      <c r="Y581" s="64"/>
      <c r="Z581" s="64"/>
      <c r="AA581" s="65"/>
      <c r="AB581" s="72">
        <f>AC580+AE580+AG580+AI580</f>
        <v>1.5</v>
      </c>
      <c r="AC581" s="73"/>
      <c r="AD581" s="74"/>
      <c r="AE581" s="73"/>
      <c r="AF581" s="74"/>
      <c r="AG581" s="73"/>
      <c r="AH581" s="75"/>
      <c r="AI581" s="76"/>
      <c r="AJ581" s="77"/>
    </row>
    <row r="582" ht="33.65" customHeight="1">
      <c r="A582" t="s" s="57">
        <v>17</v>
      </c>
      <c r="B582" s="58">
        <v>1</v>
      </c>
      <c r="C582" t="b" s="59">
        <v>0</v>
      </c>
      <c r="D582" s="58">
        <v>2</v>
      </c>
      <c r="E582" t="b" s="59">
        <v>0</v>
      </c>
      <c r="F582" s="58">
        <v>3</v>
      </c>
      <c r="G582" t="b" s="59">
        <v>0</v>
      </c>
      <c r="H582" s="58">
        <v>4</v>
      </c>
      <c r="I582" t="b" s="59">
        <v>0</v>
      </c>
      <c r="J582" s="58">
        <v>5</v>
      </c>
      <c r="K582" t="b" s="59">
        <v>0</v>
      </c>
      <c r="L582" s="58">
        <v>6</v>
      </c>
      <c r="M582" t="b" s="59">
        <v>0</v>
      </c>
      <c r="N582" s="58">
        <v>7</v>
      </c>
      <c r="O582" t="b" s="59">
        <v>0</v>
      </c>
      <c r="P582" s="58">
        <v>8</v>
      </c>
      <c r="Q582" t="b" s="60">
        <v>0</v>
      </c>
      <c r="R582" s="61">
        <f>IF(C582,1,0)+IF(E582,2,0)+IF(G582,3,0)+IF(I582,4,0)+IF(K582,5,0)+IF(M582,6,0)+IF(O582,7,0)+IF(Q582,8,0)</f>
        <v>0</v>
      </c>
      <c r="S582" t="s" s="62">
        <v>17</v>
      </c>
      <c r="T582" t="s" s="78">
        <v>39</v>
      </c>
      <c r="U582" s="79"/>
      <c r="V582" s="79"/>
      <c r="W582" s="79"/>
      <c r="X582" s="79"/>
      <c r="Y582" s="79"/>
      <c r="Z582" s="79"/>
      <c r="AA582" s="79"/>
      <c r="AB582" s="80">
        <v>0</v>
      </c>
      <c r="AC582" s="81"/>
      <c r="AD582" t="s" s="82">
        <v>40</v>
      </c>
      <c r="AE582" s="83"/>
      <c r="AF582" t="s" s="84">
        <v>27</v>
      </c>
      <c r="AG582" s="83"/>
      <c r="AH582" s="85">
        <f>AB579+AB581+AB582+AB583</f>
        <v>1.5</v>
      </c>
      <c r="AI582" s="83"/>
      <c r="AJ582" s="86"/>
    </row>
    <row r="583" ht="33.65" customHeight="1">
      <c r="A583" t="s" s="57">
        <v>18</v>
      </c>
      <c r="B583" s="58">
        <v>1</v>
      </c>
      <c r="C583" t="b" s="59">
        <v>0</v>
      </c>
      <c r="D583" s="58">
        <v>2</v>
      </c>
      <c r="E583" t="b" s="59">
        <v>0</v>
      </c>
      <c r="F583" s="58">
        <v>3</v>
      </c>
      <c r="G583" t="b" s="59">
        <v>0</v>
      </c>
      <c r="H583" s="58">
        <v>4</v>
      </c>
      <c r="I583" t="b" s="59">
        <v>0</v>
      </c>
      <c r="J583" s="58">
        <v>5</v>
      </c>
      <c r="K583" t="b" s="59">
        <v>0</v>
      </c>
      <c r="L583" s="58">
        <v>6</v>
      </c>
      <c r="M583" t="b" s="59">
        <v>0</v>
      </c>
      <c r="N583" s="58">
        <v>7</v>
      </c>
      <c r="O583" t="b" s="59">
        <v>0</v>
      </c>
      <c r="P583" s="58">
        <v>8</v>
      </c>
      <c r="Q583" t="b" s="60">
        <v>0</v>
      </c>
      <c r="R583" s="61">
        <f>IF(C583,1,0)+IF(E583,2,0)+IF(G583,3,0)+IF(I583,4,0)+IF(K583,5,0)+IF(M583,6,0)+IF(O583,7,0)+IF(Q583,8,0)</f>
        <v>0</v>
      </c>
      <c r="S583" t="s" s="62">
        <v>18</v>
      </c>
      <c r="T583" t="s" s="78">
        <v>41</v>
      </c>
      <c r="U583" s="79"/>
      <c r="V583" s="79"/>
      <c r="W583" s="79"/>
      <c r="X583" s="79"/>
      <c r="Y583" s="79"/>
      <c r="Z583" s="79"/>
      <c r="AA583" s="79"/>
      <c r="AB583" s="80">
        <v>0</v>
      </c>
      <c r="AC583" s="81"/>
      <c r="AD583" s="80">
        <v>0</v>
      </c>
      <c r="AE583" s="81"/>
      <c r="AF583" s="83"/>
      <c r="AG583" s="83"/>
      <c r="AH583" s="83"/>
      <c r="AI583" s="83"/>
      <c r="AJ583" s="86"/>
    </row>
    <row r="584" ht="33.65" customHeight="1">
      <c r="A584" t="s" s="57">
        <v>19</v>
      </c>
      <c r="B584" s="58">
        <v>1</v>
      </c>
      <c r="C584" t="b" s="59">
        <v>0</v>
      </c>
      <c r="D584" s="58">
        <v>2</v>
      </c>
      <c r="E584" t="b" s="59">
        <v>0</v>
      </c>
      <c r="F584" s="58">
        <v>3</v>
      </c>
      <c r="G584" t="b" s="59">
        <v>0</v>
      </c>
      <c r="H584" s="58">
        <v>4</v>
      </c>
      <c r="I584" t="b" s="59">
        <v>0</v>
      </c>
      <c r="J584" s="58">
        <v>5</v>
      </c>
      <c r="K584" t="b" s="59">
        <v>0</v>
      </c>
      <c r="L584" s="58">
        <v>6</v>
      </c>
      <c r="M584" t="b" s="59">
        <v>0</v>
      </c>
      <c r="N584" s="58">
        <v>7</v>
      </c>
      <c r="O584" t="b" s="59">
        <v>0</v>
      </c>
      <c r="P584" s="58">
        <v>8</v>
      </c>
      <c r="Q584" t="b" s="60">
        <v>0</v>
      </c>
      <c r="R584" s="61">
        <f>IF(C584,1,0)+IF(E584,2,0)+IF(G584,3,0)+IF(I584,4,0)+IF(K584,5,0)+IF(M584,6,0)+IF(O584,7,0)+IF(Q584,8,0)</f>
        <v>0</v>
      </c>
      <c r="S584" t="s" s="62">
        <v>42</v>
      </c>
      <c r="T584" t="s" s="63">
        <v>43</v>
      </c>
      <c r="U584" s="64"/>
      <c r="V584" s="64"/>
      <c r="W584" s="64"/>
      <c r="X584" s="64"/>
      <c r="Y584" s="64"/>
      <c r="Z584" s="64"/>
      <c r="AA584" s="65"/>
      <c r="AB584" s="80">
        <v>0</v>
      </c>
      <c r="AC584" s="81"/>
      <c r="AD584" s="87"/>
      <c r="AE584" s="81"/>
      <c r="AF584" s="87"/>
      <c r="AG584" s="88"/>
      <c r="AH584" s="88"/>
      <c r="AI584" s="88"/>
      <c r="AJ584" s="89"/>
    </row>
    <row r="585" ht="33.65" customHeight="1">
      <c r="A585" t="s" s="57">
        <v>20</v>
      </c>
      <c r="B585" s="58">
        <v>1</v>
      </c>
      <c r="C585" t="b" s="59">
        <v>0</v>
      </c>
      <c r="D585" s="58">
        <v>2</v>
      </c>
      <c r="E585" t="b" s="59">
        <v>0</v>
      </c>
      <c r="F585" s="58">
        <v>3</v>
      </c>
      <c r="G585" t="b" s="59">
        <v>0</v>
      </c>
      <c r="H585" s="58">
        <v>4</v>
      </c>
      <c r="I585" t="b" s="59">
        <v>0</v>
      </c>
      <c r="J585" s="58">
        <v>5</v>
      </c>
      <c r="K585" t="b" s="59">
        <v>0</v>
      </c>
      <c r="L585" s="58">
        <v>6</v>
      </c>
      <c r="M585" t="b" s="59">
        <v>0</v>
      </c>
      <c r="N585" s="58">
        <v>7</v>
      </c>
      <c r="O585" t="b" s="59">
        <v>0</v>
      </c>
      <c r="P585" s="58">
        <v>8</v>
      </c>
      <c r="Q585" t="b" s="60">
        <v>0</v>
      </c>
      <c r="R585" s="61">
        <f>IF(C585,1,0)+IF(E585,2,0)+IF(G585,3,0)+IF(I585,4,0)+IF(K585,5,0)+IF(M585,6,0)+IF(O585,7,0)+IF(Q585,8,0)</f>
        <v>0</v>
      </c>
      <c r="S585" t="s" s="62">
        <v>20</v>
      </c>
      <c r="T585" t="s" s="63">
        <v>44</v>
      </c>
      <c r="U585" s="64"/>
      <c r="V585" s="64"/>
      <c r="W585" s="64"/>
      <c r="X585" s="64"/>
      <c r="Y585" s="64"/>
      <c r="Z585" s="64"/>
      <c r="AA585" s="65"/>
      <c r="AB585" s="90">
        <f>10-AB584</f>
        <v>10</v>
      </c>
      <c r="AC585" s="81"/>
      <c r="AD585" t="s" s="91">
        <v>45</v>
      </c>
      <c r="AE585" s="81"/>
      <c r="AF585" s="87"/>
      <c r="AG585" s="81"/>
      <c r="AH585" s="92">
        <f>(AH582+AB585)-AD583</f>
        <v>11.5</v>
      </c>
      <c r="AI585" s="88"/>
      <c r="AJ585" s="89"/>
    </row>
    <row r="586" ht="33.65" customHeight="1">
      <c r="A586" t="s" s="57">
        <v>21</v>
      </c>
      <c r="B586" s="58">
        <v>1</v>
      </c>
      <c r="C586" t="b" s="59">
        <v>0</v>
      </c>
      <c r="D586" s="58">
        <v>2</v>
      </c>
      <c r="E586" t="b" s="59">
        <v>0</v>
      </c>
      <c r="F586" s="58">
        <v>3</v>
      </c>
      <c r="G586" t="b" s="59">
        <v>0</v>
      </c>
      <c r="H586" s="58">
        <v>4</v>
      </c>
      <c r="I586" t="b" s="59">
        <v>0</v>
      </c>
      <c r="J586" s="58">
        <v>5</v>
      </c>
      <c r="K586" t="b" s="59">
        <v>0</v>
      </c>
      <c r="L586" s="58">
        <v>6</v>
      </c>
      <c r="M586" t="b" s="59">
        <v>0</v>
      </c>
      <c r="N586" s="58">
        <v>7</v>
      </c>
      <c r="O586" t="b" s="59">
        <v>0</v>
      </c>
      <c r="P586" s="58">
        <v>8</v>
      </c>
      <c r="Q586" t="b" s="60">
        <v>0</v>
      </c>
      <c r="R586" s="61">
        <f>IF(C586,1,0)+IF(E586,2,0)+IF(G586,3,0)+IF(I586,4,0)+IF(K586,5,0)+IF(M586,6,0)+IF(O586,7,0)+IF(Q586,8,0)</f>
        <v>0</v>
      </c>
      <c r="S586" t="s" s="62">
        <v>21</v>
      </c>
      <c r="T586" t="s" s="93">
        <v>46</v>
      </c>
      <c r="U586" s="94"/>
      <c r="V586" s="95"/>
      <c r="W586" t="s" s="96">
        <v>19</v>
      </c>
      <c r="X586" s="97">
        <v>0</v>
      </c>
      <c r="Y586" s="83"/>
      <c r="Z586" s="83"/>
      <c r="AA586" t="s" s="96">
        <v>18</v>
      </c>
      <c r="AB586" s="98">
        <v>0</v>
      </c>
      <c r="AC586" s="83"/>
      <c r="AD586" t="s" s="96">
        <v>40</v>
      </c>
      <c r="AE586" s="97">
        <v>0</v>
      </c>
      <c r="AF586" t="s" s="96">
        <v>47</v>
      </c>
      <c r="AG586" s="83"/>
      <c r="AH586" s="98">
        <f>(X586+AB586)-AE586</f>
        <v>0</v>
      </c>
      <c r="AI586" s="83"/>
      <c r="AJ586" s="86"/>
    </row>
    <row r="587" ht="33.65" customHeight="1">
      <c r="A587" t="s" s="99">
        <v>22</v>
      </c>
      <c r="B587" s="100">
        <v>1</v>
      </c>
      <c r="C587" t="b" s="101">
        <v>0</v>
      </c>
      <c r="D587" s="100">
        <v>2</v>
      </c>
      <c r="E587" t="b" s="101">
        <v>0</v>
      </c>
      <c r="F587" s="100">
        <v>3</v>
      </c>
      <c r="G587" t="b" s="101">
        <v>0</v>
      </c>
      <c r="H587" s="100">
        <v>4</v>
      </c>
      <c r="I587" t="b" s="101">
        <v>0</v>
      </c>
      <c r="J587" s="100">
        <v>5</v>
      </c>
      <c r="K587" t="b" s="101">
        <v>0</v>
      </c>
      <c r="L587" s="100">
        <v>6</v>
      </c>
      <c r="M587" t="b" s="101">
        <v>0</v>
      </c>
      <c r="N587" s="100">
        <v>7</v>
      </c>
      <c r="O587" t="b" s="101">
        <v>0</v>
      </c>
      <c r="P587" s="100">
        <v>8</v>
      </c>
      <c r="Q587" t="b" s="102">
        <v>0</v>
      </c>
      <c r="R587" s="103">
        <f>IF(C587,1,0)+IF(E587,2,0)+IF(G587,3,0)+IF(I587,4,0)+IF(K587,5,0)+IF(M587,6,0)+IF(O587,7,0)+IF(Q587,8,0)</f>
        <v>0</v>
      </c>
      <c r="S587" t="s" s="104">
        <v>22</v>
      </c>
      <c r="T587" t="s" s="105">
        <v>48</v>
      </c>
      <c r="U587" s="106"/>
      <c r="V587" s="107"/>
      <c r="W587" s="108">
        <f>'2 - Report Table'!B29</f>
        <v>0</v>
      </c>
      <c r="X587" s="109"/>
      <c r="Y587" s="109"/>
      <c r="Z587" s="109"/>
      <c r="AA587" s="109"/>
      <c r="AB587" s="109"/>
      <c r="AC587" s="110"/>
      <c r="AD587" s="111">
        <f>'2 - Report Table'!C29</f>
        <v>0</v>
      </c>
      <c r="AE587" s="110"/>
      <c r="AF587" s="111">
        <f>'2 - Report Table'!D29</f>
        <v>0</v>
      </c>
      <c r="AG587" s="110"/>
      <c r="AH587" s="112">
        <f>AH566+1</f>
        <v>28</v>
      </c>
      <c r="AI587" s="109"/>
      <c r="AJ587" s="113"/>
    </row>
    <row r="588" ht="33.65" customHeight="1">
      <c r="A588" s="114"/>
      <c r="B588" s="115"/>
      <c r="C588" s="115"/>
      <c r="D588" s="115"/>
      <c r="E588" s="115"/>
      <c r="F588" s="115"/>
      <c r="G588" s="115"/>
      <c r="H588" s="115"/>
      <c r="I588" s="115"/>
      <c r="J588" s="115"/>
      <c r="K588" s="115"/>
      <c r="L588" s="115"/>
      <c r="M588" s="115"/>
      <c r="N588" s="115"/>
      <c r="O588" s="115"/>
      <c r="P588" s="115"/>
      <c r="Q588" s="115"/>
      <c r="R588" s="115"/>
      <c r="S588" s="115"/>
      <c r="T588" s="115"/>
      <c r="U588" s="115"/>
      <c r="V588" s="116"/>
      <c r="W588" s="117"/>
      <c r="X588" s="117"/>
      <c r="Y588" s="117"/>
      <c r="Z588" s="117"/>
      <c r="AA588" s="117"/>
      <c r="AB588" s="117"/>
      <c r="AC588" s="117"/>
      <c r="AD588" s="117"/>
      <c r="AE588" s="117"/>
      <c r="AF588" s="117"/>
      <c r="AG588" s="117"/>
      <c r="AH588" s="117"/>
      <c r="AI588" s="117"/>
      <c r="AJ588" s="117"/>
    </row>
    <row r="589" ht="33.65" customHeight="1">
      <c r="A589" s="118"/>
      <c r="B589" s="119"/>
      <c r="C589" s="119"/>
      <c r="D589" s="119"/>
      <c r="E589" s="119"/>
      <c r="F589" s="119"/>
      <c r="G589" s="9">
        <f>AB605</f>
        <v>0</v>
      </c>
      <c r="H589" s="10">
        <f>10-AH589</f>
        <v>10</v>
      </c>
      <c r="I589" s="11">
        <f>LOOKUP(H589,'3 - Tabla 1'!$A$7:$A$10006,'3 - Tabla 1'!$B$7:$B$10006)</f>
        <v>7</v>
      </c>
      <c r="J589" s="12">
        <f>MATCH(AI589,'3 - Tabla 1'!$H$7:$DD$7)</f>
        <v>101</v>
      </c>
      <c r="K589" s="13"/>
      <c r="L589" s="13"/>
      <c r="M589" s="13"/>
      <c r="N589" s="9">
        <f>W608</f>
        <v>0</v>
      </c>
      <c r="O589" s="9">
        <f>AD608</f>
        <v>0</v>
      </c>
      <c r="P589" s="9">
        <f>AF608</f>
        <v>0</v>
      </c>
      <c r="Q589" s="9">
        <f>R599</f>
        <v>0</v>
      </c>
      <c r="R589" s="9">
        <f>R600</f>
        <v>0</v>
      </c>
      <c r="S589" s="9">
        <f>R601</f>
        <v>0</v>
      </c>
      <c r="T589" s="9">
        <f>R602</f>
        <v>0</v>
      </c>
      <c r="U589" s="9">
        <f>R603</f>
        <v>0</v>
      </c>
      <c r="V589" s="9">
        <f>R604</f>
        <v>0</v>
      </c>
      <c r="W589" s="9">
        <f>R605</f>
        <v>0</v>
      </c>
      <c r="X589" s="9">
        <f>R606</f>
        <v>0</v>
      </c>
      <c r="Y589" s="9">
        <f>R607</f>
        <v>0</v>
      </c>
      <c r="Z589" s="9">
        <f>R608</f>
        <v>0</v>
      </c>
      <c r="AA589" s="9">
        <f>AB600</f>
        <v>0</v>
      </c>
      <c r="AB589" s="9">
        <f>AB602</f>
        <v>1.5</v>
      </c>
      <c r="AC589" s="9">
        <f>AB603</f>
        <v>0</v>
      </c>
      <c r="AD589" s="9">
        <f>AB604</f>
        <v>0</v>
      </c>
      <c r="AE589" s="9">
        <f>AH603</f>
        <v>1.5</v>
      </c>
      <c r="AF589" s="14">
        <f>AB606</f>
        <v>10</v>
      </c>
      <c r="AG589" s="9">
        <f>X607</f>
        <v>0</v>
      </c>
      <c r="AH589" s="9">
        <f>AB607</f>
        <v>0</v>
      </c>
      <c r="AI589" s="10">
        <f>ABS(ROUND((AF589-AH589),1))</f>
        <v>10</v>
      </c>
      <c r="AJ589" s="15">
        <f>INDEX('3 - Tabla 1'!$H$8:$DD$14,I589,J589)</f>
        <v>0</v>
      </c>
    </row>
    <row r="590" ht="33.65" customHeight="1">
      <c r="A590" s="120"/>
      <c r="B590" s="121"/>
      <c r="C590" s="121"/>
      <c r="D590" s="121"/>
      <c r="E590" s="121"/>
      <c r="F590" s="121"/>
      <c r="G590" t="s" s="18">
        <v>7</v>
      </c>
      <c r="H590" t="s" s="19">
        <v>7</v>
      </c>
      <c r="I590" t="s" s="20">
        <v>8</v>
      </c>
      <c r="J590" t="s" s="21">
        <v>9</v>
      </c>
      <c r="K590" s="22"/>
      <c r="L590" s="22"/>
      <c r="M590" s="22"/>
      <c r="N590" t="s" s="23">
        <v>10</v>
      </c>
      <c r="O590" t="s" s="18">
        <v>11</v>
      </c>
      <c r="P590" t="s" s="19">
        <v>12</v>
      </c>
      <c r="Q590" t="s" s="18">
        <v>13</v>
      </c>
      <c r="R590" t="s" s="18">
        <v>14</v>
      </c>
      <c r="S590" t="s" s="18">
        <v>15</v>
      </c>
      <c r="T590" t="s" s="18">
        <v>16</v>
      </c>
      <c r="U590" t="s" s="18">
        <v>17</v>
      </c>
      <c r="V590" t="s" s="18">
        <v>18</v>
      </c>
      <c r="W590" t="s" s="18">
        <v>19</v>
      </c>
      <c r="X590" t="s" s="18">
        <v>20</v>
      </c>
      <c r="Y590" t="s" s="18">
        <v>21</v>
      </c>
      <c r="Z590" t="s" s="18">
        <v>22</v>
      </c>
      <c r="AA590" t="s" s="18">
        <v>23</v>
      </c>
      <c r="AB590" t="s" s="18">
        <v>24</v>
      </c>
      <c r="AC590" t="s" s="18">
        <v>25</v>
      </c>
      <c r="AD590" t="s" s="18">
        <v>26</v>
      </c>
      <c r="AE590" t="s" s="18">
        <v>27</v>
      </c>
      <c r="AF590" t="s" s="18">
        <v>18</v>
      </c>
      <c r="AG590" t="s" s="18">
        <v>19</v>
      </c>
      <c r="AH590" t="s" s="18">
        <v>18</v>
      </c>
      <c r="AI590" t="s" s="19">
        <v>28</v>
      </c>
      <c r="AJ590" t="s" s="24">
        <v>29</v>
      </c>
    </row>
    <row r="591" ht="33.65" customHeight="1">
      <c r="A591" s="122"/>
      <c r="B591" s="123"/>
      <c r="C591" s="124"/>
      <c r="D591" s="123"/>
      <c r="E591" s="124"/>
      <c r="F591" s="123"/>
      <c r="G591" s="28"/>
      <c r="H591" s="29"/>
      <c r="I591" s="28"/>
      <c r="J591" s="29"/>
      <c r="K591" s="28"/>
      <c r="L591" s="29"/>
      <c r="M591" s="30"/>
      <c r="N591" s="31"/>
      <c r="O591" s="30"/>
      <c r="P591" s="31"/>
      <c r="Q591" s="30"/>
      <c r="R591" s="31"/>
      <c r="S591" s="30"/>
      <c r="T591" s="31"/>
      <c r="U591" s="30"/>
      <c r="V591" s="22"/>
      <c r="W591" s="22"/>
      <c r="X591" s="22"/>
      <c r="Y591" s="22"/>
      <c r="Z591" s="22"/>
      <c r="AA591" s="22"/>
      <c r="AB591" s="22"/>
      <c r="AC591" s="22"/>
      <c r="AD591" s="22"/>
      <c r="AE591" s="22"/>
      <c r="AF591" s="22"/>
      <c r="AG591" s="22"/>
      <c r="AH591" s="22"/>
      <c r="AI591" s="22"/>
      <c r="AJ591" s="32"/>
    </row>
    <row r="592" ht="33.65" customHeight="1">
      <c r="A592" s="122"/>
      <c r="B592" s="123"/>
      <c r="C592" s="124"/>
      <c r="D592" s="123"/>
      <c r="E592" s="124"/>
      <c r="F592" s="123"/>
      <c r="G592" s="124"/>
      <c r="H592" s="123"/>
      <c r="I592" s="124"/>
      <c r="J592" s="123"/>
      <c r="K592" s="124"/>
      <c r="L592" s="123"/>
      <c r="M592" s="125"/>
      <c r="N592" s="126"/>
      <c r="O592" s="125"/>
      <c r="P592" s="126"/>
      <c r="Q592" s="125"/>
      <c r="R592" s="126"/>
      <c r="S592" s="125"/>
      <c r="T592" s="126"/>
      <c r="U592" s="125"/>
      <c r="V592" s="121"/>
      <c r="W592" s="121"/>
      <c r="X592" s="121"/>
      <c r="Y592" s="121"/>
      <c r="Z592" s="121"/>
      <c r="AA592" s="121"/>
      <c r="AB592" s="121"/>
      <c r="AC592" s="121"/>
      <c r="AD592" s="121"/>
      <c r="AE592" s="121"/>
      <c r="AF592" s="121"/>
      <c r="AG592" s="121"/>
      <c r="AH592" s="121"/>
      <c r="AI592" s="121"/>
      <c r="AJ592" s="32"/>
    </row>
    <row r="593" ht="33.65" customHeight="1">
      <c r="A593" s="122"/>
      <c r="B593" s="123"/>
      <c r="C593" s="124"/>
      <c r="D593" s="123"/>
      <c r="E593" s="124"/>
      <c r="F593" s="123"/>
      <c r="G593" s="124"/>
      <c r="H593" s="123"/>
      <c r="I593" s="124"/>
      <c r="J593" s="123"/>
      <c r="K593" s="124"/>
      <c r="L593" s="123"/>
      <c r="M593" s="125"/>
      <c r="N593" s="126"/>
      <c r="O593" s="125"/>
      <c r="P593" s="126"/>
      <c r="Q593" s="125"/>
      <c r="R593" s="126"/>
      <c r="S593" s="125"/>
      <c r="T593" s="126"/>
      <c r="U593" s="125"/>
      <c r="V593" s="121"/>
      <c r="W593" s="121"/>
      <c r="X593" s="121"/>
      <c r="Y593" s="121"/>
      <c r="Z593" s="121"/>
      <c r="AA593" s="121"/>
      <c r="AB593" s="121"/>
      <c r="AC593" s="121"/>
      <c r="AD593" s="121"/>
      <c r="AE593" s="121"/>
      <c r="AF593" s="121"/>
      <c r="AG593" s="121"/>
      <c r="AH593" s="121"/>
      <c r="AI593" s="121"/>
      <c r="AJ593" s="32"/>
    </row>
    <row r="594" ht="33.65" customHeight="1">
      <c r="A594" s="122"/>
      <c r="B594" s="123"/>
      <c r="C594" s="124"/>
      <c r="D594" s="123"/>
      <c r="E594" s="124"/>
      <c r="F594" s="123"/>
      <c r="G594" s="124"/>
      <c r="H594" s="123"/>
      <c r="I594" s="124"/>
      <c r="J594" s="123"/>
      <c r="K594" s="124"/>
      <c r="L594" s="123"/>
      <c r="M594" s="125"/>
      <c r="N594" s="126"/>
      <c r="O594" s="125"/>
      <c r="P594" s="126"/>
      <c r="Q594" s="125"/>
      <c r="R594" s="126"/>
      <c r="S594" s="125"/>
      <c r="T594" s="126"/>
      <c r="U594" s="125"/>
      <c r="V594" s="121"/>
      <c r="W594" s="121"/>
      <c r="X594" s="121"/>
      <c r="Y594" s="121"/>
      <c r="Z594" s="121"/>
      <c r="AA594" s="121"/>
      <c r="AB594" s="121"/>
      <c r="AC594" s="121"/>
      <c r="AD594" s="121"/>
      <c r="AE594" s="121"/>
      <c r="AF594" s="121"/>
      <c r="AG594" s="121"/>
      <c r="AH594" s="121"/>
      <c r="AI594" s="121"/>
      <c r="AJ594" s="32"/>
    </row>
    <row r="595" ht="33.65" customHeight="1">
      <c r="A595" s="122"/>
      <c r="B595" s="123"/>
      <c r="C595" s="124"/>
      <c r="D595" s="123"/>
      <c r="E595" s="124"/>
      <c r="F595" s="123"/>
      <c r="G595" s="124"/>
      <c r="H595" s="123"/>
      <c r="I595" s="124"/>
      <c r="J595" s="123"/>
      <c r="K595" s="124"/>
      <c r="L595" s="123"/>
      <c r="M595" s="125"/>
      <c r="N595" s="126"/>
      <c r="O595" s="125"/>
      <c r="P595" s="126"/>
      <c r="Q595" s="125"/>
      <c r="R595" s="126"/>
      <c r="S595" s="125"/>
      <c r="T595" s="126"/>
      <c r="U595" s="125"/>
      <c r="V595" s="121"/>
      <c r="W595" s="121"/>
      <c r="X595" s="121"/>
      <c r="Y595" s="121"/>
      <c r="Z595" s="121"/>
      <c r="AA595" s="121"/>
      <c r="AB595" s="121"/>
      <c r="AC595" s="121"/>
      <c r="AD595" s="121"/>
      <c r="AE595" s="121"/>
      <c r="AF595" s="121"/>
      <c r="AG595" s="121"/>
      <c r="AH595" s="121"/>
      <c r="AI595" s="121"/>
      <c r="AJ595" s="32"/>
    </row>
    <row r="596" ht="33.65" customHeight="1">
      <c r="A596" s="122"/>
      <c r="B596" s="123"/>
      <c r="C596" s="124"/>
      <c r="D596" s="123"/>
      <c r="E596" s="124"/>
      <c r="F596" s="123"/>
      <c r="G596" s="124"/>
      <c r="H596" s="123"/>
      <c r="I596" s="124"/>
      <c r="J596" s="123"/>
      <c r="K596" s="124"/>
      <c r="L596" s="123"/>
      <c r="M596" s="125"/>
      <c r="N596" s="126"/>
      <c r="O596" s="125"/>
      <c r="P596" s="126"/>
      <c r="Q596" s="125"/>
      <c r="R596" s="126"/>
      <c r="S596" s="125"/>
      <c r="T596" s="126"/>
      <c r="U596" s="125"/>
      <c r="V596" s="121"/>
      <c r="W596" s="121"/>
      <c r="X596" s="121"/>
      <c r="Y596" s="121"/>
      <c r="Z596" s="121"/>
      <c r="AA596" s="121"/>
      <c r="AB596" s="121"/>
      <c r="AC596" s="121"/>
      <c r="AD596" s="121"/>
      <c r="AE596" s="121"/>
      <c r="AF596" s="121"/>
      <c r="AG596" s="121"/>
      <c r="AH596" s="121"/>
      <c r="AI596" s="121"/>
      <c r="AJ596" s="32"/>
    </row>
    <row r="597" ht="33.65" customHeight="1">
      <c r="A597" s="122"/>
      <c r="B597" s="127"/>
      <c r="C597" s="128"/>
      <c r="D597" s="127"/>
      <c r="E597" s="128"/>
      <c r="F597" s="127"/>
      <c r="G597" s="128"/>
      <c r="H597" s="127"/>
      <c r="I597" s="128"/>
      <c r="J597" s="127"/>
      <c r="K597" s="128"/>
      <c r="L597" s="123"/>
      <c r="M597" s="125"/>
      <c r="N597" s="126"/>
      <c r="O597" s="125"/>
      <c r="P597" s="126"/>
      <c r="Q597" s="125"/>
      <c r="R597" s="126"/>
      <c r="S597" s="125"/>
      <c r="T597" s="126"/>
      <c r="U597" s="125"/>
      <c r="V597" s="121"/>
      <c r="W597" s="121"/>
      <c r="X597" s="121"/>
      <c r="Y597" s="121"/>
      <c r="Z597" s="121"/>
      <c r="AA597" s="121"/>
      <c r="AB597" s="121"/>
      <c r="AC597" s="121"/>
      <c r="AD597" s="121"/>
      <c r="AE597" s="121"/>
      <c r="AF597" s="121"/>
      <c r="AG597" s="121"/>
      <c r="AH597" s="121"/>
      <c r="AI597" s="121"/>
      <c r="AJ597" s="32"/>
    </row>
    <row r="598" ht="33.65" customHeight="1">
      <c r="A598" s="129"/>
      <c r="B598" t="s" s="38">
        <f>IF(R608&gt;0,S608,"X")</f>
        <v>30</v>
      </c>
      <c r="C598" t="s" s="38">
        <f>IF(R607&gt;0,S607,"X")</f>
        <v>30</v>
      </c>
      <c r="D598" t="s" s="38">
        <f>IF(R606&gt;0,S606,"X")</f>
        <v>30</v>
      </c>
      <c r="E598" t="s" s="39">
        <f>IF(R605&gt;0,S605,"X")</f>
        <v>30</v>
      </c>
      <c r="F598" t="s" s="38">
        <f>IF(R604&gt;0,S604,"X")</f>
        <v>30</v>
      </c>
      <c r="G598" t="s" s="39">
        <f>IF(R603&gt;0,S603,"X")</f>
        <v>30</v>
      </c>
      <c r="H598" t="s" s="38">
        <f>IF(R602&gt;0,S602,"X")</f>
        <v>30</v>
      </c>
      <c r="I598" t="s" s="39">
        <f>IF(R601&gt;0,S601,"X")</f>
        <v>30</v>
      </c>
      <c r="J598" t="s" s="38">
        <f>IF(R600&gt;0,S600,"X")</f>
        <v>30</v>
      </c>
      <c r="K598" t="s" s="39">
        <f>IF(R599&gt;0,S599,"X")</f>
        <v>30</v>
      </c>
      <c r="L598" s="130"/>
      <c r="M598" s="131"/>
      <c r="N598" s="132"/>
      <c r="O598" s="131"/>
      <c r="P598" s="132"/>
      <c r="Q598" s="131"/>
      <c r="R598" s="132"/>
      <c r="S598" s="131"/>
      <c r="T598" s="132"/>
      <c r="U598" s="131"/>
      <c r="V598" s="133"/>
      <c r="W598" s="133"/>
      <c r="X598" s="133"/>
      <c r="Y598" s="133"/>
      <c r="Z598" s="133"/>
      <c r="AA598" s="133"/>
      <c r="AB598" s="133"/>
      <c r="AC598" s="133"/>
      <c r="AD598" s="133"/>
      <c r="AE598" s="133"/>
      <c r="AF598" s="133"/>
      <c r="AG598" s="133"/>
      <c r="AH598" s="133"/>
      <c r="AI598" s="133"/>
      <c r="AJ598" s="44"/>
    </row>
    <row r="599" ht="33.65" customHeight="1">
      <c r="A599" t="s" s="45">
        <v>13</v>
      </c>
      <c r="B599" s="46">
        <v>1</v>
      </c>
      <c r="C599" t="b" s="47">
        <v>0</v>
      </c>
      <c r="D599" s="46">
        <v>2</v>
      </c>
      <c r="E599" t="b" s="47">
        <v>0</v>
      </c>
      <c r="F599" s="46">
        <v>3</v>
      </c>
      <c r="G599" t="b" s="47">
        <v>0</v>
      </c>
      <c r="H599" s="46">
        <v>4</v>
      </c>
      <c r="I599" t="b" s="47">
        <v>0</v>
      </c>
      <c r="J599" s="46">
        <v>5</v>
      </c>
      <c r="K599" t="b" s="47">
        <v>0</v>
      </c>
      <c r="L599" s="46">
        <v>6</v>
      </c>
      <c r="M599" t="b" s="47">
        <v>0</v>
      </c>
      <c r="N599" s="46">
        <v>7</v>
      </c>
      <c r="O599" t="b" s="47">
        <v>0</v>
      </c>
      <c r="P599" s="46">
        <v>8</v>
      </c>
      <c r="Q599" t="b" s="48">
        <v>0</v>
      </c>
      <c r="R599" s="49">
        <f>IF(C599,1,0)+IF(E599,2,0)+IF(G599,3,0)+IF(I599,4,0)+IF(K599,5,0)+IF(M599,6,0)+IF(O599,7,0)+IF(Q599,8,0)</f>
        <v>0</v>
      </c>
      <c r="S599" t="s" s="50">
        <v>13</v>
      </c>
      <c r="T599" t="s" s="51">
        <v>31</v>
      </c>
      <c r="U599" s="52"/>
      <c r="V599" s="52"/>
      <c r="W599" s="52"/>
      <c r="X599" s="52"/>
      <c r="Y599" s="52"/>
      <c r="Z599" s="52"/>
      <c r="AA599" s="53"/>
      <c r="AB599" s="54">
        <f>SUM(R599:R608)</f>
        <v>0</v>
      </c>
      <c r="AC599" s="55"/>
      <c r="AD599" s="55"/>
      <c r="AE599" s="55"/>
      <c r="AF599" s="55"/>
      <c r="AG599" s="55"/>
      <c r="AH599" s="55"/>
      <c r="AI599" s="55"/>
      <c r="AJ599" s="56"/>
    </row>
    <row r="600" ht="33.65" customHeight="1">
      <c r="A600" t="s" s="57">
        <v>14</v>
      </c>
      <c r="B600" s="58">
        <v>1</v>
      </c>
      <c r="C600" t="b" s="59">
        <v>0</v>
      </c>
      <c r="D600" s="58">
        <v>2</v>
      </c>
      <c r="E600" t="b" s="59">
        <v>0</v>
      </c>
      <c r="F600" s="58">
        <v>3</v>
      </c>
      <c r="G600" t="b" s="59">
        <v>0</v>
      </c>
      <c r="H600" s="58">
        <v>4</v>
      </c>
      <c r="I600" t="b" s="59">
        <v>0</v>
      </c>
      <c r="J600" s="58">
        <v>5</v>
      </c>
      <c r="K600" t="b" s="59">
        <v>0</v>
      </c>
      <c r="L600" s="58">
        <v>6</v>
      </c>
      <c r="M600" t="b" s="59">
        <v>0</v>
      </c>
      <c r="N600" s="58">
        <v>7</v>
      </c>
      <c r="O600" t="b" s="59">
        <v>0</v>
      </c>
      <c r="P600" s="58">
        <v>8</v>
      </c>
      <c r="Q600" t="b" s="60">
        <v>0</v>
      </c>
      <c r="R600" s="61">
        <f>IF(C600,1,0)+IF(E600,2,0)+IF(G600,3,0)+IF(I600,4,0)+IF(K600,5,0)+IF(M600,6,0)+IF(O600,7,0)+IF(Q600,8,0)</f>
        <v>0</v>
      </c>
      <c r="S600" t="s" s="62">
        <v>14</v>
      </c>
      <c r="T600" t="s" s="63">
        <v>32</v>
      </c>
      <c r="U600" s="64"/>
      <c r="V600" s="64"/>
      <c r="W600" s="64"/>
      <c r="X600" s="64"/>
      <c r="Y600" s="64"/>
      <c r="Z600" s="64"/>
      <c r="AA600" s="65"/>
      <c r="AB600" s="66">
        <f>(R599*1)+(R600*0.9)+(R601*0.8)+(R602*0.7)+(R603*0.6)+(R604*0.5)+(R605*0.4)+(R606*0.3)+(R607*0.2)+(R608*0.1)</f>
        <v>0</v>
      </c>
      <c r="AC600" s="67"/>
      <c r="AD600" s="67"/>
      <c r="AE600" s="67"/>
      <c r="AF600" s="67"/>
      <c r="AG600" s="67"/>
      <c r="AH600" s="67"/>
      <c r="AI600" s="67"/>
      <c r="AJ600" s="67"/>
    </row>
    <row r="601" ht="33.65" customHeight="1">
      <c r="A601" t="s" s="57">
        <v>15</v>
      </c>
      <c r="B601" s="58">
        <v>1</v>
      </c>
      <c r="C601" t="b" s="59">
        <v>0</v>
      </c>
      <c r="D601" s="58">
        <v>2</v>
      </c>
      <c r="E601" t="b" s="59">
        <v>0</v>
      </c>
      <c r="F601" s="58">
        <v>3</v>
      </c>
      <c r="G601" t="b" s="59">
        <v>0</v>
      </c>
      <c r="H601" s="58">
        <v>4</v>
      </c>
      <c r="I601" t="b" s="59">
        <v>0</v>
      </c>
      <c r="J601" s="58">
        <v>5</v>
      </c>
      <c r="K601" t="b" s="59">
        <v>0</v>
      </c>
      <c r="L601" s="58">
        <v>6</v>
      </c>
      <c r="M601" t="b" s="59">
        <v>0</v>
      </c>
      <c r="N601" s="58">
        <v>7</v>
      </c>
      <c r="O601" t="b" s="59">
        <v>0</v>
      </c>
      <c r="P601" s="58">
        <v>8</v>
      </c>
      <c r="Q601" t="b" s="60">
        <v>0</v>
      </c>
      <c r="R601" s="61">
        <f>IF(C601,1,0)+IF(E601,2,0)+IF(G601,3,0)+IF(I601,4,0)+IF(K601,5,0)+IF(M601,6,0)+IF(O601,7,0)+IF(Q601,8,0)</f>
        <v>0</v>
      </c>
      <c r="S601" t="s" s="62">
        <v>15</v>
      </c>
      <c r="T601" t="s" s="63">
        <v>33</v>
      </c>
      <c r="U601" s="64"/>
      <c r="V601" s="64"/>
      <c r="W601" s="64"/>
      <c r="X601" s="64"/>
      <c r="Y601" s="64"/>
      <c r="Z601" s="64"/>
      <c r="AA601" s="65"/>
      <c r="AB601" t="s" s="68">
        <v>14</v>
      </c>
      <c r="AC601" s="69">
        <v>0.5</v>
      </c>
      <c r="AD601" t="s" s="68">
        <v>34</v>
      </c>
      <c r="AE601" s="69">
        <v>0.5</v>
      </c>
      <c r="AF601" t="s" s="68">
        <v>35</v>
      </c>
      <c r="AG601" s="69">
        <v>0.5</v>
      </c>
      <c r="AH601" t="s" s="68">
        <v>36</v>
      </c>
      <c r="AI601" s="70">
        <v>0</v>
      </c>
      <c r="AJ601" s="71"/>
    </row>
    <row r="602" ht="33.65" customHeight="1">
      <c r="A602" t="s" s="57">
        <v>16</v>
      </c>
      <c r="B602" s="58">
        <v>1</v>
      </c>
      <c r="C602" t="b" s="59">
        <v>0</v>
      </c>
      <c r="D602" s="58">
        <v>2</v>
      </c>
      <c r="E602" t="b" s="59">
        <v>0</v>
      </c>
      <c r="F602" s="58">
        <v>3</v>
      </c>
      <c r="G602" t="b" s="59">
        <v>0</v>
      </c>
      <c r="H602" s="58">
        <v>4</v>
      </c>
      <c r="I602" t="b" s="59">
        <v>0</v>
      </c>
      <c r="J602" s="58">
        <v>5</v>
      </c>
      <c r="K602" t="b" s="59">
        <v>0</v>
      </c>
      <c r="L602" s="58">
        <v>6</v>
      </c>
      <c r="M602" t="b" s="59">
        <v>0</v>
      </c>
      <c r="N602" s="58">
        <v>7</v>
      </c>
      <c r="O602" t="b" s="59">
        <v>0</v>
      </c>
      <c r="P602" s="58">
        <v>8</v>
      </c>
      <c r="Q602" t="b" s="60">
        <v>0</v>
      </c>
      <c r="R602" s="61">
        <f>IF(C602,1,0)+IF(E602,2,0)+IF(G602,3,0)+IF(I602,4,0)+IF(K602,5,0)+IF(M602,6,0)+IF(O602,7,0)+IF(Q602,8,0)</f>
        <v>0</v>
      </c>
      <c r="S602" t="s" s="62">
        <v>37</v>
      </c>
      <c r="T602" t="s" s="63">
        <v>38</v>
      </c>
      <c r="U602" s="64"/>
      <c r="V602" s="64"/>
      <c r="W602" s="64"/>
      <c r="X602" s="64"/>
      <c r="Y602" s="64"/>
      <c r="Z602" s="64"/>
      <c r="AA602" s="65"/>
      <c r="AB602" s="72">
        <f>AC601+AE601+AG601+AI601</f>
        <v>1.5</v>
      </c>
      <c r="AC602" s="73"/>
      <c r="AD602" s="74"/>
      <c r="AE602" s="73"/>
      <c r="AF602" s="74"/>
      <c r="AG602" s="73"/>
      <c r="AH602" s="75"/>
      <c r="AI602" s="76"/>
      <c r="AJ602" s="77"/>
    </row>
    <row r="603" ht="33.65" customHeight="1">
      <c r="A603" t="s" s="57">
        <v>17</v>
      </c>
      <c r="B603" s="58">
        <v>1</v>
      </c>
      <c r="C603" t="b" s="59">
        <v>0</v>
      </c>
      <c r="D603" s="58">
        <v>2</v>
      </c>
      <c r="E603" t="b" s="59">
        <v>0</v>
      </c>
      <c r="F603" s="58">
        <v>3</v>
      </c>
      <c r="G603" t="b" s="59">
        <v>0</v>
      </c>
      <c r="H603" s="58">
        <v>4</v>
      </c>
      <c r="I603" t="b" s="59">
        <v>0</v>
      </c>
      <c r="J603" s="58">
        <v>5</v>
      </c>
      <c r="K603" t="b" s="59">
        <v>0</v>
      </c>
      <c r="L603" s="58">
        <v>6</v>
      </c>
      <c r="M603" t="b" s="59">
        <v>0</v>
      </c>
      <c r="N603" s="58">
        <v>7</v>
      </c>
      <c r="O603" t="b" s="59">
        <v>0</v>
      </c>
      <c r="P603" s="58">
        <v>8</v>
      </c>
      <c r="Q603" t="b" s="60">
        <v>0</v>
      </c>
      <c r="R603" s="61">
        <f>IF(C603,1,0)+IF(E603,2,0)+IF(G603,3,0)+IF(I603,4,0)+IF(K603,5,0)+IF(M603,6,0)+IF(O603,7,0)+IF(Q603,8,0)</f>
        <v>0</v>
      </c>
      <c r="S603" t="s" s="62">
        <v>17</v>
      </c>
      <c r="T603" t="s" s="78">
        <v>39</v>
      </c>
      <c r="U603" s="79"/>
      <c r="V603" s="79"/>
      <c r="W603" s="79"/>
      <c r="X603" s="79"/>
      <c r="Y603" s="79"/>
      <c r="Z603" s="79"/>
      <c r="AA603" s="79"/>
      <c r="AB603" s="80">
        <v>0</v>
      </c>
      <c r="AC603" s="81"/>
      <c r="AD603" t="s" s="82">
        <v>40</v>
      </c>
      <c r="AE603" s="83"/>
      <c r="AF603" t="s" s="84">
        <v>27</v>
      </c>
      <c r="AG603" s="83"/>
      <c r="AH603" s="85">
        <f>AB600+AB602+AB603+AB604</f>
        <v>1.5</v>
      </c>
      <c r="AI603" s="83"/>
      <c r="AJ603" s="86"/>
    </row>
    <row r="604" ht="33.65" customHeight="1">
      <c r="A604" t="s" s="57">
        <v>18</v>
      </c>
      <c r="B604" s="58">
        <v>1</v>
      </c>
      <c r="C604" t="b" s="59">
        <v>0</v>
      </c>
      <c r="D604" s="58">
        <v>2</v>
      </c>
      <c r="E604" t="b" s="59">
        <v>0</v>
      </c>
      <c r="F604" s="58">
        <v>3</v>
      </c>
      <c r="G604" t="b" s="59">
        <v>0</v>
      </c>
      <c r="H604" s="58">
        <v>4</v>
      </c>
      <c r="I604" t="b" s="59">
        <v>0</v>
      </c>
      <c r="J604" s="58">
        <v>5</v>
      </c>
      <c r="K604" t="b" s="59">
        <v>0</v>
      </c>
      <c r="L604" s="58">
        <v>6</v>
      </c>
      <c r="M604" t="b" s="59">
        <v>0</v>
      </c>
      <c r="N604" s="58">
        <v>7</v>
      </c>
      <c r="O604" t="b" s="59">
        <v>0</v>
      </c>
      <c r="P604" s="58">
        <v>8</v>
      </c>
      <c r="Q604" t="b" s="60">
        <v>0</v>
      </c>
      <c r="R604" s="61">
        <f>IF(C604,1,0)+IF(E604,2,0)+IF(G604,3,0)+IF(I604,4,0)+IF(K604,5,0)+IF(M604,6,0)+IF(O604,7,0)+IF(Q604,8,0)</f>
        <v>0</v>
      </c>
      <c r="S604" t="s" s="62">
        <v>18</v>
      </c>
      <c r="T604" t="s" s="78">
        <v>41</v>
      </c>
      <c r="U604" s="79"/>
      <c r="V604" s="79"/>
      <c r="W604" s="79"/>
      <c r="X604" s="79"/>
      <c r="Y604" s="79"/>
      <c r="Z604" s="79"/>
      <c r="AA604" s="79"/>
      <c r="AB604" s="80">
        <v>0</v>
      </c>
      <c r="AC604" s="81"/>
      <c r="AD604" s="80">
        <v>0</v>
      </c>
      <c r="AE604" s="81"/>
      <c r="AF604" s="83"/>
      <c r="AG604" s="83"/>
      <c r="AH604" s="83"/>
      <c r="AI604" s="83"/>
      <c r="AJ604" s="86"/>
    </row>
    <row r="605" ht="33.65" customHeight="1">
      <c r="A605" t="s" s="57">
        <v>19</v>
      </c>
      <c r="B605" s="58">
        <v>1</v>
      </c>
      <c r="C605" t="b" s="59">
        <v>0</v>
      </c>
      <c r="D605" s="58">
        <v>2</v>
      </c>
      <c r="E605" t="b" s="59">
        <v>0</v>
      </c>
      <c r="F605" s="58">
        <v>3</v>
      </c>
      <c r="G605" t="b" s="59">
        <v>0</v>
      </c>
      <c r="H605" s="58">
        <v>4</v>
      </c>
      <c r="I605" t="b" s="59">
        <v>0</v>
      </c>
      <c r="J605" s="58">
        <v>5</v>
      </c>
      <c r="K605" t="b" s="59">
        <v>0</v>
      </c>
      <c r="L605" s="58">
        <v>6</v>
      </c>
      <c r="M605" t="b" s="59">
        <v>0</v>
      </c>
      <c r="N605" s="58">
        <v>7</v>
      </c>
      <c r="O605" t="b" s="59">
        <v>0</v>
      </c>
      <c r="P605" s="58">
        <v>8</v>
      </c>
      <c r="Q605" t="b" s="60">
        <v>0</v>
      </c>
      <c r="R605" s="61">
        <f>IF(C605,1,0)+IF(E605,2,0)+IF(G605,3,0)+IF(I605,4,0)+IF(K605,5,0)+IF(M605,6,0)+IF(O605,7,0)+IF(Q605,8,0)</f>
        <v>0</v>
      </c>
      <c r="S605" t="s" s="62">
        <v>42</v>
      </c>
      <c r="T605" t="s" s="63">
        <v>43</v>
      </c>
      <c r="U605" s="64"/>
      <c r="V605" s="64"/>
      <c r="W605" s="64"/>
      <c r="X605" s="64"/>
      <c r="Y605" s="64"/>
      <c r="Z605" s="64"/>
      <c r="AA605" s="65"/>
      <c r="AB605" s="80">
        <v>0</v>
      </c>
      <c r="AC605" s="81"/>
      <c r="AD605" s="87"/>
      <c r="AE605" s="81"/>
      <c r="AF605" s="87"/>
      <c r="AG605" s="88"/>
      <c r="AH605" s="88"/>
      <c r="AI605" s="88"/>
      <c r="AJ605" s="89"/>
    </row>
    <row r="606" ht="33.65" customHeight="1">
      <c r="A606" t="s" s="57">
        <v>20</v>
      </c>
      <c r="B606" s="58">
        <v>1</v>
      </c>
      <c r="C606" t="b" s="59">
        <v>0</v>
      </c>
      <c r="D606" s="58">
        <v>2</v>
      </c>
      <c r="E606" t="b" s="59">
        <v>0</v>
      </c>
      <c r="F606" s="58">
        <v>3</v>
      </c>
      <c r="G606" t="b" s="59">
        <v>0</v>
      </c>
      <c r="H606" s="58">
        <v>4</v>
      </c>
      <c r="I606" t="b" s="59">
        <v>0</v>
      </c>
      <c r="J606" s="58">
        <v>5</v>
      </c>
      <c r="K606" t="b" s="59">
        <v>0</v>
      </c>
      <c r="L606" s="58">
        <v>6</v>
      </c>
      <c r="M606" t="b" s="59">
        <v>0</v>
      </c>
      <c r="N606" s="58">
        <v>7</v>
      </c>
      <c r="O606" t="b" s="59">
        <v>0</v>
      </c>
      <c r="P606" s="58">
        <v>8</v>
      </c>
      <c r="Q606" t="b" s="60">
        <v>0</v>
      </c>
      <c r="R606" s="61">
        <f>IF(C606,1,0)+IF(E606,2,0)+IF(G606,3,0)+IF(I606,4,0)+IF(K606,5,0)+IF(M606,6,0)+IF(O606,7,0)+IF(Q606,8,0)</f>
        <v>0</v>
      </c>
      <c r="S606" t="s" s="62">
        <v>20</v>
      </c>
      <c r="T606" t="s" s="63">
        <v>44</v>
      </c>
      <c r="U606" s="64"/>
      <c r="V606" s="64"/>
      <c r="W606" s="64"/>
      <c r="X606" s="64"/>
      <c r="Y606" s="64"/>
      <c r="Z606" s="64"/>
      <c r="AA606" s="65"/>
      <c r="AB606" s="90">
        <f>10-AB605</f>
        <v>10</v>
      </c>
      <c r="AC606" s="81"/>
      <c r="AD606" t="s" s="91">
        <v>45</v>
      </c>
      <c r="AE606" s="81"/>
      <c r="AF606" s="87"/>
      <c r="AG606" s="81"/>
      <c r="AH606" s="92">
        <f>(AH603+AB606)-AD604</f>
        <v>11.5</v>
      </c>
      <c r="AI606" s="88"/>
      <c r="AJ606" s="89"/>
    </row>
    <row r="607" ht="33.65" customHeight="1">
      <c r="A607" t="s" s="57">
        <v>21</v>
      </c>
      <c r="B607" s="58">
        <v>1</v>
      </c>
      <c r="C607" t="b" s="59">
        <v>0</v>
      </c>
      <c r="D607" s="58">
        <v>2</v>
      </c>
      <c r="E607" t="b" s="59">
        <v>0</v>
      </c>
      <c r="F607" s="58">
        <v>3</v>
      </c>
      <c r="G607" t="b" s="59">
        <v>0</v>
      </c>
      <c r="H607" s="58">
        <v>4</v>
      </c>
      <c r="I607" t="b" s="59">
        <v>0</v>
      </c>
      <c r="J607" s="58">
        <v>5</v>
      </c>
      <c r="K607" t="b" s="59">
        <v>0</v>
      </c>
      <c r="L607" s="58">
        <v>6</v>
      </c>
      <c r="M607" t="b" s="59">
        <v>0</v>
      </c>
      <c r="N607" s="58">
        <v>7</v>
      </c>
      <c r="O607" t="b" s="59">
        <v>0</v>
      </c>
      <c r="P607" s="58">
        <v>8</v>
      </c>
      <c r="Q607" t="b" s="60">
        <v>0</v>
      </c>
      <c r="R607" s="61">
        <f>IF(C607,1,0)+IF(E607,2,0)+IF(G607,3,0)+IF(I607,4,0)+IF(K607,5,0)+IF(M607,6,0)+IF(O607,7,0)+IF(Q607,8,0)</f>
        <v>0</v>
      </c>
      <c r="S607" t="s" s="62">
        <v>21</v>
      </c>
      <c r="T607" t="s" s="93">
        <v>46</v>
      </c>
      <c r="U607" s="94"/>
      <c r="V607" s="95"/>
      <c r="W607" t="s" s="96">
        <v>19</v>
      </c>
      <c r="X607" s="97">
        <v>0</v>
      </c>
      <c r="Y607" s="83"/>
      <c r="Z607" s="83"/>
      <c r="AA607" t="s" s="96">
        <v>18</v>
      </c>
      <c r="AB607" s="98">
        <v>0</v>
      </c>
      <c r="AC607" s="83"/>
      <c r="AD607" t="s" s="96">
        <v>40</v>
      </c>
      <c r="AE607" s="97">
        <v>0</v>
      </c>
      <c r="AF607" t="s" s="96">
        <v>47</v>
      </c>
      <c r="AG607" s="83"/>
      <c r="AH607" s="98">
        <f>(X607+AB607)-AE607</f>
        <v>0</v>
      </c>
      <c r="AI607" s="83"/>
      <c r="AJ607" s="86"/>
    </row>
    <row r="608" ht="33.65" customHeight="1">
      <c r="A608" t="s" s="99">
        <v>22</v>
      </c>
      <c r="B608" s="100">
        <v>1</v>
      </c>
      <c r="C608" t="b" s="101">
        <v>0</v>
      </c>
      <c r="D608" s="100">
        <v>2</v>
      </c>
      <c r="E608" t="b" s="101">
        <v>0</v>
      </c>
      <c r="F608" s="100">
        <v>3</v>
      </c>
      <c r="G608" t="b" s="101">
        <v>0</v>
      </c>
      <c r="H608" s="100">
        <v>4</v>
      </c>
      <c r="I608" t="b" s="101">
        <v>0</v>
      </c>
      <c r="J608" s="100">
        <v>5</v>
      </c>
      <c r="K608" t="b" s="101">
        <v>0</v>
      </c>
      <c r="L608" s="100">
        <v>6</v>
      </c>
      <c r="M608" t="b" s="101">
        <v>0</v>
      </c>
      <c r="N608" s="100">
        <v>7</v>
      </c>
      <c r="O608" t="b" s="101">
        <v>0</v>
      </c>
      <c r="P608" s="100">
        <v>8</v>
      </c>
      <c r="Q608" t="b" s="102">
        <v>0</v>
      </c>
      <c r="R608" s="103">
        <f>IF(C608,1,0)+IF(E608,2,0)+IF(G608,3,0)+IF(I608,4,0)+IF(K608,5,0)+IF(M608,6,0)+IF(O608,7,0)+IF(Q608,8,0)</f>
        <v>0</v>
      </c>
      <c r="S608" t="s" s="104">
        <v>22</v>
      </c>
      <c r="T608" t="s" s="105">
        <v>48</v>
      </c>
      <c r="U608" s="106"/>
      <c r="V608" s="107"/>
      <c r="W608" s="108">
        <f>'2 - Report Table'!B30</f>
        <v>0</v>
      </c>
      <c r="X608" s="109"/>
      <c r="Y608" s="109"/>
      <c r="Z608" s="109"/>
      <c r="AA608" s="109"/>
      <c r="AB608" s="109"/>
      <c r="AC608" s="110"/>
      <c r="AD608" s="111">
        <f>'2 - Report Table'!C30</f>
        <v>0</v>
      </c>
      <c r="AE608" s="110"/>
      <c r="AF608" s="111">
        <f>'2 - Report Table'!D30</f>
        <v>0</v>
      </c>
      <c r="AG608" s="110"/>
      <c r="AH608" s="112">
        <f>AH587+1</f>
        <v>29</v>
      </c>
      <c r="AI608" s="109"/>
      <c r="AJ608" s="113"/>
    </row>
    <row r="609" ht="33.65" customHeight="1">
      <c r="A609" s="114"/>
      <c r="B609" s="115"/>
      <c r="C609" s="115"/>
      <c r="D609" s="115"/>
      <c r="E609" s="115"/>
      <c r="F609" s="115"/>
      <c r="G609" s="115"/>
      <c r="H609" s="115"/>
      <c r="I609" s="115"/>
      <c r="J609" s="115"/>
      <c r="K609" s="115"/>
      <c r="L609" s="115"/>
      <c r="M609" s="115"/>
      <c r="N609" s="115"/>
      <c r="O609" s="115"/>
      <c r="P609" s="115"/>
      <c r="Q609" s="115"/>
      <c r="R609" s="115"/>
      <c r="S609" s="115"/>
      <c r="T609" s="115"/>
      <c r="U609" s="115"/>
      <c r="V609" s="116"/>
      <c r="W609" s="117"/>
      <c r="X609" s="117"/>
      <c r="Y609" s="117"/>
      <c r="Z609" s="117"/>
      <c r="AA609" s="117"/>
      <c r="AB609" s="117"/>
      <c r="AC609" s="117"/>
      <c r="AD609" s="117"/>
      <c r="AE609" s="117"/>
      <c r="AF609" s="117"/>
      <c r="AG609" s="117"/>
      <c r="AH609" s="117"/>
      <c r="AI609" s="117"/>
      <c r="AJ609" s="117"/>
    </row>
    <row r="610" ht="33.65" customHeight="1">
      <c r="A610" s="118"/>
      <c r="B610" s="119"/>
      <c r="C610" s="119"/>
      <c r="D610" s="119"/>
      <c r="E610" s="119"/>
      <c r="F610" s="119"/>
      <c r="G610" s="9">
        <f>AB626</f>
        <v>0</v>
      </c>
      <c r="H610" s="10">
        <f>10-AH610</f>
        <v>10</v>
      </c>
      <c r="I610" s="11">
        <f>LOOKUP(H610,'3 - Tabla 1'!$A$7:$A$10006,'3 - Tabla 1'!$B$7:$B$10006)</f>
        <v>7</v>
      </c>
      <c r="J610" s="12">
        <f>MATCH(AI610,'3 - Tabla 1'!$H$7:$DD$7)</f>
        <v>101</v>
      </c>
      <c r="K610" s="13"/>
      <c r="L610" s="13"/>
      <c r="M610" s="13"/>
      <c r="N610" s="9">
        <f>W629</f>
        <v>0</v>
      </c>
      <c r="O610" s="9">
        <f>AD629</f>
        <v>0</v>
      </c>
      <c r="P610" s="9">
        <f>AF629</f>
        <v>0</v>
      </c>
      <c r="Q610" s="9">
        <f>R620</f>
        <v>0</v>
      </c>
      <c r="R610" s="9">
        <f>R621</f>
        <v>0</v>
      </c>
      <c r="S610" s="9">
        <f>R622</f>
        <v>0</v>
      </c>
      <c r="T610" s="9">
        <f>R623</f>
        <v>0</v>
      </c>
      <c r="U610" s="9">
        <f>R624</f>
        <v>0</v>
      </c>
      <c r="V610" s="9">
        <f>R625</f>
        <v>0</v>
      </c>
      <c r="W610" s="9">
        <f>R626</f>
        <v>0</v>
      </c>
      <c r="X610" s="9">
        <f>R627</f>
        <v>0</v>
      </c>
      <c r="Y610" s="9">
        <f>R628</f>
        <v>0</v>
      </c>
      <c r="Z610" s="9">
        <f>R629</f>
        <v>0</v>
      </c>
      <c r="AA610" s="9">
        <f>AB621</f>
        <v>0</v>
      </c>
      <c r="AB610" s="9">
        <f>AB623</f>
        <v>1.5</v>
      </c>
      <c r="AC610" s="9">
        <f>AB624</f>
        <v>0</v>
      </c>
      <c r="AD610" s="9">
        <f>AB625</f>
        <v>0</v>
      </c>
      <c r="AE610" s="9">
        <f>AH624</f>
        <v>1.5</v>
      </c>
      <c r="AF610" s="14">
        <f>AB627</f>
        <v>10</v>
      </c>
      <c r="AG610" s="9">
        <f>X628</f>
        <v>0</v>
      </c>
      <c r="AH610" s="9">
        <f>AB628</f>
        <v>0</v>
      </c>
      <c r="AI610" s="10">
        <f>ABS(ROUND((AF610-AH610),1))</f>
        <v>10</v>
      </c>
      <c r="AJ610" s="15">
        <f>INDEX('3 - Tabla 1'!$H$8:$DD$14,I610,J610)</f>
        <v>0</v>
      </c>
    </row>
    <row r="611" ht="33.65" customHeight="1">
      <c r="A611" s="120"/>
      <c r="B611" s="121"/>
      <c r="C611" s="121"/>
      <c r="D611" s="121"/>
      <c r="E611" s="121"/>
      <c r="F611" s="121"/>
      <c r="G611" t="s" s="18">
        <v>7</v>
      </c>
      <c r="H611" t="s" s="19">
        <v>7</v>
      </c>
      <c r="I611" t="s" s="20">
        <v>8</v>
      </c>
      <c r="J611" t="s" s="21">
        <v>9</v>
      </c>
      <c r="K611" s="22"/>
      <c r="L611" s="22"/>
      <c r="M611" s="22"/>
      <c r="N611" t="s" s="23">
        <v>10</v>
      </c>
      <c r="O611" t="s" s="18">
        <v>11</v>
      </c>
      <c r="P611" t="s" s="19">
        <v>12</v>
      </c>
      <c r="Q611" t="s" s="18">
        <v>13</v>
      </c>
      <c r="R611" t="s" s="18">
        <v>14</v>
      </c>
      <c r="S611" t="s" s="18">
        <v>15</v>
      </c>
      <c r="T611" t="s" s="18">
        <v>16</v>
      </c>
      <c r="U611" t="s" s="18">
        <v>17</v>
      </c>
      <c r="V611" t="s" s="18">
        <v>18</v>
      </c>
      <c r="W611" t="s" s="18">
        <v>19</v>
      </c>
      <c r="X611" t="s" s="18">
        <v>20</v>
      </c>
      <c r="Y611" t="s" s="18">
        <v>21</v>
      </c>
      <c r="Z611" t="s" s="18">
        <v>22</v>
      </c>
      <c r="AA611" t="s" s="18">
        <v>23</v>
      </c>
      <c r="AB611" t="s" s="18">
        <v>24</v>
      </c>
      <c r="AC611" t="s" s="18">
        <v>25</v>
      </c>
      <c r="AD611" t="s" s="18">
        <v>26</v>
      </c>
      <c r="AE611" t="s" s="18">
        <v>27</v>
      </c>
      <c r="AF611" t="s" s="18">
        <v>18</v>
      </c>
      <c r="AG611" t="s" s="18">
        <v>19</v>
      </c>
      <c r="AH611" t="s" s="18">
        <v>18</v>
      </c>
      <c r="AI611" t="s" s="19">
        <v>28</v>
      </c>
      <c r="AJ611" t="s" s="24">
        <v>29</v>
      </c>
    </row>
    <row r="612" ht="33.65" customHeight="1">
      <c r="A612" s="122"/>
      <c r="B612" s="123"/>
      <c r="C612" s="124"/>
      <c r="D612" s="123"/>
      <c r="E612" s="124"/>
      <c r="F612" s="123"/>
      <c r="G612" s="28"/>
      <c r="H612" s="29"/>
      <c r="I612" s="28"/>
      <c r="J612" s="29"/>
      <c r="K612" s="28"/>
      <c r="L612" s="29"/>
      <c r="M612" s="30"/>
      <c r="N612" s="31"/>
      <c r="O612" s="30"/>
      <c r="P612" s="31"/>
      <c r="Q612" s="30"/>
      <c r="R612" s="31"/>
      <c r="S612" s="30"/>
      <c r="T612" s="31"/>
      <c r="U612" s="30"/>
      <c r="V612" s="22"/>
      <c r="W612" s="22"/>
      <c r="X612" s="22"/>
      <c r="Y612" s="22"/>
      <c r="Z612" s="22"/>
      <c r="AA612" s="22"/>
      <c r="AB612" s="22"/>
      <c r="AC612" s="22"/>
      <c r="AD612" s="22"/>
      <c r="AE612" s="22"/>
      <c r="AF612" s="22"/>
      <c r="AG612" s="22"/>
      <c r="AH612" s="22"/>
      <c r="AI612" s="22"/>
      <c r="AJ612" s="32"/>
    </row>
    <row r="613" ht="33.65" customHeight="1">
      <c r="A613" s="122"/>
      <c r="B613" s="123"/>
      <c r="C613" s="124"/>
      <c r="D613" s="123"/>
      <c r="E613" s="124"/>
      <c r="F613" s="123"/>
      <c r="G613" s="124"/>
      <c r="H613" s="123"/>
      <c r="I613" s="124"/>
      <c r="J613" s="123"/>
      <c r="K613" s="124"/>
      <c r="L613" s="123"/>
      <c r="M613" s="125"/>
      <c r="N613" s="126"/>
      <c r="O613" s="125"/>
      <c r="P613" s="126"/>
      <c r="Q613" s="125"/>
      <c r="R613" s="126"/>
      <c r="S613" s="125"/>
      <c r="T613" s="126"/>
      <c r="U613" s="125"/>
      <c r="V613" s="121"/>
      <c r="W613" s="121"/>
      <c r="X613" s="121"/>
      <c r="Y613" s="121"/>
      <c r="Z613" s="121"/>
      <c r="AA613" s="121"/>
      <c r="AB613" s="121"/>
      <c r="AC613" s="121"/>
      <c r="AD613" s="121"/>
      <c r="AE613" s="121"/>
      <c r="AF613" s="121"/>
      <c r="AG613" s="121"/>
      <c r="AH613" s="121"/>
      <c r="AI613" s="121"/>
      <c r="AJ613" s="32"/>
    </row>
    <row r="614" ht="33.65" customHeight="1">
      <c r="A614" s="122"/>
      <c r="B614" s="123"/>
      <c r="C614" s="124"/>
      <c r="D614" s="123"/>
      <c r="E614" s="124"/>
      <c r="F614" s="123"/>
      <c r="G614" s="124"/>
      <c r="H614" s="123"/>
      <c r="I614" s="124"/>
      <c r="J614" s="123"/>
      <c r="K614" s="124"/>
      <c r="L614" s="123"/>
      <c r="M614" s="125"/>
      <c r="N614" s="126"/>
      <c r="O614" s="125"/>
      <c r="P614" s="126"/>
      <c r="Q614" s="125"/>
      <c r="R614" s="126"/>
      <c r="S614" s="125"/>
      <c r="T614" s="126"/>
      <c r="U614" s="125"/>
      <c r="V614" s="121"/>
      <c r="W614" s="121"/>
      <c r="X614" s="121"/>
      <c r="Y614" s="121"/>
      <c r="Z614" s="121"/>
      <c r="AA614" s="121"/>
      <c r="AB614" s="121"/>
      <c r="AC614" s="121"/>
      <c r="AD614" s="121"/>
      <c r="AE614" s="121"/>
      <c r="AF614" s="121"/>
      <c r="AG614" s="121"/>
      <c r="AH614" s="121"/>
      <c r="AI614" s="121"/>
      <c r="AJ614" s="32"/>
    </row>
    <row r="615" ht="33.65" customHeight="1">
      <c r="A615" s="122"/>
      <c r="B615" s="123"/>
      <c r="C615" s="124"/>
      <c r="D615" s="123"/>
      <c r="E615" s="124"/>
      <c r="F615" s="123"/>
      <c r="G615" s="124"/>
      <c r="H615" s="123"/>
      <c r="I615" s="124"/>
      <c r="J615" s="123"/>
      <c r="K615" s="124"/>
      <c r="L615" s="123"/>
      <c r="M615" s="125"/>
      <c r="N615" s="126"/>
      <c r="O615" s="125"/>
      <c r="P615" s="126"/>
      <c r="Q615" s="125"/>
      <c r="R615" s="126"/>
      <c r="S615" s="125"/>
      <c r="T615" s="126"/>
      <c r="U615" s="125"/>
      <c r="V615" s="121"/>
      <c r="W615" s="121"/>
      <c r="X615" s="121"/>
      <c r="Y615" s="121"/>
      <c r="Z615" s="121"/>
      <c r="AA615" s="121"/>
      <c r="AB615" s="121"/>
      <c r="AC615" s="121"/>
      <c r="AD615" s="121"/>
      <c r="AE615" s="121"/>
      <c r="AF615" s="121"/>
      <c r="AG615" s="121"/>
      <c r="AH615" s="121"/>
      <c r="AI615" s="121"/>
      <c r="AJ615" s="32"/>
    </row>
    <row r="616" ht="33.65" customHeight="1">
      <c r="A616" s="122"/>
      <c r="B616" s="123"/>
      <c r="C616" s="124"/>
      <c r="D616" s="123"/>
      <c r="E616" s="124"/>
      <c r="F616" s="123"/>
      <c r="G616" s="124"/>
      <c r="H616" s="123"/>
      <c r="I616" s="124"/>
      <c r="J616" s="123"/>
      <c r="K616" s="124"/>
      <c r="L616" s="123"/>
      <c r="M616" s="125"/>
      <c r="N616" s="126"/>
      <c r="O616" s="125"/>
      <c r="P616" s="126"/>
      <c r="Q616" s="125"/>
      <c r="R616" s="126"/>
      <c r="S616" s="125"/>
      <c r="T616" s="126"/>
      <c r="U616" s="125"/>
      <c r="V616" s="121"/>
      <c r="W616" s="121"/>
      <c r="X616" s="121"/>
      <c r="Y616" s="121"/>
      <c r="Z616" s="121"/>
      <c r="AA616" s="121"/>
      <c r="AB616" s="121"/>
      <c r="AC616" s="121"/>
      <c r="AD616" s="121"/>
      <c r="AE616" s="121"/>
      <c r="AF616" s="121"/>
      <c r="AG616" s="121"/>
      <c r="AH616" s="121"/>
      <c r="AI616" s="121"/>
      <c r="AJ616" s="32"/>
    </row>
    <row r="617" ht="33.65" customHeight="1">
      <c r="A617" s="122"/>
      <c r="B617" s="123"/>
      <c r="C617" s="124"/>
      <c r="D617" s="123"/>
      <c r="E617" s="124"/>
      <c r="F617" s="123"/>
      <c r="G617" s="124"/>
      <c r="H617" s="123"/>
      <c r="I617" s="124"/>
      <c r="J617" s="123"/>
      <c r="K617" s="124"/>
      <c r="L617" s="123"/>
      <c r="M617" s="125"/>
      <c r="N617" s="126"/>
      <c r="O617" s="125"/>
      <c r="P617" s="126"/>
      <c r="Q617" s="125"/>
      <c r="R617" s="126"/>
      <c r="S617" s="125"/>
      <c r="T617" s="126"/>
      <c r="U617" s="125"/>
      <c r="V617" s="121"/>
      <c r="W617" s="121"/>
      <c r="X617" s="121"/>
      <c r="Y617" s="121"/>
      <c r="Z617" s="121"/>
      <c r="AA617" s="121"/>
      <c r="AB617" s="121"/>
      <c r="AC617" s="121"/>
      <c r="AD617" s="121"/>
      <c r="AE617" s="121"/>
      <c r="AF617" s="121"/>
      <c r="AG617" s="121"/>
      <c r="AH617" s="121"/>
      <c r="AI617" s="121"/>
      <c r="AJ617" s="32"/>
    </row>
    <row r="618" ht="33.65" customHeight="1">
      <c r="A618" s="122"/>
      <c r="B618" s="127"/>
      <c r="C618" s="128"/>
      <c r="D618" s="127"/>
      <c r="E618" s="128"/>
      <c r="F618" s="127"/>
      <c r="G618" s="128"/>
      <c r="H618" s="127"/>
      <c r="I618" s="128"/>
      <c r="J618" s="127"/>
      <c r="K618" s="128"/>
      <c r="L618" s="123"/>
      <c r="M618" s="125"/>
      <c r="N618" s="126"/>
      <c r="O618" s="125"/>
      <c r="P618" s="126"/>
      <c r="Q618" s="125"/>
      <c r="R618" s="126"/>
      <c r="S618" s="125"/>
      <c r="T618" s="126"/>
      <c r="U618" s="125"/>
      <c r="V618" s="121"/>
      <c r="W618" s="121"/>
      <c r="X618" s="121"/>
      <c r="Y618" s="121"/>
      <c r="Z618" s="121"/>
      <c r="AA618" s="121"/>
      <c r="AB618" s="121"/>
      <c r="AC618" s="121"/>
      <c r="AD618" s="121"/>
      <c r="AE618" s="121"/>
      <c r="AF618" s="121"/>
      <c r="AG618" s="121"/>
      <c r="AH618" s="121"/>
      <c r="AI618" s="121"/>
      <c r="AJ618" s="32"/>
    </row>
    <row r="619" ht="33.65" customHeight="1">
      <c r="A619" s="129"/>
      <c r="B619" t="s" s="38">
        <f>IF(R629&gt;0,S629,"X")</f>
        <v>30</v>
      </c>
      <c r="C619" t="s" s="38">
        <f>IF(R628&gt;0,S628,"X")</f>
        <v>30</v>
      </c>
      <c r="D619" t="s" s="38">
        <f>IF(R627&gt;0,S627,"X")</f>
        <v>30</v>
      </c>
      <c r="E619" t="s" s="39">
        <f>IF(R626&gt;0,S626,"X")</f>
        <v>30</v>
      </c>
      <c r="F619" t="s" s="38">
        <f>IF(R625&gt;0,S625,"X")</f>
        <v>30</v>
      </c>
      <c r="G619" t="s" s="39">
        <f>IF(R624&gt;0,S624,"X")</f>
        <v>30</v>
      </c>
      <c r="H619" t="s" s="38">
        <f>IF(R623&gt;0,S623,"X")</f>
        <v>30</v>
      </c>
      <c r="I619" t="s" s="39">
        <f>IF(R622&gt;0,S622,"X")</f>
        <v>30</v>
      </c>
      <c r="J619" t="s" s="38">
        <f>IF(R621&gt;0,S621,"X")</f>
        <v>30</v>
      </c>
      <c r="K619" t="s" s="39">
        <f>IF(R620&gt;0,S620,"X")</f>
        <v>30</v>
      </c>
      <c r="L619" s="130"/>
      <c r="M619" s="131"/>
      <c r="N619" s="132"/>
      <c r="O619" s="131"/>
      <c r="P619" s="132"/>
      <c r="Q619" s="131"/>
      <c r="R619" s="132"/>
      <c r="S619" s="131"/>
      <c r="T619" s="132"/>
      <c r="U619" s="131"/>
      <c r="V619" s="133"/>
      <c r="W619" s="133"/>
      <c r="X619" s="133"/>
      <c r="Y619" s="133"/>
      <c r="Z619" s="133"/>
      <c r="AA619" s="133"/>
      <c r="AB619" s="133"/>
      <c r="AC619" s="133"/>
      <c r="AD619" s="133"/>
      <c r="AE619" s="133"/>
      <c r="AF619" s="133"/>
      <c r="AG619" s="133"/>
      <c r="AH619" s="133"/>
      <c r="AI619" s="133"/>
      <c r="AJ619" s="44"/>
    </row>
    <row r="620" ht="33.65" customHeight="1">
      <c r="A620" t="s" s="45">
        <v>13</v>
      </c>
      <c r="B620" s="46">
        <v>1</v>
      </c>
      <c r="C620" t="b" s="47">
        <v>0</v>
      </c>
      <c r="D620" s="46">
        <v>2</v>
      </c>
      <c r="E620" t="b" s="47">
        <v>0</v>
      </c>
      <c r="F620" s="46">
        <v>3</v>
      </c>
      <c r="G620" t="b" s="47">
        <v>0</v>
      </c>
      <c r="H620" s="46">
        <v>4</v>
      </c>
      <c r="I620" t="b" s="47">
        <v>0</v>
      </c>
      <c r="J620" s="46">
        <v>5</v>
      </c>
      <c r="K620" t="b" s="47">
        <v>0</v>
      </c>
      <c r="L620" s="46">
        <v>6</v>
      </c>
      <c r="M620" t="b" s="47">
        <v>0</v>
      </c>
      <c r="N620" s="46">
        <v>7</v>
      </c>
      <c r="O620" t="b" s="47">
        <v>0</v>
      </c>
      <c r="P620" s="46">
        <v>8</v>
      </c>
      <c r="Q620" t="b" s="48">
        <v>0</v>
      </c>
      <c r="R620" s="49">
        <f>IF(C620,1,0)+IF(E620,2,0)+IF(G620,3,0)+IF(I620,4,0)+IF(K620,5,0)+IF(M620,6,0)+IF(O620,7,0)+IF(Q620,8,0)</f>
        <v>0</v>
      </c>
      <c r="S620" t="s" s="50">
        <v>13</v>
      </c>
      <c r="T620" t="s" s="51">
        <v>31</v>
      </c>
      <c r="U620" s="52"/>
      <c r="V620" s="52"/>
      <c r="W620" s="52"/>
      <c r="X620" s="52"/>
      <c r="Y620" s="52"/>
      <c r="Z620" s="52"/>
      <c r="AA620" s="53"/>
      <c r="AB620" s="54">
        <f>SUM(R620:R629)</f>
        <v>0</v>
      </c>
      <c r="AC620" s="55"/>
      <c r="AD620" s="55"/>
      <c r="AE620" s="55"/>
      <c r="AF620" s="55"/>
      <c r="AG620" s="55"/>
      <c r="AH620" s="55"/>
      <c r="AI620" s="55"/>
      <c r="AJ620" s="56"/>
    </row>
    <row r="621" ht="33.65" customHeight="1">
      <c r="A621" t="s" s="57">
        <v>14</v>
      </c>
      <c r="B621" s="58">
        <v>1</v>
      </c>
      <c r="C621" t="b" s="59">
        <v>0</v>
      </c>
      <c r="D621" s="58">
        <v>2</v>
      </c>
      <c r="E621" t="b" s="59">
        <v>0</v>
      </c>
      <c r="F621" s="58">
        <v>3</v>
      </c>
      <c r="G621" t="b" s="59">
        <v>0</v>
      </c>
      <c r="H621" s="58">
        <v>4</v>
      </c>
      <c r="I621" t="b" s="59">
        <v>0</v>
      </c>
      <c r="J621" s="58">
        <v>5</v>
      </c>
      <c r="K621" t="b" s="59">
        <v>0</v>
      </c>
      <c r="L621" s="58">
        <v>6</v>
      </c>
      <c r="M621" t="b" s="59">
        <v>0</v>
      </c>
      <c r="N621" s="58">
        <v>7</v>
      </c>
      <c r="O621" t="b" s="59">
        <v>0</v>
      </c>
      <c r="P621" s="58">
        <v>8</v>
      </c>
      <c r="Q621" t="b" s="60">
        <v>0</v>
      </c>
      <c r="R621" s="61">
        <f>IF(C621,1,0)+IF(E621,2,0)+IF(G621,3,0)+IF(I621,4,0)+IF(K621,5,0)+IF(M621,6,0)+IF(O621,7,0)+IF(Q621,8,0)</f>
        <v>0</v>
      </c>
      <c r="S621" t="s" s="62">
        <v>14</v>
      </c>
      <c r="T621" t="s" s="63">
        <v>32</v>
      </c>
      <c r="U621" s="64"/>
      <c r="V621" s="64"/>
      <c r="W621" s="64"/>
      <c r="X621" s="64"/>
      <c r="Y621" s="64"/>
      <c r="Z621" s="64"/>
      <c r="AA621" s="65"/>
      <c r="AB621" s="66">
        <f>(R620*1)+(R621*0.9)+(R622*0.8)+(R623*0.7)+(R624*0.6)+(R625*0.5)+(R626*0.4)+(R627*0.3)+(R628*0.2)+(R629*0.1)</f>
        <v>0</v>
      </c>
      <c r="AC621" s="67"/>
      <c r="AD621" s="67"/>
      <c r="AE621" s="67"/>
      <c r="AF621" s="67"/>
      <c r="AG621" s="67"/>
      <c r="AH621" s="67"/>
      <c r="AI621" s="67"/>
      <c r="AJ621" s="67"/>
    </row>
    <row r="622" ht="33.65" customHeight="1">
      <c r="A622" t="s" s="57">
        <v>15</v>
      </c>
      <c r="B622" s="58">
        <v>1</v>
      </c>
      <c r="C622" t="b" s="59">
        <v>0</v>
      </c>
      <c r="D622" s="58">
        <v>2</v>
      </c>
      <c r="E622" t="b" s="59">
        <v>0</v>
      </c>
      <c r="F622" s="58">
        <v>3</v>
      </c>
      <c r="G622" t="b" s="59">
        <v>0</v>
      </c>
      <c r="H622" s="58">
        <v>4</v>
      </c>
      <c r="I622" t="b" s="59">
        <v>0</v>
      </c>
      <c r="J622" s="58">
        <v>5</v>
      </c>
      <c r="K622" t="b" s="59">
        <v>0</v>
      </c>
      <c r="L622" s="58">
        <v>6</v>
      </c>
      <c r="M622" t="b" s="59">
        <v>0</v>
      </c>
      <c r="N622" s="58">
        <v>7</v>
      </c>
      <c r="O622" t="b" s="59">
        <v>0</v>
      </c>
      <c r="P622" s="58">
        <v>8</v>
      </c>
      <c r="Q622" t="b" s="60">
        <v>0</v>
      </c>
      <c r="R622" s="61">
        <f>IF(C622,1,0)+IF(E622,2,0)+IF(G622,3,0)+IF(I622,4,0)+IF(K622,5,0)+IF(M622,6,0)+IF(O622,7,0)+IF(Q622,8,0)</f>
        <v>0</v>
      </c>
      <c r="S622" t="s" s="62">
        <v>15</v>
      </c>
      <c r="T622" t="s" s="63">
        <v>33</v>
      </c>
      <c r="U622" s="64"/>
      <c r="V622" s="64"/>
      <c r="W622" s="64"/>
      <c r="X622" s="64"/>
      <c r="Y622" s="64"/>
      <c r="Z622" s="64"/>
      <c r="AA622" s="65"/>
      <c r="AB622" t="s" s="68">
        <v>14</v>
      </c>
      <c r="AC622" s="69">
        <v>0.5</v>
      </c>
      <c r="AD622" t="s" s="68">
        <v>34</v>
      </c>
      <c r="AE622" s="69">
        <v>0.5</v>
      </c>
      <c r="AF622" t="s" s="68">
        <v>35</v>
      </c>
      <c r="AG622" s="69">
        <v>0.5</v>
      </c>
      <c r="AH622" t="s" s="68">
        <v>36</v>
      </c>
      <c r="AI622" s="70">
        <v>0</v>
      </c>
      <c r="AJ622" s="71"/>
    </row>
    <row r="623" ht="33.65" customHeight="1">
      <c r="A623" t="s" s="57">
        <v>16</v>
      </c>
      <c r="B623" s="58">
        <v>1</v>
      </c>
      <c r="C623" t="b" s="59">
        <v>0</v>
      </c>
      <c r="D623" s="58">
        <v>2</v>
      </c>
      <c r="E623" t="b" s="59">
        <v>0</v>
      </c>
      <c r="F623" s="58">
        <v>3</v>
      </c>
      <c r="G623" t="b" s="59">
        <v>0</v>
      </c>
      <c r="H623" s="58">
        <v>4</v>
      </c>
      <c r="I623" t="b" s="59">
        <v>0</v>
      </c>
      <c r="J623" s="58">
        <v>5</v>
      </c>
      <c r="K623" t="b" s="59">
        <v>0</v>
      </c>
      <c r="L623" s="58">
        <v>6</v>
      </c>
      <c r="M623" t="b" s="59">
        <v>0</v>
      </c>
      <c r="N623" s="58">
        <v>7</v>
      </c>
      <c r="O623" t="b" s="59">
        <v>0</v>
      </c>
      <c r="P623" s="58">
        <v>8</v>
      </c>
      <c r="Q623" t="b" s="60">
        <v>0</v>
      </c>
      <c r="R623" s="61">
        <f>IF(C623,1,0)+IF(E623,2,0)+IF(G623,3,0)+IF(I623,4,0)+IF(K623,5,0)+IF(M623,6,0)+IF(O623,7,0)+IF(Q623,8,0)</f>
        <v>0</v>
      </c>
      <c r="S623" t="s" s="62">
        <v>37</v>
      </c>
      <c r="T623" t="s" s="63">
        <v>38</v>
      </c>
      <c r="U623" s="64"/>
      <c r="V623" s="64"/>
      <c r="W623" s="64"/>
      <c r="X623" s="64"/>
      <c r="Y623" s="64"/>
      <c r="Z623" s="64"/>
      <c r="AA623" s="65"/>
      <c r="AB623" s="72">
        <f>AC622+AE622+AG622+AI622</f>
        <v>1.5</v>
      </c>
      <c r="AC623" s="73"/>
      <c r="AD623" s="74"/>
      <c r="AE623" s="73"/>
      <c r="AF623" s="74"/>
      <c r="AG623" s="73"/>
      <c r="AH623" s="75"/>
      <c r="AI623" s="76"/>
      <c r="AJ623" s="77"/>
    </row>
    <row r="624" ht="33.65" customHeight="1">
      <c r="A624" t="s" s="57">
        <v>17</v>
      </c>
      <c r="B624" s="58">
        <v>1</v>
      </c>
      <c r="C624" t="b" s="59">
        <v>0</v>
      </c>
      <c r="D624" s="58">
        <v>2</v>
      </c>
      <c r="E624" t="b" s="59">
        <v>0</v>
      </c>
      <c r="F624" s="58">
        <v>3</v>
      </c>
      <c r="G624" t="b" s="59">
        <v>0</v>
      </c>
      <c r="H624" s="58">
        <v>4</v>
      </c>
      <c r="I624" t="b" s="59">
        <v>0</v>
      </c>
      <c r="J624" s="58">
        <v>5</v>
      </c>
      <c r="K624" t="b" s="59">
        <v>0</v>
      </c>
      <c r="L624" s="58">
        <v>6</v>
      </c>
      <c r="M624" t="b" s="59">
        <v>0</v>
      </c>
      <c r="N624" s="58">
        <v>7</v>
      </c>
      <c r="O624" t="b" s="59">
        <v>0</v>
      </c>
      <c r="P624" s="58">
        <v>8</v>
      </c>
      <c r="Q624" t="b" s="60">
        <v>0</v>
      </c>
      <c r="R624" s="61">
        <f>IF(C624,1,0)+IF(E624,2,0)+IF(G624,3,0)+IF(I624,4,0)+IF(K624,5,0)+IF(M624,6,0)+IF(O624,7,0)+IF(Q624,8,0)</f>
        <v>0</v>
      </c>
      <c r="S624" t="s" s="62">
        <v>17</v>
      </c>
      <c r="T624" t="s" s="78">
        <v>39</v>
      </c>
      <c r="U624" s="79"/>
      <c r="V624" s="79"/>
      <c r="W624" s="79"/>
      <c r="X624" s="79"/>
      <c r="Y624" s="79"/>
      <c r="Z624" s="79"/>
      <c r="AA624" s="79"/>
      <c r="AB624" s="80">
        <v>0</v>
      </c>
      <c r="AC624" s="81"/>
      <c r="AD624" t="s" s="82">
        <v>40</v>
      </c>
      <c r="AE624" s="83"/>
      <c r="AF624" t="s" s="84">
        <v>27</v>
      </c>
      <c r="AG624" s="83"/>
      <c r="AH624" s="85">
        <f>AB621+AB623+AB624+AB625</f>
        <v>1.5</v>
      </c>
      <c r="AI624" s="83"/>
      <c r="AJ624" s="86"/>
    </row>
    <row r="625" ht="33.65" customHeight="1">
      <c r="A625" t="s" s="57">
        <v>18</v>
      </c>
      <c r="B625" s="58">
        <v>1</v>
      </c>
      <c r="C625" t="b" s="59">
        <v>0</v>
      </c>
      <c r="D625" s="58">
        <v>2</v>
      </c>
      <c r="E625" t="b" s="59">
        <v>0</v>
      </c>
      <c r="F625" s="58">
        <v>3</v>
      </c>
      <c r="G625" t="b" s="59">
        <v>0</v>
      </c>
      <c r="H625" s="58">
        <v>4</v>
      </c>
      <c r="I625" t="b" s="59">
        <v>0</v>
      </c>
      <c r="J625" s="58">
        <v>5</v>
      </c>
      <c r="K625" t="b" s="59">
        <v>0</v>
      </c>
      <c r="L625" s="58">
        <v>6</v>
      </c>
      <c r="M625" t="b" s="59">
        <v>0</v>
      </c>
      <c r="N625" s="58">
        <v>7</v>
      </c>
      <c r="O625" t="b" s="59">
        <v>0</v>
      </c>
      <c r="P625" s="58">
        <v>8</v>
      </c>
      <c r="Q625" t="b" s="60">
        <v>0</v>
      </c>
      <c r="R625" s="61">
        <f>IF(C625,1,0)+IF(E625,2,0)+IF(G625,3,0)+IF(I625,4,0)+IF(K625,5,0)+IF(M625,6,0)+IF(O625,7,0)+IF(Q625,8,0)</f>
        <v>0</v>
      </c>
      <c r="S625" t="s" s="62">
        <v>18</v>
      </c>
      <c r="T625" t="s" s="78">
        <v>41</v>
      </c>
      <c r="U625" s="79"/>
      <c r="V625" s="79"/>
      <c r="W625" s="79"/>
      <c r="X625" s="79"/>
      <c r="Y625" s="79"/>
      <c r="Z625" s="79"/>
      <c r="AA625" s="79"/>
      <c r="AB625" s="80">
        <v>0</v>
      </c>
      <c r="AC625" s="81"/>
      <c r="AD625" s="80">
        <v>0</v>
      </c>
      <c r="AE625" s="81"/>
      <c r="AF625" s="83"/>
      <c r="AG625" s="83"/>
      <c r="AH625" s="83"/>
      <c r="AI625" s="83"/>
      <c r="AJ625" s="86"/>
    </row>
    <row r="626" ht="33.65" customHeight="1">
      <c r="A626" t="s" s="57">
        <v>19</v>
      </c>
      <c r="B626" s="58">
        <v>1</v>
      </c>
      <c r="C626" t="b" s="59">
        <v>0</v>
      </c>
      <c r="D626" s="58">
        <v>2</v>
      </c>
      <c r="E626" t="b" s="59">
        <v>0</v>
      </c>
      <c r="F626" s="58">
        <v>3</v>
      </c>
      <c r="G626" t="b" s="59">
        <v>0</v>
      </c>
      <c r="H626" s="58">
        <v>4</v>
      </c>
      <c r="I626" t="b" s="59">
        <v>0</v>
      </c>
      <c r="J626" s="58">
        <v>5</v>
      </c>
      <c r="K626" t="b" s="59">
        <v>0</v>
      </c>
      <c r="L626" s="58">
        <v>6</v>
      </c>
      <c r="M626" t="b" s="59">
        <v>0</v>
      </c>
      <c r="N626" s="58">
        <v>7</v>
      </c>
      <c r="O626" t="b" s="59">
        <v>0</v>
      </c>
      <c r="P626" s="58">
        <v>8</v>
      </c>
      <c r="Q626" t="b" s="60">
        <v>0</v>
      </c>
      <c r="R626" s="61">
        <f>IF(C626,1,0)+IF(E626,2,0)+IF(G626,3,0)+IF(I626,4,0)+IF(K626,5,0)+IF(M626,6,0)+IF(O626,7,0)+IF(Q626,8,0)</f>
        <v>0</v>
      </c>
      <c r="S626" t="s" s="62">
        <v>42</v>
      </c>
      <c r="T626" t="s" s="63">
        <v>43</v>
      </c>
      <c r="U626" s="64"/>
      <c r="V626" s="64"/>
      <c r="W626" s="64"/>
      <c r="X626" s="64"/>
      <c r="Y626" s="64"/>
      <c r="Z626" s="64"/>
      <c r="AA626" s="65"/>
      <c r="AB626" s="80">
        <v>0</v>
      </c>
      <c r="AC626" s="81"/>
      <c r="AD626" s="87"/>
      <c r="AE626" s="81"/>
      <c r="AF626" s="87"/>
      <c r="AG626" s="88"/>
      <c r="AH626" s="88"/>
      <c r="AI626" s="88"/>
      <c r="AJ626" s="89"/>
    </row>
    <row r="627" ht="33.65" customHeight="1">
      <c r="A627" t="s" s="57">
        <v>20</v>
      </c>
      <c r="B627" s="58">
        <v>1</v>
      </c>
      <c r="C627" t="b" s="59">
        <v>0</v>
      </c>
      <c r="D627" s="58">
        <v>2</v>
      </c>
      <c r="E627" t="b" s="59">
        <v>0</v>
      </c>
      <c r="F627" s="58">
        <v>3</v>
      </c>
      <c r="G627" t="b" s="59">
        <v>0</v>
      </c>
      <c r="H627" s="58">
        <v>4</v>
      </c>
      <c r="I627" t="b" s="59">
        <v>0</v>
      </c>
      <c r="J627" s="58">
        <v>5</v>
      </c>
      <c r="K627" t="b" s="59">
        <v>0</v>
      </c>
      <c r="L627" s="58">
        <v>6</v>
      </c>
      <c r="M627" t="b" s="59">
        <v>0</v>
      </c>
      <c r="N627" s="58">
        <v>7</v>
      </c>
      <c r="O627" t="b" s="59">
        <v>0</v>
      </c>
      <c r="P627" s="58">
        <v>8</v>
      </c>
      <c r="Q627" t="b" s="60">
        <v>0</v>
      </c>
      <c r="R627" s="61">
        <f>IF(C627,1,0)+IF(E627,2,0)+IF(G627,3,0)+IF(I627,4,0)+IF(K627,5,0)+IF(M627,6,0)+IF(O627,7,0)+IF(Q627,8,0)</f>
        <v>0</v>
      </c>
      <c r="S627" t="s" s="62">
        <v>20</v>
      </c>
      <c r="T627" t="s" s="63">
        <v>44</v>
      </c>
      <c r="U627" s="64"/>
      <c r="V627" s="64"/>
      <c r="W627" s="64"/>
      <c r="X627" s="64"/>
      <c r="Y627" s="64"/>
      <c r="Z627" s="64"/>
      <c r="AA627" s="65"/>
      <c r="AB627" s="90">
        <f>10-AB626</f>
        <v>10</v>
      </c>
      <c r="AC627" s="81"/>
      <c r="AD627" t="s" s="91">
        <v>45</v>
      </c>
      <c r="AE627" s="81"/>
      <c r="AF627" s="87"/>
      <c r="AG627" s="81"/>
      <c r="AH627" s="92">
        <f>(AH624+AB627)-AD625</f>
        <v>11.5</v>
      </c>
      <c r="AI627" s="88"/>
      <c r="AJ627" s="89"/>
    </row>
    <row r="628" ht="33.65" customHeight="1">
      <c r="A628" t="s" s="57">
        <v>21</v>
      </c>
      <c r="B628" s="58">
        <v>1</v>
      </c>
      <c r="C628" t="b" s="59">
        <v>0</v>
      </c>
      <c r="D628" s="58">
        <v>2</v>
      </c>
      <c r="E628" t="b" s="59">
        <v>0</v>
      </c>
      <c r="F628" s="58">
        <v>3</v>
      </c>
      <c r="G628" t="b" s="59">
        <v>0</v>
      </c>
      <c r="H628" s="58">
        <v>4</v>
      </c>
      <c r="I628" t="b" s="59">
        <v>0</v>
      </c>
      <c r="J628" s="58">
        <v>5</v>
      </c>
      <c r="K628" t="b" s="59">
        <v>0</v>
      </c>
      <c r="L628" s="58">
        <v>6</v>
      </c>
      <c r="M628" t="b" s="59">
        <v>0</v>
      </c>
      <c r="N628" s="58">
        <v>7</v>
      </c>
      <c r="O628" t="b" s="59">
        <v>0</v>
      </c>
      <c r="P628" s="58">
        <v>8</v>
      </c>
      <c r="Q628" t="b" s="60">
        <v>0</v>
      </c>
      <c r="R628" s="61">
        <f>IF(C628,1,0)+IF(E628,2,0)+IF(G628,3,0)+IF(I628,4,0)+IF(K628,5,0)+IF(M628,6,0)+IF(O628,7,0)+IF(Q628,8,0)</f>
        <v>0</v>
      </c>
      <c r="S628" t="s" s="62">
        <v>21</v>
      </c>
      <c r="T628" t="s" s="93">
        <v>46</v>
      </c>
      <c r="U628" s="94"/>
      <c r="V628" s="95"/>
      <c r="W628" t="s" s="96">
        <v>19</v>
      </c>
      <c r="X628" s="97">
        <v>0</v>
      </c>
      <c r="Y628" s="83"/>
      <c r="Z628" s="83"/>
      <c r="AA628" t="s" s="96">
        <v>18</v>
      </c>
      <c r="AB628" s="98">
        <v>0</v>
      </c>
      <c r="AC628" s="83"/>
      <c r="AD628" t="s" s="96">
        <v>40</v>
      </c>
      <c r="AE628" s="97">
        <v>0</v>
      </c>
      <c r="AF628" t="s" s="96">
        <v>47</v>
      </c>
      <c r="AG628" s="83"/>
      <c r="AH628" s="98">
        <f>(X628+AB628)-AE628</f>
        <v>0</v>
      </c>
      <c r="AI628" s="83"/>
      <c r="AJ628" s="86"/>
    </row>
    <row r="629" ht="33.65" customHeight="1">
      <c r="A629" t="s" s="99">
        <v>22</v>
      </c>
      <c r="B629" s="100">
        <v>1</v>
      </c>
      <c r="C629" t="b" s="101">
        <v>0</v>
      </c>
      <c r="D629" s="100">
        <v>2</v>
      </c>
      <c r="E629" t="b" s="101">
        <v>0</v>
      </c>
      <c r="F629" s="100">
        <v>3</v>
      </c>
      <c r="G629" t="b" s="101">
        <v>0</v>
      </c>
      <c r="H629" s="100">
        <v>4</v>
      </c>
      <c r="I629" t="b" s="101">
        <v>0</v>
      </c>
      <c r="J629" s="100">
        <v>5</v>
      </c>
      <c r="K629" t="b" s="101">
        <v>0</v>
      </c>
      <c r="L629" s="100">
        <v>6</v>
      </c>
      <c r="M629" t="b" s="101">
        <v>0</v>
      </c>
      <c r="N629" s="100">
        <v>7</v>
      </c>
      <c r="O629" t="b" s="101">
        <v>0</v>
      </c>
      <c r="P629" s="100">
        <v>8</v>
      </c>
      <c r="Q629" t="b" s="102">
        <v>0</v>
      </c>
      <c r="R629" s="103">
        <f>IF(C629,1,0)+IF(E629,2,0)+IF(G629,3,0)+IF(I629,4,0)+IF(K629,5,0)+IF(M629,6,0)+IF(O629,7,0)+IF(Q629,8,0)</f>
        <v>0</v>
      </c>
      <c r="S629" t="s" s="104">
        <v>22</v>
      </c>
      <c r="T629" t="s" s="105">
        <v>48</v>
      </c>
      <c r="U629" s="106"/>
      <c r="V629" s="107"/>
      <c r="W629" s="108">
        <f>'2 - Report Table'!B31</f>
        <v>0</v>
      </c>
      <c r="X629" s="109"/>
      <c r="Y629" s="109"/>
      <c r="Z629" s="109"/>
      <c r="AA629" s="109"/>
      <c r="AB629" s="109"/>
      <c r="AC629" s="110"/>
      <c r="AD629" s="111">
        <f>'2 - Report Table'!C31</f>
        <v>0</v>
      </c>
      <c r="AE629" s="110"/>
      <c r="AF629" s="111">
        <f>'2 - Report Table'!D31</f>
        <v>0</v>
      </c>
      <c r="AG629" s="110"/>
      <c r="AH629" s="112">
        <f>AH608+1</f>
        <v>30</v>
      </c>
      <c r="AI629" s="109"/>
      <c r="AJ629" s="113"/>
    </row>
    <row r="630" ht="33.65" customHeight="1">
      <c r="A630" s="114"/>
      <c r="B630" s="115"/>
      <c r="C630" s="115"/>
      <c r="D630" s="115"/>
      <c r="E630" s="115"/>
      <c r="F630" s="115"/>
      <c r="G630" s="115"/>
      <c r="H630" s="115"/>
      <c r="I630" s="115"/>
      <c r="J630" s="115"/>
      <c r="K630" s="115"/>
      <c r="L630" s="115"/>
      <c r="M630" s="115"/>
      <c r="N630" s="115"/>
      <c r="O630" s="115"/>
      <c r="P630" s="115"/>
      <c r="Q630" s="115"/>
      <c r="R630" s="115"/>
      <c r="S630" s="115"/>
      <c r="T630" s="115"/>
      <c r="U630" s="115"/>
      <c r="V630" s="116"/>
      <c r="W630" s="117"/>
      <c r="X630" s="117"/>
      <c r="Y630" s="117"/>
      <c r="Z630" s="117"/>
      <c r="AA630" s="117"/>
      <c r="AB630" s="117"/>
      <c r="AC630" s="117"/>
      <c r="AD630" s="117"/>
      <c r="AE630" s="117"/>
      <c r="AF630" s="117"/>
      <c r="AG630" s="117"/>
      <c r="AH630" s="117"/>
      <c r="AI630" s="117"/>
      <c r="AJ630" s="117"/>
    </row>
    <row r="631" ht="33.65" customHeight="1">
      <c r="A631" s="118"/>
      <c r="B631" s="119"/>
      <c r="C631" s="119"/>
      <c r="D631" s="119"/>
      <c r="E631" s="119"/>
      <c r="F631" s="119"/>
      <c r="G631" s="9">
        <f>AB647</f>
        <v>0</v>
      </c>
      <c r="H631" s="10">
        <f>10-AH631</f>
        <v>10</v>
      </c>
      <c r="I631" s="11">
        <f>LOOKUP(H631,'3 - Tabla 1'!$A$7:$A$10006,'3 - Tabla 1'!$B$7:$B$10006)</f>
        <v>7</v>
      </c>
      <c r="J631" s="12">
        <f>MATCH(AI631,'3 - Tabla 1'!$H$7:$DD$7)</f>
        <v>101</v>
      </c>
      <c r="K631" s="13"/>
      <c r="L631" s="13"/>
      <c r="M631" s="13"/>
      <c r="N631" s="9">
        <f>W650</f>
        <v>0</v>
      </c>
      <c r="O631" s="9">
        <f>AD650</f>
        <v>0</v>
      </c>
      <c r="P631" s="9">
        <f>AF650</f>
        <v>0</v>
      </c>
      <c r="Q631" s="9">
        <f>R641</f>
        <v>0</v>
      </c>
      <c r="R631" s="9">
        <f>R642</f>
        <v>0</v>
      </c>
      <c r="S631" s="9">
        <f>R643</f>
        <v>0</v>
      </c>
      <c r="T631" s="9">
        <f>R644</f>
        <v>0</v>
      </c>
      <c r="U631" s="9">
        <f>R645</f>
        <v>0</v>
      </c>
      <c r="V631" s="9">
        <f>R646</f>
        <v>0</v>
      </c>
      <c r="W631" s="9">
        <f>R647</f>
        <v>0</v>
      </c>
      <c r="X631" s="9">
        <f>R648</f>
        <v>0</v>
      </c>
      <c r="Y631" s="9">
        <f>R649</f>
        <v>0</v>
      </c>
      <c r="Z631" s="9">
        <f>R650</f>
        <v>0</v>
      </c>
      <c r="AA631" s="9">
        <f>AB642</f>
        <v>0</v>
      </c>
      <c r="AB631" s="9">
        <f>AB644</f>
        <v>1.5</v>
      </c>
      <c r="AC631" s="9">
        <f>AB645</f>
        <v>0</v>
      </c>
      <c r="AD631" s="9">
        <f>AB646</f>
        <v>0</v>
      </c>
      <c r="AE631" s="9">
        <f>AH645</f>
        <v>1.5</v>
      </c>
      <c r="AF631" s="14">
        <f>AB648</f>
        <v>10</v>
      </c>
      <c r="AG631" s="9">
        <f>X649</f>
        <v>0</v>
      </c>
      <c r="AH631" s="9">
        <f>AB649</f>
        <v>0</v>
      </c>
      <c r="AI631" s="10">
        <f>ABS(ROUND((AF631-AH631),1))</f>
        <v>10</v>
      </c>
      <c r="AJ631" s="15">
        <f>INDEX('3 - Tabla 1'!$H$8:$DD$14,I631,J631)</f>
        <v>0</v>
      </c>
    </row>
    <row r="632" ht="33.65" customHeight="1">
      <c r="A632" s="120"/>
      <c r="B632" s="121"/>
      <c r="C632" s="121"/>
      <c r="D632" s="121"/>
      <c r="E632" s="121"/>
      <c r="F632" s="121"/>
      <c r="G632" t="s" s="18">
        <v>7</v>
      </c>
      <c r="H632" t="s" s="19">
        <v>7</v>
      </c>
      <c r="I632" t="s" s="20">
        <v>8</v>
      </c>
      <c r="J632" t="s" s="21">
        <v>9</v>
      </c>
      <c r="K632" s="22"/>
      <c r="L632" s="22"/>
      <c r="M632" s="22"/>
      <c r="N632" t="s" s="23">
        <v>10</v>
      </c>
      <c r="O632" t="s" s="18">
        <v>11</v>
      </c>
      <c r="P632" t="s" s="19">
        <v>12</v>
      </c>
      <c r="Q632" t="s" s="18">
        <v>13</v>
      </c>
      <c r="R632" t="s" s="18">
        <v>14</v>
      </c>
      <c r="S632" t="s" s="18">
        <v>15</v>
      </c>
      <c r="T632" t="s" s="18">
        <v>16</v>
      </c>
      <c r="U632" t="s" s="18">
        <v>17</v>
      </c>
      <c r="V632" t="s" s="18">
        <v>18</v>
      </c>
      <c r="W632" t="s" s="18">
        <v>19</v>
      </c>
      <c r="X632" t="s" s="18">
        <v>20</v>
      </c>
      <c r="Y632" t="s" s="18">
        <v>21</v>
      </c>
      <c r="Z632" t="s" s="18">
        <v>22</v>
      </c>
      <c r="AA632" t="s" s="18">
        <v>23</v>
      </c>
      <c r="AB632" t="s" s="18">
        <v>24</v>
      </c>
      <c r="AC632" t="s" s="18">
        <v>25</v>
      </c>
      <c r="AD632" t="s" s="18">
        <v>26</v>
      </c>
      <c r="AE632" t="s" s="18">
        <v>27</v>
      </c>
      <c r="AF632" t="s" s="18">
        <v>18</v>
      </c>
      <c r="AG632" t="s" s="18">
        <v>19</v>
      </c>
      <c r="AH632" t="s" s="18">
        <v>18</v>
      </c>
      <c r="AI632" t="s" s="19">
        <v>28</v>
      </c>
      <c r="AJ632" t="s" s="24">
        <v>29</v>
      </c>
    </row>
    <row r="633" ht="33.65" customHeight="1">
      <c r="A633" s="122"/>
      <c r="B633" s="123"/>
      <c r="C633" s="124"/>
      <c r="D633" s="123"/>
      <c r="E633" s="124"/>
      <c r="F633" s="123"/>
      <c r="G633" s="28"/>
      <c r="H633" s="29"/>
      <c r="I633" s="28"/>
      <c r="J633" s="29"/>
      <c r="K633" s="28"/>
      <c r="L633" s="29"/>
      <c r="M633" s="30"/>
      <c r="N633" s="31"/>
      <c r="O633" s="30"/>
      <c r="P633" s="31"/>
      <c r="Q633" s="30"/>
      <c r="R633" s="31"/>
      <c r="S633" s="30"/>
      <c r="T633" s="31"/>
      <c r="U633" s="30"/>
      <c r="V633" s="22"/>
      <c r="W633" s="22"/>
      <c r="X633" s="22"/>
      <c r="Y633" s="22"/>
      <c r="Z633" s="22"/>
      <c r="AA633" s="22"/>
      <c r="AB633" s="22"/>
      <c r="AC633" s="22"/>
      <c r="AD633" s="22"/>
      <c r="AE633" s="22"/>
      <c r="AF633" s="22"/>
      <c r="AG633" s="22"/>
      <c r="AH633" s="22"/>
      <c r="AI633" s="22"/>
      <c r="AJ633" s="32"/>
    </row>
    <row r="634" ht="33.65" customHeight="1">
      <c r="A634" s="122"/>
      <c r="B634" s="123"/>
      <c r="C634" s="124"/>
      <c r="D634" s="123"/>
      <c r="E634" s="124"/>
      <c r="F634" s="123"/>
      <c r="G634" s="124"/>
      <c r="H634" s="123"/>
      <c r="I634" s="124"/>
      <c r="J634" s="123"/>
      <c r="K634" s="124"/>
      <c r="L634" s="123"/>
      <c r="M634" s="125"/>
      <c r="N634" s="126"/>
      <c r="O634" s="125"/>
      <c r="P634" s="126"/>
      <c r="Q634" s="125"/>
      <c r="R634" s="126"/>
      <c r="S634" s="125"/>
      <c r="T634" s="126"/>
      <c r="U634" s="125"/>
      <c r="V634" s="121"/>
      <c r="W634" s="121"/>
      <c r="X634" s="121"/>
      <c r="Y634" s="121"/>
      <c r="Z634" s="121"/>
      <c r="AA634" s="121"/>
      <c r="AB634" s="121"/>
      <c r="AC634" s="121"/>
      <c r="AD634" s="121"/>
      <c r="AE634" s="121"/>
      <c r="AF634" s="121"/>
      <c r="AG634" s="121"/>
      <c r="AH634" s="121"/>
      <c r="AI634" s="121"/>
      <c r="AJ634" s="32"/>
    </row>
    <row r="635" ht="33.65" customHeight="1">
      <c r="A635" s="122"/>
      <c r="B635" s="123"/>
      <c r="C635" s="124"/>
      <c r="D635" s="123"/>
      <c r="E635" s="124"/>
      <c r="F635" s="123"/>
      <c r="G635" s="124"/>
      <c r="H635" s="123"/>
      <c r="I635" s="124"/>
      <c r="J635" s="123"/>
      <c r="K635" s="124"/>
      <c r="L635" s="123"/>
      <c r="M635" s="125"/>
      <c r="N635" s="126"/>
      <c r="O635" s="125"/>
      <c r="P635" s="126"/>
      <c r="Q635" s="125"/>
      <c r="R635" s="126"/>
      <c r="S635" s="125"/>
      <c r="T635" s="126"/>
      <c r="U635" s="125"/>
      <c r="V635" s="121"/>
      <c r="W635" s="121"/>
      <c r="X635" s="121"/>
      <c r="Y635" s="121"/>
      <c r="Z635" s="121"/>
      <c r="AA635" s="121"/>
      <c r="AB635" s="121"/>
      <c r="AC635" s="121"/>
      <c r="AD635" s="121"/>
      <c r="AE635" s="121"/>
      <c r="AF635" s="121"/>
      <c r="AG635" s="121"/>
      <c r="AH635" s="121"/>
      <c r="AI635" s="121"/>
      <c r="AJ635" s="32"/>
    </row>
    <row r="636" ht="33.65" customHeight="1">
      <c r="A636" s="122"/>
      <c r="B636" s="123"/>
      <c r="C636" s="124"/>
      <c r="D636" s="123"/>
      <c r="E636" s="124"/>
      <c r="F636" s="123"/>
      <c r="G636" s="124"/>
      <c r="H636" s="123"/>
      <c r="I636" s="124"/>
      <c r="J636" s="123"/>
      <c r="K636" s="124"/>
      <c r="L636" s="123"/>
      <c r="M636" s="125"/>
      <c r="N636" s="126"/>
      <c r="O636" s="125"/>
      <c r="P636" s="126"/>
      <c r="Q636" s="125"/>
      <c r="R636" s="126"/>
      <c r="S636" s="125"/>
      <c r="T636" s="126"/>
      <c r="U636" s="125"/>
      <c r="V636" s="121"/>
      <c r="W636" s="121"/>
      <c r="X636" s="121"/>
      <c r="Y636" s="121"/>
      <c r="Z636" s="121"/>
      <c r="AA636" s="121"/>
      <c r="AB636" s="121"/>
      <c r="AC636" s="121"/>
      <c r="AD636" s="121"/>
      <c r="AE636" s="121"/>
      <c r="AF636" s="121"/>
      <c r="AG636" s="121"/>
      <c r="AH636" s="121"/>
      <c r="AI636" s="121"/>
      <c r="AJ636" s="32"/>
    </row>
    <row r="637" ht="33.65" customHeight="1">
      <c r="A637" s="122"/>
      <c r="B637" s="123"/>
      <c r="C637" s="124"/>
      <c r="D637" s="123"/>
      <c r="E637" s="124"/>
      <c r="F637" s="123"/>
      <c r="G637" s="124"/>
      <c r="H637" s="123"/>
      <c r="I637" s="124"/>
      <c r="J637" s="123"/>
      <c r="K637" s="124"/>
      <c r="L637" s="123"/>
      <c r="M637" s="125"/>
      <c r="N637" s="126"/>
      <c r="O637" s="125"/>
      <c r="P637" s="126"/>
      <c r="Q637" s="125"/>
      <c r="R637" s="126"/>
      <c r="S637" s="125"/>
      <c r="T637" s="126"/>
      <c r="U637" s="125"/>
      <c r="V637" s="121"/>
      <c r="W637" s="121"/>
      <c r="X637" s="121"/>
      <c r="Y637" s="121"/>
      <c r="Z637" s="121"/>
      <c r="AA637" s="121"/>
      <c r="AB637" s="121"/>
      <c r="AC637" s="121"/>
      <c r="AD637" s="121"/>
      <c r="AE637" s="121"/>
      <c r="AF637" s="121"/>
      <c r="AG637" s="121"/>
      <c r="AH637" s="121"/>
      <c r="AI637" s="121"/>
      <c r="AJ637" s="32"/>
    </row>
    <row r="638" ht="33.65" customHeight="1">
      <c r="A638" s="122"/>
      <c r="B638" s="123"/>
      <c r="C638" s="124"/>
      <c r="D638" s="123"/>
      <c r="E638" s="124"/>
      <c r="F638" s="123"/>
      <c r="G638" s="124"/>
      <c r="H638" s="123"/>
      <c r="I638" s="124"/>
      <c r="J638" s="123"/>
      <c r="K638" s="124"/>
      <c r="L638" s="123"/>
      <c r="M638" s="125"/>
      <c r="N638" s="126"/>
      <c r="O638" s="125"/>
      <c r="P638" s="126"/>
      <c r="Q638" s="125"/>
      <c r="R638" s="126"/>
      <c r="S638" s="125"/>
      <c r="T638" s="126"/>
      <c r="U638" s="125"/>
      <c r="V638" s="121"/>
      <c r="W638" s="121"/>
      <c r="X638" s="121"/>
      <c r="Y638" s="121"/>
      <c r="Z638" s="121"/>
      <c r="AA638" s="121"/>
      <c r="AB638" s="121"/>
      <c r="AC638" s="121"/>
      <c r="AD638" s="121"/>
      <c r="AE638" s="121"/>
      <c r="AF638" s="121"/>
      <c r="AG638" s="121"/>
      <c r="AH638" s="121"/>
      <c r="AI638" s="121"/>
      <c r="AJ638" s="32"/>
    </row>
    <row r="639" ht="33.65" customHeight="1">
      <c r="A639" s="122"/>
      <c r="B639" s="127"/>
      <c r="C639" s="128"/>
      <c r="D639" s="127"/>
      <c r="E639" s="128"/>
      <c r="F639" s="127"/>
      <c r="G639" s="128"/>
      <c r="H639" s="127"/>
      <c r="I639" s="128"/>
      <c r="J639" s="127"/>
      <c r="K639" s="128"/>
      <c r="L639" s="123"/>
      <c r="M639" s="125"/>
      <c r="N639" s="126"/>
      <c r="O639" s="125"/>
      <c r="P639" s="126"/>
      <c r="Q639" s="125"/>
      <c r="R639" s="126"/>
      <c r="S639" s="125"/>
      <c r="T639" s="126"/>
      <c r="U639" s="125"/>
      <c r="V639" s="121"/>
      <c r="W639" s="121"/>
      <c r="X639" s="121"/>
      <c r="Y639" s="121"/>
      <c r="Z639" s="121"/>
      <c r="AA639" s="121"/>
      <c r="AB639" s="121"/>
      <c r="AC639" s="121"/>
      <c r="AD639" s="121"/>
      <c r="AE639" s="121"/>
      <c r="AF639" s="121"/>
      <c r="AG639" s="121"/>
      <c r="AH639" s="121"/>
      <c r="AI639" s="121"/>
      <c r="AJ639" s="32"/>
    </row>
    <row r="640" ht="33.65" customHeight="1">
      <c r="A640" s="129"/>
      <c r="B640" t="s" s="38">
        <f>IF(R650&gt;0,S650,"X")</f>
        <v>30</v>
      </c>
      <c r="C640" t="s" s="38">
        <f>IF(R649&gt;0,S649,"X")</f>
        <v>30</v>
      </c>
      <c r="D640" t="s" s="38">
        <f>IF(R648&gt;0,S648,"X")</f>
        <v>30</v>
      </c>
      <c r="E640" t="s" s="39">
        <f>IF(R647&gt;0,S647,"X")</f>
        <v>30</v>
      </c>
      <c r="F640" t="s" s="38">
        <f>IF(R646&gt;0,S646,"X")</f>
        <v>30</v>
      </c>
      <c r="G640" t="s" s="39">
        <f>IF(R645&gt;0,S645,"X")</f>
        <v>30</v>
      </c>
      <c r="H640" t="s" s="38">
        <f>IF(R644&gt;0,S644,"X")</f>
        <v>30</v>
      </c>
      <c r="I640" t="s" s="39">
        <f>IF(R643&gt;0,S643,"X")</f>
        <v>30</v>
      </c>
      <c r="J640" t="s" s="38">
        <f>IF(R642&gt;0,S642,"X")</f>
        <v>30</v>
      </c>
      <c r="K640" t="s" s="39">
        <f>IF(R641&gt;0,S641,"X")</f>
        <v>30</v>
      </c>
      <c r="L640" s="130"/>
      <c r="M640" s="131"/>
      <c r="N640" s="132"/>
      <c r="O640" s="131"/>
      <c r="P640" s="132"/>
      <c r="Q640" s="131"/>
      <c r="R640" s="132"/>
      <c r="S640" s="131"/>
      <c r="T640" s="132"/>
      <c r="U640" s="131"/>
      <c r="V640" s="133"/>
      <c r="W640" s="133"/>
      <c r="X640" s="133"/>
      <c r="Y640" s="133"/>
      <c r="Z640" s="133"/>
      <c r="AA640" s="133"/>
      <c r="AB640" s="133"/>
      <c r="AC640" s="133"/>
      <c r="AD640" s="133"/>
      <c r="AE640" s="133"/>
      <c r="AF640" s="133"/>
      <c r="AG640" s="133"/>
      <c r="AH640" s="133"/>
      <c r="AI640" s="133"/>
      <c r="AJ640" s="44"/>
    </row>
    <row r="641" ht="33.65" customHeight="1">
      <c r="A641" t="s" s="45">
        <v>13</v>
      </c>
      <c r="B641" s="46">
        <v>1</v>
      </c>
      <c r="C641" t="b" s="47">
        <v>0</v>
      </c>
      <c r="D641" s="46">
        <v>2</v>
      </c>
      <c r="E641" t="b" s="47">
        <v>0</v>
      </c>
      <c r="F641" s="46">
        <v>3</v>
      </c>
      <c r="G641" t="b" s="47">
        <v>0</v>
      </c>
      <c r="H641" s="46">
        <v>4</v>
      </c>
      <c r="I641" t="b" s="47">
        <v>0</v>
      </c>
      <c r="J641" s="46">
        <v>5</v>
      </c>
      <c r="K641" t="b" s="47">
        <v>0</v>
      </c>
      <c r="L641" s="46">
        <v>6</v>
      </c>
      <c r="M641" t="b" s="47">
        <v>0</v>
      </c>
      <c r="N641" s="46">
        <v>7</v>
      </c>
      <c r="O641" t="b" s="47">
        <v>0</v>
      </c>
      <c r="P641" s="46">
        <v>8</v>
      </c>
      <c r="Q641" t="b" s="48">
        <v>0</v>
      </c>
      <c r="R641" s="49">
        <f>IF(C641,1,0)+IF(E641,2,0)+IF(G641,3,0)+IF(I641,4,0)+IF(K641,5,0)+IF(M641,6,0)+IF(O641,7,0)+IF(Q641,8,0)</f>
        <v>0</v>
      </c>
      <c r="S641" t="s" s="50">
        <v>13</v>
      </c>
      <c r="T641" t="s" s="51">
        <v>31</v>
      </c>
      <c r="U641" s="52"/>
      <c r="V641" s="52"/>
      <c r="W641" s="52"/>
      <c r="X641" s="52"/>
      <c r="Y641" s="52"/>
      <c r="Z641" s="52"/>
      <c r="AA641" s="53"/>
      <c r="AB641" s="54">
        <f>SUM(R641:R650)</f>
        <v>0</v>
      </c>
      <c r="AC641" s="55"/>
      <c r="AD641" s="55"/>
      <c r="AE641" s="55"/>
      <c r="AF641" s="55"/>
      <c r="AG641" s="55"/>
      <c r="AH641" s="55"/>
      <c r="AI641" s="55"/>
      <c r="AJ641" s="56"/>
    </row>
    <row r="642" ht="33.65" customHeight="1">
      <c r="A642" t="s" s="57">
        <v>14</v>
      </c>
      <c r="B642" s="58">
        <v>1</v>
      </c>
      <c r="C642" t="b" s="59">
        <v>0</v>
      </c>
      <c r="D642" s="58">
        <v>2</v>
      </c>
      <c r="E642" t="b" s="59">
        <v>0</v>
      </c>
      <c r="F642" s="58">
        <v>3</v>
      </c>
      <c r="G642" t="b" s="59">
        <v>0</v>
      </c>
      <c r="H642" s="58">
        <v>4</v>
      </c>
      <c r="I642" t="b" s="59">
        <v>0</v>
      </c>
      <c r="J642" s="58">
        <v>5</v>
      </c>
      <c r="K642" t="b" s="59">
        <v>0</v>
      </c>
      <c r="L642" s="58">
        <v>6</v>
      </c>
      <c r="M642" t="b" s="59">
        <v>0</v>
      </c>
      <c r="N642" s="58">
        <v>7</v>
      </c>
      <c r="O642" t="b" s="59">
        <v>0</v>
      </c>
      <c r="P642" s="58">
        <v>8</v>
      </c>
      <c r="Q642" t="b" s="60">
        <v>0</v>
      </c>
      <c r="R642" s="61">
        <f>IF(C642,1,0)+IF(E642,2,0)+IF(G642,3,0)+IF(I642,4,0)+IF(K642,5,0)+IF(M642,6,0)+IF(O642,7,0)+IF(Q642,8,0)</f>
        <v>0</v>
      </c>
      <c r="S642" t="s" s="62">
        <v>14</v>
      </c>
      <c r="T642" t="s" s="63">
        <v>32</v>
      </c>
      <c r="U642" s="64"/>
      <c r="V642" s="64"/>
      <c r="W642" s="64"/>
      <c r="X642" s="64"/>
      <c r="Y642" s="64"/>
      <c r="Z642" s="64"/>
      <c r="AA642" s="65"/>
      <c r="AB642" s="66">
        <f>(R641*1)+(R642*0.9)+(R643*0.8)+(R644*0.7)+(R645*0.6)+(R646*0.5)+(R647*0.4)+(R648*0.3)+(R649*0.2)+(R650*0.1)</f>
        <v>0</v>
      </c>
      <c r="AC642" s="67"/>
      <c r="AD642" s="67"/>
      <c r="AE642" s="67"/>
      <c r="AF642" s="67"/>
      <c r="AG642" s="67"/>
      <c r="AH642" s="67"/>
      <c r="AI642" s="67"/>
      <c r="AJ642" s="67"/>
    </row>
    <row r="643" ht="33.65" customHeight="1">
      <c r="A643" t="s" s="57">
        <v>15</v>
      </c>
      <c r="B643" s="58">
        <v>1</v>
      </c>
      <c r="C643" t="b" s="59">
        <v>0</v>
      </c>
      <c r="D643" s="58">
        <v>2</v>
      </c>
      <c r="E643" t="b" s="59">
        <v>0</v>
      </c>
      <c r="F643" s="58">
        <v>3</v>
      </c>
      <c r="G643" t="b" s="59">
        <v>0</v>
      </c>
      <c r="H643" s="58">
        <v>4</v>
      </c>
      <c r="I643" t="b" s="59">
        <v>0</v>
      </c>
      <c r="J643" s="58">
        <v>5</v>
      </c>
      <c r="K643" t="b" s="59">
        <v>0</v>
      </c>
      <c r="L643" s="58">
        <v>6</v>
      </c>
      <c r="M643" t="b" s="59">
        <v>0</v>
      </c>
      <c r="N643" s="58">
        <v>7</v>
      </c>
      <c r="O643" t="b" s="59">
        <v>0</v>
      </c>
      <c r="P643" s="58">
        <v>8</v>
      </c>
      <c r="Q643" t="b" s="60">
        <v>0</v>
      </c>
      <c r="R643" s="61">
        <f>IF(C643,1,0)+IF(E643,2,0)+IF(G643,3,0)+IF(I643,4,0)+IF(K643,5,0)+IF(M643,6,0)+IF(O643,7,0)+IF(Q643,8,0)</f>
        <v>0</v>
      </c>
      <c r="S643" t="s" s="62">
        <v>15</v>
      </c>
      <c r="T643" t="s" s="63">
        <v>33</v>
      </c>
      <c r="U643" s="64"/>
      <c r="V643" s="64"/>
      <c r="W643" s="64"/>
      <c r="X643" s="64"/>
      <c r="Y643" s="64"/>
      <c r="Z643" s="64"/>
      <c r="AA643" s="65"/>
      <c r="AB643" t="s" s="68">
        <v>14</v>
      </c>
      <c r="AC643" s="69">
        <v>0.5</v>
      </c>
      <c r="AD643" t="s" s="68">
        <v>34</v>
      </c>
      <c r="AE643" s="69">
        <v>0.5</v>
      </c>
      <c r="AF643" t="s" s="68">
        <v>35</v>
      </c>
      <c r="AG643" s="69">
        <v>0.5</v>
      </c>
      <c r="AH643" t="s" s="68">
        <v>36</v>
      </c>
      <c r="AI643" s="70">
        <v>0</v>
      </c>
      <c r="AJ643" s="71"/>
    </row>
    <row r="644" ht="33.65" customHeight="1">
      <c r="A644" t="s" s="57">
        <v>16</v>
      </c>
      <c r="B644" s="58">
        <v>1</v>
      </c>
      <c r="C644" t="b" s="59">
        <v>0</v>
      </c>
      <c r="D644" s="58">
        <v>2</v>
      </c>
      <c r="E644" t="b" s="59">
        <v>0</v>
      </c>
      <c r="F644" s="58">
        <v>3</v>
      </c>
      <c r="G644" t="b" s="59">
        <v>0</v>
      </c>
      <c r="H644" s="58">
        <v>4</v>
      </c>
      <c r="I644" t="b" s="59">
        <v>0</v>
      </c>
      <c r="J644" s="58">
        <v>5</v>
      </c>
      <c r="K644" t="b" s="59">
        <v>0</v>
      </c>
      <c r="L644" s="58">
        <v>6</v>
      </c>
      <c r="M644" t="b" s="59">
        <v>0</v>
      </c>
      <c r="N644" s="58">
        <v>7</v>
      </c>
      <c r="O644" t="b" s="59">
        <v>0</v>
      </c>
      <c r="P644" s="58">
        <v>8</v>
      </c>
      <c r="Q644" t="b" s="60">
        <v>0</v>
      </c>
      <c r="R644" s="61">
        <f>IF(C644,1,0)+IF(E644,2,0)+IF(G644,3,0)+IF(I644,4,0)+IF(K644,5,0)+IF(M644,6,0)+IF(O644,7,0)+IF(Q644,8,0)</f>
        <v>0</v>
      </c>
      <c r="S644" t="s" s="62">
        <v>37</v>
      </c>
      <c r="T644" t="s" s="63">
        <v>38</v>
      </c>
      <c r="U644" s="64"/>
      <c r="V644" s="64"/>
      <c r="W644" s="64"/>
      <c r="X644" s="64"/>
      <c r="Y644" s="64"/>
      <c r="Z644" s="64"/>
      <c r="AA644" s="65"/>
      <c r="AB644" s="72">
        <f>AC643+AE643+AG643+AI643</f>
        <v>1.5</v>
      </c>
      <c r="AC644" s="73"/>
      <c r="AD644" s="74"/>
      <c r="AE644" s="73"/>
      <c r="AF644" s="74"/>
      <c r="AG644" s="73"/>
      <c r="AH644" s="75"/>
      <c r="AI644" s="76"/>
      <c r="AJ644" s="77"/>
    </row>
    <row r="645" ht="33.65" customHeight="1">
      <c r="A645" t="s" s="57">
        <v>17</v>
      </c>
      <c r="B645" s="58">
        <v>1</v>
      </c>
      <c r="C645" t="b" s="59">
        <v>0</v>
      </c>
      <c r="D645" s="58">
        <v>2</v>
      </c>
      <c r="E645" t="b" s="59">
        <v>0</v>
      </c>
      <c r="F645" s="58">
        <v>3</v>
      </c>
      <c r="G645" t="b" s="59">
        <v>0</v>
      </c>
      <c r="H645" s="58">
        <v>4</v>
      </c>
      <c r="I645" t="b" s="59">
        <v>0</v>
      </c>
      <c r="J645" s="58">
        <v>5</v>
      </c>
      <c r="K645" t="b" s="59">
        <v>0</v>
      </c>
      <c r="L645" s="58">
        <v>6</v>
      </c>
      <c r="M645" t="b" s="59">
        <v>0</v>
      </c>
      <c r="N645" s="58">
        <v>7</v>
      </c>
      <c r="O645" t="b" s="59">
        <v>0</v>
      </c>
      <c r="P645" s="58">
        <v>8</v>
      </c>
      <c r="Q645" t="b" s="60">
        <v>0</v>
      </c>
      <c r="R645" s="61">
        <f>IF(C645,1,0)+IF(E645,2,0)+IF(G645,3,0)+IF(I645,4,0)+IF(K645,5,0)+IF(M645,6,0)+IF(O645,7,0)+IF(Q645,8,0)</f>
        <v>0</v>
      </c>
      <c r="S645" t="s" s="62">
        <v>17</v>
      </c>
      <c r="T645" t="s" s="78">
        <v>39</v>
      </c>
      <c r="U645" s="79"/>
      <c r="V645" s="79"/>
      <c r="W645" s="79"/>
      <c r="X645" s="79"/>
      <c r="Y645" s="79"/>
      <c r="Z645" s="79"/>
      <c r="AA645" s="79"/>
      <c r="AB645" s="80">
        <v>0</v>
      </c>
      <c r="AC645" s="81"/>
      <c r="AD645" t="s" s="82">
        <v>40</v>
      </c>
      <c r="AE645" s="83"/>
      <c r="AF645" t="s" s="84">
        <v>27</v>
      </c>
      <c r="AG645" s="83"/>
      <c r="AH645" s="85">
        <f>AB642+AB644+AB645+AB646</f>
        <v>1.5</v>
      </c>
      <c r="AI645" s="83"/>
      <c r="AJ645" s="86"/>
    </row>
    <row r="646" ht="33.65" customHeight="1">
      <c r="A646" t="s" s="57">
        <v>18</v>
      </c>
      <c r="B646" s="58">
        <v>1</v>
      </c>
      <c r="C646" t="b" s="59">
        <v>0</v>
      </c>
      <c r="D646" s="58">
        <v>2</v>
      </c>
      <c r="E646" t="b" s="59">
        <v>0</v>
      </c>
      <c r="F646" s="58">
        <v>3</v>
      </c>
      <c r="G646" t="b" s="59">
        <v>0</v>
      </c>
      <c r="H646" s="58">
        <v>4</v>
      </c>
      <c r="I646" t="b" s="59">
        <v>0</v>
      </c>
      <c r="J646" s="58">
        <v>5</v>
      </c>
      <c r="K646" t="b" s="59">
        <v>0</v>
      </c>
      <c r="L646" s="58">
        <v>6</v>
      </c>
      <c r="M646" t="b" s="59">
        <v>0</v>
      </c>
      <c r="N646" s="58">
        <v>7</v>
      </c>
      <c r="O646" t="b" s="59">
        <v>0</v>
      </c>
      <c r="P646" s="58">
        <v>8</v>
      </c>
      <c r="Q646" t="b" s="60">
        <v>0</v>
      </c>
      <c r="R646" s="61">
        <f>IF(C646,1,0)+IF(E646,2,0)+IF(G646,3,0)+IF(I646,4,0)+IF(K646,5,0)+IF(M646,6,0)+IF(O646,7,0)+IF(Q646,8,0)</f>
        <v>0</v>
      </c>
      <c r="S646" t="s" s="62">
        <v>18</v>
      </c>
      <c r="T646" t="s" s="78">
        <v>41</v>
      </c>
      <c r="U646" s="79"/>
      <c r="V646" s="79"/>
      <c r="W646" s="79"/>
      <c r="X646" s="79"/>
      <c r="Y646" s="79"/>
      <c r="Z646" s="79"/>
      <c r="AA646" s="79"/>
      <c r="AB646" s="80">
        <v>0</v>
      </c>
      <c r="AC646" s="81"/>
      <c r="AD646" s="80">
        <v>0</v>
      </c>
      <c r="AE646" s="81"/>
      <c r="AF646" s="83"/>
      <c r="AG646" s="83"/>
      <c r="AH646" s="83"/>
      <c r="AI646" s="83"/>
      <c r="AJ646" s="86"/>
    </row>
    <row r="647" ht="33.65" customHeight="1">
      <c r="A647" t="s" s="57">
        <v>19</v>
      </c>
      <c r="B647" s="58">
        <v>1</v>
      </c>
      <c r="C647" t="b" s="59">
        <v>0</v>
      </c>
      <c r="D647" s="58">
        <v>2</v>
      </c>
      <c r="E647" t="b" s="59">
        <v>0</v>
      </c>
      <c r="F647" s="58">
        <v>3</v>
      </c>
      <c r="G647" t="b" s="59">
        <v>0</v>
      </c>
      <c r="H647" s="58">
        <v>4</v>
      </c>
      <c r="I647" t="b" s="59">
        <v>0</v>
      </c>
      <c r="J647" s="58">
        <v>5</v>
      </c>
      <c r="K647" t="b" s="59">
        <v>0</v>
      </c>
      <c r="L647" s="58">
        <v>6</v>
      </c>
      <c r="M647" t="b" s="59">
        <v>0</v>
      </c>
      <c r="N647" s="58">
        <v>7</v>
      </c>
      <c r="O647" t="b" s="59">
        <v>0</v>
      </c>
      <c r="P647" s="58">
        <v>8</v>
      </c>
      <c r="Q647" t="b" s="60">
        <v>0</v>
      </c>
      <c r="R647" s="61">
        <f>IF(C647,1,0)+IF(E647,2,0)+IF(G647,3,0)+IF(I647,4,0)+IF(K647,5,0)+IF(M647,6,0)+IF(O647,7,0)+IF(Q647,8,0)</f>
        <v>0</v>
      </c>
      <c r="S647" t="s" s="62">
        <v>42</v>
      </c>
      <c r="T647" t="s" s="63">
        <v>43</v>
      </c>
      <c r="U647" s="64"/>
      <c r="V647" s="64"/>
      <c r="W647" s="64"/>
      <c r="X647" s="64"/>
      <c r="Y647" s="64"/>
      <c r="Z647" s="64"/>
      <c r="AA647" s="65"/>
      <c r="AB647" s="80">
        <v>0</v>
      </c>
      <c r="AC647" s="81"/>
      <c r="AD647" s="87"/>
      <c r="AE647" s="81"/>
      <c r="AF647" s="87"/>
      <c r="AG647" s="88"/>
      <c r="AH647" s="88"/>
      <c r="AI647" s="88"/>
      <c r="AJ647" s="89"/>
    </row>
    <row r="648" ht="33.65" customHeight="1">
      <c r="A648" t="s" s="57">
        <v>20</v>
      </c>
      <c r="B648" s="58">
        <v>1</v>
      </c>
      <c r="C648" t="b" s="59">
        <v>0</v>
      </c>
      <c r="D648" s="58">
        <v>2</v>
      </c>
      <c r="E648" t="b" s="59">
        <v>0</v>
      </c>
      <c r="F648" s="58">
        <v>3</v>
      </c>
      <c r="G648" t="b" s="59">
        <v>0</v>
      </c>
      <c r="H648" s="58">
        <v>4</v>
      </c>
      <c r="I648" t="b" s="59">
        <v>0</v>
      </c>
      <c r="J648" s="58">
        <v>5</v>
      </c>
      <c r="K648" t="b" s="59">
        <v>0</v>
      </c>
      <c r="L648" s="58">
        <v>6</v>
      </c>
      <c r="M648" t="b" s="59">
        <v>0</v>
      </c>
      <c r="N648" s="58">
        <v>7</v>
      </c>
      <c r="O648" t="b" s="59">
        <v>0</v>
      </c>
      <c r="P648" s="58">
        <v>8</v>
      </c>
      <c r="Q648" t="b" s="60">
        <v>0</v>
      </c>
      <c r="R648" s="61">
        <f>IF(C648,1,0)+IF(E648,2,0)+IF(G648,3,0)+IF(I648,4,0)+IF(K648,5,0)+IF(M648,6,0)+IF(O648,7,0)+IF(Q648,8,0)</f>
        <v>0</v>
      </c>
      <c r="S648" t="s" s="62">
        <v>20</v>
      </c>
      <c r="T648" t="s" s="63">
        <v>44</v>
      </c>
      <c r="U648" s="64"/>
      <c r="V648" s="64"/>
      <c r="W648" s="64"/>
      <c r="X648" s="64"/>
      <c r="Y648" s="64"/>
      <c r="Z648" s="64"/>
      <c r="AA648" s="65"/>
      <c r="AB648" s="90">
        <f>10-AB647</f>
        <v>10</v>
      </c>
      <c r="AC648" s="81"/>
      <c r="AD648" t="s" s="91">
        <v>45</v>
      </c>
      <c r="AE648" s="81"/>
      <c r="AF648" s="87"/>
      <c r="AG648" s="81"/>
      <c r="AH648" s="92">
        <f>(AH645+AB648)-AD646</f>
        <v>11.5</v>
      </c>
      <c r="AI648" s="88"/>
      <c r="AJ648" s="89"/>
    </row>
    <row r="649" ht="33.65" customHeight="1">
      <c r="A649" t="s" s="57">
        <v>21</v>
      </c>
      <c r="B649" s="58">
        <v>1</v>
      </c>
      <c r="C649" t="b" s="59">
        <v>0</v>
      </c>
      <c r="D649" s="58">
        <v>2</v>
      </c>
      <c r="E649" t="b" s="59">
        <v>0</v>
      </c>
      <c r="F649" s="58">
        <v>3</v>
      </c>
      <c r="G649" t="b" s="59">
        <v>0</v>
      </c>
      <c r="H649" s="58">
        <v>4</v>
      </c>
      <c r="I649" t="b" s="59">
        <v>0</v>
      </c>
      <c r="J649" s="58">
        <v>5</v>
      </c>
      <c r="K649" t="b" s="59">
        <v>0</v>
      </c>
      <c r="L649" s="58">
        <v>6</v>
      </c>
      <c r="M649" t="b" s="59">
        <v>0</v>
      </c>
      <c r="N649" s="58">
        <v>7</v>
      </c>
      <c r="O649" t="b" s="59">
        <v>0</v>
      </c>
      <c r="P649" s="58">
        <v>8</v>
      </c>
      <c r="Q649" t="b" s="60">
        <v>0</v>
      </c>
      <c r="R649" s="61">
        <f>IF(C649,1,0)+IF(E649,2,0)+IF(G649,3,0)+IF(I649,4,0)+IF(K649,5,0)+IF(M649,6,0)+IF(O649,7,0)+IF(Q649,8,0)</f>
        <v>0</v>
      </c>
      <c r="S649" t="s" s="62">
        <v>21</v>
      </c>
      <c r="T649" t="s" s="93">
        <v>46</v>
      </c>
      <c r="U649" s="94"/>
      <c r="V649" s="95"/>
      <c r="W649" t="s" s="96">
        <v>19</v>
      </c>
      <c r="X649" s="97">
        <v>0</v>
      </c>
      <c r="Y649" s="83"/>
      <c r="Z649" s="83"/>
      <c r="AA649" t="s" s="96">
        <v>18</v>
      </c>
      <c r="AB649" s="98">
        <v>0</v>
      </c>
      <c r="AC649" s="83"/>
      <c r="AD649" t="s" s="96">
        <v>40</v>
      </c>
      <c r="AE649" s="97">
        <v>0</v>
      </c>
      <c r="AF649" t="s" s="96">
        <v>47</v>
      </c>
      <c r="AG649" s="83"/>
      <c r="AH649" s="98">
        <f>(X649+AB649)-AE649</f>
        <v>0</v>
      </c>
      <c r="AI649" s="83"/>
      <c r="AJ649" s="86"/>
    </row>
    <row r="650" ht="33.65" customHeight="1">
      <c r="A650" t="s" s="99">
        <v>22</v>
      </c>
      <c r="B650" s="100">
        <v>1</v>
      </c>
      <c r="C650" t="b" s="101">
        <v>0</v>
      </c>
      <c r="D650" s="100">
        <v>2</v>
      </c>
      <c r="E650" t="b" s="101">
        <v>0</v>
      </c>
      <c r="F650" s="100">
        <v>3</v>
      </c>
      <c r="G650" t="b" s="101">
        <v>0</v>
      </c>
      <c r="H650" s="100">
        <v>4</v>
      </c>
      <c r="I650" t="b" s="101">
        <v>0</v>
      </c>
      <c r="J650" s="100">
        <v>5</v>
      </c>
      <c r="K650" t="b" s="101">
        <v>0</v>
      </c>
      <c r="L650" s="100">
        <v>6</v>
      </c>
      <c r="M650" t="b" s="101">
        <v>0</v>
      </c>
      <c r="N650" s="100">
        <v>7</v>
      </c>
      <c r="O650" t="b" s="101">
        <v>0</v>
      </c>
      <c r="P650" s="100">
        <v>8</v>
      </c>
      <c r="Q650" t="b" s="102">
        <v>0</v>
      </c>
      <c r="R650" s="103">
        <f>IF(C650,1,0)+IF(E650,2,0)+IF(G650,3,0)+IF(I650,4,0)+IF(K650,5,0)+IF(M650,6,0)+IF(O650,7,0)+IF(Q650,8,0)</f>
        <v>0</v>
      </c>
      <c r="S650" t="s" s="104">
        <v>22</v>
      </c>
      <c r="T650" t="s" s="105">
        <v>48</v>
      </c>
      <c r="U650" s="106"/>
      <c r="V650" s="107"/>
      <c r="W650" s="108">
        <f>'2 - Report Table'!B32</f>
        <v>0</v>
      </c>
      <c r="X650" s="109"/>
      <c r="Y650" s="109"/>
      <c r="Z650" s="109"/>
      <c r="AA650" s="109"/>
      <c r="AB650" s="109"/>
      <c r="AC650" s="110"/>
      <c r="AD650" s="111">
        <f>'2 - Report Table'!C32</f>
        <v>0</v>
      </c>
      <c r="AE650" s="110"/>
      <c r="AF650" s="111">
        <f>'2 - Report Table'!D32</f>
        <v>0</v>
      </c>
      <c r="AG650" s="110"/>
      <c r="AH650" s="112">
        <f>AH629+1</f>
        <v>31</v>
      </c>
      <c r="AI650" s="109"/>
      <c r="AJ650" s="113"/>
    </row>
    <row r="651" ht="33.65" customHeight="1">
      <c r="A651" s="114"/>
      <c r="B651" s="115"/>
      <c r="C651" s="115"/>
      <c r="D651" s="115"/>
      <c r="E651" s="115"/>
      <c r="F651" s="115"/>
      <c r="G651" s="115"/>
      <c r="H651" s="115"/>
      <c r="I651" s="115"/>
      <c r="J651" s="115"/>
      <c r="K651" s="115"/>
      <c r="L651" s="115"/>
      <c r="M651" s="115"/>
      <c r="N651" s="115"/>
      <c r="O651" s="115"/>
      <c r="P651" s="115"/>
      <c r="Q651" s="115"/>
      <c r="R651" s="115"/>
      <c r="S651" s="115"/>
      <c r="T651" s="115"/>
      <c r="U651" s="115"/>
      <c r="V651" s="116"/>
      <c r="W651" s="117"/>
      <c r="X651" s="117"/>
      <c r="Y651" s="117"/>
      <c r="Z651" s="117"/>
      <c r="AA651" s="117"/>
      <c r="AB651" s="117"/>
      <c r="AC651" s="117"/>
      <c r="AD651" s="117"/>
      <c r="AE651" s="117"/>
      <c r="AF651" s="117"/>
      <c r="AG651" s="117"/>
      <c r="AH651" s="117"/>
      <c r="AI651" s="117"/>
      <c r="AJ651" s="117"/>
    </row>
    <row r="652" ht="33.65" customHeight="1">
      <c r="A652" s="118"/>
      <c r="B652" s="119"/>
      <c r="C652" s="119"/>
      <c r="D652" s="119"/>
      <c r="E652" s="119"/>
      <c r="F652" s="119"/>
      <c r="G652" s="9">
        <f>AB668</f>
        <v>0</v>
      </c>
      <c r="H652" s="10">
        <f>10-AH652</f>
        <v>10</v>
      </c>
      <c r="I652" s="11">
        <f>LOOKUP(H652,'3 - Tabla 1'!$A$7:$A$10006,'3 - Tabla 1'!$B$7:$B$10006)</f>
        <v>7</v>
      </c>
      <c r="J652" s="12">
        <f>MATCH(AI652,'3 - Tabla 1'!$H$7:$DD$7)</f>
        <v>101</v>
      </c>
      <c r="K652" s="13"/>
      <c r="L652" s="13"/>
      <c r="M652" s="13"/>
      <c r="N652" s="9">
        <f>W671</f>
        <v>0</v>
      </c>
      <c r="O652" s="9">
        <f>AD671</f>
        <v>0</v>
      </c>
      <c r="P652" s="9">
        <f>AF671</f>
        <v>0</v>
      </c>
      <c r="Q652" s="9">
        <f>R662</f>
        <v>0</v>
      </c>
      <c r="R652" s="9">
        <f>R663</f>
        <v>0</v>
      </c>
      <c r="S652" s="9">
        <f>R664</f>
        <v>0</v>
      </c>
      <c r="T652" s="9">
        <f>R665</f>
        <v>0</v>
      </c>
      <c r="U652" s="9">
        <f>R666</f>
        <v>0</v>
      </c>
      <c r="V652" s="9">
        <f>R667</f>
        <v>0</v>
      </c>
      <c r="W652" s="9">
        <f>R668</f>
        <v>0</v>
      </c>
      <c r="X652" s="9">
        <f>R669</f>
        <v>0</v>
      </c>
      <c r="Y652" s="9">
        <f>R670</f>
        <v>0</v>
      </c>
      <c r="Z652" s="9">
        <f>R671</f>
        <v>0</v>
      </c>
      <c r="AA652" s="9">
        <f>AB663</f>
        <v>0</v>
      </c>
      <c r="AB652" s="9">
        <f>AB665</f>
        <v>1.5</v>
      </c>
      <c r="AC652" s="9">
        <f>AB666</f>
        <v>0</v>
      </c>
      <c r="AD652" s="9">
        <f>AB667</f>
        <v>0</v>
      </c>
      <c r="AE652" s="9">
        <f>AH666</f>
        <v>1.5</v>
      </c>
      <c r="AF652" s="14">
        <f>AB669</f>
        <v>10</v>
      </c>
      <c r="AG652" s="9">
        <f>X670</f>
        <v>0</v>
      </c>
      <c r="AH652" s="9">
        <f>AB670</f>
        <v>0</v>
      </c>
      <c r="AI652" s="10">
        <f>ABS(ROUND((AF652-AH652),1))</f>
        <v>10</v>
      </c>
      <c r="AJ652" s="15">
        <f>INDEX('3 - Tabla 1'!$H$8:$DD$14,I652,J652)</f>
        <v>0</v>
      </c>
    </row>
    <row r="653" ht="33.65" customHeight="1">
      <c r="A653" s="120"/>
      <c r="B653" s="121"/>
      <c r="C653" s="121"/>
      <c r="D653" s="121"/>
      <c r="E653" s="121"/>
      <c r="F653" s="121"/>
      <c r="G653" t="s" s="18">
        <v>7</v>
      </c>
      <c r="H653" t="s" s="19">
        <v>7</v>
      </c>
      <c r="I653" t="s" s="20">
        <v>8</v>
      </c>
      <c r="J653" t="s" s="21">
        <v>9</v>
      </c>
      <c r="K653" s="22"/>
      <c r="L653" s="22"/>
      <c r="M653" s="22"/>
      <c r="N653" t="s" s="23">
        <v>10</v>
      </c>
      <c r="O653" t="s" s="18">
        <v>11</v>
      </c>
      <c r="P653" t="s" s="19">
        <v>12</v>
      </c>
      <c r="Q653" t="s" s="18">
        <v>13</v>
      </c>
      <c r="R653" t="s" s="18">
        <v>14</v>
      </c>
      <c r="S653" t="s" s="18">
        <v>15</v>
      </c>
      <c r="T653" t="s" s="18">
        <v>16</v>
      </c>
      <c r="U653" t="s" s="18">
        <v>17</v>
      </c>
      <c r="V653" t="s" s="18">
        <v>18</v>
      </c>
      <c r="W653" t="s" s="18">
        <v>19</v>
      </c>
      <c r="X653" t="s" s="18">
        <v>20</v>
      </c>
      <c r="Y653" t="s" s="18">
        <v>21</v>
      </c>
      <c r="Z653" t="s" s="18">
        <v>22</v>
      </c>
      <c r="AA653" t="s" s="18">
        <v>23</v>
      </c>
      <c r="AB653" t="s" s="18">
        <v>24</v>
      </c>
      <c r="AC653" t="s" s="18">
        <v>25</v>
      </c>
      <c r="AD653" t="s" s="18">
        <v>26</v>
      </c>
      <c r="AE653" t="s" s="18">
        <v>27</v>
      </c>
      <c r="AF653" t="s" s="18">
        <v>18</v>
      </c>
      <c r="AG653" t="s" s="18">
        <v>19</v>
      </c>
      <c r="AH653" t="s" s="18">
        <v>18</v>
      </c>
      <c r="AI653" t="s" s="19">
        <v>28</v>
      </c>
      <c r="AJ653" t="s" s="24">
        <v>29</v>
      </c>
    </row>
    <row r="654" ht="33.65" customHeight="1">
      <c r="A654" s="122"/>
      <c r="B654" s="123"/>
      <c r="C654" s="124"/>
      <c r="D654" s="123"/>
      <c r="E654" s="124"/>
      <c r="F654" s="123"/>
      <c r="G654" s="28"/>
      <c r="H654" s="29"/>
      <c r="I654" s="28"/>
      <c r="J654" s="29"/>
      <c r="K654" s="28"/>
      <c r="L654" s="29"/>
      <c r="M654" s="30"/>
      <c r="N654" s="31"/>
      <c r="O654" s="30"/>
      <c r="P654" s="31"/>
      <c r="Q654" s="30"/>
      <c r="R654" s="31"/>
      <c r="S654" s="30"/>
      <c r="T654" s="31"/>
      <c r="U654" s="30"/>
      <c r="V654" s="22"/>
      <c r="W654" s="22"/>
      <c r="X654" s="22"/>
      <c r="Y654" s="22"/>
      <c r="Z654" s="22"/>
      <c r="AA654" s="22"/>
      <c r="AB654" s="22"/>
      <c r="AC654" s="22"/>
      <c r="AD654" s="22"/>
      <c r="AE654" s="22"/>
      <c r="AF654" s="22"/>
      <c r="AG654" s="22"/>
      <c r="AH654" s="22"/>
      <c r="AI654" s="22"/>
      <c r="AJ654" s="32"/>
    </row>
    <row r="655" ht="33.65" customHeight="1">
      <c r="A655" s="122"/>
      <c r="B655" s="123"/>
      <c r="C655" s="124"/>
      <c r="D655" s="123"/>
      <c r="E655" s="124"/>
      <c r="F655" s="123"/>
      <c r="G655" s="124"/>
      <c r="H655" s="123"/>
      <c r="I655" s="124"/>
      <c r="J655" s="123"/>
      <c r="K655" s="124"/>
      <c r="L655" s="123"/>
      <c r="M655" s="125"/>
      <c r="N655" s="126"/>
      <c r="O655" s="125"/>
      <c r="P655" s="126"/>
      <c r="Q655" s="125"/>
      <c r="R655" s="126"/>
      <c r="S655" s="125"/>
      <c r="T655" s="126"/>
      <c r="U655" s="125"/>
      <c r="V655" s="121"/>
      <c r="W655" s="121"/>
      <c r="X655" s="121"/>
      <c r="Y655" s="121"/>
      <c r="Z655" s="121"/>
      <c r="AA655" s="121"/>
      <c r="AB655" s="121"/>
      <c r="AC655" s="121"/>
      <c r="AD655" s="121"/>
      <c r="AE655" s="121"/>
      <c r="AF655" s="121"/>
      <c r="AG655" s="121"/>
      <c r="AH655" s="121"/>
      <c r="AI655" s="121"/>
      <c r="AJ655" s="32"/>
    </row>
    <row r="656" ht="33.65" customHeight="1">
      <c r="A656" s="122"/>
      <c r="B656" s="123"/>
      <c r="C656" s="124"/>
      <c r="D656" s="123"/>
      <c r="E656" s="124"/>
      <c r="F656" s="123"/>
      <c r="G656" s="124"/>
      <c r="H656" s="123"/>
      <c r="I656" s="124"/>
      <c r="J656" s="123"/>
      <c r="K656" s="124"/>
      <c r="L656" s="123"/>
      <c r="M656" s="125"/>
      <c r="N656" s="126"/>
      <c r="O656" s="125"/>
      <c r="P656" s="126"/>
      <c r="Q656" s="125"/>
      <c r="R656" s="126"/>
      <c r="S656" s="125"/>
      <c r="T656" s="126"/>
      <c r="U656" s="125"/>
      <c r="V656" s="121"/>
      <c r="W656" s="121"/>
      <c r="X656" s="121"/>
      <c r="Y656" s="121"/>
      <c r="Z656" s="121"/>
      <c r="AA656" s="121"/>
      <c r="AB656" s="121"/>
      <c r="AC656" s="121"/>
      <c r="AD656" s="121"/>
      <c r="AE656" s="121"/>
      <c r="AF656" s="121"/>
      <c r="AG656" s="121"/>
      <c r="AH656" s="121"/>
      <c r="AI656" s="121"/>
      <c r="AJ656" s="32"/>
    </row>
    <row r="657" ht="33.65" customHeight="1">
      <c r="A657" s="122"/>
      <c r="B657" s="123"/>
      <c r="C657" s="124"/>
      <c r="D657" s="123"/>
      <c r="E657" s="124"/>
      <c r="F657" s="123"/>
      <c r="G657" s="124"/>
      <c r="H657" s="123"/>
      <c r="I657" s="124"/>
      <c r="J657" s="123"/>
      <c r="K657" s="124"/>
      <c r="L657" s="123"/>
      <c r="M657" s="125"/>
      <c r="N657" s="126"/>
      <c r="O657" s="125"/>
      <c r="P657" s="126"/>
      <c r="Q657" s="125"/>
      <c r="R657" s="126"/>
      <c r="S657" s="125"/>
      <c r="T657" s="126"/>
      <c r="U657" s="125"/>
      <c r="V657" s="121"/>
      <c r="W657" s="121"/>
      <c r="X657" s="121"/>
      <c r="Y657" s="121"/>
      <c r="Z657" s="121"/>
      <c r="AA657" s="121"/>
      <c r="AB657" s="121"/>
      <c r="AC657" s="121"/>
      <c r="AD657" s="121"/>
      <c r="AE657" s="121"/>
      <c r="AF657" s="121"/>
      <c r="AG657" s="121"/>
      <c r="AH657" s="121"/>
      <c r="AI657" s="121"/>
      <c r="AJ657" s="32"/>
    </row>
    <row r="658" ht="33.65" customHeight="1">
      <c r="A658" s="122"/>
      <c r="B658" s="123"/>
      <c r="C658" s="124"/>
      <c r="D658" s="123"/>
      <c r="E658" s="124"/>
      <c r="F658" s="123"/>
      <c r="G658" s="124"/>
      <c r="H658" s="123"/>
      <c r="I658" s="124"/>
      <c r="J658" s="123"/>
      <c r="K658" s="124"/>
      <c r="L658" s="123"/>
      <c r="M658" s="125"/>
      <c r="N658" s="126"/>
      <c r="O658" s="125"/>
      <c r="P658" s="126"/>
      <c r="Q658" s="125"/>
      <c r="R658" s="126"/>
      <c r="S658" s="125"/>
      <c r="T658" s="126"/>
      <c r="U658" s="125"/>
      <c r="V658" s="121"/>
      <c r="W658" s="121"/>
      <c r="X658" s="121"/>
      <c r="Y658" s="121"/>
      <c r="Z658" s="121"/>
      <c r="AA658" s="121"/>
      <c r="AB658" s="121"/>
      <c r="AC658" s="121"/>
      <c r="AD658" s="121"/>
      <c r="AE658" s="121"/>
      <c r="AF658" s="121"/>
      <c r="AG658" s="121"/>
      <c r="AH658" s="121"/>
      <c r="AI658" s="121"/>
      <c r="AJ658" s="32"/>
    </row>
    <row r="659" ht="33.65" customHeight="1">
      <c r="A659" s="122"/>
      <c r="B659" s="123"/>
      <c r="C659" s="124"/>
      <c r="D659" s="123"/>
      <c r="E659" s="124"/>
      <c r="F659" s="123"/>
      <c r="G659" s="124"/>
      <c r="H659" s="123"/>
      <c r="I659" s="124"/>
      <c r="J659" s="123"/>
      <c r="K659" s="124"/>
      <c r="L659" s="123"/>
      <c r="M659" s="125"/>
      <c r="N659" s="126"/>
      <c r="O659" s="125"/>
      <c r="P659" s="126"/>
      <c r="Q659" s="125"/>
      <c r="R659" s="126"/>
      <c r="S659" s="125"/>
      <c r="T659" s="126"/>
      <c r="U659" s="125"/>
      <c r="V659" s="121"/>
      <c r="W659" s="121"/>
      <c r="X659" s="121"/>
      <c r="Y659" s="121"/>
      <c r="Z659" s="121"/>
      <c r="AA659" s="121"/>
      <c r="AB659" s="121"/>
      <c r="AC659" s="121"/>
      <c r="AD659" s="121"/>
      <c r="AE659" s="121"/>
      <c r="AF659" s="121"/>
      <c r="AG659" s="121"/>
      <c r="AH659" s="121"/>
      <c r="AI659" s="121"/>
      <c r="AJ659" s="32"/>
    </row>
    <row r="660" ht="33.65" customHeight="1">
      <c r="A660" s="122"/>
      <c r="B660" s="127"/>
      <c r="C660" s="128"/>
      <c r="D660" s="127"/>
      <c r="E660" s="128"/>
      <c r="F660" s="127"/>
      <c r="G660" s="128"/>
      <c r="H660" s="127"/>
      <c r="I660" s="128"/>
      <c r="J660" s="127"/>
      <c r="K660" s="128"/>
      <c r="L660" s="123"/>
      <c r="M660" s="125"/>
      <c r="N660" s="126"/>
      <c r="O660" s="125"/>
      <c r="P660" s="126"/>
      <c r="Q660" s="125"/>
      <c r="R660" s="126"/>
      <c r="S660" s="125"/>
      <c r="T660" s="126"/>
      <c r="U660" s="125"/>
      <c r="V660" s="121"/>
      <c r="W660" s="121"/>
      <c r="X660" s="121"/>
      <c r="Y660" s="121"/>
      <c r="Z660" s="121"/>
      <c r="AA660" s="121"/>
      <c r="AB660" s="121"/>
      <c r="AC660" s="121"/>
      <c r="AD660" s="121"/>
      <c r="AE660" s="121"/>
      <c r="AF660" s="121"/>
      <c r="AG660" s="121"/>
      <c r="AH660" s="121"/>
      <c r="AI660" s="121"/>
      <c r="AJ660" s="32"/>
    </row>
    <row r="661" ht="33.65" customHeight="1">
      <c r="A661" s="129"/>
      <c r="B661" t="s" s="38">
        <f>IF(R671&gt;0,S671,"X")</f>
        <v>30</v>
      </c>
      <c r="C661" t="s" s="38">
        <f>IF(R670&gt;0,S670,"X")</f>
        <v>30</v>
      </c>
      <c r="D661" t="s" s="38">
        <f>IF(R669&gt;0,S669,"X")</f>
        <v>30</v>
      </c>
      <c r="E661" t="s" s="39">
        <f>IF(R668&gt;0,S668,"X")</f>
        <v>30</v>
      </c>
      <c r="F661" t="s" s="38">
        <f>IF(R667&gt;0,S667,"X")</f>
        <v>30</v>
      </c>
      <c r="G661" t="s" s="39">
        <f>IF(R666&gt;0,S666,"X")</f>
        <v>30</v>
      </c>
      <c r="H661" t="s" s="38">
        <f>IF(R665&gt;0,S665,"X")</f>
        <v>30</v>
      </c>
      <c r="I661" t="s" s="39">
        <f>IF(R664&gt;0,S664,"X")</f>
        <v>30</v>
      </c>
      <c r="J661" t="s" s="38">
        <f>IF(R663&gt;0,S663,"X")</f>
        <v>30</v>
      </c>
      <c r="K661" t="s" s="39">
        <f>IF(R662&gt;0,S662,"X")</f>
        <v>30</v>
      </c>
      <c r="L661" s="130"/>
      <c r="M661" s="131"/>
      <c r="N661" s="132"/>
      <c r="O661" s="131"/>
      <c r="P661" s="132"/>
      <c r="Q661" s="131"/>
      <c r="R661" s="132"/>
      <c r="S661" s="131"/>
      <c r="T661" s="132"/>
      <c r="U661" s="131"/>
      <c r="V661" s="133"/>
      <c r="W661" s="133"/>
      <c r="X661" s="133"/>
      <c r="Y661" s="133"/>
      <c r="Z661" s="133"/>
      <c r="AA661" s="133"/>
      <c r="AB661" s="133"/>
      <c r="AC661" s="133"/>
      <c r="AD661" s="133"/>
      <c r="AE661" s="133"/>
      <c r="AF661" s="133"/>
      <c r="AG661" s="133"/>
      <c r="AH661" s="133"/>
      <c r="AI661" s="133"/>
      <c r="AJ661" s="44"/>
    </row>
    <row r="662" ht="33.65" customHeight="1">
      <c r="A662" t="s" s="45">
        <v>13</v>
      </c>
      <c r="B662" s="46">
        <v>1</v>
      </c>
      <c r="C662" t="b" s="47">
        <v>0</v>
      </c>
      <c r="D662" s="46">
        <v>2</v>
      </c>
      <c r="E662" t="b" s="47">
        <v>0</v>
      </c>
      <c r="F662" s="46">
        <v>3</v>
      </c>
      <c r="G662" t="b" s="47">
        <v>0</v>
      </c>
      <c r="H662" s="46">
        <v>4</v>
      </c>
      <c r="I662" t="b" s="47">
        <v>0</v>
      </c>
      <c r="J662" s="46">
        <v>5</v>
      </c>
      <c r="K662" t="b" s="47">
        <v>0</v>
      </c>
      <c r="L662" s="46">
        <v>6</v>
      </c>
      <c r="M662" t="b" s="47">
        <v>0</v>
      </c>
      <c r="N662" s="46">
        <v>7</v>
      </c>
      <c r="O662" t="b" s="47">
        <v>0</v>
      </c>
      <c r="P662" s="46">
        <v>8</v>
      </c>
      <c r="Q662" t="b" s="48">
        <v>0</v>
      </c>
      <c r="R662" s="49">
        <f>IF(C662,1,0)+IF(E662,2,0)+IF(G662,3,0)+IF(I662,4,0)+IF(K662,5,0)+IF(M662,6,0)+IF(O662,7,0)+IF(Q662,8,0)</f>
        <v>0</v>
      </c>
      <c r="S662" t="s" s="50">
        <v>13</v>
      </c>
      <c r="T662" t="s" s="51">
        <v>31</v>
      </c>
      <c r="U662" s="52"/>
      <c r="V662" s="52"/>
      <c r="W662" s="52"/>
      <c r="X662" s="52"/>
      <c r="Y662" s="52"/>
      <c r="Z662" s="52"/>
      <c r="AA662" s="53"/>
      <c r="AB662" s="54">
        <f>SUM(R662:R671)</f>
        <v>0</v>
      </c>
      <c r="AC662" s="55"/>
      <c r="AD662" s="55"/>
      <c r="AE662" s="55"/>
      <c r="AF662" s="55"/>
      <c r="AG662" s="55"/>
      <c r="AH662" s="55"/>
      <c r="AI662" s="55"/>
      <c r="AJ662" s="56"/>
    </row>
    <row r="663" ht="33.65" customHeight="1">
      <c r="A663" t="s" s="57">
        <v>14</v>
      </c>
      <c r="B663" s="58">
        <v>1</v>
      </c>
      <c r="C663" t="b" s="59">
        <v>0</v>
      </c>
      <c r="D663" s="58">
        <v>2</v>
      </c>
      <c r="E663" t="b" s="59">
        <v>0</v>
      </c>
      <c r="F663" s="58">
        <v>3</v>
      </c>
      <c r="G663" t="b" s="59">
        <v>0</v>
      </c>
      <c r="H663" s="58">
        <v>4</v>
      </c>
      <c r="I663" t="b" s="59">
        <v>0</v>
      </c>
      <c r="J663" s="58">
        <v>5</v>
      </c>
      <c r="K663" t="b" s="59">
        <v>0</v>
      </c>
      <c r="L663" s="58">
        <v>6</v>
      </c>
      <c r="M663" t="b" s="59">
        <v>0</v>
      </c>
      <c r="N663" s="58">
        <v>7</v>
      </c>
      <c r="O663" t="b" s="59">
        <v>0</v>
      </c>
      <c r="P663" s="58">
        <v>8</v>
      </c>
      <c r="Q663" t="b" s="60">
        <v>0</v>
      </c>
      <c r="R663" s="61">
        <f>IF(C663,1,0)+IF(E663,2,0)+IF(G663,3,0)+IF(I663,4,0)+IF(K663,5,0)+IF(M663,6,0)+IF(O663,7,0)+IF(Q663,8,0)</f>
        <v>0</v>
      </c>
      <c r="S663" t="s" s="62">
        <v>14</v>
      </c>
      <c r="T663" t="s" s="63">
        <v>32</v>
      </c>
      <c r="U663" s="64"/>
      <c r="V663" s="64"/>
      <c r="W663" s="64"/>
      <c r="X663" s="64"/>
      <c r="Y663" s="64"/>
      <c r="Z663" s="64"/>
      <c r="AA663" s="65"/>
      <c r="AB663" s="66">
        <f>(R662*1)+(R663*0.9)+(R664*0.8)+(R665*0.7)+(R666*0.6)+(R667*0.5)+(R668*0.4)+(R669*0.3)+(R670*0.2)+(R671*0.1)</f>
        <v>0</v>
      </c>
      <c r="AC663" s="67"/>
      <c r="AD663" s="67"/>
      <c r="AE663" s="67"/>
      <c r="AF663" s="67"/>
      <c r="AG663" s="67"/>
      <c r="AH663" s="67"/>
      <c r="AI663" s="67"/>
      <c r="AJ663" s="67"/>
    </row>
    <row r="664" ht="33.65" customHeight="1">
      <c r="A664" t="s" s="57">
        <v>15</v>
      </c>
      <c r="B664" s="58">
        <v>1</v>
      </c>
      <c r="C664" t="b" s="59">
        <v>0</v>
      </c>
      <c r="D664" s="58">
        <v>2</v>
      </c>
      <c r="E664" t="b" s="59">
        <v>0</v>
      </c>
      <c r="F664" s="58">
        <v>3</v>
      </c>
      <c r="G664" t="b" s="59">
        <v>0</v>
      </c>
      <c r="H664" s="58">
        <v>4</v>
      </c>
      <c r="I664" t="b" s="59">
        <v>0</v>
      </c>
      <c r="J664" s="58">
        <v>5</v>
      </c>
      <c r="K664" t="b" s="59">
        <v>0</v>
      </c>
      <c r="L664" s="58">
        <v>6</v>
      </c>
      <c r="M664" t="b" s="59">
        <v>0</v>
      </c>
      <c r="N664" s="58">
        <v>7</v>
      </c>
      <c r="O664" t="b" s="59">
        <v>0</v>
      </c>
      <c r="P664" s="58">
        <v>8</v>
      </c>
      <c r="Q664" t="b" s="60">
        <v>0</v>
      </c>
      <c r="R664" s="61">
        <f>IF(C664,1,0)+IF(E664,2,0)+IF(G664,3,0)+IF(I664,4,0)+IF(K664,5,0)+IF(M664,6,0)+IF(O664,7,0)+IF(Q664,8,0)</f>
        <v>0</v>
      </c>
      <c r="S664" t="s" s="62">
        <v>15</v>
      </c>
      <c r="T664" t="s" s="63">
        <v>33</v>
      </c>
      <c r="U664" s="64"/>
      <c r="V664" s="64"/>
      <c r="W664" s="64"/>
      <c r="X664" s="64"/>
      <c r="Y664" s="64"/>
      <c r="Z664" s="64"/>
      <c r="AA664" s="65"/>
      <c r="AB664" t="s" s="68">
        <v>14</v>
      </c>
      <c r="AC664" s="69">
        <v>0.5</v>
      </c>
      <c r="AD664" t="s" s="68">
        <v>34</v>
      </c>
      <c r="AE664" s="69">
        <v>0.5</v>
      </c>
      <c r="AF664" t="s" s="68">
        <v>35</v>
      </c>
      <c r="AG664" s="69">
        <v>0.5</v>
      </c>
      <c r="AH664" t="s" s="68">
        <v>36</v>
      </c>
      <c r="AI664" s="70">
        <v>0</v>
      </c>
      <c r="AJ664" s="71"/>
    </row>
    <row r="665" ht="33.65" customHeight="1">
      <c r="A665" t="s" s="57">
        <v>16</v>
      </c>
      <c r="B665" s="58">
        <v>1</v>
      </c>
      <c r="C665" t="b" s="59">
        <v>0</v>
      </c>
      <c r="D665" s="58">
        <v>2</v>
      </c>
      <c r="E665" t="b" s="59">
        <v>0</v>
      </c>
      <c r="F665" s="58">
        <v>3</v>
      </c>
      <c r="G665" t="b" s="59">
        <v>0</v>
      </c>
      <c r="H665" s="58">
        <v>4</v>
      </c>
      <c r="I665" t="b" s="59">
        <v>0</v>
      </c>
      <c r="J665" s="58">
        <v>5</v>
      </c>
      <c r="K665" t="b" s="59">
        <v>0</v>
      </c>
      <c r="L665" s="58">
        <v>6</v>
      </c>
      <c r="M665" t="b" s="59">
        <v>0</v>
      </c>
      <c r="N665" s="58">
        <v>7</v>
      </c>
      <c r="O665" t="b" s="59">
        <v>0</v>
      </c>
      <c r="P665" s="58">
        <v>8</v>
      </c>
      <c r="Q665" t="b" s="60">
        <v>0</v>
      </c>
      <c r="R665" s="61">
        <f>IF(C665,1,0)+IF(E665,2,0)+IF(G665,3,0)+IF(I665,4,0)+IF(K665,5,0)+IF(M665,6,0)+IF(O665,7,0)+IF(Q665,8,0)</f>
        <v>0</v>
      </c>
      <c r="S665" t="s" s="62">
        <v>37</v>
      </c>
      <c r="T665" t="s" s="63">
        <v>38</v>
      </c>
      <c r="U665" s="64"/>
      <c r="V665" s="64"/>
      <c r="W665" s="64"/>
      <c r="X665" s="64"/>
      <c r="Y665" s="64"/>
      <c r="Z665" s="64"/>
      <c r="AA665" s="65"/>
      <c r="AB665" s="72">
        <f>AC664+AE664+AG664+AI664</f>
        <v>1.5</v>
      </c>
      <c r="AC665" s="73"/>
      <c r="AD665" s="74"/>
      <c r="AE665" s="73"/>
      <c r="AF665" s="74"/>
      <c r="AG665" s="73"/>
      <c r="AH665" s="75"/>
      <c r="AI665" s="76"/>
      <c r="AJ665" s="77"/>
    </row>
    <row r="666" ht="33.65" customHeight="1">
      <c r="A666" t="s" s="57">
        <v>17</v>
      </c>
      <c r="B666" s="58">
        <v>1</v>
      </c>
      <c r="C666" t="b" s="59">
        <v>0</v>
      </c>
      <c r="D666" s="58">
        <v>2</v>
      </c>
      <c r="E666" t="b" s="59">
        <v>0</v>
      </c>
      <c r="F666" s="58">
        <v>3</v>
      </c>
      <c r="G666" t="b" s="59">
        <v>0</v>
      </c>
      <c r="H666" s="58">
        <v>4</v>
      </c>
      <c r="I666" t="b" s="59">
        <v>0</v>
      </c>
      <c r="J666" s="58">
        <v>5</v>
      </c>
      <c r="K666" t="b" s="59">
        <v>0</v>
      </c>
      <c r="L666" s="58">
        <v>6</v>
      </c>
      <c r="M666" t="b" s="59">
        <v>0</v>
      </c>
      <c r="N666" s="58">
        <v>7</v>
      </c>
      <c r="O666" t="b" s="59">
        <v>0</v>
      </c>
      <c r="P666" s="58">
        <v>8</v>
      </c>
      <c r="Q666" t="b" s="60">
        <v>0</v>
      </c>
      <c r="R666" s="61">
        <f>IF(C666,1,0)+IF(E666,2,0)+IF(G666,3,0)+IF(I666,4,0)+IF(K666,5,0)+IF(M666,6,0)+IF(O666,7,0)+IF(Q666,8,0)</f>
        <v>0</v>
      </c>
      <c r="S666" t="s" s="62">
        <v>17</v>
      </c>
      <c r="T666" t="s" s="78">
        <v>39</v>
      </c>
      <c r="U666" s="79"/>
      <c r="V666" s="79"/>
      <c r="W666" s="79"/>
      <c r="X666" s="79"/>
      <c r="Y666" s="79"/>
      <c r="Z666" s="79"/>
      <c r="AA666" s="79"/>
      <c r="AB666" s="80">
        <v>0</v>
      </c>
      <c r="AC666" s="81"/>
      <c r="AD666" t="s" s="82">
        <v>40</v>
      </c>
      <c r="AE666" s="83"/>
      <c r="AF666" t="s" s="84">
        <v>27</v>
      </c>
      <c r="AG666" s="83"/>
      <c r="AH666" s="85">
        <f>AB663+AB665+AB666+AB667</f>
        <v>1.5</v>
      </c>
      <c r="AI666" s="83"/>
      <c r="AJ666" s="86"/>
    </row>
    <row r="667" ht="33.65" customHeight="1">
      <c r="A667" t="s" s="57">
        <v>18</v>
      </c>
      <c r="B667" s="58">
        <v>1</v>
      </c>
      <c r="C667" t="b" s="59">
        <v>0</v>
      </c>
      <c r="D667" s="58">
        <v>2</v>
      </c>
      <c r="E667" t="b" s="59">
        <v>0</v>
      </c>
      <c r="F667" s="58">
        <v>3</v>
      </c>
      <c r="G667" t="b" s="59">
        <v>0</v>
      </c>
      <c r="H667" s="58">
        <v>4</v>
      </c>
      <c r="I667" t="b" s="59">
        <v>0</v>
      </c>
      <c r="J667" s="58">
        <v>5</v>
      </c>
      <c r="K667" t="b" s="59">
        <v>0</v>
      </c>
      <c r="L667" s="58">
        <v>6</v>
      </c>
      <c r="M667" t="b" s="59">
        <v>0</v>
      </c>
      <c r="N667" s="58">
        <v>7</v>
      </c>
      <c r="O667" t="b" s="59">
        <v>0</v>
      </c>
      <c r="P667" s="58">
        <v>8</v>
      </c>
      <c r="Q667" t="b" s="60">
        <v>0</v>
      </c>
      <c r="R667" s="61">
        <f>IF(C667,1,0)+IF(E667,2,0)+IF(G667,3,0)+IF(I667,4,0)+IF(K667,5,0)+IF(M667,6,0)+IF(O667,7,0)+IF(Q667,8,0)</f>
        <v>0</v>
      </c>
      <c r="S667" t="s" s="62">
        <v>18</v>
      </c>
      <c r="T667" t="s" s="78">
        <v>41</v>
      </c>
      <c r="U667" s="79"/>
      <c r="V667" s="79"/>
      <c r="W667" s="79"/>
      <c r="X667" s="79"/>
      <c r="Y667" s="79"/>
      <c r="Z667" s="79"/>
      <c r="AA667" s="79"/>
      <c r="AB667" s="80">
        <v>0</v>
      </c>
      <c r="AC667" s="81"/>
      <c r="AD667" s="80">
        <v>0</v>
      </c>
      <c r="AE667" s="81"/>
      <c r="AF667" s="83"/>
      <c r="AG667" s="83"/>
      <c r="AH667" s="83"/>
      <c r="AI667" s="83"/>
      <c r="AJ667" s="86"/>
    </row>
    <row r="668" ht="33.65" customHeight="1">
      <c r="A668" t="s" s="57">
        <v>19</v>
      </c>
      <c r="B668" s="58">
        <v>1</v>
      </c>
      <c r="C668" t="b" s="59">
        <v>0</v>
      </c>
      <c r="D668" s="58">
        <v>2</v>
      </c>
      <c r="E668" t="b" s="59">
        <v>0</v>
      </c>
      <c r="F668" s="58">
        <v>3</v>
      </c>
      <c r="G668" t="b" s="59">
        <v>0</v>
      </c>
      <c r="H668" s="58">
        <v>4</v>
      </c>
      <c r="I668" t="b" s="59">
        <v>0</v>
      </c>
      <c r="J668" s="58">
        <v>5</v>
      </c>
      <c r="K668" t="b" s="59">
        <v>0</v>
      </c>
      <c r="L668" s="58">
        <v>6</v>
      </c>
      <c r="M668" t="b" s="59">
        <v>0</v>
      </c>
      <c r="N668" s="58">
        <v>7</v>
      </c>
      <c r="O668" t="b" s="59">
        <v>0</v>
      </c>
      <c r="P668" s="58">
        <v>8</v>
      </c>
      <c r="Q668" t="b" s="60">
        <v>0</v>
      </c>
      <c r="R668" s="61">
        <f>IF(C668,1,0)+IF(E668,2,0)+IF(G668,3,0)+IF(I668,4,0)+IF(K668,5,0)+IF(M668,6,0)+IF(O668,7,0)+IF(Q668,8,0)</f>
        <v>0</v>
      </c>
      <c r="S668" t="s" s="62">
        <v>42</v>
      </c>
      <c r="T668" t="s" s="63">
        <v>43</v>
      </c>
      <c r="U668" s="64"/>
      <c r="V668" s="64"/>
      <c r="W668" s="64"/>
      <c r="X668" s="64"/>
      <c r="Y668" s="64"/>
      <c r="Z668" s="64"/>
      <c r="AA668" s="65"/>
      <c r="AB668" s="80">
        <v>0</v>
      </c>
      <c r="AC668" s="81"/>
      <c r="AD668" s="87"/>
      <c r="AE668" s="81"/>
      <c r="AF668" s="87"/>
      <c r="AG668" s="88"/>
      <c r="AH668" s="88"/>
      <c r="AI668" s="88"/>
      <c r="AJ668" s="89"/>
    </row>
    <row r="669" ht="33.65" customHeight="1">
      <c r="A669" t="s" s="57">
        <v>20</v>
      </c>
      <c r="B669" s="58">
        <v>1</v>
      </c>
      <c r="C669" t="b" s="59">
        <v>0</v>
      </c>
      <c r="D669" s="58">
        <v>2</v>
      </c>
      <c r="E669" t="b" s="59">
        <v>0</v>
      </c>
      <c r="F669" s="58">
        <v>3</v>
      </c>
      <c r="G669" t="b" s="59">
        <v>0</v>
      </c>
      <c r="H669" s="58">
        <v>4</v>
      </c>
      <c r="I669" t="b" s="59">
        <v>0</v>
      </c>
      <c r="J669" s="58">
        <v>5</v>
      </c>
      <c r="K669" t="b" s="59">
        <v>0</v>
      </c>
      <c r="L669" s="58">
        <v>6</v>
      </c>
      <c r="M669" t="b" s="59">
        <v>0</v>
      </c>
      <c r="N669" s="58">
        <v>7</v>
      </c>
      <c r="O669" t="b" s="59">
        <v>0</v>
      </c>
      <c r="P669" s="58">
        <v>8</v>
      </c>
      <c r="Q669" t="b" s="60">
        <v>0</v>
      </c>
      <c r="R669" s="61">
        <f>IF(C669,1,0)+IF(E669,2,0)+IF(G669,3,0)+IF(I669,4,0)+IF(K669,5,0)+IF(M669,6,0)+IF(O669,7,0)+IF(Q669,8,0)</f>
        <v>0</v>
      </c>
      <c r="S669" t="s" s="62">
        <v>20</v>
      </c>
      <c r="T669" t="s" s="63">
        <v>44</v>
      </c>
      <c r="U669" s="64"/>
      <c r="V669" s="64"/>
      <c r="W669" s="64"/>
      <c r="X669" s="64"/>
      <c r="Y669" s="64"/>
      <c r="Z669" s="64"/>
      <c r="AA669" s="65"/>
      <c r="AB669" s="90">
        <f>10-AB668</f>
        <v>10</v>
      </c>
      <c r="AC669" s="81"/>
      <c r="AD669" t="s" s="91">
        <v>45</v>
      </c>
      <c r="AE669" s="81"/>
      <c r="AF669" s="87"/>
      <c r="AG669" s="81"/>
      <c r="AH669" s="92">
        <f>(AH666+AB669)-AD667</f>
        <v>11.5</v>
      </c>
      <c r="AI669" s="88"/>
      <c r="AJ669" s="89"/>
    </row>
    <row r="670" ht="33.65" customHeight="1">
      <c r="A670" t="s" s="57">
        <v>21</v>
      </c>
      <c r="B670" s="58">
        <v>1</v>
      </c>
      <c r="C670" t="b" s="59">
        <v>0</v>
      </c>
      <c r="D670" s="58">
        <v>2</v>
      </c>
      <c r="E670" t="b" s="59">
        <v>0</v>
      </c>
      <c r="F670" s="58">
        <v>3</v>
      </c>
      <c r="G670" t="b" s="59">
        <v>0</v>
      </c>
      <c r="H670" s="58">
        <v>4</v>
      </c>
      <c r="I670" t="b" s="59">
        <v>0</v>
      </c>
      <c r="J670" s="58">
        <v>5</v>
      </c>
      <c r="K670" t="b" s="59">
        <v>0</v>
      </c>
      <c r="L670" s="58">
        <v>6</v>
      </c>
      <c r="M670" t="b" s="59">
        <v>0</v>
      </c>
      <c r="N670" s="58">
        <v>7</v>
      </c>
      <c r="O670" t="b" s="59">
        <v>0</v>
      </c>
      <c r="P670" s="58">
        <v>8</v>
      </c>
      <c r="Q670" t="b" s="60">
        <v>0</v>
      </c>
      <c r="R670" s="61">
        <f>IF(C670,1,0)+IF(E670,2,0)+IF(G670,3,0)+IF(I670,4,0)+IF(K670,5,0)+IF(M670,6,0)+IF(O670,7,0)+IF(Q670,8,0)</f>
        <v>0</v>
      </c>
      <c r="S670" t="s" s="62">
        <v>21</v>
      </c>
      <c r="T670" t="s" s="93">
        <v>46</v>
      </c>
      <c r="U670" s="94"/>
      <c r="V670" s="95"/>
      <c r="W670" t="s" s="96">
        <v>19</v>
      </c>
      <c r="X670" s="97">
        <v>0</v>
      </c>
      <c r="Y670" s="83"/>
      <c r="Z670" s="83"/>
      <c r="AA670" t="s" s="96">
        <v>18</v>
      </c>
      <c r="AB670" s="98">
        <v>0</v>
      </c>
      <c r="AC670" s="83"/>
      <c r="AD670" t="s" s="96">
        <v>40</v>
      </c>
      <c r="AE670" s="97">
        <v>0</v>
      </c>
      <c r="AF670" t="s" s="96">
        <v>47</v>
      </c>
      <c r="AG670" s="83"/>
      <c r="AH670" s="98">
        <f>(X670+AB670)-AE670</f>
        <v>0</v>
      </c>
      <c r="AI670" s="83"/>
      <c r="AJ670" s="86"/>
    </row>
    <row r="671" ht="33.65" customHeight="1">
      <c r="A671" t="s" s="99">
        <v>22</v>
      </c>
      <c r="B671" s="100">
        <v>1</v>
      </c>
      <c r="C671" t="b" s="101">
        <v>0</v>
      </c>
      <c r="D671" s="100">
        <v>2</v>
      </c>
      <c r="E671" t="b" s="101">
        <v>0</v>
      </c>
      <c r="F671" s="100">
        <v>3</v>
      </c>
      <c r="G671" t="b" s="101">
        <v>0</v>
      </c>
      <c r="H671" s="100">
        <v>4</v>
      </c>
      <c r="I671" t="b" s="101">
        <v>0</v>
      </c>
      <c r="J671" s="100">
        <v>5</v>
      </c>
      <c r="K671" t="b" s="101">
        <v>0</v>
      </c>
      <c r="L671" s="100">
        <v>6</v>
      </c>
      <c r="M671" t="b" s="101">
        <v>0</v>
      </c>
      <c r="N671" s="100">
        <v>7</v>
      </c>
      <c r="O671" t="b" s="101">
        <v>0</v>
      </c>
      <c r="P671" s="100">
        <v>8</v>
      </c>
      <c r="Q671" t="b" s="102">
        <v>0</v>
      </c>
      <c r="R671" s="103">
        <f>IF(C671,1,0)+IF(E671,2,0)+IF(G671,3,0)+IF(I671,4,0)+IF(K671,5,0)+IF(M671,6,0)+IF(O671,7,0)+IF(Q671,8,0)</f>
        <v>0</v>
      </c>
      <c r="S671" t="s" s="104">
        <v>22</v>
      </c>
      <c r="T671" t="s" s="105">
        <v>48</v>
      </c>
      <c r="U671" s="106"/>
      <c r="V671" s="107"/>
      <c r="W671" s="108">
        <f>'2 - Report Table'!B33</f>
        <v>0</v>
      </c>
      <c r="X671" s="109"/>
      <c r="Y671" s="109"/>
      <c r="Z671" s="109"/>
      <c r="AA671" s="109"/>
      <c r="AB671" s="109"/>
      <c r="AC671" s="110"/>
      <c r="AD671" s="111">
        <f>'2 - Report Table'!C33</f>
        <v>0</v>
      </c>
      <c r="AE671" s="110"/>
      <c r="AF671" s="111">
        <f>'2 - Report Table'!D33</f>
        <v>0</v>
      </c>
      <c r="AG671" s="110"/>
      <c r="AH671" s="112">
        <f>AH650+1</f>
        <v>32</v>
      </c>
      <c r="AI671" s="109"/>
      <c r="AJ671" s="113"/>
    </row>
    <row r="672" ht="33.65" customHeight="1">
      <c r="A672" s="114"/>
      <c r="B672" s="115"/>
      <c r="C672" s="115"/>
      <c r="D672" s="115"/>
      <c r="E672" s="115"/>
      <c r="F672" s="115"/>
      <c r="G672" s="115"/>
      <c r="H672" s="115"/>
      <c r="I672" s="115"/>
      <c r="J672" s="115"/>
      <c r="K672" s="115"/>
      <c r="L672" s="115"/>
      <c r="M672" s="115"/>
      <c r="N672" s="115"/>
      <c r="O672" s="115"/>
      <c r="P672" s="115"/>
      <c r="Q672" s="115"/>
      <c r="R672" s="115"/>
      <c r="S672" s="115"/>
      <c r="T672" s="115"/>
      <c r="U672" s="115"/>
      <c r="V672" s="116"/>
      <c r="W672" s="117"/>
      <c r="X672" s="117"/>
      <c r="Y672" s="117"/>
      <c r="Z672" s="117"/>
      <c r="AA672" s="117"/>
      <c r="AB672" s="117"/>
      <c r="AC672" s="117"/>
      <c r="AD672" s="117"/>
      <c r="AE672" s="117"/>
      <c r="AF672" s="117"/>
      <c r="AG672" s="117"/>
      <c r="AH672" s="117"/>
      <c r="AI672" s="117"/>
      <c r="AJ672" s="117"/>
    </row>
    <row r="673" ht="33.65" customHeight="1">
      <c r="A673" s="118"/>
      <c r="B673" s="119"/>
      <c r="C673" s="119"/>
      <c r="D673" s="119"/>
      <c r="E673" s="119"/>
      <c r="F673" s="119"/>
      <c r="G673" s="9">
        <f>AB689</f>
        <v>0</v>
      </c>
      <c r="H673" s="10">
        <f>10-AH673</f>
        <v>10</v>
      </c>
      <c r="I673" s="11">
        <f>LOOKUP(H673,'3 - Tabla 1'!$A$7:$A$10006,'3 - Tabla 1'!$B$7:$B$10006)</f>
        <v>7</v>
      </c>
      <c r="J673" s="12">
        <f>MATCH(AI673,'3 - Tabla 1'!$H$7:$DD$7)</f>
        <v>101</v>
      </c>
      <c r="K673" s="13"/>
      <c r="L673" s="13"/>
      <c r="M673" s="13"/>
      <c r="N673" s="9">
        <f>W692</f>
        <v>0</v>
      </c>
      <c r="O673" s="9">
        <f>AD692</f>
        <v>0</v>
      </c>
      <c r="P673" s="9">
        <f>AF692</f>
        <v>0</v>
      </c>
      <c r="Q673" s="9">
        <f>R683</f>
        <v>0</v>
      </c>
      <c r="R673" s="9">
        <f>R684</f>
        <v>0</v>
      </c>
      <c r="S673" s="9">
        <f>R685</f>
        <v>0</v>
      </c>
      <c r="T673" s="9">
        <f>R686</f>
        <v>0</v>
      </c>
      <c r="U673" s="9">
        <f>R687</f>
        <v>0</v>
      </c>
      <c r="V673" s="9">
        <f>R688</f>
        <v>0</v>
      </c>
      <c r="W673" s="9">
        <f>R689</f>
        <v>0</v>
      </c>
      <c r="X673" s="9">
        <f>R690</f>
        <v>0</v>
      </c>
      <c r="Y673" s="9">
        <f>R691</f>
        <v>0</v>
      </c>
      <c r="Z673" s="9">
        <f>R692</f>
        <v>0</v>
      </c>
      <c r="AA673" s="9">
        <f>AB684</f>
        <v>0</v>
      </c>
      <c r="AB673" s="9">
        <f>AB686</f>
        <v>1.5</v>
      </c>
      <c r="AC673" s="9">
        <f>AB687</f>
        <v>0</v>
      </c>
      <c r="AD673" s="9">
        <f>AB688</f>
        <v>0</v>
      </c>
      <c r="AE673" s="9">
        <f>AH687</f>
        <v>1.5</v>
      </c>
      <c r="AF673" s="14">
        <f>AB690</f>
        <v>10</v>
      </c>
      <c r="AG673" s="9">
        <f>X691</f>
        <v>0</v>
      </c>
      <c r="AH673" s="9">
        <f>AB691</f>
        <v>0</v>
      </c>
      <c r="AI673" s="10">
        <f>ABS(ROUND((AF673-AH673),1))</f>
        <v>10</v>
      </c>
      <c r="AJ673" s="15">
        <f>INDEX('3 - Tabla 1'!$H$8:$DD$14,I673,J673)</f>
        <v>0</v>
      </c>
    </row>
    <row r="674" ht="33.65" customHeight="1">
      <c r="A674" s="120"/>
      <c r="B674" s="121"/>
      <c r="C674" s="121"/>
      <c r="D674" s="121"/>
      <c r="E674" s="121"/>
      <c r="F674" s="121"/>
      <c r="G674" t="s" s="18">
        <v>7</v>
      </c>
      <c r="H674" t="s" s="19">
        <v>7</v>
      </c>
      <c r="I674" t="s" s="20">
        <v>8</v>
      </c>
      <c r="J674" t="s" s="21">
        <v>9</v>
      </c>
      <c r="K674" s="22"/>
      <c r="L674" s="22"/>
      <c r="M674" s="22"/>
      <c r="N674" t="s" s="23">
        <v>10</v>
      </c>
      <c r="O674" t="s" s="18">
        <v>11</v>
      </c>
      <c r="P674" t="s" s="19">
        <v>12</v>
      </c>
      <c r="Q674" t="s" s="18">
        <v>13</v>
      </c>
      <c r="R674" t="s" s="18">
        <v>14</v>
      </c>
      <c r="S674" t="s" s="18">
        <v>15</v>
      </c>
      <c r="T674" t="s" s="18">
        <v>16</v>
      </c>
      <c r="U674" t="s" s="18">
        <v>17</v>
      </c>
      <c r="V674" t="s" s="18">
        <v>18</v>
      </c>
      <c r="W674" t="s" s="18">
        <v>19</v>
      </c>
      <c r="X674" t="s" s="18">
        <v>20</v>
      </c>
      <c r="Y674" t="s" s="18">
        <v>21</v>
      </c>
      <c r="Z674" t="s" s="18">
        <v>22</v>
      </c>
      <c r="AA674" t="s" s="18">
        <v>23</v>
      </c>
      <c r="AB674" t="s" s="18">
        <v>24</v>
      </c>
      <c r="AC674" t="s" s="18">
        <v>25</v>
      </c>
      <c r="AD674" t="s" s="18">
        <v>26</v>
      </c>
      <c r="AE674" t="s" s="18">
        <v>27</v>
      </c>
      <c r="AF674" t="s" s="18">
        <v>18</v>
      </c>
      <c r="AG674" t="s" s="18">
        <v>19</v>
      </c>
      <c r="AH674" t="s" s="18">
        <v>18</v>
      </c>
      <c r="AI674" t="s" s="19">
        <v>28</v>
      </c>
      <c r="AJ674" t="s" s="24">
        <v>29</v>
      </c>
    </row>
    <row r="675" ht="33.65" customHeight="1">
      <c r="A675" s="122"/>
      <c r="B675" s="123"/>
      <c r="C675" s="124"/>
      <c r="D675" s="123"/>
      <c r="E675" s="124"/>
      <c r="F675" s="123"/>
      <c r="G675" s="28"/>
      <c r="H675" s="29"/>
      <c r="I675" s="28"/>
      <c r="J675" s="29"/>
      <c r="K675" s="28"/>
      <c r="L675" s="29"/>
      <c r="M675" s="30"/>
      <c r="N675" s="31"/>
      <c r="O675" s="30"/>
      <c r="P675" s="31"/>
      <c r="Q675" s="30"/>
      <c r="R675" s="31"/>
      <c r="S675" s="30"/>
      <c r="T675" s="31"/>
      <c r="U675" s="30"/>
      <c r="V675" s="22"/>
      <c r="W675" s="22"/>
      <c r="X675" s="22"/>
      <c r="Y675" s="22"/>
      <c r="Z675" s="22"/>
      <c r="AA675" s="22"/>
      <c r="AB675" s="22"/>
      <c r="AC675" s="22"/>
      <c r="AD675" s="22"/>
      <c r="AE675" s="22"/>
      <c r="AF675" s="22"/>
      <c r="AG675" s="22"/>
      <c r="AH675" s="22"/>
      <c r="AI675" s="22"/>
      <c r="AJ675" s="32"/>
    </row>
    <row r="676" ht="33.65" customHeight="1">
      <c r="A676" s="122"/>
      <c r="B676" s="123"/>
      <c r="C676" s="124"/>
      <c r="D676" s="123"/>
      <c r="E676" s="124"/>
      <c r="F676" s="123"/>
      <c r="G676" s="124"/>
      <c r="H676" s="123"/>
      <c r="I676" s="124"/>
      <c r="J676" s="123"/>
      <c r="K676" s="124"/>
      <c r="L676" s="123"/>
      <c r="M676" s="125"/>
      <c r="N676" s="126"/>
      <c r="O676" s="125"/>
      <c r="P676" s="126"/>
      <c r="Q676" s="125"/>
      <c r="R676" s="126"/>
      <c r="S676" s="125"/>
      <c r="T676" s="126"/>
      <c r="U676" s="125"/>
      <c r="V676" s="121"/>
      <c r="W676" s="121"/>
      <c r="X676" s="121"/>
      <c r="Y676" s="121"/>
      <c r="Z676" s="121"/>
      <c r="AA676" s="121"/>
      <c r="AB676" s="121"/>
      <c r="AC676" s="121"/>
      <c r="AD676" s="121"/>
      <c r="AE676" s="121"/>
      <c r="AF676" s="121"/>
      <c r="AG676" s="121"/>
      <c r="AH676" s="121"/>
      <c r="AI676" s="121"/>
      <c r="AJ676" s="32"/>
    </row>
    <row r="677" ht="33.65" customHeight="1">
      <c r="A677" s="122"/>
      <c r="B677" s="123"/>
      <c r="C677" s="124"/>
      <c r="D677" s="123"/>
      <c r="E677" s="124"/>
      <c r="F677" s="123"/>
      <c r="G677" s="124"/>
      <c r="H677" s="123"/>
      <c r="I677" s="124"/>
      <c r="J677" s="123"/>
      <c r="K677" s="124"/>
      <c r="L677" s="123"/>
      <c r="M677" s="125"/>
      <c r="N677" s="126"/>
      <c r="O677" s="125"/>
      <c r="P677" s="126"/>
      <c r="Q677" s="125"/>
      <c r="R677" s="126"/>
      <c r="S677" s="125"/>
      <c r="T677" s="126"/>
      <c r="U677" s="125"/>
      <c r="V677" s="121"/>
      <c r="W677" s="121"/>
      <c r="X677" s="121"/>
      <c r="Y677" s="121"/>
      <c r="Z677" s="121"/>
      <c r="AA677" s="121"/>
      <c r="AB677" s="121"/>
      <c r="AC677" s="121"/>
      <c r="AD677" s="121"/>
      <c r="AE677" s="121"/>
      <c r="AF677" s="121"/>
      <c r="AG677" s="121"/>
      <c r="AH677" s="121"/>
      <c r="AI677" s="121"/>
      <c r="AJ677" s="32"/>
    </row>
    <row r="678" ht="33.65" customHeight="1">
      <c r="A678" s="122"/>
      <c r="B678" s="123"/>
      <c r="C678" s="124"/>
      <c r="D678" s="123"/>
      <c r="E678" s="124"/>
      <c r="F678" s="123"/>
      <c r="G678" s="124"/>
      <c r="H678" s="123"/>
      <c r="I678" s="124"/>
      <c r="J678" s="123"/>
      <c r="K678" s="124"/>
      <c r="L678" s="123"/>
      <c r="M678" s="125"/>
      <c r="N678" s="126"/>
      <c r="O678" s="125"/>
      <c r="P678" s="126"/>
      <c r="Q678" s="125"/>
      <c r="R678" s="126"/>
      <c r="S678" s="125"/>
      <c r="T678" s="126"/>
      <c r="U678" s="125"/>
      <c r="V678" s="121"/>
      <c r="W678" s="121"/>
      <c r="X678" s="121"/>
      <c r="Y678" s="121"/>
      <c r="Z678" s="121"/>
      <c r="AA678" s="121"/>
      <c r="AB678" s="121"/>
      <c r="AC678" s="121"/>
      <c r="AD678" s="121"/>
      <c r="AE678" s="121"/>
      <c r="AF678" s="121"/>
      <c r="AG678" s="121"/>
      <c r="AH678" s="121"/>
      <c r="AI678" s="121"/>
      <c r="AJ678" s="32"/>
    </row>
    <row r="679" ht="33.65" customHeight="1">
      <c r="A679" s="122"/>
      <c r="B679" s="123"/>
      <c r="C679" s="124"/>
      <c r="D679" s="123"/>
      <c r="E679" s="124"/>
      <c r="F679" s="123"/>
      <c r="G679" s="124"/>
      <c r="H679" s="123"/>
      <c r="I679" s="124"/>
      <c r="J679" s="123"/>
      <c r="K679" s="124"/>
      <c r="L679" s="123"/>
      <c r="M679" s="125"/>
      <c r="N679" s="126"/>
      <c r="O679" s="125"/>
      <c r="P679" s="126"/>
      <c r="Q679" s="125"/>
      <c r="R679" s="126"/>
      <c r="S679" s="125"/>
      <c r="T679" s="126"/>
      <c r="U679" s="125"/>
      <c r="V679" s="121"/>
      <c r="W679" s="121"/>
      <c r="X679" s="121"/>
      <c r="Y679" s="121"/>
      <c r="Z679" s="121"/>
      <c r="AA679" s="121"/>
      <c r="AB679" s="121"/>
      <c r="AC679" s="121"/>
      <c r="AD679" s="121"/>
      <c r="AE679" s="121"/>
      <c r="AF679" s="121"/>
      <c r="AG679" s="121"/>
      <c r="AH679" s="121"/>
      <c r="AI679" s="121"/>
      <c r="AJ679" s="32"/>
    </row>
    <row r="680" ht="33.65" customHeight="1">
      <c r="A680" s="122"/>
      <c r="B680" s="123"/>
      <c r="C680" s="124"/>
      <c r="D680" s="123"/>
      <c r="E680" s="124"/>
      <c r="F680" s="123"/>
      <c r="G680" s="124"/>
      <c r="H680" s="123"/>
      <c r="I680" s="124"/>
      <c r="J680" s="123"/>
      <c r="K680" s="124"/>
      <c r="L680" s="123"/>
      <c r="M680" s="125"/>
      <c r="N680" s="126"/>
      <c r="O680" s="125"/>
      <c r="P680" s="126"/>
      <c r="Q680" s="125"/>
      <c r="R680" s="126"/>
      <c r="S680" s="125"/>
      <c r="T680" s="126"/>
      <c r="U680" s="125"/>
      <c r="V680" s="121"/>
      <c r="W680" s="121"/>
      <c r="X680" s="121"/>
      <c r="Y680" s="121"/>
      <c r="Z680" s="121"/>
      <c r="AA680" s="121"/>
      <c r="AB680" s="121"/>
      <c r="AC680" s="121"/>
      <c r="AD680" s="121"/>
      <c r="AE680" s="121"/>
      <c r="AF680" s="121"/>
      <c r="AG680" s="121"/>
      <c r="AH680" s="121"/>
      <c r="AI680" s="121"/>
      <c r="AJ680" s="32"/>
    </row>
    <row r="681" ht="33.65" customHeight="1">
      <c r="A681" s="122"/>
      <c r="B681" s="127"/>
      <c r="C681" s="128"/>
      <c r="D681" s="127"/>
      <c r="E681" s="128"/>
      <c r="F681" s="127"/>
      <c r="G681" s="128"/>
      <c r="H681" s="127"/>
      <c r="I681" s="128"/>
      <c r="J681" s="127"/>
      <c r="K681" s="128"/>
      <c r="L681" s="123"/>
      <c r="M681" s="125"/>
      <c r="N681" s="126"/>
      <c r="O681" s="125"/>
      <c r="P681" s="126"/>
      <c r="Q681" s="125"/>
      <c r="R681" s="126"/>
      <c r="S681" s="125"/>
      <c r="T681" s="126"/>
      <c r="U681" s="125"/>
      <c r="V681" s="121"/>
      <c r="W681" s="121"/>
      <c r="X681" s="121"/>
      <c r="Y681" s="121"/>
      <c r="Z681" s="121"/>
      <c r="AA681" s="121"/>
      <c r="AB681" s="121"/>
      <c r="AC681" s="121"/>
      <c r="AD681" s="121"/>
      <c r="AE681" s="121"/>
      <c r="AF681" s="121"/>
      <c r="AG681" s="121"/>
      <c r="AH681" s="121"/>
      <c r="AI681" s="121"/>
      <c r="AJ681" s="32"/>
    </row>
    <row r="682" ht="33.65" customHeight="1">
      <c r="A682" s="129"/>
      <c r="B682" t="s" s="38">
        <f>IF(R692&gt;0,S692,"X")</f>
        <v>30</v>
      </c>
      <c r="C682" t="s" s="38">
        <f>IF(R691&gt;0,S691,"X")</f>
        <v>30</v>
      </c>
      <c r="D682" t="s" s="38">
        <f>IF(R690&gt;0,S690,"X")</f>
        <v>30</v>
      </c>
      <c r="E682" t="s" s="39">
        <f>IF(R689&gt;0,S689,"X")</f>
        <v>30</v>
      </c>
      <c r="F682" t="s" s="38">
        <f>IF(R688&gt;0,S688,"X")</f>
        <v>30</v>
      </c>
      <c r="G682" t="s" s="39">
        <f>IF(R687&gt;0,S687,"X")</f>
        <v>30</v>
      </c>
      <c r="H682" t="s" s="38">
        <f>IF(R686&gt;0,S686,"X")</f>
        <v>30</v>
      </c>
      <c r="I682" t="s" s="39">
        <f>IF(R685&gt;0,S685,"X")</f>
        <v>30</v>
      </c>
      <c r="J682" t="s" s="38">
        <f>IF(R684&gt;0,S684,"X")</f>
        <v>30</v>
      </c>
      <c r="K682" t="s" s="39">
        <f>IF(R683&gt;0,S683,"X")</f>
        <v>30</v>
      </c>
      <c r="L682" s="130"/>
      <c r="M682" s="131"/>
      <c r="N682" s="132"/>
      <c r="O682" s="131"/>
      <c r="P682" s="132"/>
      <c r="Q682" s="131"/>
      <c r="R682" s="132"/>
      <c r="S682" s="131"/>
      <c r="T682" s="132"/>
      <c r="U682" s="131"/>
      <c r="V682" s="133"/>
      <c r="W682" s="133"/>
      <c r="X682" s="133"/>
      <c r="Y682" s="133"/>
      <c r="Z682" s="133"/>
      <c r="AA682" s="133"/>
      <c r="AB682" s="133"/>
      <c r="AC682" s="133"/>
      <c r="AD682" s="133"/>
      <c r="AE682" s="133"/>
      <c r="AF682" s="133"/>
      <c r="AG682" s="133"/>
      <c r="AH682" s="133"/>
      <c r="AI682" s="133"/>
      <c r="AJ682" s="44"/>
    </row>
    <row r="683" ht="33.65" customHeight="1">
      <c r="A683" t="s" s="45">
        <v>13</v>
      </c>
      <c r="B683" s="46">
        <v>1</v>
      </c>
      <c r="C683" t="b" s="47">
        <v>0</v>
      </c>
      <c r="D683" s="46">
        <v>2</v>
      </c>
      <c r="E683" t="b" s="47">
        <v>0</v>
      </c>
      <c r="F683" s="46">
        <v>3</v>
      </c>
      <c r="G683" t="b" s="47">
        <v>0</v>
      </c>
      <c r="H683" s="46">
        <v>4</v>
      </c>
      <c r="I683" t="b" s="47">
        <v>0</v>
      </c>
      <c r="J683" s="46">
        <v>5</v>
      </c>
      <c r="K683" t="b" s="47">
        <v>0</v>
      </c>
      <c r="L683" s="46">
        <v>6</v>
      </c>
      <c r="M683" t="b" s="47">
        <v>0</v>
      </c>
      <c r="N683" s="46">
        <v>7</v>
      </c>
      <c r="O683" t="b" s="47">
        <v>0</v>
      </c>
      <c r="P683" s="46">
        <v>8</v>
      </c>
      <c r="Q683" t="b" s="48">
        <v>0</v>
      </c>
      <c r="R683" s="49">
        <f>IF(C683,1,0)+IF(E683,2,0)+IF(G683,3,0)+IF(I683,4,0)+IF(K683,5,0)+IF(M683,6,0)+IF(O683,7,0)+IF(Q683,8,0)</f>
        <v>0</v>
      </c>
      <c r="S683" t="s" s="50">
        <v>13</v>
      </c>
      <c r="T683" t="s" s="51">
        <v>31</v>
      </c>
      <c r="U683" s="52"/>
      <c r="V683" s="52"/>
      <c r="W683" s="52"/>
      <c r="X683" s="52"/>
      <c r="Y683" s="52"/>
      <c r="Z683" s="52"/>
      <c r="AA683" s="53"/>
      <c r="AB683" s="54">
        <f>SUM(R683:R692)</f>
        <v>0</v>
      </c>
      <c r="AC683" s="55"/>
      <c r="AD683" s="55"/>
      <c r="AE683" s="55"/>
      <c r="AF683" s="55"/>
      <c r="AG683" s="55"/>
      <c r="AH683" s="55"/>
      <c r="AI683" s="55"/>
      <c r="AJ683" s="56"/>
    </row>
    <row r="684" ht="33.65" customHeight="1">
      <c r="A684" t="s" s="57">
        <v>14</v>
      </c>
      <c r="B684" s="58">
        <v>1</v>
      </c>
      <c r="C684" t="b" s="59">
        <v>0</v>
      </c>
      <c r="D684" s="58">
        <v>2</v>
      </c>
      <c r="E684" t="b" s="59">
        <v>0</v>
      </c>
      <c r="F684" s="58">
        <v>3</v>
      </c>
      <c r="G684" t="b" s="59">
        <v>0</v>
      </c>
      <c r="H684" s="58">
        <v>4</v>
      </c>
      <c r="I684" t="b" s="59">
        <v>0</v>
      </c>
      <c r="J684" s="58">
        <v>5</v>
      </c>
      <c r="K684" t="b" s="59">
        <v>0</v>
      </c>
      <c r="L684" s="58">
        <v>6</v>
      </c>
      <c r="M684" t="b" s="59">
        <v>0</v>
      </c>
      <c r="N684" s="58">
        <v>7</v>
      </c>
      <c r="O684" t="b" s="59">
        <v>0</v>
      </c>
      <c r="P684" s="58">
        <v>8</v>
      </c>
      <c r="Q684" t="b" s="60">
        <v>0</v>
      </c>
      <c r="R684" s="61">
        <f>IF(C684,1,0)+IF(E684,2,0)+IF(G684,3,0)+IF(I684,4,0)+IF(K684,5,0)+IF(M684,6,0)+IF(O684,7,0)+IF(Q684,8,0)</f>
        <v>0</v>
      </c>
      <c r="S684" t="s" s="62">
        <v>14</v>
      </c>
      <c r="T684" t="s" s="63">
        <v>32</v>
      </c>
      <c r="U684" s="64"/>
      <c r="V684" s="64"/>
      <c r="W684" s="64"/>
      <c r="X684" s="64"/>
      <c r="Y684" s="64"/>
      <c r="Z684" s="64"/>
      <c r="AA684" s="65"/>
      <c r="AB684" s="66">
        <f>(R683*1)+(R684*0.9)+(R685*0.8)+(R686*0.7)+(R687*0.6)+(R688*0.5)+(R689*0.4)+(R690*0.3)+(R691*0.2)+(R692*0.1)</f>
        <v>0</v>
      </c>
      <c r="AC684" s="67"/>
      <c r="AD684" s="67"/>
      <c r="AE684" s="67"/>
      <c r="AF684" s="67"/>
      <c r="AG684" s="67"/>
      <c r="AH684" s="67"/>
      <c r="AI684" s="67"/>
      <c r="AJ684" s="67"/>
    </row>
    <row r="685" ht="33.65" customHeight="1">
      <c r="A685" t="s" s="57">
        <v>15</v>
      </c>
      <c r="B685" s="58">
        <v>1</v>
      </c>
      <c r="C685" t="b" s="59">
        <v>0</v>
      </c>
      <c r="D685" s="58">
        <v>2</v>
      </c>
      <c r="E685" t="b" s="59">
        <v>0</v>
      </c>
      <c r="F685" s="58">
        <v>3</v>
      </c>
      <c r="G685" t="b" s="59">
        <v>0</v>
      </c>
      <c r="H685" s="58">
        <v>4</v>
      </c>
      <c r="I685" t="b" s="59">
        <v>0</v>
      </c>
      <c r="J685" s="58">
        <v>5</v>
      </c>
      <c r="K685" t="b" s="59">
        <v>0</v>
      </c>
      <c r="L685" s="58">
        <v>6</v>
      </c>
      <c r="M685" t="b" s="59">
        <v>0</v>
      </c>
      <c r="N685" s="58">
        <v>7</v>
      </c>
      <c r="O685" t="b" s="59">
        <v>0</v>
      </c>
      <c r="P685" s="58">
        <v>8</v>
      </c>
      <c r="Q685" t="b" s="60">
        <v>0</v>
      </c>
      <c r="R685" s="61">
        <f>IF(C685,1,0)+IF(E685,2,0)+IF(G685,3,0)+IF(I685,4,0)+IF(K685,5,0)+IF(M685,6,0)+IF(O685,7,0)+IF(Q685,8,0)</f>
        <v>0</v>
      </c>
      <c r="S685" t="s" s="62">
        <v>15</v>
      </c>
      <c r="T685" t="s" s="63">
        <v>33</v>
      </c>
      <c r="U685" s="64"/>
      <c r="V685" s="64"/>
      <c r="W685" s="64"/>
      <c r="X685" s="64"/>
      <c r="Y685" s="64"/>
      <c r="Z685" s="64"/>
      <c r="AA685" s="65"/>
      <c r="AB685" t="s" s="68">
        <v>14</v>
      </c>
      <c r="AC685" s="69">
        <v>0.5</v>
      </c>
      <c r="AD685" t="s" s="68">
        <v>34</v>
      </c>
      <c r="AE685" s="69">
        <v>0.5</v>
      </c>
      <c r="AF685" t="s" s="68">
        <v>35</v>
      </c>
      <c r="AG685" s="69">
        <v>0.5</v>
      </c>
      <c r="AH685" t="s" s="68">
        <v>36</v>
      </c>
      <c r="AI685" s="70">
        <v>0</v>
      </c>
      <c r="AJ685" s="71"/>
    </row>
    <row r="686" ht="33.65" customHeight="1">
      <c r="A686" t="s" s="57">
        <v>16</v>
      </c>
      <c r="B686" s="58">
        <v>1</v>
      </c>
      <c r="C686" t="b" s="59">
        <v>0</v>
      </c>
      <c r="D686" s="58">
        <v>2</v>
      </c>
      <c r="E686" t="b" s="59">
        <v>0</v>
      </c>
      <c r="F686" s="58">
        <v>3</v>
      </c>
      <c r="G686" t="b" s="59">
        <v>0</v>
      </c>
      <c r="H686" s="58">
        <v>4</v>
      </c>
      <c r="I686" t="b" s="59">
        <v>0</v>
      </c>
      <c r="J686" s="58">
        <v>5</v>
      </c>
      <c r="K686" t="b" s="59">
        <v>0</v>
      </c>
      <c r="L686" s="58">
        <v>6</v>
      </c>
      <c r="M686" t="b" s="59">
        <v>0</v>
      </c>
      <c r="N686" s="58">
        <v>7</v>
      </c>
      <c r="O686" t="b" s="59">
        <v>0</v>
      </c>
      <c r="P686" s="58">
        <v>8</v>
      </c>
      <c r="Q686" t="b" s="60">
        <v>0</v>
      </c>
      <c r="R686" s="61">
        <f>IF(C686,1,0)+IF(E686,2,0)+IF(G686,3,0)+IF(I686,4,0)+IF(K686,5,0)+IF(M686,6,0)+IF(O686,7,0)+IF(Q686,8,0)</f>
        <v>0</v>
      </c>
      <c r="S686" t="s" s="62">
        <v>37</v>
      </c>
      <c r="T686" t="s" s="63">
        <v>38</v>
      </c>
      <c r="U686" s="64"/>
      <c r="V686" s="64"/>
      <c r="W686" s="64"/>
      <c r="X686" s="64"/>
      <c r="Y686" s="64"/>
      <c r="Z686" s="64"/>
      <c r="AA686" s="65"/>
      <c r="AB686" s="72">
        <f>AC685+AE685+AG685+AI685</f>
        <v>1.5</v>
      </c>
      <c r="AC686" s="73"/>
      <c r="AD686" s="74"/>
      <c r="AE686" s="73"/>
      <c r="AF686" s="74"/>
      <c r="AG686" s="73"/>
      <c r="AH686" s="75"/>
      <c r="AI686" s="76"/>
      <c r="AJ686" s="77"/>
    </row>
    <row r="687" ht="33.65" customHeight="1">
      <c r="A687" t="s" s="57">
        <v>17</v>
      </c>
      <c r="B687" s="58">
        <v>1</v>
      </c>
      <c r="C687" t="b" s="59">
        <v>0</v>
      </c>
      <c r="D687" s="58">
        <v>2</v>
      </c>
      <c r="E687" t="b" s="59">
        <v>0</v>
      </c>
      <c r="F687" s="58">
        <v>3</v>
      </c>
      <c r="G687" t="b" s="59">
        <v>0</v>
      </c>
      <c r="H687" s="58">
        <v>4</v>
      </c>
      <c r="I687" t="b" s="59">
        <v>0</v>
      </c>
      <c r="J687" s="58">
        <v>5</v>
      </c>
      <c r="K687" t="b" s="59">
        <v>0</v>
      </c>
      <c r="L687" s="58">
        <v>6</v>
      </c>
      <c r="M687" t="b" s="59">
        <v>0</v>
      </c>
      <c r="N687" s="58">
        <v>7</v>
      </c>
      <c r="O687" t="b" s="59">
        <v>0</v>
      </c>
      <c r="P687" s="58">
        <v>8</v>
      </c>
      <c r="Q687" t="b" s="60">
        <v>0</v>
      </c>
      <c r="R687" s="61">
        <f>IF(C687,1,0)+IF(E687,2,0)+IF(G687,3,0)+IF(I687,4,0)+IF(K687,5,0)+IF(M687,6,0)+IF(O687,7,0)+IF(Q687,8,0)</f>
        <v>0</v>
      </c>
      <c r="S687" t="s" s="62">
        <v>17</v>
      </c>
      <c r="T687" t="s" s="78">
        <v>39</v>
      </c>
      <c r="U687" s="79"/>
      <c r="V687" s="79"/>
      <c r="W687" s="79"/>
      <c r="X687" s="79"/>
      <c r="Y687" s="79"/>
      <c r="Z687" s="79"/>
      <c r="AA687" s="79"/>
      <c r="AB687" s="80">
        <v>0</v>
      </c>
      <c r="AC687" s="81"/>
      <c r="AD687" t="s" s="82">
        <v>40</v>
      </c>
      <c r="AE687" s="83"/>
      <c r="AF687" t="s" s="84">
        <v>27</v>
      </c>
      <c r="AG687" s="83"/>
      <c r="AH687" s="85">
        <f>AB684+AB686+AB687+AB688</f>
        <v>1.5</v>
      </c>
      <c r="AI687" s="83"/>
      <c r="AJ687" s="86"/>
    </row>
    <row r="688" ht="33.65" customHeight="1">
      <c r="A688" t="s" s="57">
        <v>18</v>
      </c>
      <c r="B688" s="58">
        <v>1</v>
      </c>
      <c r="C688" t="b" s="59">
        <v>0</v>
      </c>
      <c r="D688" s="58">
        <v>2</v>
      </c>
      <c r="E688" t="b" s="59">
        <v>0</v>
      </c>
      <c r="F688" s="58">
        <v>3</v>
      </c>
      <c r="G688" t="b" s="59">
        <v>0</v>
      </c>
      <c r="H688" s="58">
        <v>4</v>
      </c>
      <c r="I688" t="b" s="59">
        <v>0</v>
      </c>
      <c r="J688" s="58">
        <v>5</v>
      </c>
      <c r="K688" t="b" s="59">
        <v>0</v>
      </c>
      <c r="L688" s="58">
        <v>6</v>
      </c>
      <c r="M688" t="b" s="59">
        <v>0</v>
      </c>
      <c r="N688" s="58">
        <v>7</v>
      </c>
      <c r="O688" t="b" s="59">
        <v>0</v>
      </c>
      <c r="P688" s="58">
        <v>8</v>
      </c>
      <c r="Q688" t="b" s="60">
        <v>0</v>
      </c>
      <c r="R688" s="61">
        <f>IF(C688,1,0)+IF(E688,2,0)+IF(G688,3,0)+IF(I688,4,0)+IF(K688,5,0)+IF(M688,6,0)+IF(O688,7,0)+IF(Q688,8,0)</f>
        <v>0</v>
      </c>
      <c r="S688" t="s" s="62">
        <v>18</v>
      </c>
      <c r="T688" t="s" s="78">
        <v>41</v>
      </c>
      <c r="U688" s="79"/>
      <c r="V688" s="79"/>
      <c r="W688" s="79"/>
      <c r="X688" s="79"/>
      <c r="Y688" s="79"/>
      <c r="Z688" s="79"/>
      <c r="AA688" s="79"/>
      <c r="AB688" s="80">
        <v>0</v>
      </c>
      <c r="AC688" s="81"/>
      <c r="AD688" s="80">
        <v>0</v>
      </c>
      <c r="AE688" s="81"/>
      <c r="AF688" s="83"/>
      <c r="AG688" s="83"/>
      <c r="AH688" s="83"/>
      <c r="AI688" s="83"/>
      <c r="AJ688" s="86"/>
    </row>
    <row r="689" ht="33.65" customHeight="1">
      <c r="A689" t="s" s="57">
        <v>19</v>
      </c>
      <c r="B689" s="58">
        <v>1</v>
      </c>
      <c r="C689" t="b" s="59">
        <v>0</v>
      </c>
      <c r="D689" s="58">
        <v>2</v>
      </c>
      <c r="E689" t="b" s="59">
        <v>0</v>
      </c>
      <c r="F689" s="58">
        <v>3</v>
      </c>
      <c r="G689" t="b" s="59">
        <v>0</v>
      </c>
      <c r="H689" s="58">
        <v>4</v>
      </c>
      <c r="I689" t="b" s="59">
        <v>0</v>
      </c>
      <c r="J689" s="58">
        <v>5</v>
      </c>
      <c r="K689" t="b" s="59">
        <v>0</v>
      </c>
      <c r="L689" s="58">
        <v>6</v>
      </c>
      <c r="M689" t="b" s="59">
        <v>0</v>
      </c>
      <c r="N689" s="58">
        <v>7</v>
      </c>
      <c r="O689" t="b" s="59">
        <v>0</v>
      </c>
      <c r="P689" s="58">
        <v>8</v>
      </c>
      <c r="Q689" t="b" s="60">
        <v>0</v>
      </c>
      <c r="R689" s="61">
        <f>IF(C689,1,0)+IF(E689,2,0)+IF(G689,3,0)+IF(I689,4,0)+IF(K689,5,0)+IF(M689,6,0)+IF(O689,7,0)+IF(Q689,8,0)</f>
        <v>0</v>
      </c>
      <c r="S689" t="s" s="62">
        <v>42</v>
      </c>
      <c r="T689" t="s" s="63">
        <v>43</v>
      </c>
      <c r="U689" s="64"/>
      <c r="V689" s="64"/>
      <c r="W689" s="64"/>
      <c r="X689" s="64"/>
      <c r="Y689" s="64"/>
      <c r="Z689" s="64"/>
      <c r="AA689" s="65"/>
      <c r="AB689" s="80">
        <v>0</v>
      </c>
      <c r="AC689" s="81"/>
      <c r="AD689" s="87"/>
      <c r="AE689" s="81"/>
      <c r="AF689" s="87"/>
      <c r="AG689" s="88"/>
      <c r="AH689" s="88"/>
      <c r="AI689" s="88"/>
      <c r="AJ689" s="89"/>
    </row>
    <row r="690" ht="33.65" customHeight="1">
      <c r="A690" t="s" s="57">
        <v>20</v>
      </c>
      <c r="B690" s="58">
        <v>1</v>
      </c>
      <c r="C690" t="b" s="59">
        <v>0</v>
      </c>
      <c r="D690" s="58">
        <v>2</v>
      </c>
      <c r="E690" t="b" s="59">
        <v>0</v>
      </c>
      <c r="F690" s="58">
        <v>3</v>
      </c>
      <c r="G690" t="b" s="59">
        <v>0</v>
      </c>
      <c r="H690" s="58">
        <v>4</v>
      </c>
      <c r="I690" t="b" s="59">
        <v>0</v>
      </c>
      <c r="J690" s="58">
        <v>5</v>
      </c>
      <c r="K690" t="b" s="59">
        <v>0</v>
      </c>
      <c r="L690" s="58">
        <v>6</v>
      </c>
      <c r="M690" t="b" s="59">
        <v>0</v>
      </c>
      <c r="N690" s="58">
        <v>7</v>
      </c>
      <c r="O690" t="b" s="59">
        <v>0</v>
      </c>
      <c r="P690" s="58">
        <v>8</v>
      </c>
      <c r="Q690" t="b" s="60">
        <v>0</v>
      </c>
      <c r="R690" s="61">
        <f>IF(C690,1,0)+IF(E690,2,0)+IF(G690,3,0)+IF(I690,4,0)+IF(K690,5,0)+IF(M690,6,0)+IF(O690,7,0)+IF(Q690,8,0)</f>
        <v>0</v>
      </c>
      <c r="S690" t="s" s="62">
        <v>20</v>
      </c>
      <c r="T690" t="s" s="63">
        <v>44</v>
      </c>
      <c r="U690" s="64"/>
      <c r="V690" s="64"/>
      <c r="W690" s="64"/>
      <c r="X690" s="64"/>
      <c r="Y690" s="64"/>
      <c r="Z690" s="64"/>
      <c r="AA690" s="65"/>
      <c r="AB690" s="90">
        <f>10-AB689</f>
        <v>10</v>
      </c>
      <c r="AC690" s="81"/>
      <c r="AD690" t="s" s="91">
        <v>45</v>
      </c>
      <c r="AE690" s="81"/>
      <c r="AF690" s="87"/>
      <c r="AG690" s="81"/>
      <c r="AH690" s="92">
        <f>(AH687+AB690)-AD688</f>
        <v>11.5</v>
      </c>
      <c r="AI690" s="88"/>
      <c r="AJ690" s="89"/>
    </row>
    <row r="691" ht="33.65" customHeight="1">
      <c r="A691" t="s" s="57">
        <v>21</v>
      </c>
      <c r="B691" s="58">
        <v>1</v>
      </c>
      <c r="C691" t="b" s="59">
        <v>0</v>
      </c>
      <c r="D691" s="58">
        <v>2</v>
      </c>
      <c r="E691" t="b" s="59">
        <v>0</v>
      </c>
      <c r="F691" s="58">
        <v>3</v>
      </c>
      <c r="G691" t="b" s="59">
        <v>0</v>
      </c>
      <c r="H691" s="58">
        <v>4</v>
      </c>
      <c r="I691" t="b" s="59">
        <v>0</v>
      </c>
      <c r="J691" s="58">
        <v>5</v>
      </c>
      <c r="K691" t="b" s="59">
        <v>0</v>
      </c>
      <c r="L691" s="58">
        <v>6</v>
      </c>
      <c r="M691" t="b" s="59">
        <v>0</v>
      </c>
      <c r="N691" s="58">
        <v>7</v>
      </c>
      <c r="O691" t="b" s="59">
        <v>0</v>
      </c>
      <c r="P691" s="58">
        <v>8</v>
      </c>
      <c r="Q691" t="b" s="60">
        <v>0</v>
      </c>
      <c r="R691" s="61">
        <f>IF(C691,1,0)+IF(E691,2,0)+IF(G691,3,0)+IF(I691,4,0)+IF(K691,5,0)+IF(M691,6,0)+IF(O691,7,0)+IF(Q691,8,0)</f>
        <v>0</v>
      </c>
      <c r="S691" t="s" s="62">
        <v>21</v>
      </c>
      <c r="T691" t="s" s="93">
        <v>46</v>
      </c>
      <c r="U691" s="94"/>
      <c r="V691" s="95"/>
      <c r="W691" t="s" s="96">
        <v>19</v>
      </c>
      <c r="X691" s="97">
        <v>0</v>
      </c>
      <c r="Y691" s="83"/>
      <c r="Z691" s="83"/>
      <c r="AA691" t="s" s="96">
        <v>18</v>
      </c>
      <c r="AB691" s="98">
        <v>0</v>
      </c>
      <c r="AC691" s="83"/>
      <c r="AD691" t="s" s="96">
        <v>40</v>
      </c>
      <c r="AE691" s="97">
        <v>0</v>
      </c>
      <c r="AF691" t="s" s="96">
        <v>47</v>
      </c>
      <c r="AG691" s="83"/>
      <c r="AH691" s="98">
        <f>(X691+AB691)-AE691</f>
        <v>0</v>
      </c>
      <c r="AI691" s="83"/>
      <c r="AJ691" s="86"/>
    </row>
    <row r="692" ht="33.65" customHeight="1">
      <c r="A692" t="s" s="99">
        <v>22</v>
      </c>
      <c r="B692" s="100">
        <v>1</v>
      </c>
      <c r="C692" t="b" s="101">
        <v>0</v>
      </c>
      <c r="D692" s="100">
        <v>2</v>
      </c>
      <c r="E692" t="b" s="101">
        <v>0</v>
      </c>
      <c r="F692" s="100">
        <v>3</v>
      </c>
      <c r="G692" t="b" s="101">
        <v>0</v>
      </c>
      <c r="H692" s="100">
        <v>4</v>
      </c>
      <c r="I692" t="b" s="101">
        <v>0</v>
      </c>
      <c r="J692" s="100">
        <v>5</v>
      </c>
      <c r="K692" t="b" s="101">
        <v>0</v>
      </c>
      <c r="L692" s="100">
        <v>6</v>
      </c>
      <c r="M692" t="b" s="101">
        <v>0</v>
      </c>
      <c r="N692" s="100">
        <v>7</v>
      </c>
      <c r="O692" t="b" s="101">
        <v>0</v>
      </c>
      <c r="P692" s="100">
        <v>8</v>
      </c>
      <c r="Q692" t="b" s="102">
        <v>0</v>
      </c>
      <c r="R692" s="103">
        <f>IF(C692,1,0)+IF(E692,2,0)+IF(G692,3,0)+IF(I692,4,0)+IF(K692,5,0)+IF(M692,6,0)+IF(O692,7,0)+IF(Q692,8,0)</f>
        <v>0</v>
      </c>
      <c r="S692" t="s" s="104">
        <v>22</v>
      </c>
      <c r="T692" t="s" s="105">
        <v>48</v>
      </c>
      <c r="U692" s="106"/>
      <c r="V692" s="107"/>
      <c r="W692" s="108">
        <f>'2 - Report Table'!B34</f>
        <v>0</v>
      </c>
      <c r="X692" s="109"/>
      <c r="Y692" s="109"/>
      <c r="Z692" s="109"/>
      <c r="AA692" s="109"/>
      <c r="AB692" s="109"/>
      <c r="AC692" s="110"/>
      <c r="AD692" s="111">
        <f>'2 - Report Table'!C34</f>
        <v>0</v>
      </c>
      <c r="AE692" s="110"/>
      <c r="AF692" s="111">
        <f>'2 - Report Table'!D34</f>
        <v>0</v>
      </c>
      <c r="AG692" s="110"/>
      <c r="AH692" s="112">
        <f>AH671+1</f>
        <v>33</v>
      </c>
      <c r="AI692" s="109"/>
      <c r="AJ692" s="113"/>
    </row>
    <row r="693" ht="33.65" customHeight="1">
      <c r="A693" s="114"/>
      <c r="B693" s="115"/>
      <c r="C693" s="115"/>
      <c r="D693" s="115"/>
      <c r="E693" s="115"/>
      <c r="F693" s="115"/>
      <c r="G693" s="115"/>
      <c r="H693" s="115"/>
      <c r="I693" s="115"/>
      <c r="J693" s="115"/>
      <c r="K693" s="115"/>
      <c r="L693" s="115"/>
      <c r="M693" s="115"/>
      <c r="N693" s="115"/>
      <c r="O693" s="115"/>
      <c r="P693" s="115"/>
      <c r="Q693" s="115"/>
      <c r="R693" s="115"/>
      <c r="S693" s="115"/>
      <c r="T693" s="115"/>
      <c r="U693" s="115"/>
      <c r="V693" s="116"/>
      <c r="W693" s="117"/>
      <c r="X693" s="117"/>
      <c r="Y693" s="117"/>
      <c r="Z693" s="117"/>
      <c r="AA693" s="117"/>
      <c r="AB693" s="117"/>
      <c r="AC693" s="117"/>
      <c r="AD693" s="117"/>
      <c r="AE693" s="117"/>
      <c r="AF693" s="117"/>
      <c r="AG693" s="117"/>
      <c r="AH693" s="117"/>
      <c r="AI693" s="117"/>
      <c r="AJ693" s="117"/>
    </row>
    <row r="694" ht="33.65" customHeight="1">
      <c r="A694" s="118"/>
      <c r="B694" s="119"/>
      <c r="C694" s="119"/>
      <c r="D694" s="119"/>
      <c r="E694" s="119"/>
      <c r="F694" s="119"/>
      <c r="G694" s="9">
        <f>AB710</f>
        <v>0</v>
      </c>
      <c r="H694" s="10">
        <f>10-AH694</f>
        <v>10</v>
      </c>
      <c r="I694" s="11">
        <f>LOOKUP(H694,'3 - Tabla 1'!$A$7:$A$10006,'3 - Tabla 1'!$B$7:$B$10006)</f>
        <v>7</v>
      </c>
      <c r="J694" s="12">
        <f>MATCH(AI694,'3 - Tabla 1'!$H$7:$DD$7)</f>
        <v>101</v>
      </c>
      <c r="K694" s="13"/>
      <c r="L694" s="13"/>
      <c r="M694" s="13"/>
      <c r="N694" s="9">
        <f>W713</f>
        <v>0</v>
      </c>
      <c r="O694" s="9">
        <f>AD713</f>
        <v>0</v>
      </c>
      <c r="P694" s="9">
        <f>AF713</f>
        <v>0</v>
      </c>
      <c r="Q694" s="9">
        <f>R704</f>
        <v>0</v>
      </c>
      <c r="R694" s="9">
        <f>R705</f>
        <v>0</v>
      </c>
      <c r="S694" s="9">
        <f>R706</f>
        <v>0</v>
      </c>
      <c r="T694" s="9">
        <f>R707</f>
        <v>0</v>
      </c>
      <c r="U694" s="9">
        <f>R708</f>
        <v>0</v>
      </c>
      <c r="V694" s="9">
        <f>R709</f>
        <v>0</v>
      </c>
      <c r="W694" s="9">
        <f>R710</f>
        <v>0</v>
      </c>
      <c r="X694" s="9">
        <f>R711</f>
        <v>0</v>
      </c>
      <c r="Y694" s="9">
        <f>R712</f>
        <v>0</v>
      </c>
      <c r="Z694" s="9">
        <f>R713</f>
        <v>0</v>
      </c>
      <c r="AA694" s="9">
        <f>AB705</f>
        <v>0</v>
      </c>
      <c r="AB694" s="9">
        <f>AB707</f>
        <v>1.5</v>
      </c>
      <c r="AC694" s="9">
        <f>AB708</f>
        <v>0</v>
      </c>
      <c r="AD694" s="9">
        <f>AB709</f>
        <v>0</v>
      </c>
      <c r="AE694" s="9">
        <f>AH708</f>
        <v>1.5</v>
      </c>
      <c r="AF694" s="14">
        <f>AB711</f>
        <v>10</v>
      </c>
      <c r="AG694" s="9">
        <f>X712</f>
        <v>0</v>
      </c>
      <c r="AH694" s="9">
        <f>AB712</f>
        <v>0</v>
      </c>
      <c r="AI694" s="10">
        <f>ABS(ROUND((AF694-AH694),1))</f>
        <v>10</v>
      </c>
      <c r="AJ694" s="15">
        <f>INDEX('3 - Tabla 1'!$H$8:$DD$14,I694,J694)</f>
        <v>0</v>
      </c>
    </row>
    <row r="695" ht="33.65" customHeight="1">
      <c r="A695" s="120"/>
      <c r="B695" s="121"/>
      <c r="C695" s="121"/>
      <c r="D695" s="121"/>
      <c r="E695" s="121"/>
      <c r="F695" s="121"/>
      <c r="G695" t="s" s="18">
        <v>7</v>
      </c>
      <c r="H695" t="s" s="19">
        <v>7</v>
      </c>
      <c r="I695" t="s" s="20">
        <v>8</v>
      </c>
      <c r="J695" t="s" s="21">
        <v>9</v>
      </c>
      <c r="K695" s="22"/>
      <c r="L695" s="22"/>
      <c r="M695" s="22"/>
      <c r="N695" t="s" s="23">
        <v>10</v>
      </c>
      <c r="O695" t="s" s="18">
        <v>11</v>
      </c>
      <c r="P695" t="s" s="19">
        <v>12</v>
      </c>
      <c r="Q695" t="s" s="18">
        <v>13</v>
      </c>
      <c r="R695" t="s" s="18">
        <v>14</v>
      </c>
      <c r="S695" t="s" s="18">
        <v>15</v>
      </c>
      <c r="T695" t="s" s="18">
        <v>16</v>
      </c>
      <c r="U695" t="s" s="18">
        <v>17</v>
      </c>
      <c r="V695" t="s" s="18">
        <v>18</v>
      </c>
      <c r="W695" t="s" s="18">
        <v>19</v>
      </c>
      <c r="X695" t="s" s="18">
        <v>20</v>
      </c>
      <c r="Y695" t="s" s="18">
        <v>21</v>
      </c>
      <c r="Z695" t="s" s="18">
        <v>22</v>
      </c>
      <c r="AA695" t="s" s="18">
        <v>23</v>
      </c>
      <c r="AB695" t="s" s="18">
        <v>24</v>
      </c>
      <c r="AC695" t="s" s="18">
        <v>25</v>
      </c>
      <c r="AD695" t="s" s="18">
        <v>26</v>
      </c>
      <c r="AE695" t="s" s="18">
        <v>27</v>
      </c>
      <c r="AF695" t="s" s="18">
        <v>18</v>
      </c>
      <c r="AG695" t="s" s="18">
        <v>19</v>
      </c>
      <c r="AH695" t="s" s="18">
        <v>18</v>
      </c>
      <c r="AI695" t="s" s="19">
        <v>28</v>
      </c>
      <c r="AJ695" t="s" s="24">
        <v>29</v>
      </c>
    </row>
    <row r="696" ht="33.65" customHeight="1">
      <c r="A696" s="122"/>
      <c r="B696" s="123"/>
      <c r="C696" s="124"/>
      <c r="D696" s="123"/>
      <c r="E696" s="124"/>
      <c r="F696" s="123"/>
      <c r="G696" s="28"/>
      <c r="H696" s="29"/>
      <c r="I696" s="28"/>
      <c r="J696" s="29"/>
      <c r="K696" s="28"/>
      <c r="L696" s="29"/>
      <c r="M696" s="30"/>
      <c r="N696" s="31"/>
      <c r="O696" s="30"/>
      <c r="P696" s="31"/>
      <c r="Q696" s="30"/>
      <c r="R696" s="31"/>
      <c r="S696" s="30"/>
      <c r="T696" s="31"/>
      <c r="U696" s="30"/>
      <c r="V696" s="22"/>
      <c r="W696" s="22"/>
      <c r="X696" s="22"/>
      <c r="Y696" s="22"/>
      <c r="Z696" s="22"/>
      <c r="AA696" s="22"/>
      <c r="AB696" s="22"/>
      <c r="AC696" s="22"/>
      <c r="AD696" s="22"/>
      <c r="AE696" s="22"/>
      <c r="AF696" s="22"/>
      <c r="AG696" s="22"/>
      <c r="AH696" s="22"/>
      <c r="AI696" s="22"/>
      <c r="AJ696" s="32"/>
    </row>
    <row r="697" ht="33.65" customHeight="1">
      <c r="A697" s="122"/>
      <c r="B697" s="123"/>
      <c r="C697" s="124"/>
      <c r="D697" s="123"/>
      <c r="E697" s="124"/>
      <c r="F697" s="123"/>
      <c r="G697" s="124"/>
      <c r="H697" s="123"/>
      <c r="I697" s="124"/>
      <c r="J697" s="123"/>
      <c r="K697" s="124"/>
      <c r="L697" s="123"/>
      <c r="M697" s="125"/>
      <c r="N697" s="126"/>
      <c r="O697" s="125"/>
      <c r="P697" s="126"/>
      <c r="Q697" s="125"/>
      <c r="R697" s="126"/>
      <c r="S697" s="125"/>
      <c r="T697" s="126"/>
      <c r="U697" s="125"/>
      <c r="V697" s="121"/>
      <c r="W697" s="121"/>
      <c r="X697" s="121"/>
      <c r="Y697" s="121"/>
      <c r="Z697" s="121"/>
      <c r="AA697" s="121"/>
      <c r="AB697" s="121"/>
      <c r="AC697" s="121"/>
      <c r="AD697" s="121"/>
      <c r="AE697" s="121"/>
      <c r="AF697" s="121"/>
      <c r="AG697" s="121"/>
      <c r="AH697" s="121"/>
      <c r="AI697" s="121"/>
      <c r="AJ697" s="32"/>
    </row>
    <row r="698" ht="33.65" customHeight="1">
      <c r="A698" s="122"/>
      <c r="B698" s="123"/>
      <c r="C698" s="124"/>
      <c r="D698" s="123"/>
      <c r="E698" s="124"/>
      <c r="F698" s="123"/>
      <c r="G698" s="124"/>
      <c r="H698" s="123"/>
      <c r="I698" s="124"/>
      <c r="J698" s="123"/>
      <c r="K698" s="124"/>
      <c r="L698" s="123"/>
      <c r="M698" s="125"/>
      <c r="N698" s="126"/>
      <c r="O698" s="125"/>
      <c r="P698" s="126"/>
      <c r="Q698" s="125"/>
      <c r="R698" s="126"/>
      <c r="S698" s="125"/>
      <c r="T698" s="126"/>
      <c r="U698" s="125"/>
      <c r="V698" s="121"/>
      <c r="W698" s="121"/>
      <c r="X698" s="121"/>
      <c r="Y698" s="121"/>
      <c r="Z698" s="121"/>
      <c r="AA698" s="121"/>
      <c r="AB698" s="121"/>
      <c r="AC698" s="121"/>
      <c r="AD698" s="121"/>
      <c r="AE698" s="121"/>
      <c r="AF698" s="121"/>
      <c r="AG698" s="121"/>
      <c r="AH698" s="121"/>
      <c r="AI698" s="121"/>
      <c r="AJ698" s="32"/>
    </row>
    <row r="699" ht="33.65" customHeight="1">
      <c r="A699" s="122"/>
      <c r="B699" s="123"/>
      <c r="C699" s="124"/>
      <c r="D699" s="123"/>
      <c r="E699" s="124"/>
      <c r="F699" s="123"/>
      <c r="G699" s="124"/>
      <c r="H699" s="123"/>
      <c r="I699" s="124"/>
      <c r="J699" s="123"/>
      <c r="K699" s="124"/>
      <c r="L699" s="123"/>
      <c r="M699" s="125"/>
      <c r="N699" s="126"/>
      <c r="O699" s="125"/>
      <c r="P699" s="126"/>
      <c r="Q699" s="125"/>
      <c r="R699" s="126"/>
      <c r="S699" s="125"/>
      <c r="T699" s="126"/>
      <c r="U699" s="125"/>
      <c r="V699" s="121"/>
      <c r="W699" s="121"/>
      <c r="X699" s="121"/>
      <c r="Y699" s="121"/>
      <c r="Z699" s="121"/>
      <c r="AA699" s="121"/>
      <c r="AB699" s="121"/>
      <c r="AC699" s="121"/>
      <c r="AD699" s="121"/>
      <c r="AE699" s="121"/>
      <c r="AF699" s="121"/>
      <c r="AG699" s="121"/>
      <c r="AH699" s="121"/>
      <c r="AI699" s="121"/>
      <c r="AJ699" s="32"/>
    </row>
    <row r="700" ht="33.65" customHeight="1">
      <c r="A700" s="122"/>
      <c r="B700" s="123"/>
      <c r="C700" s="124"/>
      <c r="D700" s="123"/>
      <c r="E700" s="124"/>
      <c r="F700" s="123"/>
      <c r="G700" s="124"/>
      <c r="H700" s="123"/>
      <c r="I700" s="124"/>
      <c r="J700" s="123"/>
      <c r="K700" s="124"/>
      <c r="L700" s="123"/>
      <c r="M700" s="125"/>
      <c r="N700" s="126"/>
      <c r="O700" s="125"/>
      <c r="P700" s="126"/>
      <c r="Q700" s="125"/>
      <c r="R700" s="126"/>
      <c r="S700" s="125"/>
      <c r="T700" s="126"/>
      <c r="U700" s="125"/>
      <c r="V700" s="121"/>
      <c r="W700" s="121"/>
      <c r="X700" s="121"/>
      <c r="Y700" s="121"/>
      <c r="Z700" s="121"/>
      <c r="AA700" s="121"/>
      <c r="AB700" s="121"/>
      <c r="AC700" s="121"/>
      <c r="AD700" s="121"/>
      <c r="AE700" s="121"/>
      <c r="AF700" s="121"/>
      <c r="AG700" s="121"/>
      <c r="AH700" s="121"/>
      <c r="AI700" s="121"/>
      <c r="AJ700" s="32"/>
    </row>
    <row r="701" ht="33.65" customHeight="1">
      <c r="A701" s="122"/>
      <c r="B701" s="123"/>
      <c r="C701" s="124"/>
      <c r="D701" s="123"/>
      <c r="E701" s="124"/>
      <c r="F701" s="123"/>
      <c r="G701" s="124"/>
      <c r="H701" s="123"/>
      <c r="I701" s="124"/>
      <c r="J701" s="123"/>
      <c r="K701" s="124"/>
      <c r="L701" s="123"/>
      <c r="M701" s="125"/>
      <c r="N701" s="126"/>
      <c r="O701" s="125"/>
      <c r="P701" s="126"/>
      <c r="Q701" s="125"/>
      <c r="R701" s="126"/>
      <c r="S701" s="125"/>
      <c r="T701" s="126"/>
      <c r="U701" s="125"/>
      <c r="V701" s="121"/>
      <c r="W701" s="121"/>
      <c r="X701" s="121"/>
      <c r="Y701" s="121"/>
      <c r="Z701" s="121"/>
      <c r="AA701" s="121"/>
      <c r="AB701" s="121"/>
      <c r="AC701" s="121"/>
      <c r="AD701" s="121"/>
      <c r="AE701" s="121"/>
      <c r="AF701" s="121"/>
      <c r="AG701" s="121"/>
      <c r="AH701" s="121"/>
      <c r="AI701" s="121"/>
      <c r="AJ701" s="32"/>
    </row>
    <row r="702" ht="33.65" customHeight="1">
      <c r="A702" s="122"/>
      <c r="B702" s="127"/>
      <c r="C702" s="128"/>
      <c r="D702" s="127"/>
      <c r="E702" s="128"/>
      <c r="F702" s="127"/>
      <c r="G702" s="128"/>
      <c r="H702" s="127"/>
      <c r="I702" s="128"/>
      <c r="J702" s="127"/>
      <c r="K702" s="128"/>
      <c r="L702" s="123"/>
      <c r="M702" s="125"/>
      <c r="N702" s="126"/>
      <c r="O702" s="125"/>
      <c r="P702" s="126"/>
      <c r="Q702" s="125"/>
      <c r="R702" s="126"/>
      <c r="S702" s="125"/>
      <c r="T702" s="126"/>
      <c r="U702" s="125"/>
      <c r="V702" s="121"/>
      <c r="W702" s="121"/>
      <c r="X702" s="121"/>
      <c r="Y702" s="121"/>
      <c r="Z702" s="121"/>
      <c r="AA702" s="121"/>
      <c r="AB702" s="121"/>
      <c r="AC702" s="121"/>
      <c r="AD702" s="121"/>
      <c r="AE702" s="121"/>
      <c r="AF702" s="121"/>
      <c r="AG702" s="121"/>
      <c r="AH702" s="121"/>
      <c r="AI702" s="121"/>
      <c r="AJ702" s="32"/>
    </row>
    <row r="703" ht="33.65" customHeight="1">
      <c r="A703" s="129"/>
      <c r="B703" t="s" s="38">
        <f>IF(R713&gt;0,S713,"X")</f>
        <v>30</v>
      </c>
      <c r="C703" t="s" s="38">
        <f>IF(R712&gt;0,S712,"X")</f>
        <v>30</v>
      </c>
      <c r="D703" t="s" s="38">
        <f>IF(R711&gt;0,S711,"X")</f>
        <v>30</v>
      </c>
      <c r="E703" t="s" s="39">
        <f>IF(R710&gt;0,S710,"X")</f>
        <v>30</v>
      </c>
      <c r="F703" t="s" s="38">
        <f>IF(R709&gt;0,S709,"X")</f>
        <v>30</v>
      </c>
      <c r="G703" t="s" s="39">
        <f>IF(R708&gt;0,S708,"X")</f>
        <v>30</v>
      </c>
      <c r="H703" t="s" s="38">
        <f>IF(R707&gt;0,S707,"X")</f>
        <v>30</v>
      </c>
      <c r="I703" t="s" s="39">
        <f>IF(R706&gt;0,S706,"X")</f>
        <v>30</v>
      </c>
      <c r="J703" t="s" s="38">
        <f>IF(R705&gt;0,S705,"X")</f>
        <v>30</v>
      </c>
      <c r="K703" t="s" s="39">
        <f>IF(R704&gt;0,S704,"X")</f>
        <v>30</v>
      </c>
      <c r="L703" s="130"/>
      <c r="M703" s="131"/>
      <c r="N703" s="132"/>
      <c r="O703" s="131"/>
      <c r="P703" s="132"/>
      <c r="Q703" s="131"/>
      <c r="R703" s="132"/>
      <c r="S703" s="131"/>
      <c r="T703" s="132"/>
      <c r="U703" s="131"/>
      <c r="V703" s="133"/>
      <c r="W703" s="133"/>
      <c r="X703" s="133"/>
      <c r="Y703" s="133"/>
      <c r="Z703" s="133"/>
      <c r="AA703" s="133"/>
      <c r="AB703" s="133"/>
      <c r="AC703" s="133"/>
      <c r="AD703" s="133"/>
      <c r="AE703" s="133"/>
      <c r="AF703" s="133"/>
      <c r="AG703" s="133"/>
      <c r="AH703" s="133"/>
      <c r="AI703" s="133"/>
      <c r="AJ703" s="44"/>
    </row>
    <row r="704" ht="33.65" customHeight="1">
      <c r="A704" t="s" s="45">
        <v>13</v>
      </c>
      <c r="B704" s="46">
        <v>1</v>
      </c>
      <c r="C704" t="b" s="47">
        <v>0</v>
      </c>
      <c r="D704" s="46">
        <v>2</v>
      </c>
      <c r="E704" t="b" s="47">
        <v>0</v>
      </c>
      <c r="F704" s="46">
        <v>3</v>
      </c>
      <c r="G704" t="b" s="47">
        <v>0</v>
      </c>
      <c r="H704" s="46">
        <v>4</v>
      </c>
      <c r="I704" t="b" s="47">
        <v>0</v>
      </c>
      <c r="J704" s="46">
        <v>5</v>
      </c>
      <c r="K704" t="b" s="47">
        <v>0</v>
      </c>
      <c r="L704" s="46">
        <v>6</v>
      </c>
      <c r="M704" t="b" s="47">
        <v>0</v>
      </c>
      <c r="N704" s="46">
        <v>7</v>
      </c>
      <c r="O704" t="b" s="47">
        <v>0</v>
      </c>
      <c r="P704" s="46">
        <v>8</v>
      </c>
      <c r="Q704" t="b" s="48">
        <v>0</v>
      </c>
      <c r="R704" s="49">
        <f>IF(C704,1,0)+IF(E704,2,0)+IF(G704,3,0)+IF(I704,4,0)+IF(K704,5,0)+IF(M704,6,0)+IF(O704,7,0)+IF(Q704,8,0)</f>
        <v>0</v>
      </c>
      <c r="S704" t="s" s="50">
        <v>13</v>
      </c>
      <c r="T704" t="s" s="51">
        <v>31</v>
      </c>
      <c r="U704" s="52"/>
      <c r="V704" s="52"/>
      <c r="W704" s="52"/>
      <c r="X704" s="52"/>
      <c r="Y704" s="52"/>
      <c r="Z704" s="52"/>
      <c r="AA704" s="53"/>
      <c r="AB704" s="54">
        <f>SUM(R704:R713)</f>
        <v>0</v>
      </c>
      <c r="AC704" s="55"/>
      <c r="AD704" s="55"/>
      <c r="AE704" s="55"/>
      <c r="AF704" s="55"/>
      <c r="AG704" s="55"/>
      <c r="AH704" s="55"/>
      <c r="AI704" s="55"/>
      <c r="AJ704" s="56"/>
    </row>
    <row r="705" ht="33.65" customHeight="1">
      <c r="A705" t="s" s="57">
        <v>14</v>
      </c>
      <c r="B705" s="58">
        <v>1</v>
      </c>
      <c r="C705" t="b" s="59">
        <v>0</v>
      </c>
      <c r="D705" s="58">
        <v>2</v>
      </c>
      <c r="E705" t="b" s="59">
        <v>0</v>
      </c>
      <c r="F705" s="58">
        <v>3</v>
      </c>
      <c r="G705" t="b" s="59">
        <v>0</v>
      </c>
      <c r="H705" s="58">
        <v>4</v>
      </c>
      <c r="I705" t="b" s="59">
        <v>0</v>
      </c>
      <c r="J705" s="58">
        <v>5</v>
      </c>
      <c r="K705" t="b" s="59">
        <v>0</v>
      </c>
      <c r="L705" s="58">
        <v>6</v>
      </c>
      <c r="M705" t="b" s="59">
        <v>0</v>
      </c>
      <c r="N705" s="58">
        <v>7</v>
      </c>
      <c r="O705" t="b" s="59">
        <v>0</v>
      </c>
      <c r="P705" s="58">
        <v>8</v>
      </c>
      <c r="Q705" t="b" s="60">
        <v>0</v>
      </c>
      <c r="R705" s="61">
        <f>IF(C705,1,0)+IF(E705,2,0)+IF(G705,3,0)+IF(I705,4,0)+IF(K705,5,0)+IF(M705,6,0)+IF(O705,7,0)+IF(Q705,8,0)</f>
        <v>0</v>
      </c>
      <c r="S705" t="s" s="62">
        <v>14</v>
      </c>
      <c r="T705" t="s" s="63">
        <v>32</v>
      </c>
      <c r="U705" s="64"/>
      <c r="V705" s="64"/>
      <c r="W705" s="64"/>
      <c r="X705" s="64"/>
      <c r="Y705" s="64"/>
      <c r="Z705" s="64"/>
      <c r="AA705" s="65"/>
      <c r="AB705" s="66">
        <f>(R704*1)+(R705*0.9)+(R706*0.8)+(R707*0.7)+(R708*0.6)+(R709*0.5)+(R710*0.4)+(R711*0.3)+(R712*0.2)+(R713*0.1)</f>
        <v>0</v>
      </c>
      <c r="AC705" s="67"/>
      <c r="AD705" s="67"/>
      <c r="AE705" s="67"/>
      <c r="AF705" s="67"/>
      <c r="AG705" s="67"/>
      <c r="AH705" s="67"/>
      <c r="AI705" s="67"/>
      <c r="AJ705" s="67"/>
    </row>
    <row r="706" ht="33.65" customHeight="1">
      <c r="A706" t="s" s="57">
        <v>15</v>
      </c>
      <c r="B706" s="58">
        <v>1</v>
      </c>
      <c r="C706" t="b" s="59">
        <v>0</v>
      </c>
      <c r="D706" s="58">
        <v>2</v>
      </c>
      <c r="E706" t="b" s="59">
        <v>0</v>
      </c>
      <c r="F706" s="58">
        <v>3</v>
      </c>
      <c r="G706" t="b" s="59">
        <v>0</v>
      </c>
      <c r="H706" s="58">
        <v>4</v>
      </c>
      <c r="I706" t="b" s="59">
        <v>0</v>
      </c>
      <c r="J706" s="58">
        <v>5</v>
      </c>
      <c r="K706" t="b" s="59">
        <v>0</v>
      </c>
      <c r="L706" s="58">
        <v>6</v>
      </c>
      <c r="M706" t="b" s="59">
        <v>0</v>
      </c>
      <c r="N706" s="58">
        <v>7</v>
      </c>
      <c r="O706" t="b" s="59">
        <v>0</v>
      </c>
      <c r="P706" s="58">
        <v>8</v>
      </c>
      <c r="Q706" t="b" s="60">
        <v>0</v>
      </c>
      <c r="R706" s="61">
        <f>IF(C706,1,0)+IF(E706,2,0)+IF(G706,3,0)+IF(I706,4,0)+IF(K706,5,0)+IF(M706,6,0)+IF(O706,7,0)+IF(Q706,8,0)</f>
        <v>0</v>
      </c>
      <c r="S706" t="s" s="62">
        <v>15</v>
      </c>
      <c r="T706" t="s" s="63">
        <v>33</v>
      </c>
      <c r="U706" s="64"/>
      <c r="V706" s="64"/>
      <c r="W706" s="64"/>
      <c r="X706" s="64"/>
      <c r="Y706" s="64"/>
      <c r="Z706" s="64"/>
      <c r="AA706" s="65"/>
      <c r="AB706" t="s" s="68">
        <v>14</v>
      </c>
      <c r="AC706" s="69">
        <v>0.5</v>
      </c>
      <c r="AD706" t="s" s="68">
        <v>34</v>
      </c>
      <c r="AE706" s="69">
        <v>0.5</v>
      </c>
      <c r="AF706" t="s" s="68">
        <v>35</v>
      </c>
      <c r="AG706" s="69">
        <v>0.5</v>
      </c>
      <c r="AH706" t="s" s="68">
        <v>36</v>
      </c>
      <c r="AI706" s="70">
        <v>0</v>
      </c>
      <c r="AJ706" s="71"/>
    </row>
    <row r="707" ht="33.65" customHeight="1">
      <c r="A707" t="s" s="57">
        <v>16</v>
      </c>
      <c r="B707" s="58">
        <v>1</v>
      </c>
      <c r="C707" t="b" s="59">
        <v>0</v>
      </c>
      <c r="D707" s="58">
        <v>2</v>
      </c>
      <c r="E707" t="b" s="59">
        <v>0</v>
      </c>
      <c r="F707" s="58">
        <v>3</v>
      </c>
      <c r="G707" t="b" s="59">
        <v>0</v>
      </c>
      <c r="H707" s="58">
        <v>4</v>
      </c>
      <c r="I707" t="b" s="59">
        <v>0</v>
      </c>
      <c r="J707" s="58">
        <v>5</v>
      </c>
      <c r="K707" t="b" s="59">
        <v>0</v>
      </c>
      <c r="L707" s="58">
        <v>6</v>
      </c>
      <c r="M707" t="b" s="59">
        <v>0</v>
      </c>
      <c r="N707" s="58">
        <v>7</v>
      </c>
      <c r="O707" t="b" s="59">
        <v>0</v>
      </c>
      <c r="P707" s="58">
        <v>8</v>
      </c>
      <c r="Q707" t="b" s="60">
        <v>0</v>
      </c>
      <c r="R707" s="61">
        <f>IF(C707,1,0)+IF(E707,2,0)+IF(G707,3,0)+IF(I707,4,0)+IF(K707,5,0)+IF(M707,6,0)+IF(O707,7,0)+IF(Q707,8,0)</f>
        <v>0</v>
      </c>
      <c r="S707" t="s" s="62">
        <v>37</v>
      </c>
      <c r="T707" t="s" s="63">
        <v>38</v>
      </c>
      <c r="U707" s="64"/>
      <c r="V707" s="64"/>
      <c r="W707" s="64"/>
      <c r="X707" s="64"/>
      <c r="Y707" s="64"/>
      <c r="Z707" s="64"/>
      <c r="AA707" s="65"/>
      <c r="AB707" s="72">
        <f>AC706+AE706+AG706+AI706</f>
        <v>1.5</v>
      </c>
      <c r="AC707" s="73"/>
      <c r="AD707" s="74"/>
      <c r="AE707" s="73"/>
      <c r="AF707" s="74"/>
      <c r="AG707" s="73"/>
      <c r="AH707" s="75"/>
      <c r="AI707" s="76"/>
      <c r="AJ707" s="77"/>
    </row>
    <row r="708" ht="33.65" customHeight="1">
      <c r="A708" t="s" s="57">
        <v>17</v>
      </c>
      <c r="B708" s="58">
        <v>1</v>
      </c>
      <c r="C708" t="b" s="59">
        <v>0</v>
      </c>
      <c r="D708" s="58">
        <v>2</v>
      </c>
      <c r="E708" t="b" s="59">
        <v>0</v>
      </c>
      <c r="F708" s="58">
        <v>3</v>
      </c>
      <c r="G708" t="b" s="59">
        <v>0</v>
      </c>
      <c r="H708" s="58">
        <v>4</v>
      </c>
      <c r="I708" t="b" s="59">
        <v>0</v>
      </c>
      <c r="J708" s="58">
        <v>5</v>
      </c>
      <c r="K708" t="b" s="59">
        <v>0</v>
      </c>
      <c r="L708" s="58">
        <v>6</v>
      </c>
      <c r="M708" t="b" s="59">
        <v>0</v>
      </c>
      <c r="N708" s="58">
        <v>7</v>
      </c>
      <c r="O708" t="b" s="59">
        <v>0</v>
      </c>
      <c r="P708" s="58">
        <v>8</v>
      </c>
      <c r="Q708" t="b" s="60">
        <v>0</v>
      </c>
      <c r="R708" s="61">
        <f>IF(C708,1,0)+IF(E708,2,0)+IF(G708,3,0)+IF(I708,4,0)+IF(K708,5,0)+IF(M708,6,0)+IF(O708,7,0)+IF(Q708,8,0)</f>
        <v>0</v>
      </c>
      <c r="S708" t="s" s="62">
        <v>17</v>
      </c>
      <c r="T708" t="s" s="78">
        <v>39</v>
      </c>
      <c r="U708" s="79"/>
      <c r="V708" s="79"/>
      <c r="W708" s="79"/>
      <c r="X708" s="79"/>
      <c r="Y708" s="79"/>
      <c r="Z708" s="79"/>
      <c r="AA708" s="79"/>
      <c r="AB708" s="80">
        <v>0</v>
      </c>
      <c r="AC708" s="81"/>
      <c r="AD708" t="s" s="82">
        <v>40</v>
      </c>
      <c r="AE708" s="83"/>
      <c r="AF708" t="s" s="84">
        <v>27</v>
      </c>
      <c r="AG708" s="83"/>
      <c r="AH708" s="85">
        <f>AB705+AB707+AB708+AB709</f>
        <v>1.5</v>
      </c>
      <c r="AI708" s="83"/>
      <c r="AJ708" s="86"/>
    </row>
    <row r="709" ht="33.65" customHeight="1">
      <c r="A709" t="s" s="57">
        <v>18</v>
      </c>
      <c r="B709" s="58">
        <v>1</v>
      </c>
      <c r="C709" t="b" s="59">
        <v>0</v>
      </c>
      <c r="D709" s="58">
        <v>2</v>
      </c>
      <c r="E709" t="b" s="59">
        <v>0</v>
      </c>
      <c r="F709" s="58">
        <v>3</v>
      </c>
      <c r="G709" t="b" s="59">
        <v>0</v>
      </c>
      <c r="H709" s="58">
        <v>4</v>
      </c>
      <c r="I709" t="b" s="59">
        <v>0</v>
      </c>
      <c r="J709" s="58">
        <v>5</v>
      </c>
      <c r="K709" t="b" s="59">
        <v>0</v>
      </c>
      <c r="L709" s="58">
        <v>6</v>
      </c>
      <c r="M709" t="b" s="59">
        <v>0</v>
      </c>
      <c r="N709" s="58">
        <v>7</v>
      </c>
      <c r="O709" t="b" s="59">
        <v>0</v>
      </c>
      <c r="P709" s="58">
        <v>8</v>
      </c>
      <c r="Q709" t="b" s="60">
        <v>0</v>
      </c>
      <c r="R709" s="61">
        <f>IF(C709,1,0)+IF(E709,2,0)+IF(G709,3,0)+IF(I709,4,0)+IF(K709,5,0)+IF(M709,6,0)+IF(O709,7,0)+IF(Q709,8,0)</f>
        <v>0</v>
      </c>
      <c r="S709" t="s" s="62">
        <v>18</v>
      </c>
      <c r="T709" t="s" s="78">
        <v>41</v>
      </c>
      <c r="U709" s="79"/>
      <c r="V709" s="79"/>
      <c r="W709" s="79"/>
      <c r="X709" s="79"/>
      <c r="Y709" s="79"/>
      <c r="Z709" s="79"/>
      <c r="AA709" s="79"/>
      <c r="AB709" s="80">
        <v>0</v>
      </c>
      <c r="AC709" s="81"/>
      <c r="AD709" s="80">
        <v>0</v>
      </c>
      <c r="AE709" s="81"/>
      <c r="AF709" s="83"/>
      <c r="AG709" s="83"/>
      <c r="AH709" s="83"/>
      <c r="AI709" s="83"/>
      <c r="AJ709" s="86"/>
    </row>
    <row r="710" ht="33.65" customHeight="1">
      <c r="A710" t="s" s="57">
        <v>19</v>
      </c>
      <c r="B710" s="58">
        <v>1</v>
      </c>
      <c r="C710" t="b" s="59">
        <v>0</v>
      </c>
      <c r="D710" s="58">
        <v>2</v>
      </c>
      <c r="E710" t="b" s="59">
        <v>0</v>
      </c>
      <c r="F710" s="58">
        <v>3</v>
      </c>
      <c r="G710" t="b" s="59">
        <v>0</v>
      </c>
      <c r="H710" s="58">
        <v>4</v>
      </c>
      <c r="I710" t="b" s="59">
        <v>0</v>
      </c>
      <c r="J710" s="58">
        <v>5</v>
      </c>
      <c r="K710" t="b" s="59">
        <v>0</v>
      </c>
      <c r="L710" s="58">
        <v>6</v>
      </c>
      <c r="M710" t="b" s="59">
        <v>0</v>
      </c>
      <c r="N710" s="58">
        <v>7</v>
      </c>
      <c r="O710" t="b" s="59">
        <v>0</v>
      </c>
      <c r="P710" s="58">
        <v>8</v>
      </c>
      <c r="Q710" t="b" s="60">
        <v>0</v>
      </c>
      <c r="R710" s="61">
        <f>IF(C710,1,0)+IF(E710,2,0)+IF(G710,3,0)+IF(I710,4,0)+IF(K710,5,0)+IF(M710,6,0)+IF(O710,7,0)+IF(Q710,8,0)</f>
        <v>0</v>
      </c>
      <c r="S710" t="s" s="62">
        <v>42</v>
      </c>
      <c r="T710" t="s" s="63">
        <v>43</v>
      </c>
      <c r="U710" s="64"/>
      <c r="V710" s="64"/>
      <c r="W710" s="64"/>
      <c r="X710" s="64"/>
      <c r="Y710" s="64"/>
      <c r="Z710" s="64"/>
      <c r="AA710" s="65"/>
      <c r="AB710" s="80">
        <v>0</v>
      </c>
      <c r="AC710" s="81"/>
      <c r="AD710" s="87"/>
      <c r="AE710" s="81"/>
      <c r="AF710" s="87"/>
      <c r="AG710" s="88"/>
      <c r="AH710" s="88"/>
      <c r="AI710" s="88"/>
      <c r="AJ710" s="89"/>
    </row>
    <row r="711" ht="33.65" customHeight="1">
      <c r="A711" t="s" s="57">
        <v>20</v>
      </c>
      <c r="B711" s="58">
        <v>1</v>
      </c>
      <c r="C711" t="b" s="59">
        <v>0</v>
      </c>
      <c r="D711" s="58">
        <v>2</v>
      </c>
      <c r="E711" t="b" s="59">
        <v>0</v>
      </c>
      <c r="F711" s="58">
        <v>3</v>
      </c>
      <c r="G711" t="b" s="59">
        <v>0</v>
      </c>
      <c r="H711" s="58">
        <v>4</v>
      </c>
      <c r="I711" t="b" s="59">
        <v>0</v>
      </c>
      <c r="J711" s="58">
        <v>5</v>
      </c>
      <c r="K711" t="b" s="59">
        <v>0</v>
      </c>
      <c r="L711" s="58">
        <v>6</v>
      </c>
      <c r="M711" t="b" s="59">
        <v>0</v>
      </c>
      <c r="N711" s="58">
        <v>7</v>
      </c>
      <c r="O711" t="b" s="59">
        <v>0</v>
      </c>
      <c r="P711" s="58">
        <v>8</v>
      </c>
      <c r="Q711" t="b" s="60">
        <v>0</v>
      </c>
      <c r="R711" s="61">
        <f>IF(C711,1,0)+IF(E711,2,0)+IF(G711,3,0)+IF(I711,4,0)+IF(K711,5,0)+IF(M711,6,0)+IF(O711,7,0)+IF(Q711,8,0)</f>
        <v>0</v>
      </c>
      <c r="S711" t="s" s="62">
        <v>20</v>
      </c>
      <c r="T711" t="s" s="63">
        <v>44</v>
      </c>
      <c r="U711" s="64"/>
      <c r="V711" s="64"/>
      <c r="W711" s="64"/>
      <c r="X711" s="64"/>
      <c r="Y711" s="64"/>
      <c r="Z711" s="64"/>
      <c r="AA711" s="65"/>
      <c r="AB711" s="90">
        <f>10-AB710</f>
        <v>10</v>
      </c>
      <c r="AC711" s="81"/>
      <c r="AD711" t="s" s="91">
        <v>45</v>
      </c>
      <c r="AE711" s="81"/>
      <c r="AF711" s="87"/>
      <c r="AG711" s="81"/>
      <c r="AH711" s="92">
        <f>(AH708+AB711)-AD709</f>
        <v>11.5</v>
      </c>
      <c r="AI711" s="88"/>
      <c r="AJ711" s="89"/>
    </row>
    <row r="712" ht="33.65" customHeight="1">
      <c r="A712" t="s" s="57">
        <v>21</v>
      </c>
      <c r="B712" s="58">
        <v>1</v>
      </c>
      <c r="C712" t="b" s="59">
        <v>0</v>
      </c>
      <c r="D712" s="58">
        <v>2</v>
      </c>
      <c r="E712" t="b" s="59">
        <v>0</v>
      </c>
      <c r="F712" s="58">
        <v>3</v>
      </c>
      <c r="G712" t="b" s="59">
        <v>0</v>
      </c>
      <c r="H712" s="58">
        <v>4</v>
      </c>
      <c r="I712" t="b" s="59">
        <v>0</v>
      </c>
      <c r="J712" s="58">
        <v>5</v>
      </c>
      <c r="K712" t="b" s="59">
        <v>0</v>
      </c>
      <c r="L712" s="58">
        <v>6</v>
      </c>
      <c r="M712" t="b" s="59">
        <v>0</v>
      </c>
      <c r="N712" s="58">
        <v>7</v>
      </c>
      <c r="O712" t="b" s="59">
        <v>0</v>
      </c>
      <c r="P712" s="58">
        <v>8</v>
      </c>
      <c r="Q712" t="b" s="60">
        <v>0</v>
      </c>
      <c r="R712" s="61">
        <f>IF(C712,1,0)+IF(E712,2,0)+IF(G712,3,0)+IF(I712,4,0)+IF(K712,5,0)+IF(M712,6,0)+IF(O712,7,0)+IF(Q712,8,0)</f>
        <v>0</v>
      </c>
      <c r="S712" t="s" s="62">
        <v>21</v>
      </c>
      <c r="T712" t="s" s="93">
        <v>46</v>
      </c>
      <c r="U712" s="94"/>
      <c r="V712" s="95"/>
      <c r="W712" t="s" s="96">
        <v>19</v>
      </c>
      <c r="X712" s="97">
        <v>0</v>
      </c>
      <c r="Y712" s="83"/>
      <c r="Z712" s="83"/>
      <c r="AA712" t="s" s="96">
        <v>18</v>
      </c>
      <c r="AB712" s="98">
        <v>0</v>
      </c>
      <c r="AC712" s="83"/>
      <c r="AD712" t="s" s="96">
        <v>40</v>
      </c>
      <c r="AE712" s="97">
        <v>0</v>
      </c>
      <c r="AF712" t="s" s="96">
        <v>47</v>
      </c>
      <c r="AG712" s="83"/>
      <c r="AH712" s="98">
        <f>(X712+AB712)-AE712</f>
        <v>0</v>
      </c>
      <c r="AI712" s="83"/>
      <c r="AJ712" s="86"/>
    </row>
    <row r="713" ht="33.65" customHeight="1">
      <c r="A713" t="s" s="99">
        <v>22</v>
      </c>
      <c r="B713" s="100">
        <v>1</v>
      </c>
      <c r="C713" t="b" s="101">
        <v>0</v>
      </c>
      <c r="D713" s="100">
        <v>2</v>
      </c>
      <c r="E713" t="b" s="101">
        <v>0</v>
      </c>
      <c r="F713" s="100">
        <v>3</v>
      </c>
      <c r="G713" t="b" s="101">
        <v>0</v>
      </c>
      <c r="H713" s="100">
        <v>4</v>
      </c>
      <c r="I713" t="b" s="101">
        <v>0</v>
      </c>
      <c r="J713" s="100">
        <v>5</v>
      </c>
      <c r="K713" t="b" s="101">
        <v>0</v>
      </c>
      <c r="L713" s="100">
        <v>6</v>
      </c>
      <c r="M713" t="b" s="101">
        <v>0</v>
      </c>
      <c r="N713" s="100">
        <v>7</v>
      </c>
      <c r="O713" t="b" s="101">
        <v>0</v>
      </c>
      <c r="P713" s="100">
        <v>8</v>
      </c>
      <c r="Q713" t="b" s="102">
        <v>0</v>
      </c>
      <c r="R713" s="103">
        <f>IF(C713,1,0)+IF(E713,2,0)+IF(G713,3,0)+IF(I713,4,0)+IF(K713,5,0)+IF(M713,6,0)+IF(O713,7,0)+IF(Q713,8,0)</f>
        <v>0</v>
      </c>
      <c r="S713" t="s" s="104">
        <v>22</v>
      </c>
      <c r="T713" t="s" s="105">
        <v>48</v>
      </c>
      <c r="U713" s="106"/>
      <c r="V713" s="107"/>
      <c r="W713" s="108">
        <f>'2 - Report Table'!B35</f>
        <v>0</v>
      </c>
      <c r="X713" s="109"/>
      <c r="Y713" s="109"/>
      <c r="Z713" s="109"/>
      <c r="AA713" s="109"/>
      <c r="AB713" s="109"/>
      <c r="AC713" s="110"/>
      <c r="AD713" s="111">
        <f>'2 - Report Table'!C35</f>
        <v>0</v>
      </c>
      <c r="AE713" s="110"/>
      <c r="AF713" s="111">
        <f>'2 - Report Table'!D35</f>
        <v>0</v>
      </c>
      <c r="AG713" s="110"/>
      <c r="AH713" s="112">
        <f>AH692+1</f>
        <v>34</v>
      </c>
      <c r="AI713" s="109"/>
      <c r="AJ713" s="113"/>
    </row>
    <row r="714" ht="33.65" customHeight="1">
      <c r="A714" s="114"/>
      <c r="B714" s="115"/>
      <c r="C714" s="115"/>
      <c r="D714" s="115"/>
      <c r="E714" s="115"/>
      <c r="F714" s="115"/>
      <c r="G714" s="115"/>
      <c r="H714" s="115"/>
      <c r="I714" s="115"/>
      <c r="J714" s="115"/>
      <c r="K714" s="115"/>
      <c r="L714" s="115"/>
      <c r="M714" s="115"/>
      <c r="N714" s="115"/>
      <c r="O714" s="115"/>
      <c r="P714" s="115"/>
      <c r="Q714" s="115"/>
      <c r="R714" s="115"/>
      <c r="S714" s="115"/>
      <c r="T714" s="115"/>
      <c r="U714" s="115"/>
      <c r="V714" s="116"/>
      <c r="W714" s="117"/>
      <c r="X714" s="117"/>
      <c r="Y714" s="117"/>
      <c r="Z714" s="117"/>
      <c r="AA714" s="117"/>
      <c r="AB714" s="117"/>
      <c r="AC714" s="117"/>
      <c r="AD714" s="117"/>
      <c r="AE714" s="117"/>
      <c r="AF714" s="117"/>
      <c r="AG714" s="117"/>
      <c r="AH714" s="117"/>
      <c r="AI714" s="117"/>
      <c r="AJ714" s="117"/>
    </row>
    <row r="715" ht="33.65" customHeight="1">
      <c r="A715" s="118"/>
      <c r="B715" s="119"/>
      <c r="C715" s="119"/>
      <c r="D715" s="119"/>
      <c r="E715" s="119"/>
      <c r="F715" s="119"/>
      <c r="G715" s="9">
        <f>AB731</f>
        <v>0</v>
      </c>
      <c r="H715" s="10">
        <f>10-AH715</f>
        <v>10</v>
      </c>
      <c r="I715" s="11">
        <f>LOOKUP(H715,'3 - Tabla 1'!$A$7:$A$10006,'3 - Tabla 1'!$B$7:$B$10006)</f>
        <v>7</v>
      </c>
      <c r="J715" s="12">
        <f>MATCH(AI715,'3 - Tabla 1'!$H$7:$DD$7)</f>
        <v>101</v>
      </c>
      <c r="K715" s="13"/>
      <c r="L715" s="13"/>
      <c r="M715" s="13"/>
      <c r="N715" s="9">
        <f>W734</f>
        <v>0</v>
      </c>
      <c r="O715" s="9">
        <f>AD734</f>
        <v>0</v>
      </c>
      <c r="P715" s="9">
        <f>AF734</f>
        <v>0</v>
      </c>
      <c r="Q715" s="9">
        <f>R725</f>
        <v>0</v>
      </c>
      <c r="R715" s="9">
        <f>R726</f>
        <v>0</v>
      </c>
      <c r="S715" s="9">
        <f>R727</f>
        <v>0</v>
      </c>
      <c r="T715" s="9">
        <f>R728</f>
        <v>0</v>
      </c>
      <c r="U715" s="9">
        <f>R729</f>
        <v>0</v>
      </c>
      <c r="V715" s="9">
        <f>R730</f>
        <v>0</v>
      </c>
      <c r="W715" s="9">
        <f>R731</f>
        <v>0</v>
      </c>
      <c r="X715" s="9">
        <f>R732</f>
        <v>0</v>
      </c>
      <c r="Y715" s="9">
        <f>R733</f>
        <v>0</v>
      </c>
      <c r="Z715" s="9">
        <f>R734</f>
        <v>0</v>
      </c>
      <c r="AA715" s="9">
        <f>AB726</f>
        <v>0</v>
      </c>
      <c r="AB715" s="9">
        <f>AB728</f>
        <v>1.5</v>
      </c>
      <c r="AC715" s="9">
        <f>AB729</f>
        <v>0</v>
      </c>
      <c r="AD715" s="9">
        <f>AB730</f>
        <v>0</v>
      </c>
      <c r="AE715" s="9">
        <f>AH729</f>
        <v>1.5</v>
      </c>
      <c r="AF715" s="14">
        <f>AB732</f>
        <v>10</v>
      </c>
      <c r="AG715" s="9">
        <f>X733</f>
        <v>0</v>
      </c>
      <c r="AH715" s="9">
        <f>AB733</f>
        <v>0</v>
      </c>
      <c r="AI715" s="10">
        <f>ABS(ROUND((AF715-AH715),1))</f>
        <v>10</v>
      </c>
      <c r="AJ715" s="15">
        <f>INDEX('3 - Tabla 1'!$H$8:$DD$14,I715,J715)</f>
        <v>0</v>
      </c>
    </row>
    <row r="716" ht="33.65" customHeight="1">
      <c r="A716" s="120"/>
      <c r="B716" s="121"/>
      <c r="C716" s="121"/>
      <c r="D716" s="121"/>
      <c r="E716" s="121"/>
      <c r="F716" s="121"/>
      <c r="G716" t="s" s="18">
        <v>7</v>
      </c>
      <c r="H716" t="s" s="19">
        <v>7</v>
      </c>
      <c r="I716" t="s" s="20">
        <v>8</v>
      </c>
      <c r="J716" t="s" s="21">
        <v>9</v>
      </c>
      <c r="K716" s="22"/>
      <c r="L716" s="22"/>
      <c r="M716" s="22"/>
      <c r="N716" t="s" s="23">
        <v>10</v>
      </c>
      <c r="O716" t="s" s="18">
        <v>11</v>
      </c>
      <c r="P716" t="s" s="19">
        <v>12</v>
      </c>
      <c r="Q716" t="s" s="18">
        <v>13</v>
      </c>
      <c r="R716" t="s" s="18">
        <v>14</v>
      </c>
      <c r="S716" t="s" s="18">
        <v>15</v>
      </c>
      <c r="T716" t="s" s="18">
        <v>16</v>
      </c>
      <c r="U716" t="s" s="18">
        <v>17</v>
      </c>
      <c r="V716" t="s" s="18">
        <v>18</v>
      </c>
      <c r="W716" t="s" s="18">
        <v>19</v>
      </c>
      <c r="X716" t="s" s="18">
        <v>20</v>
      </c>
      <c r="Y716" t="s" s="18">
        <v>21</v>
      </c>
      <c r="Z716" t="s" s="18">
        <v>22</v>
      </c>
      <c r="AA716" t="s" s="18">
        <v>23</v>
      </c>
      <c r="AB716" t="s" s="18">
        <v>24</v>
      </c>
      <c r="AC716" t="s" s="18">
        <v>25</v>
      </c>
      <c r="AD716" t="s" s="18">
        <v>26</v>
      </c>
      <c r="AE716" t="s" s="18">
        <v>27</v>
      </c>
      <c r="AF716" t="s" s="18">
        <v>18</v>
      </c>
      <c r="AG716" t="s" s="18">
        <v>19</v>
      </c>
      <c r="AH716" t="s" s="18">
        <v>18</v>
      </c>
      <c r="AI716" t="s" s="19">
        <v>28</v>
      </c>
      <c r="AJ716" t="s" s="24">
        <v>29</v>
      </c>
    </row>
    <row r="717" ht="33.65" customHeight="1">
      <c r="A717" s="122"/>
      <c r="B717" s="123"/>
      <c r="C717" s="124"/>
      <c r="D717" s="123"/>
      <c r="E717" s="124"/>
      <c r="F717" s="123"/>
      <c r="G717" s="28"/>
      <c r="H717" s="29"/>
      <c r="I717" s="28"/>
      <c r="J717" s="29"/>
      <c r="K717" s="28"/>
      <c r="L717" s="29"/>
      <c r="M717" s="30"/>
      <c r="N717" s="31"/>
      <c r="O717" s="30"/>
      <c r="P717" s="31"/>
      <c r="Q717" s="30"/>
      <c r="R717" s="31"/>
      <c r="S717" s="30"/>
      <c r="T717" s="31"/>
      <c r="U717" s="30"/>
      <c r="V717" s="22"/>
      <c r="W717" s="22"/>
      <c r="X717" s="22"/>
      <c r="Y717" s="22"/>
      <c r="Z717" s="22"/>
      <c r="AA717" s="22"/>
      <c r="AB717" s="22"/>
      <c r="AC717" s="22"/>
      <c r="AD717" s="22"/>
      <c r="AE717" s="22"/>
      <c r="AF717" s="22"/>
      <c r="AG717" s="22"/>
      <c r="AH717" s="22"/>
      <c r="AI717" s="22"/>
      <c r="AJ717" s="32"/>
    </row>
    <row r="718" ht="33.65" customHeight="1">
      <c r="A718" s="122"/>
      <c r="B718" s="123"/>
      <c r="C718" s="124"/>
      <c r="D718" s="123"/>
      <c r="E718" s="124"/>
      <c r="F718" s="123"/>
      <c r="G718" s="124"/>
      <c r="H718" s="123"/>
      <c r="I718" s="124"/>
      <c r="J718" s="123"/>
      <c r="K718" s="124"/>
      <c r="L718" s="123"/>
      <c r="M718" s="125"/>
      <c r="N718" s="126"/>
      <c r="O718" s="125"/>
      <c r="P718" s="126"/>
      <c r="Q718" s="125"/>
      <c r="R718" s="126"/>
      <c r="S718" s="125"/>
      <c r="T718" s="126"/>
      <c r="U718" s="125"/>
      <c r="V718" s="121"/>
      <c r="W718" s="121"/>
      <c r="X718" s="121"/>
      <c r="Y718" s="121"/>
      <c r="Z718" s="121"/>
      <c r="AA718" s="121"/>
      <c r="AB718" s="121"/>
      <c r="AC718" s="121"/>
      <c r="AD718" s="121"/>
      <c r="AE718" s="121"/>
      <c r="AF718" s="121"/>
      <c r="AG718" s="121"/>
      <c r="AH718" s="121"/>
      <c r="AI718" s="121"/>
      <c r="AJ718" s="32"/>
    </row>
    <row r="719" ht="33.65" customHeight="1">
      <c r="A719" s="122"/>
      <c r="B719" s="123"/>
      <c r="C719" s="124"/>
      <c r="D719" s="123"/>
      <c r="E719" s="124"/>
      <c r="F719" s="123"/>
      <c r="G719" s="124"/>
      <c r="H719" s="123"/>
      <c r="I719" s="124"/>
      <c r="J719" s="123"/>
      <c r="K719" s="124"/>
      <c r="L719" s="123"/>
      <c r="M719" s="125"/>
      <c r="N719" s="126"/>
      <c r="O719" s="125"/>
      <c r="P719" s="126"/>
      <c r="Q719" s="125"/>
      <c r="R719" s="126"/>
      <c r="S719" s="125"/>
      <c r="T719" s="126"/>
      <c r="U719" s="125"/>
      <c r="V719" s="121"/>
      <c r="W719" s="121"/>
      <c r="X719" s="121"/>
      <c r="Y719" s="121"/>
      <c r="Z719" s="121"/>
      <c r="AA719" s="121"/>
      <c r="AB719" s="121"/>
      <c r="AC719" s="121"/>
      <c r="AD719" s="121"/>
      <c r="AE719" s="121"/>
      <c r="AF719" s="121"/>
      <c r="AG719" s="121"/>
      <c r="AH719" s="121"/>
      <c r="AI719" s="121"/>
      <c r="AJ719" s="32"/>
    </row>
    <row r="720" ht="33.65" customHeight="1">
      <c r="A720" s="122"/>
      <c r="B720" s="123"/>
      <c r="C720" s="124"/>
      <c r="D720" s="123"/>
      <c r="E720" s="124"/>
      <c r="F720" s="123"/>
      <c r="G720" s="124"/>
      <c r="H720" s="123"/>
      <c r="I720" s="124"/>
      <c r="J720" s="123"/>
      <c r="K720" s="124"/>
      <c r="L720" s="123"/>
      <c r="M720" s="125"/>
      <c r="N720" s="126"/>
      <c r="O720" s="125"/>
      <c r="P720" s="126"/>
      <c r="Q720" s="125"/>
      <c r="R720" s="126"/>
      <c r="S720" s="125"/>
      <c r="T720" s="126"/>
      <c r="U720" s="125"/>
      <c r="V720" s="121"/>
      <c r="W720" s="121"/>
      <c r="X720" s="121"/>
      <c r="Y720" s="121"/>
      <c r="Z720" s="121"/>
      <c r="AA720" s="121"/>
      <c r="AB720" s="121"/>
      <c r="AC720" s="121"/>
      <c r="AD720" s="121"/>
      <c r="AE720" s="121"/>
      <c r="AF720" s="121"/>
      <c r="AG720" s="121"/>
      <c r="AH720" s="121"/>
      <c r="AI720" s="121"/>
      <c r="AJ720" s="32"/>
    </row>
    <row r="721" ht="33.65" customHeight="1">
      <c r="A721" s="122"/>
      <c r="B721" s="123"/>
      <c r="C721" s="124"/>
      <c r="D721" s="123"/>
      <c r="E721" s="124"/>
      <c r="F721" s="123"/>
      <c r="G721" s="124"/>
      <c r="H721" s="123"/>
      <c r="I721" s="124"/>
      <c r="J721" s="123"/>
      <c r="K721" s="124"/>
      <c r="L721" s="123"/>
      <c r="M721" s="125"/>
      <c r="N721" s="126"/>
      <c r="O721" s="125"/>
      <c r="P721" s="126"/>
      <c r="Q721" s="125"/>
      <c r="R721" s="126"/>
      <c r="S721" s="125"/>
      <c r="T721" s="126"/>
      <c r="U721" s="125"/>
      <c r="V721" s="121"/>
      <c r="W721" s="121"/>
      <c r="X721" s="121"/>
      <c r="Y721" s="121"/>
      <c r="Z721" s="121"/>
      <c r="AA721" s="121"/>
      <c r="AB721" s="121"/>
      <c r="AC721" s="121"/>
      <c r="AD721" s="121"/>
      <c r="AE721" s="121"/>
      <c r="AF721" s="121"/>
      <c r="AG721" s="121"/>
      <c r="AH721" s="121"/>
      <c r="AI721" s="121"/>
      <c r="AJ721" s="32"/>
    </row>
    <row r="722" ht="33.65" customHeight="1">
      <c r="A722" s="122"/>
      <c r="B722" s="123"/>
      <c r="C722" s="124"/>
      <c r="D722" s="123"/>
      <c r="E722" s="124"/>
      <c r="F722" s="123"/>
      <c r="G722" s="124"/>
      <c r="H722" s="123"/>
      <c r="I722" s="124"/>
      <c r="J722" s="123"/>
      <c r="K722" s="124"/>
      <c r="L722" s="123"/>
      <c r="M722" s="125"/>
      <c r="N722" s="126"/>
      <c r="O722" s="125"/>
      <c r="P722" s="126"/>
      <c r="Q722" s="125"/>
      <c r="R722" s="126"/>
      <c r="S722" s="125"/>
      <c r="T722" s="126"/>
      <c r="U722" s="125"/>
      <c r="V722" s="121"/>
      <c r="W722" s="121"/>
      <c r="X722" s="121"/>
      <c r="Y722" s="121"/>
      <c r="Z722" s="121"/>
      <c r="AA722" s="121"/>
      <c r="AB722" s="121"/>
      <c r="AC722" s="121"/>
      <c r="AD722" s="121"/>
      <c r="AE722" s="121"/>
      <c r="AF722" s="121"/>
      <c r="AG722" s="121"/>
      <c r="AH722" s="121"/>
      <c r="AI722" s="121"/>
      <c r="AJ722" s="32"/>
    </row>
    <row r="723" ht="33.65" customHeight="1">
      <c r="A723" s="122"/>
      <c r="B723" s="127"/>
      <c r="C723" s="128"/>
      <c r="D723" s="127"/>
      <c r="E723" s="128"/>
      <c r="F723" s="127"/>
      <c r="G723" s="128"/>
      <c r="H723" s="127"/>
      <c r="I723" s="128"/>
      <c r="J723" s="127"/>
      <c r="K723" s="128"/>
      <c r="L723" s="123"/>
      <c r="M723" s="125"/>
      <c r="N723" s="126"/>
      <c r="O723" s="125"/>
      <c r="P723" s="126"/>
      <c r="Q723" s="125"/>
      <c r="R723" s="126"/>
      <c r="S723" s="125"/>
      <c r="T723" s="126"/>
      <c r="U723" s="125"/>
      <c r="V723" s="121"/>
      <c r="W723" s="121"/>
      <c r="X723" s="121"/>
      <c r="Y723" s="121"/>
      <c r="Z723" s="121"/>
      <c r="AA723" s="121"/>
      <c r="AB723" s="121"/>
      <c r="AC723" s="121"/>
      <c r="AD723" s="121"/>
      <c r="AE723" s="121"/>
      <c r="AF723" s="121"/>
      <c r="AG723" s="121"/>
      <c r="AH723" s="121"/>
      <c r="AI723" s="121"/>
      <c r="AJ723" s="32"/>
    </row>
    <row r="724" ht="33.65" customHeight="1">
      <c r="A724" s="129"/>
      <c r="B724" t="s" s="38">
        <f>IF(R734&gt;0,S734,"X")</f>
        <v>30</v>
      </c>
      <c r="C724" t="s" s="38">
        <f>IF(R733&gt;0,S733,"X")</f>
        <v>30</v>
      </c>
      <c r="D724" t="s" s="38">
        <f>IF(R732&gt;0,S732,"X")</f>
        <v>30</v>
      </c>
      <c r="E724" t="s" s="39">
        <f>IF(R731&gt;0,S731,"X")</f>
        <v>30</v>
      </c>
      <c r="F724" t="s" s="38">
        <f>IF(R730&gt;0,S730,"X")</f>
        <v>30</v>
      </c>
      <c r="G724" t="s" s="39">
        <f>IF(R729&gt;0,S729,"X")</f>
        <v>30</v>
      </c>
      <c r="H724" t="s" s="38">
        <f>IF(R728&gt;0,S728,"X")</f>
        <v>30</v>
      </c>
      <c r="I724" t="s" s="39">
        <f>IF(R727&gt;0,S727,"X")</f>
        <v>30</v>
      </c>
      <c r="J724" t="s" s="38">
        <f>IF(R726&gt;0,S726,"X")</f>
        <v>30</v>
      </c>
      <c r="K724" t="s" s="39">
        <f>IF(R725&gt;0,S725,"X")</f>
        <v>30</v>
      </c>
      <c r="L724" s="130"/>
      <c r="M724" s="131"/>
      <c r="N724" s="132"/>
      <c r="O724" s="131"/>
      <c r="P724" s="132"/>
      <c r="Q724" s="131"/>
      <c r="R724" s="132"/>
      <c r="S724" s="131"/>
      <c r="T724" s="132"/>
      <c r="U724" s="131"/>
      <c r="V724" s="133"/>
      <c r="W724" s="133"/>
      <c r="X724" s="133"/>
      <c r="Y724" s="133"/>
      <c r="Z724" s="133"/>
      <c r="AA724" s="133"/>
      <c r="AB724" s="133"/>
      <c r="AC724" s="133"/>
      <c r="AD724" s="133"/>
      <c r="AE724" s="133"/>
      <c r="AF724" s="133"/>
      <c r="AG724" s="133"/>
      <c r="AH724" s="133"/>
      <c r="AI724" s="133"/>
      <c r="AJ724" s="44"/>
    </row>
    <row r="725" ht="33.65" customHeight="1">
      <c r="A725" t="s" s="45">
        <v>13</v>
      </c>
      <c r="B725" s="46">
        <v>1</v>
      </c>
      <c r="C725" t="b" s="47">
        <v>0</v>
      </c>
      <c r="D725" s="46">
        <v>2</v>
      </c>
      <c r="E725" t="b" s="47">
        <v>0</v>
      </c>
      <c r="F725" s="46">
        <v>3</v>
      </c>
      <c r="G725" t="b" s="47">
        <v>0</v>
      </c>
      <c r="H725" s="46">
        <v>4</v>
      </c>
      <c r="I725" t="b" s="47">
        <v>0</v>
      </c>
      <c r="J725" s="46">
        <v>5</v>
      </c>
      <c r="K725" t="b" s="47">
        <v>0</v>
      </c>
      <c r="L725" s="46">
        <v>6</v>
      </c>
      <c r="M725" t="b" s="47">
        <v>0</v>
      </c>
      <c r="N725" s="46">
        <v>7</v>
      </c>
      <c r="O725" t="b" s="47">
        <v>0</v>
      </c>
      <c r="P725" s="46">
        <v>8</v>
      </c>
      <c r="Q725" t="b" s="48">
        <v>0</v>
      </c>
      <c r="R725" s="49">
        <f>IF(C725,1,0)+IF(E725,2,0)+IF(G725,3,0)+IF(I725,4,0)+IF(K725,5,0)+IF(M725,6,0)+IF(O725,7,0)+IF(Q725,8,0)</f>
        <v>0</v>
      </c>
      <c r="S725" t="s" s="50">
        <v>13</v>
      </c>
      <c r="T725" t="s" s="51">
        <v>31</v>
      </c>
      <c r="U725" s="52"/>
      <c r="V725" s="52"/>
      <c r="W725" s="52"/>
      <c r="X725" s="52"/>
      <c r="Y725" s="52"/>
      <c r="Z725" s="52"/>
      <c r="AA725" s="53"/>
      <c r="AB725" s="54">
        <f>SUM(R725:R734)</f>
        <v>0</v>
      </c>
      <c r="AC725" s="55"/>
      <c r="AD725" s="55"/>
      <c r="AE725" s="55"/>
      <c r="AF725" s="55"/>
      <c r="AG725" s="55"/>
      <c r="AH725" s="55"/>
      <c r="AI725" s="55"/>
      <c r="AJ725" s="56"/>
    </row>
    <row r="726" ht="33.65" customHeight="1">
      <c r="A726" t="s" s="57">
        <v>14</v>
      </c>
      <c r="B726" s="58">
        <v>1</v>
      </c>
      <c r="C726" t="b" s="59">
        <v>0</v>
      </c>
      <c r="D726" s="58">
        <v>2</v>
      </c>
      <c r="E726" t="b" s="59">
        <v>0</v>
      </c>
      <c r="F726" s="58">
        <v>3</v>
      </c>
      <c r="G726" t="b" s="59">
        <v>0</v>
      </c>
      <c r="H726" s="58">
        <v>4</v>
      </c>
      <c r="I726" t="b" s="59">
        <v>0</v>
      </c>
      <c r="J726" s="58">
        <v>5</v>
      </c>
      <c r="K726" t="b" s="59">
        <v>0</v>
      </c>
      <c r="L726" s="58">
        <v>6</v>
      </c>
      <c r="M726" t="b" s="59">
        <v>0</v>
      </c>
      <c r="N726" s="58">
        <v>7</v>
      </c>
      <c r="O726" t="b" s="59">
        <v>0</v>
      </c>
      <c r="P726" s="58">
        <v>8</v>
      </c>
      <c r="Q726" t="b" s="60">
        <v>0</v>
      </c>
      <c r="R726" s="61">
        <f>IF(C726,1,0)+IF(E726,2,0)+IF(G726,3,0)+IF(I726,4,0)+IF(K726,5,0)+IF(M726,6,0)+IF(O726,7,0)+IF(Q726,8,0)</f>
        <v>0</v>
      </c>
      <c r="S726" t="s" s="62">
        <v>14</v>
      </c>
      <c r="T726" t="s" s="63">
        <v>32</v>
      </c>
      <c r="U726" s="64"/>
      <c r="V726" s="64"/>
      <c r="W726" s="64"/>
      <c r="X726" s="64"/>
      <c r="Y726" s="64"/>
      <c r="Z726" s="64"/>
      <c r="AA726" s="65"/>
      <c r="AB726" s="66">
        <f>(R725*1)+(R726*0.9)+(R727*0.8)+(R728*0.7)+(R729*0.6)+(R730*0.5)+(R731*0.4)+(R732*0.3)+(R733*0.2)+(R734*0.1)</f>
        <v>0</v>
      </c>
      <c r="AC726" s="67"/>
      <c r="AD726" s="67"/>
      <c r="AE726" s="67"/>
      <c r="AF726" s="67"/>
      <c r="AG726" s="67"/>
      <c r="AH726" s="67"/>
      <c r="AI726" s="67"/>
      <c r="AJ726" s="67"/>
    </row>
    <row r="727" ht="33.65" customHeight="1">
      <c r="A727" t="s" s="57">
        <v>15</v>
      </c>
      <c r="B727" s="58">
        <v>1</v>
      </c>
      <c r="C727" t="b" s="59">
        <v>0</v>
      </c>
      <c r="D727" s="58">
        <v>2</v>
      </c>
      <c r="E727" t="b" s="59">
        <v>0</v>
      </c>
      <c r="F727" s="58">
        <v>3</v>
      </c>
      <c r="G727" t="b" s="59">
        <v>0</v>
      </c>
      <c r="H727" s="58">
        <v>4</v>
      </c>
      <c r="I727" t="b" s="59">
        <v>0</v>
      </c>
      <c r="J727" s="58">
        <v>5</v>
      </c>
      <c r="K727" t="b" s="59">
        <v>0</v>
      </c>
      <c r="L727" s="58">
        <v>6</v>
      </c>
      <c r="M727" t="b" s="59">
        <v>0</v>
      </c>
      <c r="N727" s="58">
        <v>7</v>
      </c>
      <c r="O727" t="b" s="59">
        <v>0</v>
      </c>
      <c r="P727" s="58">
        <v>8</v>
      </c>
      <c r="Q727" t="b" s="60">
        <v>0</v>
      </c>
      <c r="R727" s="61">
        <f>IF(C727,1,0)+IF(E727,2,0)+IF(G727,3,0)+IF(I727,4,0)+IF(K727,5,0)+IF(M727,6,0)+IF(O727,7,0)+IF(Q727,8,0)</f>
        <v>0</v>
      </c>
      <c r="S727" t="s" s="62">
        <v>15</v>
      </c>
      <c r="T727" t="s" s="63">
        <v>33</v>
      </c>
      <c r="U727" s="64"/>
      <c r="V727" s="64"/>
      <c r="W727" s="64"/>
      <c r="X727" s="64"/>
      <c r="Y727" s="64"/>
      <c r="Z727" s="64"/>
      <c r="AA727" s="65"/>
      <c r="AB727" t="s" s="68">
        <v>14</v>
      </c>
      <c r="AC727" s="69">
        <v>0.5</v>
      </c>
      <c r="AD727" t="s" s="68">
        <v>34</v>
      </c>
      <c r="AE727" s="69">
        <v>0.5</v>
      </c>
      <c r="AF727" t="s" s="68">
        <v>35</v>
      </c>
      <c r="AG727" s="69">
        <v>0.5</v>
      </c>
      <c r="AH727" t="s" s="68">
        <v>36</v>
      </c>
      <c r="AI727" s="70">
        <v>0</v>
      </c>
      <c r="AJ727" s="71"/>
    </row>
    <row r="728" ht="33.65" customHeight="1">
      <c r="A728" t="s" s="57">
        <v>16</v>
      </c>
      <c r="B728" s="58">
        <v>1</v>
      </c>
      <c r="C728" t="b" s="59">
        <v>0</v>
      </c>
      <c r="D728" s="58">
        <v>2</v>
      </c>
      <c r="E728" t="b" s="59">
        <v>0</v>
      </c>
      <c r="F728" s="58">
        <v>3</v>
      </c>
      <c r="G728" t="b" s="59">
        <v>0</v>
      </c>
      <c r="H728" s="58">
        <v>4</v>
      </c>
      <c r="I728" t="b" s="59">
        <v>0</v>
      </c>
      <c r="J728" s="58">
        <v>5</v>
      </c>
      <c r="K728" t="b" s="59">
        <v>0</v>
      </c>
      <c r="L728" s="58">
        <v>6</v>
      </c>
      <c r="M728" t="b" s="59">
        <v>0</v>
      </c>
      <c r="N728" s="58">
        <v>7</v>
      </c>
      <c r="O728" t="b" s="59">
        <v>0</v>
      </c>
      <c r="P728" s="58">
        <v>8</v>
      </c>
      <c r="Q728" t="b" s="60">
        <v>0</v>
      </c>
      <c r="R728" s="61">
        <f>IF(C728,1,0)+IF(E728,2,0)+IF(G728,3,0)+IF(I728,4,0)+IF(K728,5,0)+IF(M728,6,0)+IF(O728,7,0)+IF(Q728,8,0)</f>
        <v>0</v>
      </c>
      <c r="S728" t="s" s="62">
        <v>37</v>
      </c>
      <c r="T728" t="s" s="63">
        <v>38</v>
      </c>
      <c r="U728" s="64"/>
      <c r="V728" s="64"/>
      <c r="W728" s="64"/>
      <c r="X728" s="64"/>
      <c r="Y728" s="64"/>
      <c r="Z728" s="64"/>
      <c r="AA728" s="65"/>
      <c r="AB728" s="72">
        <f>AC727+AE727+AG727+AI727</f>
        <v>1.5</v>
      </c>
      <c r="AC728" s="73"/>
      <c r="AD728" s="74"/>
      <c r="AE728" s="73"/>
      <c r="AF728" s="74"/>
      <c r="AG728" s="73"/>
      <c r="AH728" s="75"/>
      <c r="AI728" s="76"/>
      <c r="AJ728" s="77"/>
    </row>
    <row r="729" ht="33.65" customHeight="1">
      <c r="A729" t="s" s="57">
        <v>17</v>
      </c>
      <c r="B729" s="58">
        <v>1</v>
      </c>
      <c r="C729" t="b" s="59">
        <v>0</v>
      </c>
      <c r="D729" s="58">
        <v>2</v>
      </c>
      <c r="E729" t="b" s="59">
        <v>0</v>
      </c>
      <c r="F729" s="58">
        <v>3</v>
      </c>
      <c r="G729" t="b" s="59">
        <v>0</v>
      </c>
      <c r="H729" s="58">
        <v>4</v>
      </c>
      <c r="I729" t="b" s="59">
        <v>0</v>
      </c>
      <c r="J729" s="58">
        <v>5</v>
      </c>
      <c r="K729" t="b" s="59">
        <v>0</v>
      </c>
      <c r="L729" s="58">
        <v>6</v>
      </c>
      <c r="M729" t="b" s="59">
        <v>0</v>
      </c>
      <c r="N729" s="58">
        <v>7</v>
      </c>
      <c r="O729" t="b" s="59">
        <v>0</v>
      </c>
      <c r="P729" s="58">
        <v>8</v>
      </c>
      <c r="Q729" t="b" s="60">
        <v>0</v>
      </c>
      <c r="R729" s="61">
        <f>IF(C729,1,0)+IF(E729,2,0)+IF(G729,3,0)+IF(I729,4,0)+IF(K729,5,0)+IF(M729,6,0)+IF(O729,7,0)+IF(Q729,8,0)</f>
        <v>0</v>
      </c>
      <c r="S729" t="s" s="62">
        <v>17</v>
      </c>
      <c r="T729" t="s" s="78">
        <v>39</v>
      </c>
      <c r="U729" s="79"/>
      <c r="V729" s="79"/>
      <c r="W729" s="79"/>
      <c r="X729" s="79"/>
      <c r="Y729" s="79"/>
      <c r="Z729" s="79"/>
      <c r="AA729" s="79"/>
      <c r="AB729" s="80">
        <v>0</v>
      </c>
      <c r="AC729" s="81"/>
      <c r="AD729" t="s" s="82">
        <v>40</v>
      </c>
      <c r="AE729" s="83"/>
      <c r="AF729" t="s" s="84">
        <v>27</v>
      </c>
      <c r="AG729" s="83"/>
      <c r="AH729" s="85">
        <f>AB726+AB728+AB729+AB730</f>
        <v>1.5</v>
      </c>
      <c r="AI729" s="83"/>
      <c r="AJ729" s="86"/>
    </row>
    <row r="730" ht="33.65" customHeight="1">
      <c r="A730" t="s" s="57">
        <v>18</v>
      </c>
      <c r="B730" s="58">
        <v>1</v>
      </c>
      <c r="C730" t="b" s="59">
        <v>0</v>
      </c>
      <c r="D730" s="58">
        <v>2</v>
      </c>
      <c r="E730" t="b" s="59">
        <v>0</v>
      </c>
      <c r="F730" s="58">
        <v>3</v>
      </c>
      <c r="G730" t="b" s="59">
        <v>0</v>
      </c>
      <c r="H730" s="58">
        <v>4</v>
      </c>
      <c r="I730" t="b" s="59">
        <v>0</v>
      </c>
      <c r="J730" s="58">
        <v>5</v>
      </c>
      <c r="K730" t="b" s="59">
        <v>0</v>
      </c>
      <c r="L730" s="58">
        <v>6</v>
      </c>
      <c r="M730" t="b" s="59">
        <v>0</v>
      </c>
      <c r="N730" s="58">
        <v>7</v>
      </c>
      <c r="O730" t="b" s="59">
        <v>0</v>
      </c>
      <c r="P730" s="58">
        <v>8</v>
      </c>
      <c r="Q730" t="b" s="60">
        <v>0</v>
      </c>
      <c r="R730" s="61">
        <f>IF(C730,1,0)+IF(E730,2,0)+IF(G730,3,0)+IF(I730,4,0)+IF(K730,5,0)+IF(M730,6,0)+IF(O730,7,0)+IF(Q730,8,0)</f>
        <v>0</v>
      </c>
      <c r="S730" t="s" s="62">
        <v>18</v>
      </c>
      <c r="T730" t="s" s="78">
        <v>41</v>
      </c>
      <c r="U730" s="79"/>
      <c r="V730" s="79"/>
      <c r="W730" s="79"/>
      <c r="X730" s="79"/>
      <c r="Y730" s="79"/>
      <c r="Z730" s="79"/>
      <c r="AA730" s="79"/>
      <c r="AB730" s="80">
        <v>0</v>
      </c>
      <c r="AC730" s="81"/>
      <c r="AD730" s="80">
        <v>0</v>
      </c>
      <c r="AE730" s="81"/>
      <c r="AF730" s="83"/>
      <c r="AG730" s="83"/>
      <c r="AH730" s="83"/>
      <c r="AI730" s="83"/>
      <c r="AJ730" s="86"/>
    </row>
    <row r="731" ht="33.65" customHeight="1">
      <c r="A731" t="s" s="57">
        <v>19</v>
      </c>
      <c r="B731" s="58">
        <v>1</v>
      </c>
      <c r="C731" t="b" s="59">
        <v>0</v>
      </c>
      <c r="D731" s="58">
        <v>2</v>
      </c>
      <c r="E731" t="b" s="59">
        <v>0</v>
      </c>
      <c r="F731" s="58">
        <v>3</v>
      </c>
      <c r="G731" t="b" s="59">
        <v>0</v>
      </c>
      <c r="H731" s="58">
        <v>4</v>
      </c>
      <c r="I731" t="b" s="59">
        <v>0</v>
      </c>
      <c r="J731" s="58">
        <v>5</v>
      </c>
      <c r="K731" t="b" s="59">
        <v>0</v>
      </c>
      <c r="L731" s="58">
        <v>6</v>
      </c>
      <c r="M731" t="b" s="59">
        <v>0</v>
      </c>
      <c r="N731" s="58">
        <v>7</v>
      </c>
      <c r="O731" t="b" s="59">
        <v>0</v>
      </c>
      <c r="P731" s="58">
        <v>8</v>
      </c>
      <c r="Q731" t="b" s="60">
        <v>0</v>
      </c>
      <c r="R731" s="61">
        <f>IF(C731,1,0)+IF(E731,2,0)+IF(G731,3,0)+IF(I731,4,0)+IF(K731,5,0)+IF(M731,6,0)+IF(O731,7,0)+IF(Q731,8,0)</f>
        <v>0</v>
      </c>
      <c r="S731" t="s" s="62">
        <v>42</v>
      </c>
      <c r="T731" t="s" s="63">
        <v>43</v>
      </c>
      <c r="U731" s="64"/>
      <c r="V731" s="64"/>
      <c r="W731" s="64"/>
      <c r="X731" s="64"/>
      <c r="Y731" s="64"/>
      <c r="Z731" s="64"/>
      <c r="AA731" s="65"/>
      <c r="AB731" s="80">
        <v>0</v>
      </c>
      <c r="AC731" s="81"/>
      <c r="AD731" s="87"/>
      <c r="AE731" s="81"/>
      <c r="AF731" s="87"/>
      <c r="AG731" s="88"/>
      <c r="AH731" s="88"/>
      <c r="AI731" s="88"/>
      <c r="AJ731" s="89"/>
    </row>
    <row r="732" ht="33.65" customHeight="1">
      <c r="A732" t="s" s="57">
        <v>20</v>
      </c>
      <c r="B732" s="58">
        <v>1</v>
      </c>
      <c r="C732" t="b" s="59">
        <v>0</v>
      </c>
      <c r="D732" s="58">
        <v>2</v>
      </c>
      <c r="E732" t="b" s="59">
        <v>0</v>
      </c>
      <c r="F732" s="58">
        <v>3</v>
      </c>
      <c r="G732" t="b" s="59">
        <v>0</v>
      </c>
      <c r="H732" s="58">
        <v>4</v>
      </c>
      <c r="I732" t="b" s="59">
        <v>0</v>
      </c>
      <c r="J732" s="58">
        <v>5</v>
      </c>
      <c r="K732" t="b" s="59">
        <v>0</v>
      </c>
      <c r="L732" s="58">
        <v>6</v>
      </c>
      <c r="M732" t="b" s="59">
        <v>0</v>
      </c>
      <c r="N732" s="58">
        <v>7</v>
      </c>
      <c r="O732" t="b" s="59">
        <v>0</v>
      </c>
      <c r="P732" s="58">
        <v>8</v>
      </c>
      <c r="Q732" t="b" s="60">
        <v>0</v>
      </c>
      <c r="R732" s="61">
        <f>IF(C732,1,0)+IF(E732,2,0)+IF(G732,3,0)+IF(I732,4,0)+IF(K732,5,0)+IF(M732,6,0)+IF(O732,7,0)+IF(Q732,8,0)</f>
        <v>0</v>
      </c>
      <c r="S732" t="s" s="62">
        <v>20</v>
      </c>
      <c r="T732" t="s" s="63">
        <v>44</v>
      </c>
      <c r="U732" s="64"/>
      <c r="V732" s="64"/>
      <c r="W732" s="64"/>
      <c r="X732" s="64"/>
      <c r="Y732" s="64"/>
      <c r="Z732" s="64"/>
      <c r="AA732" s="65"/>
      <c r="AB732" s="90">
        <f>10-AB731</f>
        <v>10</v>
      </c>
      <c r="AC732" s="81"/>
      <c r="AD732" t="s" s="91">
        <v>45</v>
      </c>
      <c r="AE732" s="81"/>
      <c r="AF732" s="87"/>
      <c r="AG732" s="81"/>
      <c r="AH732" s="92">
        <f>(AH729+AB732)-AD730</f>
        <v>11.5</v>
      </c>
      <c r="AI732" s="88"/>
      <c r="AJ732" s="89"/>
    </row>
    <row r="733" ht="33.65" customHeight="1">
      <c r="A733" t="s" s="57">
        <v>21</v>
      </c>
      <c r="B733" s="58">
        <v>1</v>
      </c>
      <c r="C733" t="b" s="59">
        <v>0</v>
      </c>
      <c r="D733" s="58">
        <v>2</v>
      </c>
      <c r="E733" t="b" s="59">
        <v>0</v>
      </c>
      <c r="F733" s="58">
        <v>3</v>
      </c>
      <c r="G733" t="b" s="59">
        <v>0</v>
      </c>
      <c r="H733" s="58">
        <v>4</v>
      </c>
      <c r="I733" t="b" s="59">
        <v>0</v>
      </c>
      <c r="J733" s="58">
        <v>5</v>
      </c>
      <c r="K733" t="b" s="59">
        <v>0</v>
      </c>
      <c r="L733" s="58">
        <v>6</v>
      </c>
      <c r="M733" t="b" s="59">
        <v>0</v>
      </c>
      <c r="N733" s="58">
        <v>7</v>
      </c>
      <c r="O733" t="b" s="59">
        <v>0</v>
      </c>
      <c r="P733" s="58">
        <v>8</v>
      </c>
      <c r="Q733" t="b" s="60">
        <v>0</v>
      </c>
      <c r="R733" s="61">
        <f>IF(C733,1,0)+IF(E733,2,0)+IF(G733,3,0)+IF(I733,4,0)+IF(K733,5,0)+IF(M733,6,0)+IF(O733,7,0)+IF(Q733,8,0)</f>
        <v>0</v>
      </c>
      <c r="S733" t="s" s="62">
        <v>21</v>
      </c>
      <c r="T733" t="s" s="93">
        <v>46</v>
      </c>
      <c r="U733" s="94"/>
      <c r="V733" s="95"/>
      <c r="W733" t="s" s="96">
        <v>19</v>
      </c>
      <c r="X733" s="97">
        <v>0</v>
      </c>
      <c r="Y733" s="83"/>
      <c r="Z733" s="83"/>
      <c r="AA733" t="s" s="96">
        <v>18</v>
      </c>
      <c r="AB733" s="98">
        <v>0</v>
      </c>
      <c r="AC733" s="83"/>
      <c r="AD733" t="s" s="96">
        <v>40</v>
      </c>
      <c r="AE733" s="97">
        <v>0</v>
      </c>
      <c r="AF733" t="s" s="96">
        <v>47</v>
      </c>
      <c r="AG733" s="83"/>
      <c r="AH733" s="98">
        <f>(X733+AB733)-AE733</f>
        <v>0</v>
      </c>
      <c r="AI733" s="83"/>
      <c r="AJ733" s="86"/>
    </row>
    <row r="734" ht="33.65" customHeight="1">
      <c r="A734" t="s" s="99">
        <v>22</v>
      </c>
      <c r="B734" s="100">
        <v>1</v>
      </c>
      <c r="C734" t="b" s="101">
        <v>0</v>
      </c>
      <c r="D734" s="100">
        <v>2</v>
      </c>
      <c r="E734" t="b" s="101">
        <v>0</v>
      </c>
      <c r="F734" s="100">
        <v>3</v>
      </c>
      <c r="G734" t="b" s="101">
        <v>0</v>
      </c>
      <c r="H734" s="100">
        <v>4</v>
      </c>
      <c r="I734" t="b" s="101">
        <v>0</v>
      </c>
      <c r="J734" s="100">
        <v>5</v>
      </c>
      <c r="K734" t="b" s="101">
        <v>0</v>
      </c>
      <c r="L734" s="100">
        <v>6</v>
      </c>
      <c r="M734" t="b" s="101">
        <v>0</v>
      </c>
      <c r="N734" s="100">
        <v>7</v>
      </c>
      <c r="O734" t="b" s="101">
        <v>0</v>
      </c>
      <c r="P734" s="100">
        <v>8</v>
      </c>
      <c r="Q734" t="b" s="102">
        <v>0</v>
      </c>
      <c r="R734" s="103">
        <f>IF(C734,1,0)+IF(E734,2,0)+IF(G734,3,0)+IF(I734,4,0)+IF(K734,5,0)+IF(M734,6,0)+IF(O734,7,0)+IF(Q734,8,0)</f>
        <v>0</v>
      </c>
      <c r="S734" t="s" s="104">
        <v>22</v>
      </c>
      <c r="T734" t="s" s="105">
        <v>48</v>
      </c>
      <c r="U734" s="106"/>
      <c r="V734" s="107"/>
      <c r="W734" s="108">
        <f>'2 - Report Table'!B36</f>
        <v>0</v>
      </c>
      <c r="X734" s="109"/>
      <c r="Y734" s="109"/>
      <c r="Z734" s="109"/>
      <c r="AA734" s="109"/>
      <c r="AB734" s="109"/>
      <c r="AC734" s="110"/>
      <c r="AD734" s="111">
        <f>'2 - Report Table'!C36</f>
        <v>0</v>
      </c>
      <c r="AE734" s="110"/>
      <c r="AF734" s="111">
        <f>'2 - Report Table'!D36</f>
        <v>0</v>
      </c>
      <c r="AG734" s="110"/>
      <c r="AH734" s="112">
        <f>AH713+1</f>
        <v>35</v>
      </c>
      <c r="AI734" s="109"/>
      <c r="AJ734" s="113"/>
    </row>
    <row r="735" ht="33.65" customHeight="1">
      <c r="A735" s="114"/>
      <c r="B735" s="115"/>
      <c r="C735" s="115"/>
      <c r="D735" s="115"/>
      <c r="E735" s="115"/>
      <c r="F735" s="115"/>
      <c r="G735" s="115"/>
      <c r="H735" s="115"/>
      <c r="I735" s="115"/>
      <c r="J735" s="115"/>
      <c r="K735" s="115"/>
      <c r="L735" s="115"/>
      <c r="M735" s="115"/>
      <c r="N735" s="115"/>
      <c r="O735" s="115"/>
      <c r="P735" s="115"/>
      <c r="Q735" s="115"/>
      <c r="R735" s="115"/>
      <c r="S735" s="115"/>
      <c r="T735" s="115"/>
      <c r="U735" s="115"/>
      <c r="V735" s="116"/>
      <c r="W735" s="117"/>
      <c r="X735" s="117"/>
      <c r="Y735" s="117"/>
      <c r="Z735" s="117"/>
      <c r="AA735" s="117"/>
      <c r="AB735" s="117"/>
      <c r="AC735" s="117"/>
      <c r="AD735" s="117"/>
      <c r="AE735" s="117"/>
      <c r="AF735" s="117"/>
      <c r="AG735" s="117"/>
      <c r="AH735" s="117"/>
      <c r="AI735" s="117"/>
      <c r="AJ735" s="117"/>
    </row>
    <row r="736" ht="33.65" customHeight="1">
      <c r="A736" s="118"/>
      <c r="B736" s="119"/>
      <c r="C736" s="119"/>
      <c r="D736" s="119"/>
      <c r="E736" s="119"/>
      <c r="F736" s="119"/>
      <c r="G736" s="9">
        <f>AB752</f>
        <v>0</v>
      </c>
      <c r="H736" s="10">
        <f>10-AH736</f>
        <v>10</v>
      </c>
      <c r="I736" s="11">
        <f>LOOKUP(H736,'3 - Tabla 1'!$A$7:$A$10006,'3 - Tabla 1'!$B$7:$B$10006)</f>
        <v>7</v>
      </c>
      <c r="J736" s="12">
        <f>MATCH(AI736,'3 - Tabla 1'!$H$7:$DD$7)</f>
        <v>101</v>
      </c>
      <c r="K736" s="13"/>
      <c r="L736" s="13"/>
      <c r="M736" s="13"/>
      <c r="N736" s="9">
        <f>W755</f>
        <v>0</v>
      </c>
      <c r="O736" s="9">
        <f>AD755</f>
        <v>0</v>
      </c>
      <c r="P736" s="9">
        <f>AF755</f>
        <v>0</v>
      </c>
      <c r="Q736" s="9">
        <f>R746</f>
        <v>0</v>
      </c>
      <c r="R736" s="9">
        <f>R747</f>
        <v>0</v>
      </c>
      <c r="S736" s="9">
        <f>R748</f>
        <v>0</v>
      </c>
      <c r="T736" s="9">
        <f>R749</f>
        <v>0</v>
      </c>
      <c r="U736" s="9">
        <f>R750</f>
        <v>0</v>
      </c>
      <c r="V736" s="9">
        <f>R751</f>
        <v>0</v>
      </c>
      <c r="W736" s="9">
        <f>R752</f>
        <v>0</v>
      </c>
      <c r="X736" s="9">
        <f>R753</f>
        <v>0</v>
      </c>
      <c r="Y736" s="9">
        <f>R754</f>
        <v>0</v>
      </c>
      <c r="Z736" s="9">
        <f>R755</f>
        <v>0</v>
      </c>
      <c r="AA736" s="9">
        <f>AB747</f>
        <v>0</v>
      </c>
      <c r="AB736" s="9">
        <f>AB749</f>
        <v>1.5</v>
      </c>
      <c r="AC736" s="9">
        <f>AB750</f>
        <v>0</v>
      </c>
      <c r="AD736" s="9">
        <f>AB751</f>
        <v>0</v>
      </c>
      <c r="AE736" s="9">
        <f>AH750</f>
        <v>1.5</v>
      </c>
      <c r="AF736" s="14">
        <f>AB753</f>
        <v>10</v>
      </c>
      <c r="AG736" s="9">
        <f>X754</f>
        <v>0</v>
      </c>
      <c r="AH736" s="9">
        <f>AB754</f>
        <v>0</v>
      </c>
      <c r="AI736" s="10">
        <f>ABS(ROUND((AF736-AH736),1))</f>
        <v>10</v>
      </c>
      <c r="AJ736" s="15">
        <f>INDEX('3 - Tabla 1'!$H$8:$DD$14,I736,J736)</f>
        <v>0</v>
      </c>
    </row>
    <row r="737" ht="33.65" customHeight="1">
      <c r="A737" s="120"/>
      <c r="B737" s="121"/>
      <c r="C737" s="121"/>
      <c r="D737" s="121"/>
      <c r="E737" s="121"/>
      <c r="F737" s="121"/>
      <c r="G737" t="s" s="18">
        <v>7</v>
      </c>
      <c r="H737" t="s" s="19">
        <v>7</v>
      </c>
      <c r="I737" t="s" s="20">
        <v>8</v>
      </c>
      <c r="J737" t="s" s="21">
        <v>9</v>
      </c>
      <c r="K737" s="22"/>
      <c r="L737" s="22"/>
      <c r="M737" s="22"/>
      <c r="N737" t="s" s="23">
        <v>10</v>
      </c>
      <c r="O737" t="s" s="18">
        <v>11</v>
      </c>
      <c r="P737" t="s" s="19">
        <v>12</v>
      </c>
      <c r="Q737" t="s" s="18">
        <v>13</v>
      </c>
      <c r="R737" t="s" s="18">
        <v>14</v>
      </c>
      <c r="S737" t="s" s="18">
        <v>15</v>
      </c>
      <c r="T737" t="s" s="18">
        <v>16</v>
      </c>
      <c r="U737" t="s" s="18">
        <v>17</v>
      </c>
      <c r="V737" t="s" s="18">
        <v>18</v>
      </c>
      <c r="W737" t="s" s="18">
        <v>19</v>
      </c>
      <c r="X737" t="s" s="18">
        <v>20</v>
      </c>
      <c r="Y737" t="s" s="18">
        <v>21</v>
      </c>
      <c r="Z737" t="s" s="18">
        <v>22</v>
      </c>
      <c r="AA737" t="s" s="18">
        <v>23</v>
      </c>
      <c r="AB737" t="s" s="18">
        <v>24</v>
      </c>
      <c r="AC737" t="s" s="18">
        <v>25</v>
      </c>
      <c r="AD737" t="s" s="18">
        <v>26</v>
      </c>
      <c r="AE737" t="s" s="18">
        <v>27</v>
      </c>
      <c r="AF737" t="s" s="18">
        <v>18</v>
      </c>
      <c r="AG737" t="s" s="18">
        <v>19</v>
      </c>
      <c r="AH737" t="s" s="18">
        <v>18</v>
      </c>
      <c r="AI737" t="s" s="19">
        <v>28</v>
      </c>
      <c r="AJ737" t="s" s="24">
        <v>29</v>
      </c>
    </row>
    <row r="738" ht="33.65" customHeight="1">
      <c r="A738" s="122"/>
      <c r="B738" s="123"/>
      <c r="C738" s="124"/>
      <c r="D738" s="123"/>
      <c r="E738" s="124"/>
      <c r="F738" s="123"/>
      <c r="G738" s="28"/>
      <c r="H738" s="29"/>
      <c r="I738" s="28"/>
      <c r="J738" s="29"/>
      <c r="K738" s="28"/>
      <c r="L738" s="29"/>
      <c r="M738" s="30"/>
      <c r="N738" s="31"/>
      <c r="O738" s="30"/>
      <c r="P738" s="31"/>
      <c r="Q738" s="30"/>
      <c r="R738" s="31"/>
      <c r="S738" s="30"/>
      <c r="T738" s="31"/>
      <c r="U738" s="30"/>
      <c r="V738" s="22"/>
      <c r="W738" s="22"/>
      <c r="X738" s="22"/>
      <c r="Y738" s="22"/>
      <c r="Z738" s="22"/>
      <c r="AA738" s="22"/>
      <c r="AB738" s="22"/>
      <c r="AC738" s="22"/>
      <c r="AD738" s="22"/>
      <c r="AE738" s="22"/>
      <c r="AF738" s="22"/>
      <c r="AG738" s="22"/>
      <c r="AH738" s="22"/>
      <c r="AI738" s="22"/>
      <c r="AJ738" s="32"/>
    </row>
    <row r="739" ht="33.65" customHeight="1">
      <c r="A739" s="122"/>
      <c r="B739" s="123"/>
      <c r="C739" s="124"/>
      <c r="D739" s="123"/>
      <c r="E739" s="124"/>
      <c r="F739" s="123"/>
      <c r="G739" s="124"/>
      <c r="H739" s="123"/>
      <c r="I739" s="124"/>
      <c r="J739" s="123"/>
      <c r="K739" s="124"/>
      <c r="L739" s="123"/>
      <c r="M739" s="125"/>
      <c r="N739" s="126"/>
      <c r="O739" s="125"/>
      <c r="P739" s="126"/>
      <c r="Q739" s="125"/>
      <c r="R739" s="126"/>
      <c r="S739" s="125"/>
      <c r="T739" s="126"/>
      <c r="U739" s="125"/>
      <c r="V739" s="121"/>
      <c r="W739" s="121"/>
      <c r="X739" s="121"/>
      <c r="Y739" s="121"/>
      <c r="Z739" s="121"/>
      <c r="AA739" s="121"/>
      <c r="AB739" s="121"/>
      <c r="AC739" s="121"/>
      <c r="AD739" s="121"/>
      <c r="AE739" s="121"/>
      <c r="AF739" s="121"/>
      <c r="AG739" s="121"/>
      <c r="AH739" s="121"/>
      <c r="AI739" s="121"/>
      <c r="AJ739" s="32"/>
    </row>
    <row r="740" ht="33.65" customHeight="1">
      <c r="A740" s="122"/>
      <c r="B740" s="123"/>
      <c r="C740" s="124"/>
      <c r="D740" s="123"/>
      <c r="E740" s="124"/>
      <c r="F740" s="123"/>
      <c r="G740" s="124"/>
      <c r="H740" s="123"/>
      <c r="I740" s="124"/>
      <c r="J740" s="123"/>
      <c r="K740" s="124"/>
      <c r="L740" s="123"/>
      <c r="M740" s="125"/>
      <c r="N740" s="126"/>
      <c r="O740" s="125"/>
      <c r="P740" s="126"/>
      <c r="Q740" s="125"/>
      <c r="R740" s="126"/>
      <c r="S740" s="125"/>
      <c r="T740" s="126"/>
      <c r="U740" s="125"/>
      <c r="V740" s="121"/>
      <c r="W740" s="121"/>
      <c r="X740" s="121"/>
      <c r="Y740" s="121"/>
      <c r="Z740" s="121"/>
      <c r="AA740" s="121"/>
      <c r="AB740" s="121"/>
      <c r="AC740" s="121"/>
      <c r="AD740" s="121"/>
      <c r="AE740" s="121"/>
      <c r="AF740" s="121"/>
      <c r="AG740" s="121"/>
      <c r="AH740" s="121"/>
      <c r="AI740" s="121"/>
      <c r="AJ740" s="32"/>
    </row>
    <row r="741" ht="33.65" customHeight="1">
      <c r="A741" s="122"/>
      <c r="B741" s="123"/>
      <c r="C741" s="124"/>
      <c r="D741" s="123"/>
      <c r="E741" s="124"/>
      <c r="F741" s="123"/>
      <c r="G741" s="124"/>
      <c r="H741" s="123"/>
      <c r="I741" s="124"/>
      <c r="J741" s="123"/>
      <c r="K741" s="124"/>
      <c r="L741" s="123"/>
      <c r="M741" s="125"/>
      <c r="N741" s="126"/>
      <c r="O741" s="125"/>
      <c r="P741" s="126"/>
      <c r="Q741" s="125"/>
      <c r="R741" s="126"/>
      <c r="S741" s="125"/>
      <c r="T741" s="126"/>
      <c r="U741" s="125"/>
      <c r="V741" s="121"/>
      <c r="W741" s="121"/>
      <c r="X741" s="121"/>
      <c r="Y741" s="121"/>
      <c r="Z741" s="121"/>
      <c r="AA741" s="121"/>
      <c r="AB741" s="121"/>
      <c r="AC741" s="121"/>
      <c r="AD741" s="121"/>
      <c r="AE741" s="121"/>
      <c r="AF741" s="121"/>
      <c r="AG741" s="121"/>
      <c r="AH741" s="121"/>
      <c r="AI741" s="121"/>
      <c r="AJ741" s="32"/>
    </row>
    <row r="742" ht="33.65" customHeight="1">
      <c r="A742" s="122"/>
      <c r="B742" s="123"/>
      <c r="C742" s="124"/>
      <c r="D742" s="123"/>
      <c r="E742" s="124"/>
      <c r="F742" s="123"/>
      <c r="G742" s="124"/>
      <c r="H742" s="123"/>
      <c r="I742" s="124"/>
      <c r="J742" s="123"/>
      <c r="K742" s="124"/>
      <c r="L742" s="123"/>
      <c r="M742" s="125"/>
      <c r="N742" s="126"/>
      <c r="O742" s="125"/>
      <c r="P742" s="126"/>
      <c r="Q742" s="125"/>
      <c r="R742" s="126"/>
      <c r="S742" s="125"/>
      <c r="T742" s="126"/>
      <c r="U742" s="125"/>
      <c r="V742" s="121"/>
      <c r="W742" s="121"/>
      <c r="X742" s="121"/>
      <c r="Y742" s="121"/>
      <c r="Z742" s="121"/>
      <c r="AA742" s="121"/>
      <c r="AB742" s="121"/>
      <c r="AC742" s="121"/>
      <c r="AD742" s="121"/>
      <c r="AE742" s="121"/>
      <c r="AF742" s="121"/>
      <c r="AG742" s="121"/>
      <c r="AH742" s="121"/>
      <c r="AI742" s="121"/>
      <c r="AJ742" s="32"/>
    </row>
    <row r="743" ht="33.65" customHeight="1">
      <c r="A743" s="122"/>
      <c r="B743" s="123"/>
      <c r="C743" s="124"/>
      <c r="D743" s="123"/>
      <c r="E743" s="124"/>
      <c r="F743" s="123"/>
      <c r="G743" s="124"/>
      <c r="H743" s="123"/>
      <c r="I743" s="124"/>
      <c r="J743" s="123"/>
      <c r="K743" s="124"/>
      <c r="L743" s="123"/>
      <c r="M743" s="125"/>
      <c r="N743" s="126"/>
      <c r="O743" s="125"/>
      <c r="P743" s="126"/>
      <c r="Q743" s="125"/>
      <c r="R743" s="126"/>
      <c r="S743" s="125"/>
      <c r="T743" s="126"/>
      <c r="U743" s="125"/>
      <c r="V743" s="121"/>
      <c r="W743" s="121"/>
      <c r="X743" s="121"/>
      <c r="Y743" s="121"/>
      <c r="Z743" s="121"/>
      <c r="AA743" s="121"/>
      <c r="AB743" s="121"/>
      <c r="AC743" s="121"/>
      <c r="AD743" s="121"/>
      <c r="AE743" s="121"/>
      <c r="AF743" s="121"/>
      <c r="AG743" s="121"/>
      <c r="AH743" s="121"/>
      <c r="AI743" s="121"/>
      <c r="AJ743" s="32"/>
    </row>
    <row r="744" ht="33.65" customHeight="1">
      <c r="A744" s="122"/>
      <c r="B744" s="127"/>
      <c r="C744" s="128"/>
      <c r="D744" s="127"/>
      <c r="E744" s="128"/>
      <c r="F744" s="127"/>
      <c r="G744" s="128"/>
      <c r="H744" s="127"/>
      <c r="I744" s="128"/>
      <c r="J744" s="127"/>
      <c r="K744" s="128"/>
      <c r="L744" s="123"/>
      <c r="M744" s="125"/>
      <c r="N744" s="126"/>
      <c r="O744" s="125"/>
      <c r="P744" s="126"/>
      <c r="Q744" s="125"/>
      <c r="R744" s="126"/>
      <c r="S744" s="125"/>
      <c r="T744" s="126"/>
      <c r="U744" s="125"/>
      <c r="V744" s="121"/>
      <c r="W744" s="121"/>
      <c r="X744" s="121"/>
      <c r="Y744" s="121"/>
      <c r="Z744" s="121"/>
      <c r="AA744" s="121"/>
      <c r="AB744" s="121"/>
      <c r="AC744" s="121"/>
      <c r="AD744" s="121"/>
      <c r="AE744" s="121"/>
      <c r="AF744" s="121"/>
      <c r="AG744" s="121"/>
      <c r="AH744" s="121"/>
      <c r="AI744" s="121"/>
      <c r="AJ744" s="32"/>
    </row>
    <row r="745" ht="33.65" customHeight="1">
      <c r="A745" s="129"/>
      <c r="B745" t="s" s="38">
        <f>IF(R755&gt;0,S755,"X")</f>
        <v>30</v>
      </c>
      <c r="C745" t="s" s="38">
        <f>IF(R754&gt;0,S754,"X")</f>
        <v>30</v>
      </c>
      <c r="D745" t="s" s="38">
        <f>IF(R753&gt;0,S753,"X")</f>
        <v>30</v>
      </c>
      <c r="E745" t="s" s="39">
        <f>IF(R752&gt;0,S752,"X")</f>
        <v>30</v>
      </c>
      <c r="F745" t="s" s="38">
        <f>IF(R751&gt;0,S751,"X")</f>
        <v>30</v>
      </c>
      <c r="G745" t="s" s="39">
        <f>IF(R750&gt;0,S750,"X")</f>
        <v>30</v>
      </c>
      <c r="H745" t="s" s="38">
        <f>IF(R749&gt;0,S749,"X")</f>
        <v>30</v>
      </c>
      <c r="I745" t="s" s="39">
        <f>IF(R748&gt;0,S748,"X")</f>
        <v>30</v>
      </c>
      <c r="J745" t="s" s="38">
        <f>IF(R747&gt;0,S747,"X")</f>
        <v>30</v>
      </c>
      <c r="K745" t="s" s="39">
        <f>IF(R746&gt;0,S746,"X")</f>
        <v>30</v>
      </c>
      <c r="L745" s="130"/>
      <c r="M745" s="131"/>
      <c r="N745" s="132"/>
      <c r="O745" s="131"/>
      <c r="P745" s="132"/>
      <c r="Q745" s="131"/>
      <c r="R745" s="132"/>
      <c r="S745" s="131"/>
      <c r="T745" s="132"/>
      <c r="U745" s="131"/>
      <c r="V745" s="133"/>
      <c r="W745" s="133"/>
      <c r="X745" s="133"/>
      <c r="Y745" s="133"/>
      <c r="Z745" s="133"/>
      <c r="AA745" s="133"/>
      <c r="AB745" s="133"/>
      <c r="AC745" s="133"/>
      <c r="AD745" s="133"/>
      <c r="AE745" s="133"/>
      <c r="AF745" s="133"/>
      <c r="AG745" s="133"/>
      <c r="AH745" s="133"/>
      <c r="AI745" s="133"/>
      <c r="AJ745" s="44"/>
    </row>
    <row r="746" ht="33.65" customHeight="1">
      <c r="A746" t="s" s="45">
        <v>13</v>
      </c>
      <c r="B746" s="46">
        <v>1</v>
      </c>
      <c r="C746" t="b" s="47">
        <v>0</v>
      </c>
      <c r="D746" s="46">
        <v>2</v>
      </c>
      <c r="E746" t="b" s="47">
        <v>0</v>
      </c>
      <c r="F746" s="46">
        <v>3</v>
      </c>
      <c r="G746" t="b" s="47">
        <v>0</v>
      </c>
      <c r="H746" s="46">
        <v>4</v>
      </c>
      <c r="I746" t="b" s="47">
        <v>0</v>
      </c>
      <c r="J746" s="46">
        <v>5</v>
      </c>
      <c r="K746" t="b" s="47">
        <v>0</v>
      </c>
      <c r="L746" s="46">
        <v>6</v>
      </c>
      <c r="M746" t="b" s="47">
        <v>0</v>
      </c>
      <c r="N746" s="46">
        <v>7</v>
      </c>
      <c r="O746" t="b" s="47">
        <v>0</v>
      </c>
      <c r="P746" s="46">
        <v>8</v>
      </c>
      <c r="Q746" t="b" s="48">
        <v>0</v>
      </c>
      <c r="R746" s="49">
        <f>IF(C746,1,0)+IF(E746,2,0)+IF(G746,3,0)+IF(I746,4,0)+IF(K746,5,0)+IF(M746,6,0)+IF(O746,7,0)+IF(Q746,8,0)</f>
        <v>0</v>
      </c>
      <c r="S746" t="s" s="50">
        <v>13</v>
      </c>
      <c r="T746" t="s" s="51">
        <v>31</v>
      </c>
      <c r="U746" s="52"/>
      <c r="V746" s="52"/>
      <c r="W746" s="52"/>
      <c r="X746" s="52"/>
      <c r="Y746" s="52"/>
      <c r="Z746" s="52"/>
      <c r="AA746" s="53"/>
      <c r="AB746" s="54">
        <f>SUM(R746:R755)</f>
        <v>0</v>
      </c>
      <c r="AC746" s="55"/>
      <c r="AD746" s="55"/>
      <c r="AE746" s="55"/>
      <c r="AF746" s="55"/>
      <c r="AG746" s="55"/>
      <c r="AH746" s="55"/>
      <c r="AI746" s="55"/>
      <c r="AJ746" s="56"/>
    </row>
    <row r="747" ht="33.65" customHeight="1">
      <c r="A747" t="s" s="57">
        <v>14</v>
      </c>
      <c r="B747" s="58">
        <v>1</v>
      </c>
      <c r="C747" t="b" s="59">
        <v>0</v>
      </c>
      <c r="D747" s="58">
        <v>2</v>
      </c>
      <c r="E747" t="b" s="59">
        <v>0</v>
      </c>
      <c r="F747" s="58">
        <v>3</v>
      </c>
      <c r="G747" t="b" s="59">
        <v>0</v>
      </c>
      <c r="H747" s="58">
        <v>4</v>
      </c>
      <c r="I747" t="b" s="59">
        <v>0</v>
      </c>
      <c r="J747" s="58">
        <v>5</v>
      </c>
      <c r="K747" t="b" s="59">
        <v>0</v>
      </c>
      <c r="L747" s="58">
        <v>6</v>
      </c>
      <c r="M747" t="b" s="59">
        <v>0</v>
      </c>
      <c r="N747" s="58">
        <v>7</v>
      </c>
      <c r="O747" t="b" s="59">
        <v>0</v>
      </c>
      <c r="P747" s="58">
        <v>8</v>
      </c>
      <c r="Q747" t="b" s="60">
        <v>0</v>
      </c>
      <c r="R747" s="61">
        <f>IF(C747,1,0)+IF(E747,2,0)+IF(G747,3,0)+IF(I747,4,0)+IF(K747,5,0)+IF(M747,6,0)+IF(O747,7,0)+IF(Q747,8,0)</f>
        <v>0</v>
      </c>
      <c r="S747" t="s" s="62">
        <v>14</v>
      </c>
      <c r="T747" t="s" s="63">
        <v>32</v>
      </c>
      <c r="U747" s="64"/>
      <c r="V747" s="64"/>
      <c r="W747" s="64"/>
      <c r="X747" s="64"/>
      <c r="Y747" s="64"/>
      <c r="Z747" s="64"/>
      <c r="AA747" s="65"/>
      <c r="AB747" s="66">
        <f>(R746*1)+(R747*0.9)+(R748*0.8)+(R749*0.7)+(R750*0.6)+(R751*0.5)+(R752*0.4)+(R753*0.3)+(R754*0.2)+(R755*0.1)</f>
        <v>0</v>
      </c>
      <c r="AC747" s="67"/>
      <c r="AD747" s="67"/>
      <c r="AE747" s="67"/>
      <c r="AF747" s="67"/>
      <c r="AG747" s="67"/>
      <c r="AH747" s="67"/>
      <c r="AI747" s="67"/>
      <c r="AJ747" s="67"/>
    </row>
    <row r="748" ht="33.65" customHeight="1">
      <c r="A748" t="s" s="57">
        <v>15</v>
      </c>
      <c r="B748" s="58">
        <v>1</v>
      </c>
      <c r="C748" t="b" s="59">
        <v>0</v>
      </c>
      <c r="D748" s="58">
        <v>2</v>
      </c>
      <c r="E748" t="b" s="59">
        <v>0</v>
      </c>
      <c r="F748" s="58">
        <v>3</v>
      </c>
      <c r="G748" t="b" s="59">
        <v>0</v>
      </c>
      <c r="H748" s="58">
        <v>4</v>
      </c>
      <c r="I748" t="b" s="59">
        <v>0</v>
      </c>
      <c r="J748" s="58">
        <v>5</v>
      </c>
      <c r="K748" t="b" s="59">
        <v>0</v>
      </c>
      <c r="L748" s="58">
        <v>6</v>
      </c>
      <c r="M748" t="b" s="59">
        <v>0</v>
      </c>
      <c r="N748" s="58">
        <v>7</v>
      </c>
      <c r="O748" t="b" s="59">
        <v>0</v>
      </c>
      <c r="P748" s="58">
        <v>8</v>
      </c>
      <c r="Q748" t="b" s="60">
        <v>0</v>
      </c>
      <c r="R748" s="61">
        <f>IF(C748,1,0)+IF(E748,2,0)+IF(G748,3,0)+IF(I748,4,0)+IF(K748,5,0)+IF(M748,6,0)+IF(O748,7,0)+IF(Q748,8,0)</f>
        <v>0</v>
      </c>
      <c r="S748" t="s" s="62">
        <v>15</v>
      </c>
      <c r="T748" t="s" s="63">
        <v>33</v>
      </c>
      <c r="U748" s="64"/>
      <c r="V748" s="64"/>
      <c r="W748" s="64"/>
      <c r="X748" s="64"/>
      <c r="Y748" s="64"/>
      <c r="Z748" s="64"/>
      <c r="AA748" s="65"/>
      <c r="AB748" t="s" s="68">
        <v>14</v>
      </c>
      <c r="AC748" s="69">
        <v>0.5</v>
      </c>
      <c r="AD748" t="s" s="68">
        <v>34</v>
      </c>
      <c r="AE748" s="69">
        <v>0.5</v>
      </c>
      <c r="AF748" t="s" s="68">
        <v>35</v>
      </c>
      <c r="AG748" s="69">
        <v>0.5</v>
      </c>
      <c r="AH748" t="s" s="68">
        <v>36</v>
      </c>
      <c r="AI748" s="70">
        <v>0</v>
      </c>
      <c r="AJ748" s="71"/>
    </row>
    <row r="749" ht="33.65" customHeight="1">
      <c r="A749" t="s" s="57">
        <v>16</v>
      </c>
      <c r="B749" s="58">
        <v>1</v>
      </c>
      <c r="C749" t="b" s="59">
        <v>0</v>
      </c>
      <c r="D749" s="58">
        <v>2</v>
      </c>
      <c r="E749" t="b" s="59">
        <v>0</v>
      </c>
      <c r="F749" s="58">
        <v>3</v>
      </c>
      <c r="G749" t="b" s="59">
        <v>0</v>
      </c>
      <c r="H749" s="58">
        <v>4</v>
      </c>
      <c r="I749" t="b" s="59">
        <v>0</v>
      </c>
      <c r="J749" s="58">
        <v>5</v>
      </c>
      <c r="K749" t="b" s="59">
        <v>0</v>
      </c>
      <c r="L749" s="58">
        <v>6</v>
      </c>
      <c r="M749" t="b" s="59">
        <v>0</v>
      </c>
      <c r="N749" s="58">
        <v>7</v>
      </c>
      <c r="O749" t="b" s="59">
        <v>0</v>
      </c>
      <c r="P749" s="58">
        <v>8</v>
      </c>
      <c r="Q749" t="b" s="60">
        <v>0</v>
      </c>
      <c r="R749" s="61">
        <f>IF(C749,1,0)+IF(E749,2,0)+IF(G749,3,0)+IF(I749,4,0)+IF(K749,5,0)+IF(M749,6,0)+IF(O749,7,0)+IF(Q749,8,0)</f>
        <v>0</v>
      </c>
      <c r="S749" t="s" s="62">
        <v>37</v>
      </c>
      <c r="T749" t="s" s="63">
        <v>38</v>
      </c>
      <c r="U749" s="64"/>
      <c r="V749" s="64"/>
      <c r="W749" s="64"/>
      <c r="X749" s="64"/>
      <c r="Y749" s="64"/>
      <c r="Z749" s="64"/>
      <c r="AA749" s="65"/>
      <c r="AB749" s="72">
        <f>AC748+AE748+AG748+AI748</f>
        <v>1.5</v>
      </c>
      <c r="AC749" s="73"/>
      <c r="AD749" s="74"/>
      <c r="AE749" s="73"/>
      <c r="AF749" s="74"/>
      <c r="AG749" s="73"/>
      <c r="AH749" s="75"/>
      <c r="AI749" s="76"/>
      <c r="AJ749" s="77"/>
    </row>
    <row r="750" ht="33.65" customHeight="1">
      <c r="A750" t="s" s="57">
        <v>17</v>
      </c>
      <c r="B750" s="58">
        <v>1</v>
      </c>
      <c r="C750" t="b" s="59">
        <v>0</v>
      </c>
      <c r="D750" s="58">
        <v>2</v>
      </c>
      <c r="E750" t="b" s="59">
        <v>0</v>
      </c>
      <c r="F750" s="58">
        <v>3</v>
      </c>
      <c r="G750" t="b" s="59">
        <v>0</v>
      </c>
      <c r="H750" s="58">
        <v>4</v>
      </c>
      <c r="I750" t="b" s="59">
        <v>0</v>
      </c>
      <c r="J750" s="58">
        <v>5</v>
      </c>
      <c r="K750" t="b" s="59">
        <v>0</v>
      </c>
      <c r="L750" s="58">
        <v>6</v>
      </c>
      <c r="M750" t="b" s="59">
        <v>0</v>
      </c>
      <c r="N750" s="58">
        <v>7</v>
      </c>
      <c r="O750" t="b" s="59">
        <v>0</v>
      </c>
      <c r="P750" s="58">
        <v>8</v>
      </c>
      <c r="Q750" t="b" s="60">
        <v>0</v>
      </c>
      <c r="R750" s="61">
        <f>IF(C750,1,0)+IF(E750,2,0)+IF(G750,3,0)+IF(I750,4,0)+IF(K750,5,0)+IF(M750,6,0)+IF(O750,7,0)+IF(Q750,8,0)</f>
        <v>0</v>
      </c>
      <c r="S750" t="s" s="62">
        <v>17</v>
      </c>
      <c r="T750" t="s" s="78">
        <v>39</v>
      </c>
      <c r="U750" s="79"/>
      <c r="V750" s="79"/>
      <c r="W750" s="79"/>
      <c r="X750" s="79"/>
      <c r="Y750" s="79"/>
      <c r="Z750" s="79"/>
      <c r="AA750" s="79"/>
      <c r="AB750" s="80">
        <v>0</v>
      </c>
      <c r="AC750" s="81"/>
      <c r="AD750" t="s" s="82">
        <v>40</v>
      </c>
      <c r="AE750" s="83"/>
      <c r="AF750" t="s" s="84">
        <v>27</v>
      </c>
      <c r="AG750" s="83"/>
      <c r="AH750" s="85">
        <f>AB747+AB749+AB750+AB751</f>
        <v>1.5</v>
      </c>
      <c r="AI750" s="83"/>
      <c r="AJ750" s="86"/>
    </row>
    <row r="751" ht="33.65" customHeight="1">
      <c r="A751" t="s" s="57">
        <v>18</v>
      </c>
      <c r="B751" s="58">
        <v>1</v>
      </c>
      <c r="C751" t="b" s="59">
        <v>0</v>
      </c>
      <c r="D751" s="58">
        <v>2</v>
      </c>
      <c r="E751" t="b" s="59">
        <v>0</v>
      </c>
      <c r="F751" s="58">
        <v>3</v>
      </c>
      <c r="G751" t="b" s="59">
        <v>0</v>
      </c>
      <c r="H751" s="58">
        <v>4</v>
      </c>
      <c r="I751" t="b" s="59">
        <v>0</v>
      </c>
      <c r="J751" s="58">
        <v>5</v>
      </c>
      <c r="K751" t="b" s="59">
        <v>0</v>
      </c>
      <c r="L751" s="58">
        <v>6</v>
      </c>
      <c r="M751" t="b" s="59">
        <v>0</v>
      </c>
      <c r="N751" s="58">
        <v>7</v>
      </c>
      <c r="O751" t="b" s="59">
        <v>0</v>
      </c>
      <c r="P751" s="58">
        <v>8</v>
      </c>
      <c r="Q751" t="b" s="60">
        <v>0</v>
      </c>
      <c r="R751" s="61">
        <f>IF(C751,1,0)+IF(E751,2,0)+IF(G751,3,0)+IF(I751,4,0)+IF(K751,5,0)+IF(M751,6,0)+IF(O751,7,0)+IF(Q751,8,0)</f>
        <v>0</v>
      </c>
      <c r="S751" t="s" s="62">
        <v>18</v>
      </c>
      <c r="T751" t="s" s="78">
        <v>41</v>
      </c>
      <c r="U751" s="79"/>
      <c r="V751" s="79"/>
      <c r="W751" s="79"/>
      <c r="X751" s="79"/>
      <c r="Y751" s="79"/>
      <c r="Z751" s="79"/>
      <c r="AA751" s="79"/>
      <c r="AB751" s="80">
        <v>0</v>
      </c>
      <c r="AC751" s="81"/>
      <c r="AD751" s="80">
        <v>0</v>
      </c>
      <c r="AE751" s="81"/>
      <c r="AF751" s="83"/>
      <c r="AG751" s="83"/>
      <c r="AH751" s="83"/>
      <c r="AI751" s="83"/>
      <c r="AJ751" s="86"/>
    </row>
    <row r="752" ht="33.65" customHeight="1">
      <c r="A752" t="s" s="57">
        <v>19</v>
      </c>
      <c r="B752" s="58">
        <v>1</v>
      </c>
      <c r="C752" t="b" s="59">
        <v>0</v>
      </c>
      <c r="D752" s="58">
        <v>2</v>
      </c>
      <c r="E752" t="b" s="59">
        <v>0</v>
      </c>
      <c r="F752" s="58">
        <v>3</v>
      </c>
      <c r="G752" t="b" s="59">
        <v>0</v>
      </c>
      <c r="H752" s="58">
        <v>4</v>
      </c>
      <c r="I752" t="b" s="59">
        <v>0</v>
      </c>
      <c r="J752" s="58">
        <v>5</v>
      </c>
      <c r="K752" t="b" s="59">
        <v>0</v>
      </c>
      <c r="L752" s="58">
        <v>6</v>
      </c>
      <c r="M752" t="b" s="59">
        <v>0</v>
      </c>
      <c r="N752" s="58">
        <v>7</v>
      </c>
      <c r="O752" t="b" s="59">
        <v>0</v>
      </c>
      <c r="P752" s="58">
        <v>8</v>
      </c>
      <c r="Q752" t="b" s="60">
        <v>0</v>
      </c>
      <c r="R752" s="61">
        <f>IF(C752,1,0)+IF(E752,2,0)+IF(G752,3,0)+IF(I752,4,0)+IF(K752,5,0)+IF(M752,6,0)+IF(O752,7,0)+IF(Q752,8,0)</f>
        <v>0</v>
      </c>
      <c r="S752" t="s" s="62">
        <v>42</v>
      </c>
      <c r="T752" t="s" s="63">
        <v>43</v>
      </c>
      <c r="U752" s="64"/>
      <c r="V752" s="64"/>
      <c r="W752" s="64"/>
      <c r="X752" s="64"/>
      <c r="Y752" s="64"/>
      <c r="Z752" s="64"/>
      <c r="AA752" s="65"/>
      <c r="AB752" s="80">
        <v>0</v>
      </c>
      <c r="AC752" s="81"/>
      <c r="AD752" s="87"/>
      <c r="AE752" s="81"/>
      <c r="AF752" s="87"/>
      <c r="AG752" s="88"/>
      <c r="AH752" s="88"/>
      <c r="AI752" s="88"/>
      <c r="AJ752" s="89"/>
    </row>
    <row r="753" ht="33.65" customHeight="1">
      <c r="A753" t="s" s="57">
        <v>20</v>
      </c>
      <c r="B753" s="58">
        <v>1</v>
      </c>
      <c r="C753" t="b" s="59">
        <v>0</v>
      </c>
      <c r="D753" s="58">
        <v>2</v>
      </c>
      <c r="E753" t="b" s="59">
        <v>0</v>
      </c>
      <c r="F753" s="58">
        <v>3</v>
      </c>
      <c r="G753" t="b" s="59">
        <v>0</v>
      </c>
      <c r="H753" s="58">
        <v>4</v>
      </c>
      <c r="I753" t="b" s="59">
        <v>0</v>
      </c>
      <c r="J753" s="58">
        <v>5</v>
      </c>
      <c r="K753" t="b" s="59">
        <v>0</v>
      </c>
      <c r="L753" s="58">
        <v>6</v>
      </c>
      <c r="M753" t="b" s="59">
        <v>0</v>
      </c>
      <c r="N753" s="58">
        <v>7</v>
      </c>
      <c r="O753" t="b" s="59">
        <v>0</v>
      </c>
      <c r="P753" s="58">
        <v>8</v>
      </c>
      <c r="Q753" t="b" s="60">
        <v>0</v>
      </c>
      <c r="R753" s="61">
        <f>IF(C753,1,0)+IF(E753,2,0)+IF(G753,3,0)+IF(I753,4,0)+IF(K753,5,0)+IF(M753,6,0)+IF(O753,7,0)+IF(Q753,8,0)</f>
        <v>0</v>
      </c>
      <c r="S753" t="s" s="62">
        <v>20</v>
      </c>
      <c r="T753" t="s" s="63">
        <v>44</v>
      </c>
      <c r="U753" s="64"/>
      <c r="V753" s="64"/>
      <c r="W753" s="64"/>
      <c r="X753" s="64"/>
      <c r="Y753" s="64"/>
      <c r="Z753" s="64"/>
      <c r="AA753" s="65"/>
      <c r="AB753" s="90">
        <f>10-AB752</f>
        <v>10</v>
      </c>
      <c r="AC753" s="81"/>
      <c r="AD753" t="s" s="91">
        <v>45</v>
      </c>
      <c r="AE753" s="81"/>
      <c r="AF753" s="87"/>
      <c r="AG753" s="81"/>
      <c r="AH753" s="92">
        <f>(AH750+AB753)-AD751</f>
        <v>11.5</v>
      </c>
      <c r="AI753" s="88"/>
      <c r="AJ753" s="89"/>
    </row>
    <row r="754" ht="33.65" customHeight="1">
      <c r="A754" t="s" s="57">
        <v>21</v>
      </c>
      <c r="B754" s="58">
        <v>1</v>
      </c>
      <c r="C754" t="b" s="59">
        <v>0</v>
      </c>
      <c r="D754" s="58">
        <v>2</v>
      </c>
      <c r="E754" t="b" s="59">
        <v>0</v>
      </c>
      <c r="F754" s="58">
        <v>3</v>
      </c>
      <c r="G754" t="b" s="59">
        <v>0</v>
      </c>
      <c r="H754" s="58">
        <v>4</v>
      </c>
      <c r="I754" t="b" s="59">
        <v>0</v>
      </c>
      <c r="J754" s="58">
        <v>5</v>
      </c>
      <c r="K754" t="b" s="59">
        <v>0</v>
      </c>
      <c r="L754" s="58">
        <v>6</v>
      </c>
      <c r="M754" t="b" s="59">
        <v>0</v>
      </c>
      <c r="N754" s="58">
        <v>7</v>
      </c>
      <c r="O754" t="b" s="59">
        <v>0</v>
      </c>
      <c r="P754" s="58">
        <v>8</v>
      </c>
      <c r="Q754" t="b" s="60">
        <v>0</v>
      </c>
      <c r="R754" s="61">
        <f>IF(C754,1,0)+IF(E754,2,0)+IF(G754,3,0)+IF(I754,4,0)+IF(K754,5,0)+IF(M754,6,0)+IF(O754,7,0)+IF(Q754,8,0)</f>
        <v>0</v>
      </c>
      <c r="S754" t="s" s="62">
        <v>21</v>
      </c>
      <c r="T754" t="s" s="93">
        <v>46</v>
      </c>
      <c r="U754" s="94"/>
      <c r="V754" s="95"/>
      <c r="W754" t="s" s="96">
        <v>19</v>
      </c>
      <c r="X754" s="97">
        <v>0</v>
      </c>
      <c r="Y754" s="83"/>
      <c r="Z754" s="83"/>
      <c r="AA754" t="s" s="96">
        <v>18</v>
      </c>
      <c r="AB754" s="98">
        <v>0</v>
      </c>
      <c r="AC754" s="83"/>
      <c r="AD754" t="s" s="96">
        <v>40</v>
      </c>
      <c r="AE754" s="97">
        <v>0</v>
      </c>
      <c r="AF754" t="s" s="96">
        <v>47</v>
      </c>
      <c r="AG754" s="83"/>
      <c r="AH754" s="98">
        <f>(X754+AB754)-AE754</f>
        <v>0</v>
      </c>
      <c r="AI754" s="83"/>
      <c r="AJ754" s="86"/>
    </row>
    <row r="755" ht="33.65" customHeight="1">
      <c r="A755" t="s" s="99">
        <v>22</v>
      </c>
      <c r="B755" s="100">
        <v>1</v>
      </c>
      <c r="C755" t="b" s="101">
        <v>0</v>
      </c>
      <c r="D755" s="100">
        <v>2</v>
      </c>
      <c r="E755" t="b" s="101">
        <v>0</v>
      </c>
      <c r="F755" s="100">
        <v>3</v>
      </c>
      <c r="G755" t="b" s="101">
        <v>0</v>
      </c>
      <c r="H755" s="100">
        <v>4</v>
      </c>
      <c r="I755" t="b" s="101">
        <v>0</v>
      </c>
      <c r="J755" s="100">
        <v>5</v>
      </c>
      <c r="K755" t="b" s="101">
        <v>0</v>
      </c>
      <c r="L755" s="100">
        <v>6</v>
      </c>
      <c r="M755" t="b" s="101">
        <v>0</v>
      </c>
      <c r="N755" s="100">
        <v>7</v>
      </c>
      <c r="O755" t="b" s="101">
        <v>0</v>
      </c>
      <c r="P755" s="100">
        <v>8</v>
      </c>
      <c r="Q755" t="b" s="102">
        <v>0</v>
      </c>
      <c r="R755" s="103">
        <f>IF(C755,1,0)+IF(E755,2,0)+IF(G755,3,0)+IF(I755,4,0)+IF(K755,5,0)+IF(M755,6,0)+IF(O755,7,0)+IF(Q755,8,0)</f>
        <v>0</v>
      </c>
      <c r="S755" t="s" s="104">
        <v>22</v>
      </c>
      <c r="T755" t="s" s="105">
        <v>48</v>
      </c>
      <c r="U755" s="106"/>
      <c r="V755" s="107"/>
      <c r="W755" s="108">
        <f>'2 - Report Table'!B37</f>
        <v>0</v>
      </c>
      <c r="X755" s="109"/>
      <c r="Y755" s="109"/>
      <c r="Z755" s="109"/>
      <c r="AA755" s="109"/>
      <c r="AB755" s="109"/>
      <c r="AC755" s="110"/>
      <c r="AD755" s="111">
        <f>'2 - Report Table'!C37</f>
        <v>0</v>
      </c>
      <c r="AE755" s="110"/>
      <c r="AF755" s="111">
        <f>'2 - Report Table'!D37</f>
        <v>0</v>
      </c>
      <c r="AG755" s="110"/>
      <c r="AH755" s="112">
        <f>AH734+1</f>
        <v>36</v>
      </c>
      <c r="AI755" s="109"/>
      <c r="AJ755" s="113"/>
    </row>
    <row r="756" ht="33.65" customHeight="1">
      <c r="A756" s="114"/>
      <c r="B756" s="115"/>
      <c r="C756" s="115"/>
      <c r="D756" s="115"/>
      <c r="E756" s="115"/>
      <c r="F756" s="115"/>
      <c r="G756" s="115"/>
      <c r="H756" s="115"/>
      <c r="I756" s="115"/>
      <c r="J756" s="115"/>
      <c r="K756" s="115"/>
      <c r="L756" s="115"/>
      <c r="M756" s="115"/>
      <c r="N756" s="115"/>
      <c r="O756" s="115"/>
      <c r="P756" s="115"/>
      <c r="Q756" s="115"/>
      <c r="R756" s="115"/>
      <c r="S756" s="115"/>
      <c r="T756" s="115"/>
      <c r="U756" s="115"/>
      <c r="V756" s="116"/>
      <c r="W756" s="117"/>
      <c r="X756" s="117"/>
      <c r="Y756" s="117"/>
      <c r="Z756" s="117"/>
      <c r="AA756" s="117"/>
      <c r="AB756" s="117"/>
      <c r="AC756" s="117"/>
      <c r="AD756" s="117"/>
      <c r="AE756" s="117"/>
      <c r="AF756" s="117"/>
      <c r="AG756" s="117"/>
      <c r="AH756" s="117"/>
      <c r="AI756" s="117"/>
      <c r="AJ756" s="117"/>
    </row>
    <row r="757" ht="33.65" customHeight="1">
      <c r="A757" s="118"/>
      <c r="B757" s="119"/>
      <c r="C757" s="119"/>
      <c r="D757" s="119"/>
      <c r="E757" s="119"/>
      <c r="F757" s="119"/>
      <c r="G757" s="9">
        <f>AB773</f>
        <v>0</v>
      </c>
      <c r="H757" s="10">
        <f>10-AH757</f>
        <v>10</v>
      </c>
      <c r="I757" s="11">
        <f>LOOKUP(H757,'3 - Tabla 1'!$A$7:$A$10006,'3 - Tabla 1'!$B$7:$B$10006)</f>
        <v>7</v>
      </c>
      <c r="J757" s="12">
        <f>MATCH(AI757,'3 - Tabla 1'!$H$7:$DD$7)</f>
        <v>101</v>
      </c>
      <c r="K757" s="13"/>
      <c r="L757" s="13"/>
      <c r="M757" s="13"/>
      <c r="N757" s="9">
        <f>W776</f>
        <v>0</v>
      </c>
      <c r="O757" s="9">
        <f>AD776</f>
        <v>0</v>
      </c>
      <c r="P757" s="9">
        <f>AF776</f>
        <v>0</v>
      </c>
      <c r="Q757" s="9">
        <f>R767</f>
        <v>0</v>
      </c>
      <c r="R757" s="9">
        <f>R768</f>
        <v>0</v>
      </c>
      <c r="S757" s="9">
        <f>R769</f>
        <v>0</v>
      </c>
      <c r="T757" s="9">
        <f>R770</f>
        <v>0</v>
      </c>
      <c r="U757" s="9">
        <f>R771</f>
        <v>0</v>
      </c>
      <c r="V757" s="9">
        <f>R772</f>
        <v>0</v>
      </c>
      <c r="W757" s="9">
        <f>R773</f>
        <v>0</v>
      </c>
      <c r="X757" s="9">
        <f>R774</f>
        <v>0</v>
      </c>
      <c r="Y757" s="9">
        <f>R775</f>
        <v>0</v>
      </c>
      <c r="Z757" s="9">
        <f>R776</f>
        <v>0</v>
      </c>
      <c r="AA757" s="9">
        <f>AB768</f>
        <v>0</v>
      </c>
      <c r="AB757" s="9">
        <f>AB770</f>
        <v>1.5</v>
      </c>
      <c r="AC757" s="9">
        <f>AB771</f>
        <v>0</v>
      </c>
      <c r="AD757" s="9">
        <f>AB772</f>
        <v>0</v>
      </c>
      <c r="AE757" s="9">
        <f>AH771</f>
        <v>1.5</v>
      </c>
      <c r="AF757" s="14">
        <f>AB774</f>
        <v>10</v>
      </c>
      <c r="AG757" s="9">
        <f>X775</f>
        <v>0</v>
      </c>
      <c r="AH757" s="9">
        <f>AB775</f>
        <v>0</v>
      </c>
      <c r="AI757" s="10">
        <f>ABS(ROUND((AF757-AH757),1))</f>
        <v>10</v>
      </c>
      <c r="AJ757" s="15">
        <f>INDEX('3 - Tabla 1'!$H$8:$DD$14,I757,J757)</f>
        <v>0</v>
      </c>
    </row>
    <row r="758" ht="33.65" customHeight="1">
      <c r="A758" s="120"/>
      <c r="B758" s="121"/>
      <c r="C758" s="121"/>
      <c r="D758" s="121"/>
      <c r="E758" s="121"/>
      <c r="F758" s="121"/>
      <c r="G758" t="s" s="18">
        <v>7</v>
      </c>
      <c r="H758" t="s" s="19">
        <v>7</v>
      </c>
      <c r="I758" t="s" s="20">
        <v>8</v>
      </c>
      <c r="J758" t="s" s="21">
        <v>9</v>
      </c>
      <c r="K758" s="22"/>
      <c r="L758" s="22"/>
      <c r="M758" s="22"/>
      <c r="N758" t="s" s="23">
        <v>10</v>
      </c>
      <c r="O758" t="s" s="18">
        <v>11</v>
      </c>
      <c r="P758" t="s" s="19">
        <v>12</v>
      </c>
      <c r="Q758" t="s" s="18">
        <v>13</v>
      </c>
      <c r="R758" t="s" s="18">
        <v>14</v>
      </c>
      <c r="S758" t="s" s="18">
        <v>15</v>
      </c>
      <c r="T758" t="s" s="18">
        <v>16</v>
      </c>
      <c r="U758" t="s" s="18">
        <v>17</v>
      </c>
      <c r="V758" t="s" s="18">
        <v>18</v>
      </c>
      <c r="W758" t="s" s="18">
        <v>19</v>
      </c>
      <c r="X758" t="s" s="18">
        <v>20</v>
      </c>
      <c r="Y758" t="s" s="18">
        <v>21</v>
      </c>
      <c r="Z758" t="s" s="18">
        <v>22</v>
      </c>
      <c r="AA758" t="s" s="18">
        <v>23</v>
      </c>
      <c r="AB758" t="s" s="18">
        <v>24</v>
      </c>
      <c r="AC758" t="s" s="18">
        <v>25</v>
      </c>
      <c r="AD758" t="s" s="18">
        <v>26</v>
      </c>
      <c r="AE758" t="s" s="18">
        <v>27</v>
      </c>
      <c r="AF758" t="s" s="18">
        <v>18</v>
      </c>
      <c r="AG758" t="s" s="18">
        <v>19</v>
      </c>
      <c r="AH758" t="s" s="18">
        <v>18</v>
      </c>
      <c r="AI758" t="s" s="19">
        <v>28</v>
      </c>
      <c r="AJ758" t="s" s="24">
        <v>29</v>
      </c>
    </row>
    <row r="759" ht="33.65" customHeight="1">
      <c r="A759" s="122"/>
      <c r="B759" s="123"/>
      <c r="C759" s="124"/>
      <c r="D759" s="123"/>
      <c r="E759" s="124"/>
      <c r="F759" s="123"/>
      <c r="G759" s="28"/>
      <c r="H759" s="29"/>
      <c r="I759" s="28"/>
      <c r="J759" s="29"/>
      <c r="K759" s="28"/>
      <c r="L759" s="29"/>
      <c r="M759" s="30"/>
      <c r="N759" s="31"/>
      <c r="O759" s="30"/>
      <c r="P759" s="31"/>
      <c r="Q759" s="30"/>
      <c r="R759" s="31"/>
      <c r="S759" s="30"/>
      <c r="T759" s="31"/>
      <c r="U759" s="30"/>
      <c r="V759" s="22"/>
      <c r="W759" s="22"/>
      <c r="X759" s="22"/>
      <c r="Y759" s="22"/>
      <c r="Z759" s="22"/>
      <c r="AA759" s="22"/>
      <c r="AB759" s="22"/>
      <c r="AC759" s="22"/>
      <c r="AD759" s="22"/>
      <c r="AE759" s="22"/>
      <c r="AF759" s="22"/>
      <c r="AG759" s="22"/>
      <c r="AH759" s="22"/>
      <c r="AI759" s="22"/>
      <c r="AJ759" s="32"/>
    </row>
    <row r="760" ht="33.65" customHeight="1">
      <c r="A760" s="122"/>
      <c r="B760" s="123"/>
      <c r="C760" s="124"/>
      <c r="D760" s="123"/>
      <c r="E760" s="124"/>
      <c r="F760" s="123"/>
      <c r="G760" s="124"/>
      <c r="H760" s="123"/>
      <c r="I760" s="124"/>
      <c r="J760" s="123"/>
      <c r="K760" s="124"/>
      <c r="L760" s="123"/>
      <c r="M760" s="125"/>
      <c r="N760" s="126"/>
      <c r="O760" s="125"/>
      <c r="P760" s="126"/>
      <c r="Q760" s="125"/>
      <c r="R760" s="126"/>
      <c r="S760" s="125"/>
      <c r="T760" s="126"/>
      <c r="U760" s="125"/>
      <c r="V760" s="121"/>
      <c r="W760" s="121"/>
      <c r="X760" s="121"/>
      <c r="Y760" s="121"/>
      <c r="Z760" s="121"/>
      <c r="AA760" s="121"/>
      <c r="AB760" s="121"/>
      <c r="AC760" s="121"/>
      <c r="AD760" s="121"/>
      <c r="AE760" s="121"/>
      <c r="AF760" s="121"/>
      <c r="AG760" s="121"/>
      <c r="AH760" s="121"/>
      <c r="AI760" s="121"/>
      <c r="AJ760" s="32"/>
    </row>
    <row r="761" ht="33.65" customHeight="1">
      <c r="A761" s="122"/>
      <c r="B761" s="123"/>
      <c r="C761" s="124"/>
      <c r="D761" s="123"/>
      <c r="E761" s="124"/>
      <c r="F761" s="123"/>
      <c r="G761" s="124"/>
      <c r="H761" s="123"/>
      <c r="I761" s="124"/>
      <c r="J761" s="123"/>
      <c r="K761" s="124"/>
      <c r="L761" s="123"/>
      <c r="M761" s="125"/>
      <c r="N761" s="126"/>
      <c r="O761" s="125"/>
      <c r="P761" s="126"/>
      <c r="Q761" s="125"/>
      <c r="R761" s="126"/>
      <c r="S761" s="125"/>
      <c r="T761" s="126"/>
      <c r="U761" s="125"/>
      <c r="V761" s="121"/>
      <c r="W761" s="121"/>
      <c r="X761" s="121"/>
      <c r="Y761" s="121"/>
      <c r="Z761" s="121"/>
      <c r="AA761" s="121"/>
      <c r="AB761" s="121"/>
      <c r="AC761" s="121"/>
      <c r="AD761" s="121"/>
      <c r="AE761" s="121"/>
      <c r="AF761" s="121"/>
      <c r="AG761" s="121"/>
      <c r="AH761" s="121"/>
      <c r="AI761" s="121"/>
      <c r="AJ761" s="32"/>
    </row>
    <row r="762" ht="33.65" customHeight="1">
      <c r="A762" s="122"/>
      <c r="B762" s="123"/>
      <c r="C762" s="124"/>
      <c r="D762" s="123"/>
      <c r="E762" s="124"/>
      <c r="F762" s="123"/>
      <c r="G762" s="124"/>
      <c r="H762" s="123"/>
      <c r="I762" s="124"/>
      <c r="J762" s="123"/>
      <c r="K762" s="124"/>
      <c r="L762" s="123"/>
      <c r="M762" s="125"/>
      <c r="N762" s="126"/>
      <c r="O762" s="125"/>
      <c r="P762" s="126"/>
      <c r="Q762" s="125"/>
      <c r="R762" s="126"/>
      <c r="S762" s="125"/>
      <c r="T762" s="126"/>
      <c r="U762" s="125"/>
      <c r="V762" s="121"/>
      <c r="W762" s="121"/>
      <c r="X762" s="121"/>
      <c r="Y762" s="121"/>
      <c r="Z762" s="121"/>
      <c r="AA762" s="121"/>
      <c r="AB762" s="121"/>
      <c r="AC762" s="121"/>
      <c r="AD762" s="121"/>
      <c r="AE762" s="121"/>
      <c r="AF762" s="121"/>
      <c r="AG762" s="121"/>
      <c r="AH762" s="121"/>
      <c r="AI762" s="121"/>
      <c r="AJ762" s="32"/>
    </row>
    <row r="763" ht="33.65" customHeight="1">
      <c r="A763" s="122"/>
      <c r="B763" s="123"/>
      <c r="C763" s="124"/>
      <c r="D763" s="123"/>
      <c r="E763" s="124"/>
      <c r="F763" s="123"/>
      <c r="G763" s="124"/>
      <c r="H763" s="123"/>
      <c r="I763" s="124"/>
      <c r="J763" s="123"/>
      <c r="K763" s="124"/>
      <c r="L763" s="123"/>
      <c r="M763" s="125"/>
      <c r="N763" s="126"/>
      <c r="O763" s="125"/>
      <c r="P763" s="126"/>
      <c r="Q763" s="125"/>
      <c r="R763" s="126"/>
      <c r="S763" s="125"/>
      <c r="T763" s="126"/>
      <c r="U763" s="125"/>
      <c r="V763" s="121"/>
      <c r="W763" s="121"/>
      <c r="X763" s="121"/>
      <c r="Y763" s="121"/>
      <c r="Z763" s="121"/>
      <c r="AA763" s="121"/>
      <c r="AB763" s="121"/>
      <c r="AC763" s="121"/>
      <c r="AD763" s="121"/>
      <c r="AE763" s="121"/>
      <c r="AF763" s="121"/>
      <c r="AG763" s="121"/>
      <c r="AH763" s="121"/>
      <c r="AI763" s="121"/>
      <c r="AJ763" s="32"/>
    </row>
    <row r="764" ht="33.65" customHeight="1">
      <c r="A764" s="122"/>
      <c r="B764" s="123"/>
      <c r="C764" s="124"/>
      <c r="D764" s="123"/>
      <c r="E764" s="124"/>
      <c r="F764" s="123"/>
      <c r="G764" s="124"/>
      <c r="H764" s="123"/>
      <c r="I764" s="124"/>
      <c r="J764" s="123"/>
      <c r="K764" s="124"/>
      <c r="L764" s="123"/>
      <c r="M764" s="125"/>
      <c r="N764" s="126"/>
      <c r="O764" s="125"/>
      <c r="P764" s="126"/>
      <c r="Q764" s="125"/>
      <c r="R764" s="126"/>
      <c r="S764" s="125"/>
      <c r="T764" s="126"/>
      <c r="U764" s="125"/>
      <c r="V764" s="121"/>
      <c r="W764" s="121"/>
      <c r="X764" s="121"/>
      <c r="Y764" s="121"/>
      <c r="Z764" s="121"/>
      <c r="AA764" s="121"/>
      <c r="AB764" s="121"/>
      <c r="AC764" s="121"/>
      <c r="AD764" s="121"/>
      <c r="AE764" s="121"/>
      <c r="AF764" s="121"/>
      <c r="AG764" s="121"/>
      <c r="AH764" s="121"/>
      <c r="AI764" s="121"/>
      <c r="AJ764" s="32"/>
    </row>
    <row r="765" ht="33.65" customHeight="1">
      <c r="A765" s="122"/>
      <c r="B765" s="127"/>
      <c r="C765" s="128"/>
      <c r="D765" s="127"/>
      <c r="E765" s="128"/>
      <c r="F765" s="127"/>
      <c r="G765" s="128"/>
      <c r="H765" s="127"/>
      <c r="I765" s="128"/>
      <c r="J765" s="127"/>
      <c r="K765" s="128"/>
      <c r="L765" s="123"/>
      <c r="M765" s="125"/>
      <c r="N765" s="126"/>
      <c r="O765" s="125"/>
      <c r="P765" s="126"/>
      <c r="Q765" s="125"/>
      <c r="R765" s="126"/>
      <c r="S765" s="125"/>
      <c r="T765" s="126"/>
      <c r="U765" s="125"/>
      <c r="V765" s="121"/>
      <c r="W765" s="121"/>
      <c r="X765" s="121"/>
      <c r="Y765" s="121"/>
      <c r="Z765" s="121"/>
      <c r="AA765" s="121"/>
      <c r="AB765" s="121"/>
      <c r="AC765" s="121"/>
      <c r="AD765" s="121"/>
      <c r="AE765" s="121"/>
      <c r="AF765" s="121"/>
      <c r="AG765" s="121"/>
      <c r="AH765" s="121"/>
      <c r="AI765" s="121"/>
      <c r="AJ765" s="32"/>
    </row>
    <row r="766" ht="33.65" customHeight="1">
      <c r="A766" s="129"/>
      <c r="B766" t="s" s="38">
        <f>IF(R776&gt;0,S776,"X")</f>
        <v>30</v>
      </c>
      <c r="C766" t="s" s="38">
        <f>IF(R775&gt;0,S775,"X")</f>
        <v>30</v>
      </c>
      <c r="D766" t="s" s="38">
        <f>IF(R774&gt;0,S774,"X")</f>
        <v>30</v>
      </c>
      <c r="E766" t="s" s="39">
        <f>IF(R773&gt;0,S773,"X")</f>
        <v>30</v>
      </c>
      <c r="F766" t="s" s="38">
        <f>IF(R772&gt;0,S772,"X")</f>
        <v>30</v>
      </c>
      <c r="G766" t="s" s="39">
        <f>IF(R771&gt;0,S771,"X")</f>
        <v>30</v>
      </c>
      <c r="H766" t="s" s="38">
        <f>IF(R770&gt;0,S770,"X")</f>
        <v>30</v>
      </c>
      <c r="I766" t="s" s="39">
        <f>IF(R769&gt;0,S769,"X")</f>
        <v>30</v>
      </c>
      <c r="J766" t="s" s="38">
        <f>IF(R768&gt;0,S768,"X")</f>
        <v>30</v>
      </c>
      <c r="K766" t="s" s="39">
        <f>IF(R767&gt;0,S767,"X")</f>
        <v>30</v>
      </c>
      <c r="L766" s="130"/>
      <c r="M766" s="131"/>
      <c r="N766" s="132"/>
      <c r="O766" s="131"/>
      <c r="P766" s="132"/>
      <c r="Q766" s="131"/>
      <c r="R766" s="132"/>
      <c r="S766" s="131"/>
      <c r="T766" s="132"/>
      <c r="U766" s="131"/>
      <c r="V766" s="133"/>
      <c r="W766" s="133"/>
      <c r="X766" s="133"/>
      <c r="Y766" s="133"/>
      <c r="Z766" s="133"/>
      <c r="AA766" s="133"/>
      <c r="AB766" s="133"/>
      <c r="AC766" s="133"/>
      <c r="AD766" s="133"/>
      <c r="AE766" s="133"/>
      <c r="AF766" s="133"/>
      <c r="AG766" s="133"/>
      <c r="AH766" s="133"/>
      <c r="AI766" s="133"/>
      <c r="AJ766" s="44"/>
    </row>
    <row r="767" ht="33.65" customHeight="1">
      <c r="A767" t="s" s="45">
        <v>13</v>
      </c>
      <c r="B767" s="46">
        <v>1</v>
      </c>
      <c r="C767" t="b" s="47">
        <v>0</v>
      </c>
      <c r="D767" s="46">
        <v>2</v>
      </c>
      <c r="E767" t="b" s="47">
        <v>0</v>
      </c>
      <c r="F767" s="46">
        <v>3</v>
      </c>
      <c r="G767" t="b" s="47">
        <v>0</v>
      </c>
      <c r="H767" s="46">
        <v>4</v>
      </c>
      <c r="I767" t="b" s="47">
        <v>0</v>
      </c>
      <c r="J767" s="46">
        <v>5</v>
      </c>
      <c r="K767" t="b" s="47">
        <v>0</v>
      </c>
      <c r="L767" s="46">
        <v>6</v>
      </c>
      <c r="M767" t="b" s="47">
        <v>0</v>
      </c>
      <c r="N767" s="46">
        <v>7</v>
      </c>
      <c r="O767" t="b" s="47">
        <v>0</v>
      </c>
      <c r="P767" s="46">
        <v>8</v>
      </c>
      <c r="Q767" t="b" s="48">
        <v>0</v>
      </c>
      <c r="R767" s="49">
        <f>IF(C767,1,0)+IF(E767,2,0)+IF(G767,3,0)+IF(I767,4,0)+IF(K767,5,0)+IF(M767,6,0)+IF(O767,7,0)+IF(Q767,8,0)</f>
        <v>0</v>
      </c>
      <c r="S767" t="s" s="50">
        <v>13</v>
      </c>
      <c r="T767" t="s" s="51">
        <v>31</v>
      </c>
      <c r="U767" s="52"/>
      <c r="V767" s="52"/>
      <c r="W767" s="52"/>
      <c r="X767" s="52"/>
      <c r="Y767" s="52"/>
      <c r="Z767" s="52"/>
      <c r="AA767" s="53"/>
      <c r="AB767" s="54">
        <f>SUM(R767:R776)</f>
        <v>0</v>
      </c>
      <c r="AC767" s="55"/>
      <c r="AD767" s="55"/>
      <c r="AE767" s="55"/>
      <c r="AF767" s="55"/>
      <c r="AG767" s="55"/>
      <c r="AH767" s="55"/>
      <c r="AI767" s="55"/>
      <c r="AJ767" s="56"/>
    </row>
    <row r="768" ht="33.65" customHeight="1">
      <c r="A768" t="s" s="57">
        <v>14</v>
      </c>
      <c r="B768" s="58">
        <v>1</v>
      </c>
      <c r="C768" t="b" s="59">
        <v>0</v>
      </c>
      <c r="D768" s="58">
        <v>2</v>
      </c>
      <c r="E768" t="b" s="59">
        <v>0</v>
      </c>
      <c r="F768" s="58">
        <v>3</v>
      </c>
      <c r="G768" t="b" s="59">
        <v>0</v>
      </c>
      <c r="H768" s="58">
        <v>4</v>
      </c>
      <c r="I768" t="b" s="59">
        <v>0</v>
      </c>
      <c r="J768" s="58">
        <v>5</v>
      </c>
      <c r="K768" t="b" s="59">
        <v>0</v>
      </c>
      <c r="L768" s="58">
        <v>6</v>
      </c>
      <c r="M768" t="b" s="59">
        <v>0</v>
      </c>
      <c r="N768" s="58">
        <v>7</v>
      </c>
      <c r="O768" t="b" s="59">
        <v>0</v>
      </c>
      <c r="P768" s="58">
        <v>8</v>
      </c>
      <c r="Q768" t="b" s="60">
        <v>0</v>
      </c>
      <c r="R768" s="61">
        <f>IF(C768,1,0)+IF(E768,2,0)+IF(G768,3,0)+IF(I768,4,0)+IF(K768,5,0)+IF(M768,6,0)+IF(O768,7,0)+IF(Q768,8,0)</f>
        <v>0</v>
      </c>
      <c r="S768" t="s" s="62">
        <v>14</v>
      </c>
      <c r="T768" t="s" s="63">
        <v>32</v>
      </c>
      <c r="U768" s="64"/>
      <c r="V768" s="64"/>
      <c r="W768" s="64"/>
      <c r="X768" s="64"/>
      <c r="Y768" s="64"/>
      <c r="Z768" s="64"/>
      <c r="AA768" s="65"/>
      <c r="AB768" s="66">
        <f>(R767*1)+(R768*0.9)+(R769*0.8)+(R770*0.7)+(R771*0.6)+(R772*0.5)+(R773*0.4)+(R774*0.3)+(R775*0.2)+(R776*0.1)</f>
        <v>0</v>
      </c>
      <c r="AC768" s="67"/>
      <c r="AD768" s="67"/>
      <c r="AE768" s="67"/>
      <c r="AF768" s="67"/>
      <c r="AG768" s="67"/>
      <c r="AH768" s="67"/>
      <c r="AI768" s="67"/>
      <c r="AJ768" s="67"/>
    </row>
    <row r="769" ht="33.65" customHeight="1">
      <c r="A769" t="s" s="57">
        <v>15</v>
      </c>
      <c r="B769" s="58">
        <v>1</v>
      </c>
      <c r="C769" t="b" s="59">
        <v>0</v>
      </c>
      <c r="D769" s="58">
        <v>2</v>
      </c>
      <c r="E769" t="b" s="59">
        <v>0</v>
      </c>
      <c r="F769" s="58">
        <v>3</v>
      </c>
      <c r="G769" t="b" s="59">
        <v>0</v>
      </c>
      <c r="H769" s="58">
        <v>4</v>
      </c>
      <c r="I769" t="b" s="59">
        <v>0</v>
      </c>
      <c r="J769" s="58">
        <v>5</v>
      </c>
      <c r="K769" t="b" s="59">
        <v>0</v>
      </c>
      <c r="L769" s="58">
        <v>6</v>
      </c>
      <c r="M769" t="b" s="59">
        <v>0</v>
      </c>
      <c r="N769" s="58">
        <v>7</v>
      </c>
      <c r="O769" t="b" s="59">
        <v>0</v>
      </c>
      <c r="P769" s="58">
        <v>8</v>
      </c>
      <c r="Q769" t="b" s="60">
        <v>0</v>
      </c>
      <c r="R769" s="61">
        <f>IF(C769,1,0)+IF(E769,2,0)+IF(G769,3,0)+IF(I769,4,0)+IF(K769,5,0)+IF(M769,6,0)+IF(O769,7,0)+IF(Q769,8,0)</f>
        <v>0</v>
      </c>
      <c r="S769" t="s" s="62">
        <v>15</v>
      </c>
      <c r="T769" t="s" s="63">
        <v>33</v>
      </c>
      <c r="U769" s="64"/>
      <c r="V769" s="64"/>
      <c r="W769" s="64"/>
      <c r="X769" s="64"/>
      <c r="Y769" s="64"/>
      <c r="Z769" s="64"/>
      <c r="AA769" s="65"/>
      <c r="AB769" t="s" s="68">
        <v>14</v>
      </c>
      <c r="AC769" s="69">
        <v>0.5</v>
      </c>
      <c r="AD769" t="s" s="68">
        <v>34</v>
      </c>
      <c r="AE769" s="69">
        <v>0.5</v>
      </c>
      <c r="AF769" t="s" s="68">
        <v>35</v>
      </c>
      <c r="AG769" s="69">
        <v>0.5</v>
      </c>
      <c r="AH769" t="s" s="68">
        <v>36</v>
      </c>
      <c r="AI769" s="70">
        <v>0</v>
      </c>
      <c r="AJ769" s="71"/>
    </row>
    <row r="770" ht="33.65" customHeight="1">
      <c r="A770" t="s" s="57">
        <v>16</v>
      </c>
      <c r="B770" s="58">
        <v>1</v>
      </c>
      <c r="C770" t="b" s="59">
        <v>0</v>
      </c>
      <c r="D770" s="58">
        <v>2</v>
      </c>
      <c r="E770" t="b" s="59">
        <v>0</v>
      </c>
      <c r="F770" s="58">
        <v>3</v>
      </c>
      <c r="G770" t="b" s="59">
        <v>0</v>
      </c>
      <c r="H770" s="58">
        <v>4</v>
      </c>
      <c r="I770" t="b" s="59">
        <v>0</v>
      </c>
      <c r="J770" s="58">
        <v>5</v>
      </c>
      <c r="K770" t="b" s="59">
        <v>0</v>
      </c>
      <c r="L770" s="58">
        <v>6</v>
      </c>
      <c r="M770" t="b" s="59">
        <v>0</v>
      </c>
      <c r="N770" s="58">
        <v>7</v>
      </c>
      <c r="O770" t="b" s="59">
        <v>0</v>
      </c>
      <c r="P770" s="58">
        <v>8</v>
      </c>
      <c r="Q770" t="b" s="60">
        <v>0</v>
      </c>
      <c r="R770" s="61">
        <f>IF(C770,1,0)+IF(E770,2,0)+IF(G770,3,0)+IF(I770,4,0)+IF(K770,5,0)+IF(M770,6,0)+IF(O770,7,0)+IF(Q770,8,0)</f>
        <v>0</v>
      </c>
      <c r="S770" t="s" s="62">
        <v>37</v>
      </c>
      <c r="T770" t="s" s="63">
        <v>38</v>
      </c>
      <c r="U770" s="64"/>
      <c r="V770" s="64"/>
      <c r="W770" s="64"/>
      <c r="X770" s="64"/>
      <c r="Y770" s="64"/>
      <c r="Z770" s="64"/>
      <c r="AA770" s="65"/>
      <c r="AB770" s="72">
        <f>AC769+AE769+AG769+AI769</f>
        <v>1.5</v>
      </c>
      <c r="AC770" s="73"/>
      <c r="AD770" s="74"/>
      <c r="AE770" s="73"/>
      <c r="AF770" s="74"/>
      <c r="AG770" s="73"/>
      <c r="AH770" s="75"/>
      <c r="AI770" s="76"/>
      <c r="AJ770" s="77"/>
    </row>
    <row r="771" ht="33.65" customHeight="1">
      <c r="A771" t="s" s="57">
        <v>17</v>
      </c>
      <c r="B771" s="58">
        <v>1</v>
      </c>
      <c r="C771" t="b" s="59">
        <v>0</v>
      </c>
      <c r="D771" s="58">
        <v>2</v>
      </c>
      <c r="E771" t="b" s="59">
        <v>0</v>
      </c>
      <c r="F771" s="58">
        <v>3</v>
      </c>
      <c r="G771" t="b" s="59">
        <v>0</v>
      </c>
      <c r="H771" s="58">
        <v>4</v>
      </c>
      <c r="I771" t="b" s="59">
        <v>0</v>
      </c>
      <c r="J771" s="58">
        <v>5</v>
      </c>
      <c r="K771" t="b" s="59">
        <v>0</v>
      </c>
      <c r="L771" s="58">
        <v>6</v>
      </c>
      <c r="M771" t="b" s="59">
        <v>0</v>
      </c>
      <c r="N771" s="58">
        <v>7</v>
      </c>
      <c r="O771" t="b" s="59">
        <v>0</v>
      </c>
      <c r="P771" s="58">
        <v>8</v>
      </c>
      <c r="Q771" t="b" s="60">
        <v>0</v>
      </c>
      <c r="R771" s="61">
        <f>IF(C771,1,0)+IF(E771,2,0)+IF(G771,3,0)+IF(I771,4,0)+IF(K771,5,0)+IF(M771,6,0)+IF(O771,7,0)+IF(Q771,8,0)</f>
        <v>0</v>
      </c>
      <c r="S771" t="s" s="62">
        <v>17</v>
      </c>
      <c r="T771" t="s" s="78">
        <v>39</v>
      </c>
      <c r="U771" s="79"/>
      <c r="V771" s="79"/>
      <c r="W771" s="79"/>
      <c r="X771" s="79"/>
      <c r="Y771" s="79"/>
      <c r="Z771" s="79"/>
      <c r="AA771" s="79"/>
      <c r="AB771" s="80">
        <v>0</v>
      </c>
      <c r="AC771" s="81"/>
      <c r="AD771" t="s" s="82">
        <v>40</v>
      </c>
      <c r="AE771" s="83"/>
      <c r="AF771" t="s" s="84">
        <v>27</v>
      </c>
      <c r="AG771" s="83"/>
      <c r="AH771" s="85">
        <f>AB768+AB770+AB771+AB772</f>
        <v>1.5</v>
      </c>
      <c r="AI771" s="83"/>
      <c r="AJ771" s="86"/>
    </row>
    <row r="772" ht="33.65" customHeight="1">
      <c r="A772" t="s" s="57">
        <v>18</v>
      </c>
      <c r="B772" s="58">
        <v>1</v>
      </c>
      <c r="C772" t="b" s="59">
        <v>0</v>
      </c>
      <c r="D772" s="58">
        <v>2</v>
      </c>
      <c r="E772" t="b" s="59">
        <v>0</v>
      </c>
      <c r="F772" s="58">
        <v>3</v>
      </c>
      <c r="G772" t="b" s="59">
        <v>0</v>
      </c>
      <c r="H772" s="58">
        <v>4</v>
      </c>
      <c r="I772" t="b" s="59">
        <v>0</v>
      </c>
      <c r="J772" s="58">
        <v>5</v>
      </c>
      <c r="K772" t="b" s="59">
        <v>0</v>
      </c>
      <c r="L772" s="58">
        <v>6</v>
      </c>
      <c r="M772" t="b" s="59">
        <v>0</v>
      </c>
      <c r="N772" s="58">
        <v>7</v>
      </c>
      <c r="O772" t="b" s="59">
        <v>0</v>
      </c>
      <c r="P772" s="58">
        <v>8</v>
      </c>
      <c r="Q772" t="b" s="60">
        <v>0</v>
      </c>
      <c r="R772" s="61">
        <f>IF(C772,1,0)+IF(E772,2,0)+IF(G772,3,0)+IF(I772,4,0)+IF(K772,5,0)+IF(M772,6,0)+IF(O772,7,0)+IF(Q772,8,0)</f>
        <v>0</v>
      </c>
      <c r="S772" t="s" s="62">
        <v>18</v>
      </c>
      <c r="T772" t="s" s="78">
        <v>41</v>
      </c>
      <c r="U772" s="79"/>
      <c r="V772" s="79"/>
      <c r="W772" s="79"/>
      <c r="X772" s="79"/>
      <c r="Y772" s="79"/>
      <c r="Z772" s="79"/>
      <c r="AA772" s="79"/>
      <c r="AB772" s="80">
        <v>0</v>
      </c>
      <c r="AC772" s="81"/>
      <c r="AD772" s="80">
        <v>0</v>
      </c>
      <c r="AE772" s="81"/>
      <c r="AF772" s="83"/>
      <c r="AG772" s="83"/>
      <c r="AH772" s="83"/>
      <c r="AI772" s="83"/>
      <c r="AJ772" s="86"/>
    </row>
    <row r="773" ht="33.65" customHeight="1">
      <c r="A773" t="s" s="57">
        <v>19</v>
      </c>
      <c r="B773" s="58">
        <v>1</v>
      </c>
      <c r="C773" t="b" s="59">
        <v>0</v>
      </c>
      <c r="D773" s="58">
        <v>2</v>
      </c>
      <c r="E773" t="b" s="59">
        <v>0</v>
      </c>
      <c r="F773" s="58">
        <v>3</v>
      </c>
      <c r="G773" t="b" s="59">
        <v>0</v>
      </c>
      <c r="H773" s="58">
        <v>4</v>
      </c>
      <c r="I773" t="b" s="59">
        <v>0</v>
      </c>
      <c r="J773" s="58">
        <v>5</v>
      </c>
      <c r="K773" t="b" s="59">
        <v>0</v>
      </c>
      <c r="L773" s="58">
        <v>6</v>
      </c>
      <c r="M773" t="b" s="59">
        <v>0</v>
      </c>
      <c r="N773" s="58">
        <v>7</v>
      </c>
      <c r="O773" t="b" s="59">
        <v>0</v>
      </c>
      <c r="P773" s="58">
        <v>8</v>
      </c>
      <c r="Q773" t="b" s="60">
        <v>0</v>
      </c>
      <c r="R773" s="61">
        <f>IF(C773,1,0)+IF(E773,2,0)+IF(G773,3,0)+IF(I773,4,0)+IF(K773,5,0)+IF(M773,6,0)+IF(O773,7,0)+IF(Q773,8,0)</f>
        <v>0</v>
      </c>
      <c r="S773" t="s" s="62">
        <v>42</v>
      </c>
      <c r="T773" t="s" s="63">
        <v>43</v>
      </c>
      <c r="U773" s="64"/>
      <c r="V773" s="64"/>
      <c r="W773" s="64"/>
      <c r="X773" s="64"/>
      <c r="Y773" s="64"/>
      <c r="Z773" s="64"/>
      <c r="AA773" s="65"/>
      <c r="AB773" s="80">
        <v>0</v>
      </c>
      <c r="AC773" s="81"/>
      <c r="AD773" s="87"/>
      <c r="AE773" s="81"/>
      <c r="AF773" s="87"/>
      <c r="AG773" s="88"/>
      <c r="AH773" s="88"/>
      <c r="AI773" s="88"/>
      <c r="AJ773" s="89"/>
    </row>
    <row r="774" ht="33.65" customHeight="1">
      <c r="A774" t="s" s="57">
        <v>20</v>
      </c>
      <c r="B774" s="58">
        <v>1</v>
      </c>
      <c r="C774" t="b" s="59">
        <v>0</v>
      </c>
      <c r="D774" s="58">
        <v>2</v>
      </c>
      <c r="E774" t="b" s="59">
        <v>0</v>
      </c>
      <c r="F774" s="58">
        <v>3</v>
      </c>
      <c r="G774" t="b" s="59">
        <v>0</v>
      </c>
      <c r="H774" s="58">
        <v>4</v>
      </c>
      <c r="I774" t="b" s="59">
        <v>0</v>
      </c>
      <c r="J774" s="58">
        <v>5</v>
      </c>
      <c r="K774" t="b" s="59">
        <v>0</v>
      </c>
      <c r="L774" s="58">
        <v>6</v>
      </c>
      <c r="M774" t="b" s="59">
        <v>0</v>
      </c>
      <c r="N774" s="58">
        <v>7</v>
      </c>
      <c r="O774" t="b" s="59">
        <v>0</v>
      </c>
      <c r="P774" s="58">
        <v>8</v>
      </c>
      <c r="Q774" t="b" s="60">
        <v>0</v>
      </c>
      <c r="R774" s="61">
        <f>IF(C774,1,0)+IF(E774,2,0)+IF(G774,3,0)+IF(I774,4,0)+IF(K774,5,0)+IF(M774,6,0)+IF(O774,7,0)+IF(Q774,8,0)</f>
        <v>0</v>
      </c>
      <c r="S774" t="s" s="62">
        <v>20</v>
      </c>
      <c r="T774" t="s" s="63">
        <v>44</v>
      </c>
      <c r="U774" s="64"/>
      <c r="V774" s="64"/>
      <c r="W774" s="64"/>
      <c r="X774" s="64"/>
      <c r="Y774" s="64"/>
      <c r="Z774" s="64"/>
      <c r="AA774" s="65"/>
      <c r="AB774" s="90">
        <f>10-AB773</f>
        <v>10</v>
      </c>
      <c r="AC774" s="81"/>
      <c r="AD774" t="s" s="91">
        <v>45</v>
      </c>
      <c r="AE774" s="81"/>
      <c r="AF774" s="87"/>
      <c r="AG774" s="81"/>
      <c r="AH774" s="92">
        <f>(AH771+AB774)-AD772</f>
        <v>11.5</v>
      </c>
      <c r="AI774" s="88"/>
      <c r="AJ774" s="89"/>
    </row>
    <row r="775" ht="33.65" customHeight="1">
      <c r="A775" t="s" s="57">
        <v>21</v>
      </c>
      <c r="B775" s="58">
        <v>1</v>
      </c>
      <c r="C775" t="b" s="59">
        <v>0</v>
      </c>
      <c r="D775" s="58">
        <v>2</v>
      </c>
      <c r="E775" t="b" s="59">
        <v>0</v>
      </c>
      <c r="F775" s="58">
        <v>3</v>
      </c>
      <c r="G775" t="b" s="59">
        <v>0</v>
      </c>
      <c r="H775" s="58">
        <v>4</v>
      </c>
      <c r="I775" t="b" s="59">
        <v>0</v>
      </c>
      <c r="J775" s="58">
        <v>5</v>
      </c>
      <c r="K775" t="b" s="59">
        <v>0</v>
      </c>
      <c r="L775" s="58">
        <v>6</v>
      </c>
      <c r="M775" t="b" s="59">
        <v>0</v>
      </c>
      <c r="N775" s="58">
        <v>7</v>
      </c>
      <c r="O775" t="b" s="59">
        <v>0</v>
      </c>
      <c r="P775" s="58">
        <v>8</v>
      </c>
      <c r="Q775" t="b" s="60">
        <v>0</v>
      </c>
      <c r="R775" s="61">
        <f>IF(C775,1,0)+IF(E775,2,0)+IF(G775,3,0)+IF(I775,4,0)+IF(K775,5,0)+IF(M775,6,0)+IF(O775,7,0)+IF(Q775,8,0)</f>
        <v>0</v>
      </c>
      <c r="S775" t="s" s="62">
        <v>21</v>
      </c>
      <c r="T775" t="s" s="93">
        <v>46</v>
      </c>
      <c r="U775" s="94"/>
      <c r="V775" s="95"/>
      <c r="W775" t="s" s="96">
        <v>19</v>
      </c>
      <c r="X775" s="97">
        <v>0</v>
      </c>
      <c r="Y775" s="83"/>
      <c r="Z775" s="83"/>
      <c r="AA775" t="s" s="96">
        <v>18</v>
      </c>
      <c r="AB775" s="98">
        <v>0</v>
      </c>
      <c r="AC775" s="83"/>
      <c r="AD775" t="s" s="96">
        <v>40</v>
      </c>
      <c r="AE775" s="97">
        <v>0</v>
      </c>
      <c r="AF775" t="s" s="96">
        <v>47</v>
      </c>
      <c r="AG775" s="83"/>
      <c r="AH775" s="98">
        <f>(X775+AB775)-AE775</f>
        <v>0</v>
      </c>
      <c r="AI775" s="83"/>
      <c r="AJ775" s="86"/>
    </row>
    <row r="776" ht="33.65" customHeight="1">
      <c r="A776" t="s" s="99">
        <v>22</v>
      </c>
      <c r="B776" s="100">
        <v>1</v>
      </c>
      <c r="C776" t="b" s="101">
        <v>0</v>
      </c>
      <c r="D776" s="100">
        <v>2</v>
      </c>
      <c r="E776" t="b" s="101">
        <v>0</v>
      </c>
      <c r="F776" s="100">
        <v>3</v>
      </c>
      <c r="G776" t="b" s="101">
        <v>0</v>
      </c>
      <c r="H776" s="100">
        <v>4</v>
      </c>
      <c r="I776" t="b" s="101">
        <v>0</v>
      </c>
      <c r="J776" s="100">
        <v>5</v>
      </c>
      <c r="K776" t="b" s="101">
        <v>0</v>
      </c>
      <c r="L776" s="100">
        <v>6</v>
      </c>
      <c r="M776" t="b" s="101">
        <v>0</v>
      </c>
      <c r="N776" s="100">
        <v>7</v>
      </c>
      <c r="O776" t="b" s="101">
        <v>0</v>
      </c>
      <c r="P776" s="100">
        <v>8</v>
      </c>
      <c r="Q776" t="b" s="102">
        <v>0</v>
      </c>
      <c r="R776" s="103">
        <f>IF(C776,1,0)+IF(E776,2,0)+IF(G776,3,0)+IF(I776,4,0)+IF(K776,5,0)+IF(M776,6,0)+IF(O776,7,0)+IF(Q776,8,0)</f>
        <v>0</v>
      </c>
      <c r="S776" t="s" s="104">
        <v>22</v>
      </c>
      <c r="T776" t="s" s="105">
        <v>48</v>
      </c>
      <c r="U776" s="106"/>
      <c r="V776" s="107"/>
      <c r="W776" s="108">
        <f>'2 - Report Table'!B38</f>
        <v>0</v>
      </c>
      <c r="X776" s="109"/>
      <c r="Y776" s="109"/>
      <c r="Z776" s="109"/>
      <c r="AA776" s="109"/>
      <c r="AB776" s="109"/>
      <c r="AC776" s="110"/>
      <c r="AD776" s="111">
        <f>'2 - Report Table'!C38</f>
        <v>0</v>
      </c>
      <c r="AE776" s="110"/>
      <c r="AF776" s="111">
        <f>'2 - Report Table'!D38</f>
        <v>0</v>
      </c>
      <c r="AG776" s="110"/>
      <c r="AH776" s="112">
        <f>AH755+1</f>
        <v>37</v>
      </c>
      <c r="AI776" s="109"/>
      <c r="AJ776" s="113"/>
    </row>
    <row r="777" ht="33.65" customHeight="1">
      <c r="A777" s="114"/>
      <c r="B777" s="115"/>
      <c r="C777" s="115"/>
      <c r="D777" s="115"/>
      <c r="E777" s="115"/>
      <c r="F777" s="115"/>
      <c r="G777" s="115"/>
      <c r="H777" s="115"/>
      <c r="I777" s="115"/>
      <c r="J777" s="115"/>
      <c r="K777" s="115"/>
      <c r="L777" s="115"/>
      <c r="M777" s="115"/>
      <c r="N777" s="115"/>
      <c r="O777" s="115"/>
      <c r="P777" s="115"/>
      <c r="Q777" s="115"/>
      <c r="R777" s="115"/>
      <c r="S777" s="115"/>
      <c r="T777" s="115"/>
      <c r="U777" s="115"/>
      <c r="V777" s="116"/>
      <c r="W777" s="117"/>
      <c r="X777" s="117"/>
      <c r="Y777" s="117"/>
      <c r="Z777" s="117"/>
      <c r="AA777" s="117"/>
      <c r="AB777" s="117"/>
      <c r="AC777" s="117"/>
      <c r="AD777" s="117"/>
      <c r="AE777" s="117"/>
      <c r="AF777" s="117"/>
      <c r="AG777" s="117"/>
      <c r="AH777" s="117"/>
      <c r="AI777" s="117"/>
      <c r="AJ777" s="117"/>
    </row>
    <row r="778" ht="33.65" customHeight="1">
      <c r="A778" s="118"/>
      <c r="B778" s="119"/>
      <c r="C778" s="119"/>
      <c r="D778" s="119"/>
      <c r="E778" s="119"/>
      <c r="F778" s="119"/>
      <c r="G778" s="9">
        <f>AB794</f>
        <v>0</v>
      </c>
      <c r="H778" s="10">
        <f>10-AH778</f>
        <v>10</v>
      </c>
      <c r="I778" s="11">
        <f>LOOKUP(H778,'3 - Tabla 1'!$A$7:$A$10006,'3 - Tabla 1'!$B$7:$B$10006)</f>
        <v>7</v>
      </c>
      <c r="J778" s="12">
        <f>MATCH(AI778,'3 - Tabla 1'!$H$7:$DD$7)</f>
        <v>101</v>
      </c>
      <c r="K778" s="13"/>
      <c r="L778" s="13"/>
      <c r="M778" s="13"/>
      <c r="N778" s="9">
        <f>W797</f>
        <v>0</v>
      </c>
      <c r="O778" s="9">
        <f>AD797</f>
        <v>0</v>
      </c>
      <c r="P778" s="9">
        <f>AF797</f>
        <v>0</v>
      </c>
      <c r="Q778" s="9">
        <f>R788</f>
        <v>0</v>
      </c>
      <c r="R778" s="9">
        <f>R789</f>
        <v>0</v>
      </c>
      <c r="S778" s="9">
        <f>R790</f>
        <v>0</v>
      </c>
      <c r="T778" s="9">
        <f>R791</f>
        <v>0</v>
      </c>
      <c r="U778" s="9">
        <f>R792</f>
        <v>0</v>
      </c>
      <c r="V778" s="9">
        <f>R793</f>
        <v>0</v>
      </c>
      <c r="W778" s="9">
        <f>R794</f>
        <v>0</v>
      </c>
      <c r="X778" s="9">
        <f>R795</f>
        <v>0</v>
      </c>
      <c r="Y778" s="9">
        <f>R796</f>
        <v>0</v>
      </c>
      <c r="Z778" s="9">
        <f>R797</f>
        <v>0</v>
      </c>
      <c r="AA778" s="9">
        <f>AB789</f>
        <v>0</v>
      </c>
      <c r="AB778" s="9">
        <f>AB791</f>
        <v>1.5</v>
      </c>
      <c r="AC778" s="9">
        <f>AB792</f>
        <v>0</v>
      </c>
      <c r="AD778" s="9">
        <f>AB793</f>
        <v>0</v>
      </c>
      <c r="AE778" s="9">
        <f>AH792</f>
        <v>1.5</v>
      </c>
      <c r="AF778" s="14">
        <f>AB795</f>
        <v>10</v>
      </c>
      <c r="AG778" s="9">
        <f>X796</f>
        <v>0</v>
      </c>
      <c r="AH778" s="9">
        <f>AB796</f>
        <v>0</v>
      </c>
      <c r="AI778" s="10">
        <f>ABS(ROUND((AF778-AH778),1))</f>
        <v>10</v>
      </c>
      <c r="AJ778" s="15">
        <f>INDEX('3 - Tabla 1'!$H$8:$DD$14,I778,J778)</f>
        <v>0</v>
      </c>
    </row>
    <row r="779" ht="33.65" customHeight="1">
      <c r="A779" s="120"/>
      <c r="B779" s="121"/>
      <c r="C779" s="121"/>
      <c r="D779" s="121"/>
      <c r="E779" s="121"/>
      <c r="F779" s="121"/>
      <c r="G779" t="s" s="18">
        <v>7</v>
      </c>
      <c r="H779" t="s" s="19">
        <v>7</v>
      </c>
      <c r="I779" t="s" s="20">
        <v>8</v>
      </c>
      <c r="J779" t="s" s="21">
        <v>9</v>
      </c>
      <c r="K779" s="22"/>
      <c r="L779" s="22"/>
      <c r="M779" s="22"/>
      <c r="N779" t="s" s="23">
        <v>10</v>
      </c>
      <c r="O779" t="s" s="18">
        <v>11</v>
      </c>
      <c r="P779" t="s" s="19">
        <v>12</v>
      </c>
      <c r="Q779" t="s" s="18">
        <v>13</v>
      </c>
      <c r="R779" t="s" s="18">
        <v>14</v>
      </c>
      <c r="S779" t="s" s="18">
        <v>15</v>
      </c>
      <c r="T779" t="s" s="18">
        <v>16</v>
      </c>
      <c r="U779" t="s" s="18">
        <v>17</v>
      </c>
      <c r="V779" t="s" s="18">
        <v>18</v>
      </c>
      <c r="W779" t="s" s="18">
        <v>19</v>
      </c>
      <c r="X779" t="s" s="18">
        <v>20</v>
      </c>
      <c r="Y779" t="s" s="18">
        <v>21</v>
      </c>
      <c r="Z779" t="s" s="18">
        <v>22</v>
      </c>
      <c r="AA779" t="s" s="18">
        <v>23</v>
      </c>
      <c r="AB779" t="s" s="18">
        <v>24</v>
      </c>
      <c r="AC779" t="s" s="18">
        <v>25</v>
      </c>
      <c r="AD779" t="s" s="18">
        <v>26</v>
      </c>
      <c r="AE779" t="s" s="18">
        <v>27</v>
      </c>
      <c r="AF779" t="s" s="18">
        <v>18</v>
      </c>
      <c r="AG779" t="s" s="18">
        <v>19</v>
      </c>
      <c r="AH779" t="s" s="18">
        <v>18</v>
      </c>
      <c r="AI779" t="s" s="19">
        <v>28</v>
      </c>
      <c r="AJ779" t="s" s="24">
        <v>29</v>
      </c>
    </row>
    <row r="780" ht="33.65" customHeight="1">
      <c r="A780" s="122"/>
      <c r="B780" s="123"/>
      <c r="C780" s="124"/>
      <c r="D780" s="123"/>
      <c r="E780" s="124"/>
      <c r="F780" s="123"/>
      <c r="G780" s="28"/>
      <c r="H780" s="29"/>
      <c r="I780" s="28"/>
      <c r="J780" s="29"/>
      <c r="K780" s="28"/>
      <c r="L780" s="29"/>
      <c r="M780" s="30"/>
      <c r="N780" s="31"/>
      <c r="O780" s="30"/>
      <c r="P780" s="31"/>
      <c r="Q780" s="30"/>
      <c r="R780" s="31"/>
      <c r="S780" s="30"/>
      <c r="T780" s="31"/>
      <c r="U780" s="30"/>
      <c r="V780" s="22"/>
      <c r="W780" s="22"/>
      <c r="X780" s="22"/>
      <c r="Y780" s="22"/>
      <c r="Z780" s="22"/>
      <c r="AA780" s="22"/>
      <c r="AB780" s="22"/>
      <c r="AC780" s="22"/>
      <c r="AD780" s="22"/>
      <c r="AE780" s="22"/>
      <c r="AF780" s="22"/>
      <c r="AG780" s="22"/>
      <c r="AH780" s="22"/>
      <c r="AI780" s="22"/>
      <c r="AJ780" s="32"/>
    </row>
    <row r="781" ht="33.65" customHeight="1">
      <c r="A781" s="122"/>
      <c r="B781" s="123"/>
      <c r="C781" s="124"/>
      <c r="D781" s="123"/>
      <c r="E781" s="124"/>
      <c r="F781" s="123"/>
      <c r="G781" s="124"/>
      <c r="H781" s="123"/>
      <c r="I781" s="124"/>
      <c r="J781" s="123"/>
      <c r="K781" s="124"/>
      <c r="L781" s="123"/>
      <c r="M781" s="125"/>
      <c r="N781" s="126"/>
      <c r="O781" s="125"/>
      <c r="P781" s="126"/>
      <c r="Q781" s="125"/>
      <c r="R781" s="126"/>
      <c r="S781" s="125"/>
      <c r="T781" s="126"/>
      <c r="U781" s="125"/>
      <c r="V781" s="121"/>
      <c r="W781" s="121"/>
      <c r="X781" s="121"/>
      <c r="Y781" s="121"/>
      <c r="Z781" s="121"/>
      <c r="AA781" s="121"/>
      <c r="AB781" s="121"/>
      <c r="AC781" s="121"/>
      <c r="AD781" s="121"/>
      <c r="AE781" s="121"/>
      <c r="AF781" s="121"/>
      <c r="AG781" s="121"/>
      <c r="AH781" s="121"/>
      <c r="AI781" s="121"/>
      <c r="AJ781" s="32"/>
    </row>
    <row r="782" ht="33.65" customHeight="1">
      <c r="A782" s="122"/>
      <c r="B782" s="123"/>
      <c r="C782" s="124"/>
      <c r="D782" s="123"/>
      <c r="E782" s="124"/>
      <c r="F782" s="123"/>
      <c r="G782" s="124"/>
      <c r="H782" s="123"/>
      <c r="I782" s="124"/>
      <c r="J782" s="123"/>
      <c r="K782" s="124"/>
      <c r="L782" s="123"/>
      <c r="M782" s="125"/>
      <c r="N782" s="126"/>
      <c r="O782" s="125"/>
      <c r="P782" s="126"/>
      <c r="Q782" s="125"/>
      <c r="R782" s="126"/>
      <c r="S782" s="125"/>
      <c r="T782" s="126"/>
      <c r="U782" s="125"/>
      <c r="V782" s="121"/>
      <c r="W782" s="121"/>
      <c r="X782" s="121"/>
      <c r="Y782" s="121"/>
      <c r="Z782" s="121"/>
      <c r="AA782" s="121"/>
      <c r="AB782" s="121"/>
      <c r="AC782" s="121"/>
      <c r="AD782" s="121"/>
      <c r="AE782" s="121"/>
      <c r="AF782" s="121"/>
      <c r="AG782" s="121"/>
      <c r="AH782" s="121"/>
      <c r="AI782" s="121"/>
      <c r="AJ782" s="32"/>
    </row>
    <row r="783" ht="33.65" customHeight="1">
      <c r="A783" s="122"/>
      <c r="B783" s="123"/>
      <c r="C783" s="124"/>
      <c r="D783" s="123"/>
      <c r="E783" s="124"/>
      <c r="F783" s="123"/>
      <c r="G783" s="124"/>
      <c r="H783" s="123"/>
      <c r="I783" s="124"/>
      <c r="J783" s="123"/>
      <c r="K783" s="124"/>
      <c r="L783" s="123"/>
      <c r="M783" s="125"/>
      <c r="N783" s="126"/>
      <c r="O783" s="125"/>
      <c r="P783" s="126"/>
      <c r="Q783" s="125"/>
      <c r="R783" s="126"/>
      <c r="S783" s="125"/>
      <c r="T783" s="126"/>
      <c r="U783" s="125"/>
      <c r="V783" s="121"/>
      <c r="W783" s="121"/>
      <c r="X783" s="121"/>
      <c r="Y783" s="121"/>
      <c r="Z783" s="121"/>
      <c r="AA783" s="121"/>
      <c r="AB783" s="121"/>
      <c r="AC783" s="121"/>
      <c r="AD783" s="121"/>
      <c r="AE783" s="121"/>
      <c r="AF783" s="121"/>
      <c r="AG783" s="121"/>
      <c r="AH783" s="121"/>
      <c r="AI783" s="121"/>
      <c r="AJ783" s="32"/>
    </row>
    <row r="784" ht="33.65" customHeight="1">
      <c r="A784" s="122"/>
      <c r="B784" s="123"/>
      <c r="C784" s="124"/>
      <c r="D784" s="123"/>
      <c r="E784" s="124"/>
      <c r="F784" s="123"/>
      <c r="G784" s="124"/>
      <c r="H784" s="123"/>
      <c r="I784" s="124"/>
      <c r="J784" s="123"/>
      <c r="K784" s="124"/>
      <c r="L784" s="123"/>
      <c r="M784" s="125"/>
      <c r="N784" s="126"/>
      <c r="O784" s="125"/>
      <c r="P784" s="126"/>
      <c r="Q784" s="125"/>
      <c r="R784" s="126"/>
      <c r="S784" s="125"/>
      <c r="T784" s="126"/>
      <c r="U784" s="125"/>
      <c r="V784" s="121"/>
      <c r="W784" s="121"/>
      <c r="X784" s="121"/>
      <c r="Y784" s="121"/>
      <c r="Z784" s="121"/>
      <c r="AA784" s="121"/>
      <c r="AB784" s="121"/>
      <c r="AC784" s="121"/>
      <c r="AD784" s="121"/>
      <c r="AE784" s="121"/>
      <c r="AF784" s="121"/>
      <c r="AG784" s="121"/>
      <c r="AH784" s="121"/>
      <c r="AI784" s="121"/>
      <c r="AJ784" s="32"/>
    </row>
    <row r="785" ht="33.65" customHeight="1">
      <c r="A785" s="122"/>
      <c r="B785" s="123"/>
      <c r="C785" s="124"/>
      <c r="D785" s="123"/>
      <c r="E785" s="124"/>
      <c r="F785" s="123"/>
      <c r="G785" s="124"/>
      <c r="H785" s="123"/>
      <c r="I785" s="124"/>
      <c r="J785" s="123"/>
      <c r="K785" s="124"/>
      <c r="L785" s="123"/>
      <c r="M785" s="125"/>
      <c r="N785" s="126"/>
      <c r="O785" s="125"/>
      <c r="P785" s="126"/>
      <c r="Q785" s="125"/>
      <c r="R785" s="126"/>
      <c r="S785" s="125"/>
      <c r="T785" s="126"/>
      <c r="U785" s="125"/>
      <c r="V785" s="121"/>
      <c r="W785" s="121"/>
      <c r="X785" s="121"/>
      <c r="Y785" s="121"/>
      <c r="Z785" s="121"/>
      <c r="AA785" s="121"/>
      <c r="AB785" s="121"/>
      <c r="AC785" s="121"/>
      <c r="AD785" s="121"/>
      <c r="AE785" s="121"/>
      <c r="AF785" s="121"/>
      <c r="AG785" s="121"/>
      <c r="AH785" s="121"/>
      <c r="AI785" s="121"/>
      <c r="AJ785" s="32"/>
    </row>
    <row r="786" ht="33.65" customHeight="1">
      <c r="A786" s="122"/>
      <c r="B786" s="127"/>
      <c r="C786" s="128"/>
      <c r="D786" s="127"/>
      <c r="E786" s="128"/>
      <c r="F786" s="127"/>
      <c r="G786" s="128"/>
      <c r="H786" s="127"/>
      <c r="I786" s="128"/>
      <c r="J786" s="127"/>
      <c r="K786" s="128"/>
      <c r="L786" s="123"/>
      <c r="M786" s="125"/>
      <c r="N786" s="126"/>
      <c r="O786" s="125"/>
      <c r="P786" s="126"/>
      <c r="Q786" s="125"/>
      <c r="R786" s="126"/>
      <c r="S786" s="125"/>
      <c r="T786" s="126"/>
      <c r="U786" s="125"/>
      <c r="V786" s="121"/>
      <c r="W786" s="121"/>
      <c r="X786" s="121"/>
      <c r="Y786" s="121"/>
      <c r="Z786" s="121"/>
      <c r="AA786" s="121"/>
      <c r="AB786" s="121"/>
      <c r="AC786" s="121"/>
      <c r="AD786" s="121"/>
      <c r="AE786" s="121"/>
      <c r="AF786" s="121"/>
      <c r="AG786" s="121"/>
      <c r="AH786" s="121"/>
      <c r="AI786" s="121"/>
      <c r="AJ786" s="32"/>
    </row>
    <row r="787" ht="33.65" customHeight="1">
      <c r="A787" s="129"/>
      <c r="B787" t="s" s="38">
        <f>IF(R797&gt;0,S797,"X")</f>
        <v>30</v>
      </c>
      <c r="C787" t="s" s="38">
        <f>IF(R796&gt;0,S796,"X")</f>
        <v>30</v>
      </c>
      <c r="D787" t="s" s="38">
        <f>IF(R795&gt;0,S795,"X")</f>
        <v>30</v>
      </c>
      <c r="E787" t="s" s="39">
        <f>IF(R794&gt;0,S794,"X")</f>
        <v>30</v>
      </c>
      <c r="F787" t="s" s="38">
        <f>IF(R793&gt;0,S793,"X")</f>
        <v>30</v>
      </c>
      <c r="G787" t="s" s="39">
        <f>IF(R792&gt;0,S792,"X")</f>
        <v>30</v>
      </c>
      <c r="H787" t="s" s="38">
        <f>IF(R791&gt;0,S791,"X")</f>
        <v>30</v>
      </c>
      <c r="I787" t="s" s="39">
        <f>IF(R790&gt;0,S790,"X")</f>
        <v>30</v>
      </c>
      <c r="J787" t="s" s="38">
        <f>IF(R789&gt;0,S789,"X")</f>
        <v>30</v>
      </c>
      <c r="K787" t="s" s="39">
        <f>IF(R788&gt;0,S788,"X")</f>
        <v>30</v>
      </c>
      <c r="L787" s="130"/>
      <c r="M787" s="131"/>
      <c r="N787" s="132"/>
      <c r="O787" s="131"/>
      <c r="P787" s="132"/>
      <c r="Q787" s="131"/>
      <c r="R787" s="132"/>
      <c r="S787" s="131"/>
      <c r="T787" s="132"/>
      <c r="U787" s="131"/>
      <c r="V787" s="133"/>
      <c r="W787" s="133"/>
      <c r="X787" s="133"/>
      <c r="Y787" s="133"/>
      <c r="Z787" s="133"/>
      <c r="AA787" s="133"/>
      <c r="AB787" s="133"/>
      <c r="AC787" s="133"/>
      <c r="AD787" s="133"/>
      <c r="AE787" s="133"/>
      <c r="AF787" s="133"/>
      <c r="AG787" s="133"/>
      <c r="AH787" s="133"/>
      <c r="AI787" s="133"/>
      <c r="AJ787" s="44"/>
    </row>
    <row r="788" ht="33.65" customHeight="1">
      <c r="A788" t="s" s="45">
        <v>13</v>
      </c>
      <c r="B788" s="46">
        <v>1</v>
      </c>
      <c r="C788" t="b" s="47">
        <v>0</v>
      </c>
      <c r="D788" s="46">
        <v>2</v>
      </c>
      <c r="E788" t="b" s="47">
        <v>0</v>
      </c>
      <c r="F788" s="46">
        <v>3</v>
      </c>
      <c r="G788" t="b" s="47">
        <v>0</v>
      </c>
      <c r="H788" s="46">
        <v>4</v>
      </c>
      <c r="I788" t="b" s="47">
        <v>0</v>
      </c>
      <c r="J788" s="46">
        <v>5</v>
      </c>
      <c r="K788" t="b" s="47">
        <v>0</v>
      </c>
      <c r="L788" s="46">
        <v>6</v>
      </c>
      <c r="M788" t="b" s="47">
        <v>0</v>
      </c>
      <c r="N788" s="46">
        <v>7</v>
      </c>
      <c r="O788" t="b" s="47">
        <v>0</v>
      </c>
      <c r="P788" s="46">
        <v>8</v>
      </c>
      <c r="Q788" t="b" s="48">
        <v>0</v>
      </c>
      <c r="R788" s="49">
        <f>IF(C788,1,0)+IF(E788,2,0)+IF(G788,3,0)+IF(I788,4,0)+IF(K788,5,0)+IF(M788,6,0)+IF(O788,7,0)+IF(Q788,8,0)</f>
        <v>0</v>
      </c>
      <c r="S788" t="s" s="50">
        <v>13</v>
      </c>
      <c r="T788" t="s" s="51">
        <v>31</v>
      </c>
      <c r="U788" s="52"/>
      <c r="V788" s="52"/>
      <c r="W788" s="52"/>
      <c r="X788" s="52"/>
      <c r="Y788" s="52"/>
      <c r="Z788" s="52"/>
      <c r="AA788" s="53"/>
      <c r="AB788" s="54">
        <f>SUM(R788:R797)</f>
        <v>0</v>
      </c>
      <c r="AC788" s="55"/>
      <c r="AD788" s="55"/>
      <c r="AE788" s="55"/>
      <c r="AF788" s="55"/>
      <c r="AG788" s="55"/>
      <c r="AH788" s="55"/>
      <c r="AI788" s="55"/>
      <c r="AJ788" s="56"/>
    </row>
    <row r="789" ht="33.65" customHeight="1">
      <c r="A789" t="s" s="57">
        <v>14</v>
      </c>
      <c r="B789" s="58">
        <v>1</v>
      </c>
      <c r="C789" t="b" s="59">
        <v>0</v>
      </c>
      <c r="D789" s="58">
        <v>2</v>
      </c>
      <c r="E789" t="b" s="59">
        <v>0</v>
      </c>
      <c r="F789" s="58">
        <v>3</v>
      </c>
      <c r="G789" t="b" s="59">
        <v>0</v>
      </c>
      <c r="H789" s="58">
        <v>4</v>
      </c>
      <c r="I789" t="b" s="59">
        <v>0</v>
      </c>
      <c r="J789" s="58">
        <v>5</v>
      </c>
      <c r="K789" t="b" s="59">
        <v>0</v>
      </c>
      <c r="L789" s="58">
        <v>6</v>
      </c>
      <c r="M789" t="b" s="59">
        <v>0</v>
      </c>
      <c r="N789" s="58">
        <v>7</v>
      </c>
      <c r="O789" t="b" s="59">
        <v>0</v>
      </c>
      <c r="P789" s="58">
        <v>8</v>
      </c>
      <c r="Q789" t="b" s="60">
        <v>0</v>
      </c>
      <c r="R789" s="61">
        <f>IF(C789,1,0)+IF(E789,2,0)+IF(G789,3,0)+IF(I789,4,0)+IF(K789,5,0)+IF(M789,6,0)+IF(O789,7,0)+IF(Q789,8,0)</f>
        <v>0</v>
      </c>
      <c r="S789" t="s" s="62">
        <v>14</v>
      </c>
      <c r="T789" t="s" s="63">
        <v>32</v>
      </c>
      <c r="U789" s="64"/>
      <c r="V789" s="64"/>
      <c r="W789" s="64"/>
      <c r="X789" s="64"/>
      <c r="Y789" s="64"/>
      <c r="Z789" s="64"/>
      <c r="AA789" s="65"/>
      <c r="AB789" s="66">
        <f>(R788*1)+(R789*0.9)+(R790*0.8)+(R791*0.7)+(R792*0.6)+(R793*0.5)+(R794*0.4)+(R795*0.3)+(R796*0.2)+(R797*0.1)</f>
        <v>0</v>
      </c>
      <c r="AC789" s="67"/>
      <c r="AD789" s="67"/>
      <c r="AE789" s="67"/>
      <c r="AF789" s="67"/>
      <c r="AG789" s="67"/>
      <c r="AH789" s="67"/>
      <c r="AI789" s="67"/>
      <c r="AJ789" s="67"/>
    </row>
    <row r="790" ht="33.65" customHeight="1">
      <c r="A790" t="s" s="57">
        <v>15</v>
      </c>
      <c r="B790" s="58">
        <v>1</v>
      </c>
      <c r="C790" t="b" s="59">
        <v>0</v>
      </c>
      <c r="D790" s="58">
        <v>2</v>
      </c>
      <c r="E790" t="b" s="59">
        <v>0</v>
      </c>
      <c r="F790" s="58">
        <v>3</v>
      </c>
      <c r="G790" t="b" s="59">
        <v>0</v>
      </c>
      <c r="H790" s="58">
        <v>4</v>
      </c>
      <c r="I790" t="b" s="59">
        <v>0</v>
      </c>
      <c r="J790" s="58">
        <v>5</v>
      </c>
      <c r="K790" t="b" s="59">
        <v>0</v>
      </c>
      <c r="L790" s="58">
        <v>6</v>
      </c>
      <c r="M790" t="b" s="59">
        <v>0</v>
      </c>
      <c r="N790" s="58">
        <v>7</v>
      </c>
      <c r="O790" t="b" s="59">
        <v>0</v>
      </c>
      <c r="P790" s="58">
        <v>8</v>
      </c>
      <c r="Q790" t="b" s="60">
        <v>0</v>
      </c>
      <c r="R790" s="61">
        <f>IF(C790,1,0)+IF(E790,2,0)+IF(G790,3,0)+IF(I790,4,0)+IF(K790,5,0)+IF(M790,6,0)+IF(O790,7,0)+IF(Q790,8,0)</f>
        <v>0</v>
      </c>
      <c r="S790" t="s" s="62">
        <v>15</v>
      </c>
      <c r="T790" t="s" s="63">
        <v>33</v>
      </c>
      <c r="U790" s="64"/>
      <c r="V790" s="64"/>
      <c r="W790" s="64"/>
      <c r="X790" s="64"/>
      <c r="Y790" s="64"/>
      <c r="Z790" s="64"/>
      <c r="AA790" s="65"/>
      <c r="AB790" t="s" s="68">
        <v>14</v>
      </c>
      <c r="AC790" s="69">
        <v>0.5</v>
      </c>
      <c r="AD790" t="s" s="68">
        <v>34</v>
      </c>
      <c r="AE790" s="69">
        <v>0.5</v>
      </c>
      <c r="AF790" t="s" s="68">
        <v>35</v>
      </c>
      <c r="AG790" s="69">
        <v>0.5</v>
      </c>
      <c r="AH790" t="s" s="68">
        <v>36</v>
      </c>
      <c r="AI790" s="70">
        <v>0</v>
      </c>
      <c r="AJ790" s="71"/>
    </row>
    <row r="791" ht="33.65" customHeight="1">
      <c r="A791" t="s" s="57">
        <v>16</v>
      </c>
      <c r="B791" s="58">
        <v>1</v>
      </c>
      <c r="C791" t="b" s="59">
        <v>0</v>
      </c>
      <c r="D791" s="58">
        <v>2</v>
      </c>
      <c r="E791" t="b" s="59">
        <v>0</v>
      </c>
      <c r="F791" s="58">
        <v>3</v>
      </c>
      <c r="G791" t="b" s="59">
        <v>0</v>
      </c>
      <c r="H791" s="58">
        <v>4</v>
      </c>
      <c r="I791" t="b" s="59">
        <v>0</v>
      </c>
      <c r="J791" s="58">
        <v>5</v>
      </c>
      <c r="K791" t="b" s="59">
        <v>0</v>
      </c>
      <c r="L791" s="58">
        <v>6</v>
      </c>
      <c r="M791" t="b" s="59">
        <v>0</v>
      </c>
      <c r="N791" s="58">
        <v>7</v>
      </c>
      <c r="O791" t="b" s="59">
        <v>0</v>
      </c>
      <c r="P791" s="58">
        <v>8</v>
      </c>
      <c r="Q791" t="b" s="60">
        <v>0</v>
      </c>
      <c r="R791" s="61">
        <f>IF(C791,1,0)+IF(E791,2,0)+IF(G791,3,0)+IF(I791,4,0)+IF(K791,5,0)+IF(M791,6,0)+IF(O791,7,0)+IF(Q791,8,0)</f>
        <v>0</v>
      </c>
      <c r="S791" t="s" s="62">
        <v>37</v>
      </c>
      <c r="T791" t="s" s="63">
        <v>38</v>
      </c>
      <c r="U791" s="64"/>
      <c r="V791" s="64"/>
      <c r="W791" s="64"/>
      <c r="X791" s="64"/>
      <c r="Y791" s="64"/>
      <c r="Z791" s="64"/>
      <c r="AA791" s="65"/>
      <c r="AB791" s="72">
        <f>AC790+AE790+AG790+AI790</f>
        <v>1.5</v>
      </c>
      <c r="AC791" s="73"/>
      <c r="AD791" s="74"/>
      <c r="AE791" s="73"/>
      <c r="AF791" s="74"/>
      <c r="AG791" s="73"/>
      <c r="AH791" s="75"/>
      <c r="AI791" s="76"/>
      <c r="AJ791" s="77"/>
    </row>
    <row r="792" ht="33.65" customHeight="1">
      <c r="A792" t="s" s="57">
        <v>17</v>
      </c>
      <c r="B792" s="58">
        <v>1</v>
      </c>
      <c r="C792" t="b" s="59">
        <v>0</v>
      </c>
      <c r="D792" s="58">
        <v>2</v>
      </c>
      <c r="E792" t="b" s="59">
        <v>0</v>
      </c>
      <c r="F792" s="58">
        <v>3</v>
      </c>
      <c r="G792" t="b" s="59">
        <v>0</v>
      </c>
      <c r="H792" s="58">
        <v>4</v>
      </c>
      <c r="I792" t="b" s="59">
        <v>0</v>
      </c>
      <c r="J792" s="58">
        <v>5</v>
      </c>
      <c r="K792" t="b" s="59">
        <v>0</v>
      </c>
      <c r="L792" s="58">
        <v>6</v>
      </c>
      <c r="M792" t="b" s="59">
        <v>0</v>
      </c>
      <c r="N792" s="58">
        <v>7</v>
      </c>
      <c r="O792" t="b" s="59">
        <v>0</v>
      </c>
      <c r="P792" s="58">
        <v>8</v>
      </c>
      <c r="Q792" t="b" s="60">
        <v>0</v>
      </c>
      <c r="R792" s="61">
        <f>IF(C792,1,0)+IF(E792,2,0)+IF(G792,3,0)+IF(I792,4,0)+IF(K792,5,0)+IF(M792,6,0)+IF(O792,7,0)+IF(Q792,8,0)</f>
        <v>0</v>
      </c>
      <c r="S792" t="s" s="62">
        <v>17</v>
      </c>
      <c r="T792" t="s" s="78">
        <v>39</v>
      </c>
      <c r="U792" s="79"/>
      <c r="V792" s="79"/>
      <c r="W792" s="79"/>
      <c r="X792" s="79"/>
      <c r="Y792" s="79"/>
      <c r="Z792" s="79"/>
      <c r="AA792" s="79"/>
      <c r="AB792" s="80">
        <v>0</v>
      </c>
      <c r="AC792" s="81"/>
      <c r="AD792" t="s" s="82">
        <v>40</v>
      </c>
      <c r="AE792" s="83"/>
      <c r="AF792" t="s" s="84">
        <v>27</v>
      </c>
      <c r="AG792" s="83"/>
      <c r="AH792" s="85">
        <f>AB789+AB791+AB792+AB793</f>
        <v>1.5</v>
      </c>
      <c r="AI792" s="83"/>
      <c r="AJ792" s="86"/>
    </row>
    <row r="793" ht="33.65" customHeight="1">
      <c r="A793" t="s" s="57">
        <v>18</v>
      </c>
      <c r="B793" s="58">
        <v>1</v>
      </c>
      <c r="C793" t="b" s="59">
        <v>0</v>
      </c>
      <c r="D793" s="58">
        <v>2</v>
      </c>
      <c r="E793" t="b" s="59">
        <v>0</v>
      </c>
      <c r="F793" s="58">
        <v>3</v>
      </c>
      <c r="G793" t="b" s="59">
        <v>0</v>
      </c>
      <c r="H793" s="58">
        <v>4</v>
      </c>
      <c r="I793" t="b" s="59">
        <v>0</v>
      </c>
      <c r="J793" s="58">
        <v>5</v>
      </c>
      <c r="K793" t="b" s="59">
        <v>0</v>
      </c>
      <c r="L793" s="58">
        <v>6</v>
      </c>
      <c r="M793" t="b" s="59">
        <v>0</v>
      </c>
      <c r="N793" s="58">
        <v>7</v>
      </c>
      <c r="O793" t="b" s="59">
        <v>0</v>
      </c>
      <c r="P793" s="58">
        <v>8</v>
      </c>
      <c r="Q793" t="b" s="60">
        <v>0</v>
      </c>
      <c r="R793" s="61">
        <f>IF(C793,1,0)+IF(E793,2,0)+IF(G793,3,0)+IF(I793,4,0)+IF(K793,5,0)+IF(M793,6,0)+IF(O793,7,0)+IF(Q793,8,0)</f>
        <v>0</v>
      </c>
      <c r="S793" t="s" s="62">
        <v>18</v>
      </c>
      <c r="T793" t="s" s="78">
        <v>41</v>
      </c>
      <c r="U793" s="79"/>
      <c r="V793" s="79"/>
      <c r="W793" s="79"/>
      <c r="X793" s="79"/>
      <c r="Y793" s="79"/>
      <c r="Z793" s="79"/>
      <c r="AA793" s="79"/>
      <c r="AB793" s="80">
        <v>0</v>
      </c>
      <c r="AC793" s="81"/>
      <c r="AD793" s="80">
        <v>0</v>
      </c>
      <c r="AE793" s="81"/>
      <c r="AF793" s="83"/>
      <c r="AG793" s="83"/>
      <c r="AH793" s="83"/>
      <c r="AI793" s="83"/>
      <c r="AJ793" s="86"/>
    </row>
    <row r="794" ht="33.65" customHeight="1">
      <c r="A794" t="s" s="57">
        <v>19</v>
      </c>
      <c r="B794" s="58">
        <v>1</v>
      </c>
      <c r="C794" t="b" s="59">
        <v>0</v>
      </c>
      <c r="D794" s="58">
        <v>2</v>
      </c>
      <c r="E794" t="b" s="59">
        <v>0</v>
      </c>
      <c r="F794" s="58">
        <v>3</v>
      </c>
      <c r="G794" t="b" s="59">
        <v>0</v>
      </c>
      <c r="H794" s="58">
        <v>4</v>
      </c>
      <c r="I794" t="b" s="59">
        <v>0</v>
      </c>
      <c r="J794" s="58">
        <v>5</v>
      </c>
      <c r="K794" t="b" s="59">
        <v>0</v>
      </c>
      <c r="L794" s="58">
        <v>6</v>
      </c>
      <c r="M794" t="b" s="59">
        <v>0</v>
      </c>
      <c r="N794" s="58">
        <v>7</v>
      </c>
      <c r="O794" t="b" s="59">
        <v>0</v>
      </c>
      <c r="P794" s="58">
        <v>8</v>
      </c>
      <c r="Q794" t="b" s="60">
        <v>0</v>
      </c>
      <c r="R794" s="61">
        <f>IF(C794,1,0)+IF(E794,2,0)+IF(G794,3,0)+IF(I794,4,0)+IF(K794,5,0)+IF(M794,6,0)+IF(O794,7,0)+IF(Q794,8,0)</f>
        <v>0</v>
      </c>
      <c r="S794" t="s" s="62">
        <v>42</v>
      </c>
      <c r="T794" t="s" s="63">
        <v>43</v>
      </c>
      <c r="U794" s="64"/>
      <c r="V794" s="64"/>
      <c r="W794" s="64"/>
      <c r="X794" s="64"/>
      <c r="Y794" s="64"/>
      <c r="Z794" s="64"/>
      <c r="AA794" s="65"/>
      <c r="AB794" s="80">
        <v>0</v>
      </c>
      <c r="AC794" s="81"/>
      <c r="AD794" s="87"/>
      <c r="AE794" s="81"/>
      <c r="AF794" s="87"/>
      <c r="AG794" s="88"/>
      <c r="AH794" s="88"/>
      <c r="AI794" s="88"/>
      <c r="AJ794" s="89"/>
    </row>
    <row r="795" ht="33.65" customHeight="1">
      <c r="A795" t="s" s="57">
        <v>20</v>
      </c>
      <c r="B795" s="58">
        <v>1</v>
      </c>
      <c r="C795" t="b" s="59">
        <v>0</v>
      </c>
      <c r="D795" s="58">
        <v>2</v>
      </c>
      <c r="E795" t="b" s="59">
        <v>0</v>
      </c>
      <c r="F795" s="58">
        <v>3</v>
      </c>
      <c r="G795" t="b" s="59">
        <v>0</v>
      </c>
      <c r="H795" s="58">
        <v>4</v>
      </c>
      <c r="I795" t="b" s="59">
        <v>0</v>
      </c>
      <c r="J795" s="58">
        <v>5</v>
      </c>
      <c r="K795" t="b" s="59">
        <v>0</v>
      </c>
      <c r="L795" s="58">
        <v>6</v>
      </c>
      <c r="M795" t="b" s="59">
        <v>0</v>
      </c>
      <c r="N795" s="58">
        <v>7</v>
      </c>
      <c r="O795" t="b" s="59">
        <v>0</v>
      </c>
      <c r="P795" s="58">
        <v>8</v>
      </c>
      <c r="Q795" t="b" s="60">
        <v>0</v>
      </c>
      <c r="R795" s="61">
        <f>IF(C795,1,0)+IF(E795,2,0)+IF(G795,3,0)+IF(I795,4,0)+IF(K795,5,0)+IF(M795,6,0)+IF(O795,7,0)+IF(Q795,8,0)</f>
        <v>0</v>
      </c>
      <c r="S795" t="s" s="62">
        <v>20</v>
      </c>
      <c r="T795" t="s" s="63">
        <v>44</v>
      </c>
      <c r="U795" s="64"/>
      <c r="V795" s="64"/>
      <c r="W795" s="64"/>
      <c r="X795" s="64"/>
      <c r="Y795" s="64"/>
      <c r="Z795" s="64"/>
      <c r="AA795" s="65"/>
      <c r="AB795" s="90">
        <f>10-AB794</f>
        <v>10</v>
      </c>
      <c r="AC795" s="81"/>
      <c r="AD795" t="s" s="91">
        <v>45</v>
      </c>
      <c r="AE795" s="81"/>
      <c r="AF795" s="87"/>
      <c r="AG795" s="81"/>
      <c r="AH795" s="92">
        <f>(AH792+AB795)-AD793</f>
        <v>11.5</v>
      </c>
      <c r="AI795" s="88"/>
      <c r="AJ795" s="89"/>
    </row>
    <row r="796" ht="33.65" customHeight="1">
      <c r="A796" t="s" s="57">
        <v>21</v>
      </c>
      <c r="B796" s="58">
        <v>1</v>
      </c>
      <c r="C796" t="b" s="59">
        <v>0</v>
      </c>
      <c r="D796" s="58">
        <v>2</v>
      </c>
      <c r="E796" t="b" s="59">
        <v>0</v>
      </c>
      <c r="F796" s="58">
        <v>3</v>
      </c>
      <c r="G796" t="b" s="59">
        <v>0</v>
      </c>
      <c r="H796" s="58">
        <v>4</v>
      </c>
      <c r="I796" t="b" s="59">
        <v>0</v>
      </c>
      <c r="J796" s="58">
        <v>5</v>
      </c>
      <c r="K796" t="b" s="59">
        <v>0</v>
      </c>
      <c r="L796" s="58">
        <v>6</v>
      </c>
      <c r="M796" t="b" s="59">
        <v>0</v>
      </c>
      <c r="N796" s="58">
        <v>7</v>
      </c>
      <c r="O796" t="b" s="59">
        <v>0</v>
      </c>
      <c r="P796" s="58">
        <v>8</v>
      </c>
      <c r="Q796" t="b" s="60">
        <v>0</v>
      </c>
      <c r="R796" s="61">
        <f>IF(C796,1,0)+IF(E796,2,0)+IF(G796,3,0)+IF(I796,4,0)+IF(K796,5,0)+IF(M796,6,0)+IF(O796,7,0)+IF(Q796,8,0)</f>
        <v>0</v>
      </c>
      <c r="S796" t="s" s="62">
        <v>21</v>
      </c>
      <c r="T796" t="s" s="93">
        <v>46</v>
      </c>
      <c r="U796" s="94"/>
      <c r="V796" s="95"/>
      <c r="W796" t="s" s="96">
        <v>19</v>
      </c>
      <c r="X796" s="97">
        <v>0</v>
      </c>
      <c r="Y796" s="83"/>
      <c r="Z796" s="83"/>
      <c r="AA796" t="s" s="96">
        <v>18</v>
      </c>
      <c r="AB796" s="98">
        <v>0</v>
      </c>
      <c r="AC796" s="83"/>
      <c r="AD796" t="s" s="96">
        <v>40</v>
      </c>
      <c r="AE796" s="97">
        <v>0</v>
      </c>
      <c r="AF796" t="s" s="96">
        <v>47</v>
      </c>
      <c r="AG796" s="83"/>
      <c r="AH796" s="98">
        <f>(X796+AB796)-AE796</f>
        <v>0</v>
      </c>
      <c r="AI796" s="83"/>
      <c r="AJ796" s="86"/>
    </row>
    <row r="797" ht="33.65" customHeight="1">
      <c r="A797" t="s" s="99">
        <v>22</v>
      </c>
      <c r="B797" s="100">
        <v>1</v>
      </c>
      <c r="C797" t="b" s="101">
        <v>0</v>
      </c>
      <c r="D797" s="100">
        <v>2</v>
      </c>
      <c r="E797" t="b" s="101">
        <v>0</v>
      </c>
      <c r="F797" s="100">
        <v>3</v>
      </c>
      <c r="G797" t="b" s="101">
        <v>0</v>
      </c>
      <c r="H797" s="100">
        <v>4</v>
      </c>
      <c r="I797" t="b" s="101">
        <v>0</v>
      </c>
      <c r="J797" s="100">
        <v>5</v>
      </c>
      <c r="K797" t="b" s="101">
        <v>0</v>
      </c>
      <c r="L797" s="100">
        <v>6</v>
      </c>
      <c r="M797" t="b" s="101">
        <v>0</v>
      </c>
      <c r="N797" s="100">
        <v>7</v>
      </c>
      <c r="O797" t="b" s="101">
        <v>0</v>
      </c>
      <c r="P797" s="100">
        <v>8</v>
      </c>
      <c r="Q797" t="b" s="102">
        <v>0</v>
      </c>
      <c r="R797" s="103">
        <f>IF(C797,1,0)+IF(E797,2,0)+IF(G797,3,0)+IF(I797,4,0)+IF(K797,5,0)+IF(M797,6,0)+IF(O797,7,0)+IF(Q797,8,0)</f>
        <v>0</v>
      </c>
      <c r="S797" t="s" s="104">
        <v>22</v>
      </c>
      <c r="T797" t="s" s="105">
        <v>48</v>
      </c>
      <c r="U797" s="106"/>
      <c r="V797" s="107"/>
      <c r="W797" s="108">
        <f>'2 - Report Table'!B39</f>
        <v>0</v>
      </c>
      <c r="X797" s="109"/>
      <c r="Y797" s="109"/>
      <c r="Z797" s="109"/>
      <c r="AA797" s="109"/>
      <c r="AB797" s="109"/>
      <c r="AC797" s="110"/>
      <c r="AD797" s="111">
        <f>'2 - Report Table'!C39</f>
        <v>0</v>
      </c>
      <c r="AE797" s="110"/>
      <c r="AF797" s="111">
        <f>'2 - Report Table'!D39</f>
        <v>0</v>
      </c>
      <c r="AG797" s="110"/>
      <c r="AH797" s="112">
        <f>AH776+1</f>
        <v>38</v>
      </c>
      <c r="AI797" s="109"/>
      <c r="AJ797" s="113"/>
    </row>
    <row r="798" ht="33.65" customHeight="1">
      <c r="A798" s="114"/>
      <c r="B798" s="115"/>
      <c r="C798" s="115"/>
      <c r="D798" s="115"/>
      <c r="E798" s="115"/>
      <c r="F798" s="115"/>
      <c r="G798" s="115"/>
      <c r="H798" s="115"/>
      <c r="I798" s="115"/>
      <c r="J798" s="115"/>
      <c r="K798" s="115"/>
      <c r="L798" s="115"/>
      <c r="M798" s="115"/>
      <c r="N798" s="115"/>
      <c r="O798" s="115"/>
      <c r="P798" s="115"/>
      <c r="Q798" s="115"/>
      <c r="R798" s="115"/>
      <c r="S798" s="115"/>
      <c r="T798" s="115"/>
      <c r="U798" s="115"/>
      <c r="V798" s="116"/>
      <c r="W798" s="117"/>
      <c r="X798" s="117"/>
      <c r="Y798" s="117"/>
      <c r="Z798" s="117"/>
      <c r="AA798" s="117"/>
      <c r="AB798" s="117"/>
      <c r="AC798" s="117"/>
      <c r="AD798" s="117"/>
      <c r="AE798" s="117"/>
      <c r="AF798" s="117"/>
      <c r="AG798" s="117"/>
      <c r="AH798" s="117"/>
      <c r="AI798" s="117"/>
      <c r="AJ798" s="117"/>
    </row>
    <row r="799" ht="33.65" customHeight="1">
      <c r="A799" s="118"/>
      <c r="B799" s="119"/>
      <c r="C799" s="119"/>
      <c r="D799" s="119"/>
      <c r="E799" s="119"/>
      <c r="F799" s="119"/>
      <c r="G799" s="9">
        <f>AB815</f>
        <v>0</v>
      </c>
      <c r="H799" s="10">
        <f>10-AH799</f>
        <v>10</v>
      </c>
      <c r="I799" s="11">
        <f>LOOKUP(H799,'3 - Tabla 1'!$A$7:$A$10006,'3 - Tabla 1'!$B$7:$B$10006)</f>
        <v>7</v>
      </c>
      <c r="J799" s="12">
        <f>MATCH(AI799,'3 - Tabla 1'!$H$7:$DD$7)</f>
        <v>101</v>
      </c>
      <c r="K799" s="13"/>
      <c r="L799" s="13"/>
      <c r="M799" s="13"/>
      <c r="N799" s="9">
        <f>W818</f>
        <v>0</v>
      </c>
      <c r="O799" s="9">
        <f>AD818</f>
        <v>0</v>
      </c>
      <c r="P799" s="9">
        <f>AF818</f>
        <v>0</v>
      </c>
      <c r="Q799" s="9">
        <f>R809</f>
        <v>0</v>
      </c>
      <c r="R799" s="9">
        <f>R810</f>
        <v>0</v>
      </c>
      <c r="S799" s="9">
        <f>R811</f>
        <v>0</v>
      </c>
      <c r="T799" s="9">
        <f>R812</f>
        <v>0</v>
      </c>
      <c r="U799" s="9">
        <f>R813</f>
        <v>0</v>
      </c>
      <c r="V799" s="9">
        <f>R814</f>
        <v>0</v>
      </c>
      <c r="W799" s="9">
        <f>R815</f>
        <v>0</v>
      </c>
      <c r="X799" s="9">
        <f>R816</f>
        <v>0</v>
      </c>
      <c r="Y799" s="9">
        <f>R817</f>
        <v>0</v>
      </c>
      <c r="Z799" s="9">
        <f>R818</f>
        <v>0</v>
      </c>
      <c r="AA799" s="9">
        <f>AB810</f>
        <v>0</v>
      </c>
      <c r="AB799" s="9">
        <f>AB812</f>
        <v>1.5</v>
      </c>
      <c r="AC799" s="9">
        <f>AB813</f>
        <v>0</v>
      </c>
      <c r="AD799" s="9">
        <f>AB814</f>
        <v>0</v>
      </c>
      <c r="AE799" s="9">
        <f>AH813</f>
        <v>1.5</v>
      </c>
      <c r="AF799" s="14">
        <f>AB816</f>
        <v>10</v>
      </c>
      <c r="AG799" s="9">
        <f>X817</f>
        <v>0</v>
      </c>
      <c r="AH799" s="9">
        <f>AB817</f>
        <v>0</v>
      </c>
      <c r="AI799" s="10">
        <f>ABS(ROUND((AF799-AH799),1))</f>
        <v>10</v>
      </c>
      <c r="AJ799" s="15">
        <f>INDEX('3 - Tabla 1'!$H$8:$DD$14,I799,J799)</f>
        <v>0</v>
      </c>
    </row>
    <row r="800" ht="33.65" customHeight="1">
      <c r="A800" s="120"/>
      <c r="B800" s="121"/>
      <c r="C800" s="121"/>
      <c r="D800" s="121"/>
      <c r="E800" s="121"/>
      <c r="F800" s="121"/>
      <c r="G800" t="s" s="18">
        <v>7</v>
      </c>
      <c r="H800" t="s" s="19">
        <v>7</v>
      </c>
      <c r="I800" t="s" s="20">
        <v>8</v>
      </c>
      <c r="J800" t="s" s="21">
        <v>9</v>
      </c>
      <c r="K800" s="22"/>
      <c r="L800" s="22"/>
      <c r="M800" s="22"/>
      <c r="N800" t="s" s="23">
        <v>10</v>
      </c>
      <c r="O800" t="s" s="18">
        <v>11</v>
      </c>
      <c r="P800" t="s" s="19">
        <v>12</v>
      </c>
      <c r="Q800" t="s" s="18">
        <v>13</v>
      </c>
      <c r="R800" t="s" s="18">
        <v>14</v>
      </c>
      <c r="S800" t="s" s="18">
        <v>15</v>
      </c>
      <c r="T800" t="s" s="18">
        <v>16</v>
      </c>
      <c r="U800" t="s" s="18">
        <v>17</v>
      </c>
      <c r="V800" t="s" s="18">
        <v>18</v>
      </c>
      <c r="W800" t="s" s="18">
        <v>19</v>
      </c>
      <c r="X800" t="s" s="18">
        <v>20</v>
      </c>
      <c r="Y800" t="s" s="18">
        <v>21</v>
      </c>
      <c r="Z800" t="s" s="18">
        <v>22</v>
      </c>
      <c r="AA800" t="s" s="18">
        <v>23</v>
      </c>
      <c r="AB800" t="s" s="18">
        <v>24</v>
      </c>
      <c r="AC800" t="s" s="18">
        <v>25</v>
      </c>
      <c r="AD800" t="s" s="18">
        <v>26</v>
      </c>
      <c r="AE800" t="s" s="18">
        <v>27</v>
      </c>
      <c r="AF800" t="s" s="18">
        <v>18</v>
      </c>
      <c r="AG800" t="s" s="18">
        <v>19</v>
      </c>
      <c r="AH800" t="s" s="18">
        <v>18</v>
      </c>
      <c r="AI800" t="s" s="19">
        <v>28</v>
      </c>
      <c r="AJ800" t="s" s="24">
        <v>29</v>
      </c>
    </row>
    <row r="801" ht="33.65" customHeight="1">
      <c r="A801" s="122"/>
      <c r="B801" s="123"/>
      <c r="C801" s="124"/>
      <c r="D801" s="123"/>
      <c r="E801" s="124"/>
      <c r="F801" s="123"/>
      <c r="G801" s="28"/>
      <c r="H801" s="29"/>
      <c r="I801" s="28"/>
      <c r="J801" s="29"/>
      <c r="K801" s="28"/>
      <c r="L801" s="29"/>
      <c r="M801" s="30"/>
      <c r="N801" s="31"/>
      <c r="O801" s="30"/>
      <c r="P801" s="31"/>
      <c r="Q801" s="30"/>
      <c r="R801" s="31"/>
      <c r="S801" s="30"/>
      <c r="T801" s="31"/>
      <c r="U801" s="30"/>
      <c r="V801" s="22"/>
      <c r="W801" s="22"/>
      <c r="X801" s="22"/>
      <c r="Y801" s="22"/>
      <c r="Z801" s="22"/>
      <c r="AA801" s="22"/>
      <c r="AB801" s="22"/>
      <c r="AC801" s="22"/>
      <c r="AD801" s="22"/>
      <c r="AE801" s="22"/>
      <c r="AF801" s="22"/>
      <c r="AG801" s="22"/>
      <c r="AH801" s="22"/>
      <c r="AI801" s="22"/>
      <c r="AJ801" s="32"/>
    </row>
    <row r="802" ht="33.65" customHeight="1">
      <c r="A802" s="122"/>
      <c r="B802" s="123"/>
      <c r="C802" s="124"/>
      <c r="D802" s="123"/>
      <c r="E802" s="124"/>
      <c r="F802" s="123"/>
      <c r="G802" s="124"/>
      <c r="H802" s="123"/>
      <c r="I802" s="124"/>
      <c r="J802" s="123"/>
      <c r="K802" s="124"/>
      <c r="L802" s="123"/>
      <c r="M802" s="125"/>
      <c r="N802" s="126"/>
      <c r="O802" s="125"/>
      <c r="P802" s="126"/>
      <c r="Q802" s="125"/>
      <c r="R802" s="126"/>
      <c r="S802" s="125"/>
      <c r="T802" s="126"/>
      <c r="U802" s="125"/>
      <c r="V802" s="121"/>
      <c r="W802" s="121"/>
      <c r="X802" s="121"/>
      <c r="Y802" s="121"/>
      <c r="Z802" s="121"/>
      <c r="AA802" s="121"/>
      <c r="AB802" s="121"/>
      <c r="AC802" s="121"/>
      <c r="AD802" s="121"/>
      <c r="AE802" s="121"/>
      <c r="AF802" s="121"/>
      <c r="AG802" s="121"/>
      <c r="AH802" s="121"/>
      <c r="AI802" s="121"/>
      <c r="AJ802" s="32"/>
    </row>
    <row r="803" ht="33.65" customHeight="1">
      <c r="A803" s="122"/>
      <c r="B803" s="123"/>
      <c r="C803" s="124"/>
      <c r="D803" s="123"/>
      <c r="E803" s="124"/>
      <c r="F803" s="123"/>
      <c r="G803" s="124"/>
      <c r="H803" s="123"/>
      <c r="I803" s="124"/>
      <c r="J803" s="123"/>
      <c r="K803" s="124"/>
      <c r="L803" s="123"/>
      <c r="M803" s="125"/>
      <c r="N803" s="126"/>
      <c r="O803" s="125"/>
      <c r="P803" s="126"/>
      <c r="Q803" s="125"/>
      <c r="R803" s="126"/>
      <c r="S803" s="125"/>
      <c r="T803" s="126"/>
      <c r="U803" s="125"/>
      <c r="V803" s="121"/>
      <c r="W803" s="121"/>
      <c r="X803" s="121"/>
      <c r="Y803" s="121"/>
      <c r="Z803" s="121"/>
      <c r="AA803" s="121"/>
      <c r="AB803" s="121"/>
      <c r="AC803" s="121"/>
      <c r="AD803" s="121"/>
      <c r="AE803" s="121"/>
      <c r="AF803" s="121"/>
      <c r="AG803" s="121"/>
      <c r="AH803" s="121"/>
      <c r="AI803" s="121"/>
      <c r="AJ803" s="32"/>
    </row>
    <row r="804" ht="33.65" customHeight="1">
      <c r="A804" s="122"/>
      <c r="B804" s="123"/>
      <c r="C804" s="124"/>
      <c r="D804" s="123"/>
      <c r="E804" s="124"/>
      <c r="F804" s="123"/>
      <c r="G804" s="124"/>
      <c r="H804" s="123"/>
      <c r="I804" s="124"/>
      <c r="J804" s="123"/>
      <c r="K804" s="124"/>
      <c r="L804" s="123"/>
      <c r="M804" s="125"/>
      <c r="N804" s="126"/>
      <c r="O804" s="125"/>
      <c r="P804" s="126"/>
      <c r="Q804" s="125"/>
      <c r="R804" s="126"/>
      <c r="S804" s="125"/>
      <c r="T804" s="126"/>
      <c r="U804" s="125"/>
      <c r="V804" s="121"/>
      <c r="W804" s="121"/>
      <c r="X804" s="121"/>
      <c r="Y804" s="121"/>
      <c r="Z804" s="121"/>
      <c r="AA804" s="121"/>
      <c r="AB804" s="121"/>
      <c r="AC804" s="121"/>
      <c r="AD804" s="121"/>
      <c r="AE804" s="121"/>
      <c r="AF804" s="121"/>
      <c r="AG804" s="121"/>
      <c r="AH804" s="121"/>
      <c r="AI804" s="121"/>
      <c r="AJ804" s="32"/>
    </row>
    <row r="805" ht="33.65" customHeight="1">
      <c r="A805" s="122"/>
      <c r="B805" s="123"/>
      <c r="C805" s="124"/>
      <c r="D805" s="123"/>
      <c r="E805" s="124"/>
      <c r="F805" s="123"/>
      <c r="G805" s="124"/>
      <c r="H805" s="123"/>
      <c r="I805" s="124"/>
      <c r="J805" s="123"/>
      <c r="K805" s="124"/>
      <c r="L805" s="123"/>
      <c r="M805" s="125"/>
      <c r="N805" s="126"/>
      <c r="O805" s="125"/>
      <c r="P805" s="126"/>
      <c r="Q805" s="125"/>
      <c r="R805" s="126"/>
      <c r="S805" s="125"/>
      <c r="T805" s="126"/>
      <c r="U805" s="125"/>
      <c r="V805" s="121"/>
      <c r="W805" s="121"/>
      <c r="X805" s="121"/>
      <c r="Y805" s="121"/>
      <c r="Z805" s="121"/>
      <c r="AA805" s="121"/>
      <c r="AB805" s="121"/>
      <c r="AC805" s="121"/>
      <c r="AD805" s="121"/>
      <c r="AE805" s="121"/>
      <c r="AF805" s="121"/>
      <c r="AG805" s="121"/>
      <c r="AH805" s="121"/>
      <c r="AI805" s="121"/>
      <c r="AJ805" s="32"/>
    </row>
    <row r="806" ht="33.65" customHeight="1">
      <c r="A806" s="122"/>
      <c r="B806" s="123"/>
      <c r="C806" s="124"/>
      <c r="D806" s="123"/>
      <c r="E806" s="124"/>
      <c r="F806" s="123"/>
      <c r="G806" s="124"/>
      <c r="H806" s="123"/>
      <c r="I806" s="124"/>
      <c r="J806" s="123"/>
      <c r="K806" s="124"/>
      <c r="L806" s="123"/>
      <c r="M806" s="125"/>
      <c r="N806" s="126"/>
      <c r="O806" s="125"/>
      <c r="P806" s="126"/>
      <c r="Q806" s="125"/>
      <c r="R806" s="126"/>
      <c r="S806" s="125"/>
      <c r="T806" s="126"/>
      <c r="U806" s="125"/>
      <c r="V806" s="121"/>
      <c r="W806" s="121"/>
      <c r="X806" s="121"/>
      <c r="Y806" s="121"/>
      <c r="Z806" s="121"/>
      <c r="AA806" s="121"/>
      <c r="AB806" s="121"/>
      <c r="AC806" s="121"/>
      <c r="AD806" s="121"/>
      <c r="AE806" s="121"/>
      <c r="AF806" s="121"/>
      <c r="AG806" s="121"/>
      <c r="AH806" s="121"/>
      <c r="AI806" s="121"/>
      <c r="AJ806" s="32"/>
    </row>
    <row r="807" ht="33.65" customHeight="1">
      <c r="A807" s="122"/>
      <c r="B807" s="127"/>
      <c r="C807" s="128"/>
      <c r="D807" s="127"/>
      <c r="E807" s="128"/>
      <c r="F807" s="127"/>
      <c r="G807" s="128"/>
      <c r="H807" s="127"/>
      <c r="I807" s="128"/>
      <c r="J807" s="127"/>
      <c r="K807" s="128"/>
      <c r="L807" s="123"/>
      <c r="M807" s="125"/>
      <c r="N807" s="126"/>
      <c r="O807" s="125"/>
      <c r="P807" s="126"/>
      <c r="Q807" s="125"/>
      <c r="R807" s="126"/>
      <c r="S807" s="125"/>
      <c r="T807" s="126"/>
      <c r="U807" s="125"/>
      <c r="V807" s="121"/>
      <c r="W807" s="121"/>
      <c r="X807" s="121"/>
      <c r="Y807" s="121"/>
      <c r="Z807" s="121"/>
      <c r="AA807" s="121"/>
      <c r="AB807" s="121"/>
      <c r="AC807" s="121"/>
      <c r="AD807" s="121"/>
      <c r="AE807" s="121"/>
      <c r="AF807" s="121"/>
      <c r="AG807" s="121"/>
      <c r="AH807" s="121"/>
      <c r="AI807" s="121"/>
      <c r="AJ807" s="32"/>
    </row>
    <row r="808" ht="33.65" customHeight="1">
      <c r="A808" s="129"/>
      <c r="B808" t="s" s="38">
        <f>IF(R818&gt;0,S818,"X")</f>
        <v>30</v>
      </c>
      <c r="C808" t="s" s="38">
        <f>IF(R817&gt;0,S817,"X")</f>
        <v>30</v>
      </c>
      <c r="D808" t="s" s="38">
        <f>IF(R816&gt;0,S816,"X")</f>
        <v>30</v>
      </c>
      <c r="E808" t="s" s="39">
        <f>IF(R815&gt;0,S815,"X")</f>
        <v>30</v>
      </c>
      <c r="F808" t="s" s="38">
        <f>IF(R814&gt;0,S814,"X")</f>
        <v>30</v>
      </c>
      <c r="G808" t="s" s="39">
        <f>IF(R813&gt;0,S813,"X")</f>
        <v>30</v>
      </c>
      <c r="H808" t="s" s="38">
        <f>IF(R812&gt;0,S812,"X")</f>
        <v>30</v>
      </c>
      <c r="I808" t="s" s="39">
        <f>IF(R811&gt;0,S811,"X")</f>
        <v>30</v>
      </c>
      <c r="J808" t="s" s="38">
        <f>IF(R810&gt;0,S810,"X")</f>
        <v>30</v>
      </c>
      <c r="K808" t="s" s="39">
        <f>IF(R809&gt;0,S809,"X")</f>
        <v>30</v>
      </c>
      <c r="L808" s="130"/>
      <c r="M808" s="131"/>
      <c r="N808" s="132"/>
      <c r="O808" s="131"/>
      <c r="P808" s="132"/>
      <c r="Q808" s="131"/>
      <c r="R808" s="132"/>
      <c r="S808" s="131"/>
      <c r="T808" s="132"/>
      <c r="U808" s="131"/>
      <c r="V808" s="133"/>
      <c r="W808" s="133"/>
      <c r="X808" s="133"/>
      <c r="Y808" s="133"/>
      <c r="Z808" s="133"/>
      <c r="AA808" s="133"/>
      <c r="AB808" s="133"/>
      <c r="AC808" s="133"/>
      <c r="AD808" s="133"/>
      <c r="AE808" s="133"/>
      <c r="AF808" s="133"/>
      <c r="AG808" s="133"/>
      <c r="AH808" s="133"/>
      <c r="AI808" s="133"/>
      <c r="AJ808" s="44"/>
    </row>
    <row r="809" ht="33.65" customHeight="1">
      <c r="A809" t="s" s="45">
        <v>13</v>
      </c>
      <c r="B809" s="46">
        <v>1</v>
      </c>
      <c r="C809" t="b" s="47">
        <v>0</v>
      </c>
      <c r="D809" s="46">
        <v>2</v>
      </c>
      <c r="E809" t="b" s="47">
        <v>0</v>
      </c>
      <c r="F809" s="46">
        <v>3</v>
      </c>
      <c r="G809" t="b" s="47">
        <v>0</v>
      </c>
      <c r="H809" s="46">
        <v>4</v>
      </c>
      <c r="I809" t="b" s="47">
        <v>0</v>
      </c>
      <c r="J809" s="46">
        <v>5</v>
      </c>
      <c r="K809" t="b" s="47">
        <v>0</v>
      </c>
      <c r="L809" s="46">
        <v>6</v>
      </c>
      <c r="M809" t="b" s="47">
        <v>0</v>
      </c>
      <c r="N809" s="46">
        <v>7</v>
      </c>
      <c r="O809" t="b" s="47">
        <v>0</v>
      </c>
      <c r="P809" s="46">
        <v>8</v>
      </c>
      <c r="Q809" t="b" s="48">
        <v>0</v>
      </c>
      <c r="R809" s="49">
        <f>IF(C809,1,0)+IF(E809,2,0)+IF(G809,3,0)+IF(I809,4,0)+IF(K809,5,0)+IF(M809,6,0)+IF(O809,7,0)+IF(Q809,8,0)</f>
        <v>0</v>
      </c>
      <c r="S809" t="s" s="50">
        <v>13</v>
      </c>
      <c r="T809" t="s" s="51">
        <v>31</v>
      </c>
      <c r="U809" s="52"/>
      <c r="V809" s="52"/>
      <c r="W809" s="52"/>
      <c r="X809" s="52"/>
      <c r="Y809" s="52"/>
      <c r="Z809" s="52"/>
      <c r="AA809" s="53"/>
      <c r="AB809" s="54">
        <f>SUM(R809:R818)</f>
        <v>0</v>
      </c>
      <c r="AC809" s="55"/>
      <c r="AD809" s="55"/>
      <c r="AE809" s="55"/>
      <c r="AF809" s="55"/>
      <c r="AG809" s="55"/>
      <c r="AH809" s="55"/>
      <c r="AI809" s="55"/>
      <c r="AJ809" s="56"/>
    </row>
    <row r="810" ht="33.65" customHeight="1">
      <c r="A810" t="s" s="57">
        <v>14</v>
      </c>
      <c r="B810" s="58">
        <v>1</v>
      </c>
      <c r="C810" t="b" s="59">
        <v>0</v>
      </c>
      <c r="D810" s="58">
        <v>2</v>
      </c>
      <c r="E810" t="b" s="59">
        <v>0</v>
      </c>
      <c r="F810" s="58">
        <v>3</v>
      </c>
      <c r="G810" t="b" s="59">
        <v>0</v>
      </c>
      <c r="H810" s="58">
        <v>4</v>
      </c>
      <c r="I810" t="b" s="59">
        <v>0</v>
      </c>
      <c r="J810" s="58">
        <v>5</v>
      </c>
      <c r="K810" t="b" s="59">
        <v>0</v>
      </c>
      <c r="L810" s="58">
        <v>6</v>
      </c>
      <c r="M810" t="b" s="59">
        <v>0</v>
      </c>
      <c r="N810" s="58">
        <v>7</v>
      </c>
      <c r="O810" t="b" s="59">
        <v>0</v>
      </c>
      <c r="P810" s="58">
        <v>8</v>
      </c>
      <c r="Q810" t="b" s="60">
        <v>0</v>
      </c>
      <c r="R810" s="61">
        <f>IF(C810,1,0)+IF(E810,2,0)+IF(G810,3,0)+IF(I810,4,0)+IF(K810,5,0)+IF(M810,6,0)+IF(O810,7,0)+IF(Q810,8,0)</f>
        <v>0</v>
      </c>
      <c r="S810" t="s" s="62">
        <v>14</v>
      </c>
      <c r="T810" t="s" s="63">
        <v>32</v>
      </c>
      <c r="U810" s="64"/>
      <c r="V810" s="64"/>
      <c r="W810" s="64"/>
      <c r="X810" s="64"/>
      <c r="Y810" s="64"/>
      <c r="Z810" s="64"/>
      <c r="AA810" s="65"/>
      <c r="AB810" s="66">
        <f>(R809*1)+(R810*0.9)+(R811*0.8)+(R812*0.7)+(R813*0.6)+(R814*0.5)+(R815*0.4)+(R816*0.3)+(R817*0.2)+(R818*0.1)</f>
        <v>0</v>
      </c>
      <c r="AC810" s="67"/>
      <c r="AD810" s="67"/>
      <c r="AE810" s="67"/>
      <c r="AF810" s="67"/>
      <c r="AG810" s="67"/>
      <c r="AH810" s="67"/>
      <c r="AI810" s="67"/>
      <c r="AJ810" s="67"/>
    </row>
    <row r="811" ht="33.65" customHeight="1">
      <c r="A811" t="s" s="57">
        <v>15</v>
      </c>
      <c r="B811" s="58">
        <v>1</v>
      </c>
      <c r="C811" t="b" s="59">
        <v>0</v>
      </c>
      <c r="D811" s="58">
        <v>2</v>
      </c>
      <c r="E811" t="b" s="59">
        <v>0</v>
      </c>
      <c r="F811" s="58">
        <v>3</v>
      </c>
      <c r="G811" t="b" s="59">
        <v>0</v>
      </c>
      <c r="H811" s="58">
        <v>4</v>
      </c>
      <c r="I811" t="b" s="59">
        <v>0</v>
      </c>
      <c r="J811" s="58">
        <v>5</v>
      </c>
      <c r="K811" t="b" s="59">
        <v>0</v>
      </c>
      <c r="L811" s="58">
        <v>6</v>
      </c>
      <c r="M811" t="b" s="59">
        <v>0</v>
      </c>
      <c r="N811" s="58">
        <v>7</v>
      </c>
      <c r="O811" t="b" s="59">
        <v>0</v>
      </c>
      <c r="P811" s="58">
        <v>8</v>
      </c>
      <c r="Q811" t="b" s="60">
        <v>0</v>
      </c>
      <c r="R811" s="61">
        <f>IF(C811,1,0)+IF(E811,2,0)+IF(G811,3,0)+IF(I811,4,0)+IF(K811,5,0)+IF(M811,6,0)+IF(O811,7,0)+IF(Q811,8,0)</f>
        <v>0</v>
      </c>
      <c r="S811" t="s" s="62">
        <v>15</v>
      </c>
      <c r="T811" t="s" s="63">
        <v>33</v>
      </c>
      <c r="U811" s="64"/>
      <c r="V811" s="64"/>
      <c r="W811" s="64"/>
      <c r="X811" s="64"/>
      <c r="Y811" s="64"/>
      <c r="Z811" s="64"/>
      <c r="AA811" s="65"/>
      <c r="AB811" t="s" s="68">
        <v>14</v>
      </c>
      <c r="AC811" s="69">
        <v>0.5</v>
      </c>
      <c r="AD811" t="s" s="68">
        <v>34</v>
      </c>
      <c r="AE811" s="69">
        <v>0.5</v>
      </c>
      <c r="AF811" t="s" s="68">
        <v>35</v>
      </c>
      <c r="AG811" s="69">
        <v>0.5</v>
      </c>
      <c r="AH811" t="s" s="68">
        <v>36</v>
      </c>
      <c r="AI811" s="70">
        <v>0</v>
      </c>
      <c r="AJ811" s="71"/>
    </row>
    <row r="812" ht="33.65" customHeight="1">
      <c r="A812" t="s" s="57">
        <v>16</v>
      </c>
      <c r="B812" s="58">
        <v>1</v>
      </c>
      <c r="C812" t="b" s="59">
        <v>0</v>
      </c>
      <c r="D812" s="58">
        <v>2</v>
      </c>
      <c r="E812" t="b" s="59">
        <v>0</v>
      </c>
      <c r="F812" s="58">
        <v>3</v>
      </c>
      <c r="G812" t="b" s="59">
        <v>0</v>
      </c>
      <c r="H812" s="58">
        <v>4</v>
      </c>
      <c r="I812" t="b" s="59">
        <v>0</v>
      </c>
      <c r="J812" s="58">
        <v>5</v>
      </c>
      <c r="K812" t="b" s="59">
        <v>0</v>
      </c>
      <c r="L812" s="58">
        <v>6</v>
      </c>
      <c r="M812" t="b" s="59">
        <v>0</v>
      </c>
      <c r="N812" s="58">
        <v>7</v>
      </c>
      <c r="O812" t="b" s="59">
        <v>0</v>
      </c>
      <c r="P812" s="58">
        <v>8</v>
      </c>
      <c r="Q812" t="b" s="60">
        <v>0</v>
      </c>
      <c r="R812" s="61">
        <f>IF(C812,1,0)+IF(E812,2,0)+IF(G812,3,0)+IF(I812,4,0)+IF(K812,5,0)+IF(M812,6,0)+IF(O812,7,0)+IF(Q812,8,0)</f>
        <v>0</v>
      </c>
      <c r="S812" t="s" s="62">
        <v>37</v>
      </c>
      <c r="T812" t="s" s="63">
        <v>38</v>
      </c>
      <c r="U812" s="64"/>
      <c r="V812" s="64"/>
      <c r="W812" s="64"/>
      <c r="X812" s="64"/>
      <c r="Y812" s="64"/>
      <c r="Z812" s="64"/>
      <c r="AA812" s="65"/>
      <c r="AB812" s="72">
        <f>AC811+AE811+AG811+AI811</f>
        <v>1.5</v>
      </c>
      <c r="AC812" s="73"/>
      <c r="AD812" s="74"/>
      <c r="AE812" s="73"/>
      <c r="AF812" s="74"/>
      <c r="AG812" s="73"/>
      <c r="AH812" s="75"/>
      <c r="AI812" s="76"/>
      <c r="AJ812" s="77"/>
    </row>
    <row r="813" ht="33.65" customHeight="1">
      <c r="A813" t="s" s="57">
        <v>17</v>
      </c>
      <c r="B813" s="58">
        <v>1</v>
      </c>
      <c r="C813" t="b" s="59">
        <v>0</v>
      </c>
      <c r="D813" s="58">
        <v>2</v>
      </c>
      <c r="E813" t="b" s="59">
        <v>0</v>
      </c>
      <c r="F813" s="58">
        <v>3</v>
      </c>
      <c r="G813" t="b" s="59">
        <v>0</v>
      </c>
      <c r="H813" s="58">
        <v>4</v>
      </c>
      <c r="I813" t="b" s="59">
        <v>0</v>
      </c>
      <c r="J813" s="58">
        <v>5</v>
      </c>
      <c r="K813" t="b" s="59">
        <v>0</v>
      </c>
      <c r="L813" s="58">
        <v>6</v>
      </c>
      <c r="M813" t="b" s="59">
        <v>0</v>
      </c>
      <c r="N813" s="58">
        <v>7</v>
      </c>
      <c r="O813" t="b" s="59">
        <v>0</v>
      </c>
      <c r="P813" s="58">
        <v>8</v>
      </c>
      <c r="Q813" t="b" s="60">
        <v>0</v>
      </c>
      <c r="R813" s="61">
        <f>IF(C813,1,0)+IF(E813,2,0)+IF(G813,3,0)+IF(I813,4,0)+IF(K813,5,0)+IF(M813,6,0)+IF(O813,7,0)+IF(Q813,8,0)</f>
        <v>0</v>
      </c>
      <c r="S813" t="s" s="62">
        <v>17</v>
      </c>
      <c r="T813" t="s" s="78">
        <v>39</v>
      </c>
      <c r="U813" s="79"/>
      <c r="V813" s="79"/>
      <c r="W813" s="79"/>
      <c r="X813" s="79"/>
      <c r="Y813" s="79"/>
      <c r="Z813" s="79"/>
      <c r="AA813" s="79"/>
      <c r="AB813" s="80">
        <v>0</v>
      </c>
      <c r="AC813" s="81"/>
      <c r="AD813" t="s" s="82">
        <v>40</v>
      </c>
      <c r="AE813" s="83"/>
      <c r="AF813" t="s" s="84">
        <v>27</v>
      </c>
      <c r="AG813" s="83"/>
      <c r="AH813" s="85">
        <f>AB810+AB812+AB813+AB814</f>
        <v>1.5</v>
      </c>
      <c r="AI813" s="83"/>
      <c r="AJ813" s="86"/>
    </row>
    <row r="814" ht="33.65" customHeight="1">
      <c r="A814" t="s" s="57">
        <v>18</v>
      </c>
      <c r="B814" s="58">
        <v>1</v>
      </c>
      <c r="C814" t="b" s="59">
        <v>0</v>
      </c>
      <c r="D814" s="58">
        <v>2</v>
      </c>
      <c r="E814" t="b" s="59">
        <v>0</v>
      </c>
      <c r="F814" s="58">
        <v>3</v>
      </c>
      <c r="G814" t="b" s="59">
        <v>0</v>
      </c>
      <c r="H814" s="58">
        <v>4</v>
      </c>
      <c r="I814" t="b" s="59">
        <v>0</v>
      </c>
      <c r="J814" s="58">
        <v>5</v>
      </c>
      <c r="K814" t="b" s="59">
        <v>0</v>
      </c>
      <c r="L814" s="58">
        <v>6</v>
      </c>
      <c r="M814" t="b" s="59">
        <v>0</v>
      </c>
      <c r="N814" s="58">
        <v>7</v>
      </c>
      <c r="O814" t="b" s="59">
        <v>0</v>
      </c>
      <c r="P814" s="58">
        <v>8</v>
      </c>
      <c r="Q814" t="b" s="60">
        <v>0</v>
      </c>
      <c r="R814" s="61">
        <f>IF(C814,1,0)+IF(E814,2,0)+IF(G814,3,0)+IF(I814,4,0)+IF(K814,5,0)+IF(M814,6,0)+IF(O814,7,0)+IF(Q814,8,0)</f>
        <v>0</v>
      </c>
      <c r="S814" t="s" s="62">
        <v>18</v>
      </c>
      <c r="T814" t="s" s="78">
        <v>41</v>
      </c>
      <c r="U814" s="79"/>
      <c r="V814" s="79"/>
      <c r="W814" s="79"/>
      <c r="X814" s="79"/>
      <c r="Y814" s="79"/>
      <c r="Z814" s="79"/>
      <c r="AA814" s="79"/>
      <c r="AB814" s="80">
        <v>0</v>
      </c>
      <c r="AC814" s="81"/>
      <c r="AD814" s="80">
        <v>0</v>
      </c>
      <c r="AE814" s="81"/>
      <c r="AF814" s="83"/>
      <c r="AG814" s="83"/>
      <c r="AH814" s="83"/>
      <c r="AI814" s="83"/>
      <c r="AJ814" s="86"/>
    </row>
    <row r="815" ht="33.65" customHeight="1">
      <c r="A815" t="s" s="57">
        <v>19</v>
      </c>
      <c r="B815" s="58">
        <v>1</v>
      </c>
      <c r="C815" t="b" s="59">
        <v>0</v>
      </c>
      <c r="D815" s="58">
        <v>2</v>
      </c>
      <c r="E815" t="b" s="59">
        <v>0</v>
      </c>
      <c r="F815" s="58">
        <v>3</v>
      </c>
      <c r="G815" t="b" s="59">
        <v>0</v>
      </c>
      <c r="H815" s="58">
        <v>4</v>
      </c>
      <c r="I815" t="b" s="59">
        <v>0</v>
      </c>
      <c r="J815" s="58">
        <v>5</v>
      </c>
      <c r="K815" t="b" s="59">
        <v>0</v>
      </c>
      <c r="L815" s="58">
        <v>6</v>
      </c>
      <c r="M815" t="b" s="59">
        <v>0</v>
      </c>
      <c r="N815" s="58">
        <v>7</v>
      </c>
      <c r="O815" t="b" s="59">
        <v>0</v>
      </c>
      <c r="P815" s="58">
        <v>8</v>
      </c>
      <c r="Q815" t="b" s="60">
        <v>0</v>
      </c>
      <c r="R815" s="61">
        <f>IF(C815,1,0)+IF(E815,2,0)+IF(G815,3,0)+IF(I815,4,0)+IF(K815,5,0)+IF(M815,6,0)+IF(O815,7,0)+IF(Q815,8,0)</f>
        <v>0</v>
      </c>
      <c r="S815" t="s" s="62">
        <v>42</v>
      </c>
      <c r="T815" t="s" s="63">
        <v>43</v>
      </c>
      <c r="U815" s="64"/>
      <c r="V815" s="64"/>
      <c r="W815" s="64"/>
      <c r="X815" s="64"/>
      <c r="Y815" s="64"/>
      <c r="Z815" s="64"/>
      <c r="AA815" s="65"/>
      <c r="AB815" s="80">
        <v>0</v>
      </c>
      <c r="AC815" s="81"/>
      <c r="AD815" s="87"/>
      <c r="AE815" s="81"/>
      <c r="AF815" s="87"/>
      <c r="AG815" s="88"/>
      <c r="AH815" s="88"/>
      <c r="AI815" s="88"/>
      <c r="AJ815" s="89"/>
    </row>
    <row r="816" ht="33.65" customHeight="1">
      <c r="A816" t="s" s="57">
        <v>20</v>
      </c>
      <c r="B816" s="58">
        <v>1</v>
      </c>
      <c r="C816" t="b" s="59">
        <v>0</v>
      </c>
      <c r="D816" s="58">
        <v>2</v>
      </c>
      <c r="E816" t="b" s="59">
        <v>0</v>
      </c>
      <c r="F816" s="58">
        <v>3</v>
      </c>
      <c r="G816" t="b" s="59">
        <v>0</v>
      </c>
      <c r="H816" s="58">
        <v>4</v>
      </c>
      <c r="I816" t="b" s="59">
        <v>0</v>
      </c>
      <c r="J816" s="58">
        <v>5</v>
      </c>
      <c r="K816" t="b" s="59">
        <v>0</v>
      </c>
      <c r="L816" s="58">
        <v>6</v>
      </c>
      <c r="M816" t="b" s="59">
        <v>0</v>
      </c>
      <c r="N816" s="58">
        <v>7</v>
      </c>
      <c r="O816" t="b" s="59">
        <v>0</v>
      </c>
      <c r="P816" s="58">
        <v>8</v>
      </c>
      <c r="Q816" t="b" s="60">
        <v>0</v>
      </c>
      <c r="R816" s="61">
        <f>IF(C816,1,0)+IF(E816,2,0)+IF(G816,3,0)+IF(I816,4,0)+IF(K816,5,0)+IF(M816,6,0)+IF(O816,7,0)+IF(Q816,8,0)</f>
        <v>0</v>
      </c>
      <c r="S816" t="s" s="62">
        <v>20</v>
      </c>
      <c r="T816" t="s" s="63">
        <v>44</v>
      </c>
      <c r="U816" s="64"/>
      <c r="V816" s="64"/>
      <c r="W816" s="64"/>
      <c r="X816" s="64"/>
      <c r="Y816" s="64"/>
      <c r="Z816" s="64"/>
      <c r="AA816" s="65"/>
      <c r="AB816" s="90">
        <f>10-AB815</f>
        <v>10</v>
      </c>
      <c r="AC816" s="81"/>
      <c r="AD816" t="s" s="91">
        <v>45</v>
      </c>
      <c r="AE816" s="81"/>
      <c r="AF816" s="87"/>
      <c r="AG816" s="81"/>
      <c r="AH816" s="92">
        <f>(AH813+AB816)-AD814</f>
        <v>11.5</v>
      </c>
      <c r="AI816" s="88"/>
      <c r="AJ816" s="89"/>
    </row>
    <row r="817" ht="33.65" customHeight="1">
      <c r="A817" t="s" s="57">
        <v>21</v>
      </c>
      <c r="B817" s="58">
        <v>1</v>
      </c>
      <c r="C817" t="b" s="59">
        <v>0</v>
      </c>
      <c r="D817" s="58">
        <v>2</v>
      </c>
      <c r="E817" t="b" s="59">
        <v>0</v>
      </c>
      <c r="F817" s="58">
        <v>3</v>
      </c>
      <c r="G817" t="b" s="59">
        <v>0</v>
      </c>
      <c r="H817" s="58">
        <v>4</v>
      </c>
      <c r="I817" t="b" s="59">
        <v>0</v>
      </c>
      <c r="J817" s="58">
        <v>5</v>
      </c>
      <c r="K817" t="b" s="59">
        <v>0</v>
      </c>
      <c r="L817" s="58">
        <v>6</v>
      </c>
      <c r="M817" t="b" s="59">
        <v>0</v>
      </c>
      <c r="N817" s="58">
        <v>7</v>
      </c>
      <c r="O817" t="b" s="59">
        <v>0</v>
      </c>
      <c r="P817" s="58">
        <v>8</v>
      </c>
      <c r="Q817" t="b" s="60">
        <v>0</v>
      </c>
      <c r="R817" s="61">
        <f>IF(C817,1,0)+IF(E817,2,0)+IF(G817,3,0)+IF(I817,4,0)+IF(K817,5,0)+IF(M817,6,0)+IF(O817,7,0)+IF(Q817,8,0)</f>
        <v>0</v>
      </c>
      <c r="S817" t="s" s="62">
        <v>21</v>
      </c>
      <c r="T817" t="s" s="93">
        <v>46</v>
      </c>
      <c r="U817" s="94"/>
      <c r="V817" s="95"/>
      <c r="W817" t="s" s="96">
        <v>19</v>
      </c>
      <c r="X817" s="97">
        <v>0</v>
      </c>
      <c r="Y817" s="83"/>
      <c r="Z817" s="83"/>
      <c r="AA817" t="s" s="96">
        <v>18</v>
      </c>
      <c r="AB817" s="98">
        <v>0</v>
      </c>
      <c r="AC817" s="83"/>
      <c r="AD817" t="s" s="96">
        <v>40</v>
      </c>
      <c r="AE817" s="97">
        <v>0</v>
      </c>
      <c r="AF817" t="s" s="96">
        <v>47</v>
      </c>
      <c r="AG817" s="83"/>
      <c r="AH817" s="98">
        <f>(X817+AB817)-AE817</f>
        <v>0</v>
      </c>
      <c r="AI817" s="83"/>
      <c r="AJ817" s="86"/>
    </row>
    <row r="818" ht="33.65" customHeight="1">
      <c r="A818" t="s" s="99">
        <v>22</v>
      </c>
      <c r="B818" s="100">
        <v>1</v>
      </c>
      <c r="C818" t="b" s="101">
        <v>0</v>
      </c>
      <c r="D818" s="100">
        <v>2</v>
      </c>
      <c r="E818" t="b" s="101">
        <v>0</v>
      </c>
      <c r="F818" s="100">
        <v>3</v>
      </c>
      <c r="G818" t="b" s="101">
        <v>0</v>
      </c>
      <c r="H818" s="100">
        <v>4</v>
      </c>
      <c r="I818" t="b" s="101">
        <v>0</v>
      </c>
      <c r="J818" s="100">
        <v>5</v>
      </c>
      <c r="K818" t="b" s="101">
        <v>0</v>
      </c>
      <c r="L818" s="100">
        <v>6</v>
      </c>
      <c r="M818" t="b" s="101">
        <v>0</v>
      </c>
      <c r="N818" s="100">
        <v>7</v>
      </c>
      <c r="O818" t="b" s="101">
        <v>0</v>
      </c>
      <c r="P818" s="100">
        <v>8</v>
      </c>
      <c r="Q818" t="b" s="102">
        <v>0</v>
      </c>
      <c r="R818" s="103">
        <f>IF(C818,1,0)+IF(E818,2,0)+IF(G818,3,0)+IF(I818,4,0)+IF(K818,5,0)+IF(M818,6,0)+IF(O818,7,0)+IF(Q818,8,0)</f>
        <v>0</v>
      </c>
      <c r="S818" t="s" s="104">
        <v>22</v>
      </c>
      <c r="T818" t="s" s="105">
        <v>48</v>
      </c>
      <c r="U818" s="106"/>
      <c r="V818" s="107"/>
      <c r="W818" s="108">
        <f>'2 - Report Table'!B40</f>
        <v>0</v>
      </c>
      <c r="X818" s="109"/>
      <c r="Y818" s="109"/>
      <c r="Z818" s="109"/>
      <c r="AA818" s="109"/>
      <c r="AB818" s="109"/>
      <c r="AC818" s="110"/>
      <c r="AD818" s="111">
        <f>'2 - Report Table'!C40</f>
        <v>0</v>
      </c>
      <c r="AE818" s="110"/>
      <c r="AF818" s="111">
        <f>'2 - Report Table'!D40</f>
        <v>0</v>
      </c>
      <c r="AG818" s="110"/>
      <c r="AH818" s="112">
        <f>AH797+1</f>
        <v>39</v>
      </c>
      <c r="AI818" s="109"/>
      <c r="AJ818" s="113"/>
    </row>
    <row r="819" ht="33.65" customHeight="1">
      <c r="A819" s="114"/>
      <c r="B819" s="115"/>
      <c r="C819" s="115"/>
      <c r="D819" s="115"/>
      <c r="E819" s="115"/>
      <c r="F819" s="115"/>
      <c r="G819" s="115"/>
      <c r="H819" s="115"/>
      <c r="I819" s="115"/>
      <c r="J819" s="115"/>
      <c r="K819" s="115"/>
      <c r="L819" s="115"/>
      <c r="M819" s="115"/>
      <c r="N819" s="115"/>
      <c r="O819" s="115"/>
      <c r="P819" s="115"/>
      <c r="Q819" s="115"/>
      <c r="R819" s="115"/>
      <c r="S819" s="115"/>
      <c r="T819" s="115"/>
      <c r="U819" s="115"/>
      <c r="V819" s="116"/>
      <c r="W819" s="117"/>
      <c r="X819" s="117"/>
      <c r="Y819" s="117"/>
      <c r="Z819" s="117"/>
      <c r="AA819" s="117"/>
      <c r="AB819" s="117"/>
      <c r="AC819" s="117"/>
      <c r="AD819" s="117"/>
      <c r="AE819" s="117"/>
      <c r="AF819" s="117"/>
      <c r="AG819" s="117"/>
      <c r="AH819" s="117"/>
      <c r="AI819" s="117"/>
      <c r="AJ819" s="117"/>
    </row>
    <row r="820" ht="33.65" customHeight="1">
      <c r="A820" s="118"/>
      <c r="B820" s="119"/>
      <c r="C820" s="119"/>
      <c r="D820" s="119"/>
      <c r="E820" s="119"/>
      <c r="F820" s="119"/>
      <c r="G820" s="9">
        <f>AB836</f>
        <v>0</v>
      </c>
      <c r="H820" s="10">
        <f>10-AH820</f>
        <v>10</v>
      </c>
      <c r="I820" s="11">
        <f>LOOKUP(H820,'3 - Tabla 1'!$A$7:$A$10006,'3 - Tabla 1'!$B$7:$B$10006)</f>
        <v>7</v>
      </c>
      <c r="J820" s="12">
        <f>MATCH(AI820,'3 - Tabla 1'!$H$7:$DD$7)</f>
        <v>101</v>
      </c>
      <c r="K820" s="13"/>
      <c r="L820" s="13"/>
      <c r="M820" s="13"/>
      <c r="N820" s="9">
        <f>W839</f>
        <v>0</v>
      </c>
      <c r="O820" s="9">
        <f>AD839</f>
        <v>0</v>
      </c>
      <c r="P820" s="9">
        <f>AF839</f>
        <v>0</v>
      </c>
      <c r="Q820" s="9">
        <f>R830</f>
        <v>0</v>
      </c>
      <c r="R820" s="9">
        <f>R831</f>
        <v>0</v>
      </c>
      <c r="S820" s="9">
        <f>R832</f>
        <v>0</v>
      </c>
      <c r="T820" s="9">
        <f>R833</f>
        <v>0</v>
      </c>
      <c r="U820" s="9">
        <f>R834</f>
        <v>0</v>
      </c>
      <c r="V820" s="9">
        <f>R835</f>
        <v>0</v>
      </c>
      <c r="W820" s="9">
        <f>R836</f>
        <v>0</v>
      </c>
      <c r="X820" s="9">
        <f>R837</f>
        <v>0</v>
      </c>
      <c r="Y820" s="9">
        <f>R838</f>
        <v>0</v>
      </c>
      <c r="Z820" s="9">
        <f>R839</f>
        <v>0</v>
      </c>
      <c r="AA820" s="9">
        <f>AB831</f>
        <v>0</v>
      </c>
      <c r="AB820" s="9">
        <f>AB833</f>
        <v>1.5</v>
      </c>
      <c r="AC820" s="9">
        <f>AB834</f>
        <v>0</v>
      </c>
      <c r="AD820" s="9">
        <f>AB835</f>
        <v>0</v>
      </c>
      <c r="AE820" s="9">
        <f>AH834</f>
        <v>1.5</v>
      </c>
      <c r="AF820" s="14">
        <f>AB837</f>
        <v>10</v>
      </c>
      <c r="AG820" s="9">
        <f>X838</f>
        <v>0</v>
      </c>
      <c r="AH820" s="9">
        <f>AB838</f>
        <v>0</v>
      </c>
      <c r="AI820" s="10">
        <f>ABS(ROUND((AF820-AH820),1))</f>
        <v>10</v>
      </c>
      <c r="AJ820" s="15">
        <f>INDEX('3 - Tabla 1'!$H$8:$DD$14,I820,J820)</f>
        <v>0</v>
      </c>
    </row>
    <row r="821" ht="33.65" customHeight="1">
      <c r="A821" s="120"/>
      <c r="B821" s="121"/>
      <c r="C821" s="121"/>
      <c r="D821" s="121"/>
      <c r="E821" s="121"/>
      <c r="F821" s="121"/>
      <c r="G821" t="s" s="18">
        <v>7</v>
      </c>
      <c r="H821" t="s" s="19">
        <v>7</v>
      </c>
      <c r="I821" t="s" s="20">
        <v>8</v>
      </c>
      <c r="J821" t="s" s="21">
        <v>9</v>
      </c>
      <c r="K821" s="22"/>
      <c r="L821" s="22"/>
      <c r="M821" s="22"/>
      <c r="N821" t="s" s="23">
        <v>10</v>
      </c>
      <c r="O821" t="s" s="18">
        <v>11</v>
      </c>
      <c r="P821" t="s" s="19">
        <v>12</v>
      </c>
      <c r="Q821" t="s" s="18">
        <v>13</v>
      </c>
      <c r="R821" t="s" s="18">
        <v>14</v>
      </c>
      <c r="S821" t="s" s="18">
        <v>15</v>
      </c>
      <c r="T821" t="s" s="18">
        <v>16</v>
      </c>
      <c r="U821" t="s" s="18">
        <v>17</v>
      </c>
      <c r="V821" t="s" s="18">
        <v>18</v>
      </c>
      <c r="W821" t="s" s="18">
        <v>19</v>
      </c>
      <c r="X821" t="s" s="18">
        <v>20</v>
      </c>
      <c r="Y821" t="s" s="18">
        <v>21</v>
      </c>
      <c r="Z821" t="s" s="18">
        <v>22</v>
      </c>
      <c r="AA821" t="s" s="18">
        <v>23</v>
      </c>
      <c r="AB821" t="s" s="18">
        <v>24</v>
      </c>
      <c r="AC821" t="s" s="18">
        <v>25</v>
      </c>
      <c r="AD821" t="s" s="18">
        <v>26</v>
      </c>
      <c r="AE821" t="s" s="18">
        <v>27</v>
      </c>
      <c r="AF821" t="s" s="18">
        <v>18</v>
      </c>
      <c r="AG821" t="s" s="18">
        <v>19</v>
      </c>
      <c r="AH821" t="s" s="18">
        <v>18</v>
      </c>
      <c r="AI821" t="s" s="19">
        <v>28</v>
      </c>
      <c r="AJ821" t="s" s="24">
        <v>29</v>
      </c>
    </row>
    <row r="822" ht="33.65" customHeight="1">
      <c r="A822" s="122"/>
      <c r="B822" s="123"/>
      <c r="C822" s="124"/>
      <c r="D822" s="123"/>
      <c r="E822" s="124"/>
      <c r="F822" s="123"/>
      <c r="G822" s="28"/>
      <c r="H822" s="29"/>
      <c r="I822" s="28"/>
      <c r="J822" s="29"/>
      <c r="K822" s="28"/>
      <c r="L822" s="29"/>
      <c r="M822" s="30"/>
      <c r="N822" s="31"/>
      <c r="O822" s="30"/>
      <c r="P822" s="31"/>
      <c r="Q822" s="30"/>
      <c r="R822" s="31"/>
      <c r="S822" s="30"/>
      <c r="T822" s="31"/>
      <c r="U822" s="30"/>
      <c r="V822" s="22"/>
      <c r="W822" s="22"/>
      <c r="X822" s="22"/>
      <c r="Y822" s="22"/>
      <c r="Z822" s="22"/>
      <c r="AA822" s="22"/>
      <c r="AB822" s="22"/>
      <c r="AC822" s="22"/>
      <c r="AD822" s="22"/>
      <c r="AE822" s="22"/>
      <c r="AF822" s="22"/>
      <c r="AG822" s="22"/>
      <c r="AH822" s="22"/>
      <c r="AI822" s="22"/>
      <c r="AJ822" s="32"/>
    </row>
    <row r="823" ht="33.65" customHeight="1">
      <c r="A823" s="122"/>
      <c r="B823" s="123"/>
      <c r="C823" s="124"/>
      <c r="D823" s="123"/>
      <c r="E823" s="124"/>
      <c r="F823" s="123"/>
      <c r="G823" s="124"/>
      <c r="H823" s="123"/>
      <c r="I823" s="124"/>
      <c r="J823" s="123"/>
      <c r="K823" s="124"/>
      <c r="L823" s="123"/>
      <c r="M823" s="125"/>
      <c r="N823" s="126"/>
      <c r="O823" s="125"/>
      <c r="P823" s="126"/>
      <c r="Q823" s="125"/>
      <c r="R823" s="126"/>
      <c r="S823" s="125"/>
      <c r="T823" s="126"/>
      <c r="U823" s="125"/>
      <c r="V823" s="121"/>
      <c r="W823" s="121"/>
      <c r="X823" s="121"/>
      <c r="Y823" s="121"/>
      <c r="Z823" s="121"/>
      <c r="AA823" s="121"/>
      <c r="AB823" s="121"/>
      <c r="AC823" s="121"/>
      <c r="AD823" s="121"/>
      <c r="AE823" s="121"/>
      <c r="AF823" s="121"/>
      <c r="AG823" s="121"/>
      <c r="AH823" s="121"/>
      <c r="AI823" s="121"/>
      <c r="AJ823" s="32"/>
    </row>
    <row r="824" ht="33.65" customHeight="1">
      <c r="A824" s="122"/>
      <c r="B824" s="123"/>
      <c r="C824" s="124"/>
      <c r="D824" s="123"/>
      <c r="E824" s="124"/>
      <c r="F824" s="123"/>
      <c r="G824" s="124"/>
      <c r="H824" s="123"/>
      <c r="I824" s="124"/>
      <c r="J824" s="123"/>
      <c r="K824" s="124"/>
      <c r="L824" s="123"/>
      <c r="M824" s="125"/>
      <c r="N824" s="126"/>
      <c r="O824" s="125"/>
      <c r="P824" s="126"/>
      <c r="Q824" s="125"/>
      <c r="R824" s="126"/>
      <c r="S824" s="125"/>
      <c r="T824" s="126"/>
      <c r="U824" s="125"/>
      <c r="V824" s="121"/>
      <c r="W824" s="121"/>
      <c r="X824" s="121"/>
      <c r="Y824" s="121"/>
      <c r="Z824" s="121"/>
      <c r="AA824" s="121"/>
      <c r="AB824" s="121"/>
      <c r="AC824" s="121"/>
      <c r="AD824" s="121"/>
      <c r="AE824" s="121"/>
      <c r="AF824" s="121"/>
      <c r="AG824" s="121"/>
      <c r="AH824" s="121"/>
      <c r="AI824" s="121"/>
      <c r="AJ824" s="32"/>
    </row>
    <row r="825" ht="33.65" customHeight="1">
      <c r="A825" s="122"/>
      <c r="B825" s="123"/>
      <c r="C825" s="124"/>
      <c r="D825" s="123"/>
      <c r="E825" s="124"/>
      <c r="F825" s="123"/>
      <c r="G825" s="124"/>
      <c r="H825" s="123"/>
      <c r="I825" s="124"/>
      <c r="J825" s="123"/>
      <c r="K825" s="124"/>
      <c r="L825" s="123"/>
      <c r="M825" s="125"/>
      <c r="N825" s="126"/>
      <c r="O825" s="125"/>
      <c r="P825" s="126"/>
      <c r="Q825" s="125"/>
      <c r="R825" s="126"/>
      <c r="S825" s="125"/>
      <c r="T825" s="126"/>
      <c r="U825" s="125"/>
      <c r="V825" s="121"/>
      <c r="W825" s="121"/>
      <c r="X825" s="121"/>
      <c r="Y825" s="121"/>
      <c r="Z825" s="121"/>
      <c r="AA825" s="121"/>
      <c r="AB825" s="121"/>
      <c r="AC825" s="121"/>
      <c r="AD825" s="121"/>
      <c r="AE825" s="121"/>
      <c r="AF825" s="121"/>
      <c r="AG825" s="121"/>
      <c r="AH825" s="121"/>
      <c r="AI825" s="121"/>
      <c r="AJ825" s="32"/>
    </row>
    <row r="826" ht="33.65" customHeight="1">
      <c r="A826" s="122"/>
      <c r="B826" s="123"/>
      <c r="C826" s="124"/>
      <c r="D826" s="123"/>
      <c r="E826" s="124"/>
      <c r="F826" s="123"/>
      <c r="G826" s="124"/>
      <c r="H826" s="123"/>
      <c r="I826" s="124"/>
      <c r="J826" s="123"/>
      <c r="K826" s="124"/>
      <c r="L826" s="123"/>
      <c r="M826" s="125"/>
      <c r="N826" s="126"/>
      <c r="O826" s="125"/>
      <c r="P826" s="126"/>
      <c r="Q826" s="125"/>
      <c r="R826" s="126"/>
      <c r="S826" s="125"/>
      <c r="T826" s="126"/>
      <c r="U826" s="125"/>
      <c r="V826" s="121"/>
      <c r="W826" s="121"/>
      <c r="X826" s="121"/>
      <c r="Y826" s="121"/>
      <c r="Z826" s="121"/>
      <c r="AA826" s="121"/>
      <c r="AB826" s="121"/>
      <c r="AC826" s="121"/>
      <c r="AD826" s="121"/>
      <c r="AE826" s="121"/>
      <c r="AF826" s="121"/>
      <c r="AG826" s="121"/>
      <c r="AH826" s="121"/>
      <c r="AI826" s="121"/>
      <c r="AJ826" s="32"/>
    </row>
    <row r="827" ht="33.65" customHeight="1">
      <c r="A827" s="122"/>
      <c r="B827" s="123"/>
      <c r="C827" s="124"/>
      <c r="D827" s="123"/>
      <c r="E827" s="124"/>
      <c r="F827" s="123"/>
      <c r="G827" s="124"/>
      <c r="H827" s="123"/>
      <c r="I827" s="124"/>
      <c r="J827" s="123"/>
      <c r="K827" s="124"/>
      <c r="L827" s="123"/>
      <c r="M827" s="125"/>
      <c r="N827" s="126"/>
      <c r="O827" s="125"/>
      <c r="P827" s="126"/>
      <c r="Q827" s="125"/>
      <c r="R827" s="126"/>
      <c r="S827" s="125"/>
      <c r="T827" s="126"/>
      <c r="U827" s="125"/>
      <c r="V827" s="121"/>
      <c r="W827" s="121"/>
      <c r="X827" s="121"/>
      <c r="Y827" s="121"/>
      <c r="Z827" s="121"/>
      <c r="AA827" s="121"/>
      <c r="AB827" s="121"/>
      <c r="AC827" s="121"/>
      <c r="AD827" s="121"/>
      <c r="AE827" s="121"/>
      <c r="AF827" s="121"/>
      <c r="AG827" s="121"/>
      <c r="AH827" s="121"/>
      <c r="AI827" s="121"/>
      <c r="AJ827" s="32"/>
    </row>
    <row r="828" ht="33.65" customHeight="1">
      <c r="A828" s="122"/>
      <c r="B828" s="127"/>
      <c r="C828" s="128"/>
      <c r="D828" s="127"/>
      <c r="E828" s="128"/>
      <c r="F828" s="127"/>
      <c r="G828" s="128"/>
      <c r="H828" s="127"/>
      <c r="I828" s="128"/>
      <c r="J828" s="127"/>
      <c r="K828" s="128"/>
      <c r="L828" s="123"/>
      <c r="M828" s="125"/>
      <c r="N828" s="126"/>
      <c r="O828" s="125"/>
      <c r="P828" s="126"/>
      <c r="Q828" s="125"/>
      <c r="R828" s="126"/>
      <c r="S828" s="125"/>
      <c r="T828" s="126"/>
      <c r="U828" s="125"/>
      <c r="V828" s="121"/>
      <c r="W828" s="121"/>
      <c r="X828" s="121"/>
      <c r="Y828" s="121"/>
      <c r="Z828" s="121"/>
      <c r="AA828" s="121"/>
      <c r="AB828" s="121"/>
      <c r="AC828" s="121"/>
      <c r="AD828" s="121"/>
      <c r="AE828" s="121"/>
      <c r="AF828" s="121"/>
      <c r="AG828" s="121"/>
      <c r="AH828" s="121"/>
      <c r="AI828" s="121"/>
      <c r="AJ828" s="32"/>
    </row>
    <row r="829" ht="33.65" customHeight="1">
      <c r="A829" s="129"/>
      <c r="B829" t="s" s="38">
        <f>IF(R839&gt;0,S839,"X")</f>
        <v>30</v>
      </c>
      <c r="C829" t="s" s="38">
        <f>IF(R838&gt;0,S838,"X")</f>
        <v>30</v>
      </c>
      <c r="D829" t="s" s="38">
        <f>IF(R837&gt;0,S837,"X")</f>
        <v>30</v>
      </c>
      <c r="E829" t="s" s="39">
        <f>IF(R836&gt;0,S836,"X")</f>
        <v>30</v>
      </c>
      <c r="F829" t="s" s="38">
        <f>IF(R835&gt;0,S835,"X")</f>
        <v>30</v>
      </c>
      <c r="G829" t="s" s="39">
        <f>IF(R834&gt;0,S834,"X")</f>
        <v>30</v>
      </c>
      <c r="H829" t="s" s="38">
        <f>IF(R833&gt;0,S833,"X")</f>
        <v>30</v>
      </c>
      <c r="I829" t="s" s="39">
        <f>IF(R832&gt;0,S832,"X")</f>
        <v>30</v>
      </c>
      <c r="J829" t="s" s="38">
        <f>IF(R831&gt;0,S831,"X")</f>
        <v>30</v>
      </c>
      <c r="K829" t="s" s="39">
        <f>IF(R830&gt;0,S830,"X")</f>
        <v>30</v>
      </c>
      <c r="L829" s="130"/>
      <c r="M829" s="131"/>
      <c r="N829" s="132"/>
      <c r="O829" s="131"/>
      <c r="P829" s="132"/>
      <c r="Q829" s="131"/>
      <c r="R829" s="132"/>
      <c r="S829" s="131"/>
      <c r="T829" s="132"/>
      <c r="U829" s="131"/>
      <c r="V829" s="133"/>
      <c r="W829" s="133"/>
      <c r="X829" s="133"/>
      <c r="Y829" s="133"/>
      <c r="Z829" s="133"/>
      <c r="AA829" s="133"/>
      <c r="AB829" s="133"/>
      <c r="AC829" s="133"/>
      <c r="AD829" s="133"/>
      <c r="AE829" s="133"/>
      <c r="AF829" s="133"/>
      <c r="AG829" s="133"/>
      <c r="AH829" s="133"/>
      <c r="AI829" s="133"/>
      <c r="AJ829" s="44"/>
    </row>
    <row r="830" ht="33.65" customHeight="1">
      <c r="A830" t="s" s="45">
        <v>13</v>
      </c>
      <c r="B830" s="46">
        <v>1</v>
      </c>
      <c r="C830" t="b" s="47">
        <v>0</v>
      </c>
      <c r="D830" s="46">
        <v>2</v>
      </c>
      <c r="E830" t="b" s="47">
        <v>0</v>
      </c>
      <c r="F830" s="46">
        <v>3</v>
      </c>
      <c r="G830" t="b" s="47">
        <v>0</v>
      </c>
      <c r="H830" s="46">
        <v>4</v>
      </c>
      <c r="I830" t="b" s="47">
        <v>0</v>
      </c>
      <c r="J830" s="46">
        <v>5</v>
      </c>
      <c r="K830" t="b" s="47">
        <v>0</v>
      </c>
      <c r="L830" s="46">
        <v>6</v>
      </c>
      <c r="M830" t="b" s="47">
        <v>0</v>
      </c>
      <c r="N830" s="46">
        <v>7</v>
      </c>
      <c r="O830" t="b" s="47">
        <v>0</v>
      </c>
      <c r="P830" s="46">
        <v>8</v>
      </c>
      <c r="Q830" t="b" s="48">
        <v>0</v>
      </c>
      <c r="R830" s="49">
        <f>IF(C830,1,0)+IF(E830,2,0)+IF(G830,3,0)+IF(I830,4,0)+IF(K830,5,0)+IF(M830,6,0)+IF(O830,7,0)+IF(Q830,8,0)</f>
        <v>0</v>
      </c>
      <c r="S830" t="s" s="50">
        <v>13</v>
      </c>
      <c r="T830" t="s" s="51">
        <v>31</v>
      </c>
      <c r="U830" s="52"/>
      <c r="V830" s="52"/>
      <c r="W830" s="52"/>
      <c r="X830" s="52"/>
      <c r="Y830" s="52"/>
      <c r="Z830" s="52"/>
      <c r="AA830" s="53"/>
      <c r="AB830" s="54">
        <f>SUM(R830:R839)</f>
        <v>0</v>
      </c>
      <c r="AC830" s="55"/>
      <c r="AD830" s="55"/>
      <c r="AE830" s="55"/>
      <c r="AF830" s="55"/>
      <c r="AG830" s="55"/>
      <c r="AH830" s="55"/>
      <c r="AI830" s="55"/>
      <c r="AJ830" s="56"/>
    </row>
    <row r="831" ht="33.65" customHeight="1">
      <c r="A831" t="s" s="57">
        <v>14</v>
      </c>
      <c r="B831" s="58">
        <v>1</v>
      </c>
      <c r="C831" t="b" s="59">
        <v>0</v>
      </c>
      <c r="D831" s="58">
        <v>2</v>
      </c>
      <c r="E831" t="b" s="59">
        <v>0</v>
      </c>
      <c r="F831" s="58">
        <v>3</v>
      </c>
      <c r="G831" t="b" s="59">
        <v>0</v>
      </c>
      <c r="H831" s="58">
        <v>4</v>
      </c>
      <c r="I831" t="b" s="59">
        <v>0</v>
      </c>
      <c r="J831" s="58">
        <v>5</v>
      </c>
      <c r="K831" t="b" s="59">
        <v>0</v>
      </c>
      <c r="L831" s="58">
        <v>6</v>
      </c>
      <c r="M831" t="b" s="59">
        <v>0</v>
      </c>
      <c r="N831" s="58">
        <v>7</v>
      </c>
      <c r="O831" t="b" s="59">
        <v>0</v>
      </c>
      <c r="P831" s="58">
        <v>8</v>
      </c>
      <c r="Q831" t="b" s="60">
        <v>0</v>
      </c>
      <c r="R831" s="61">
        <f>IF(C831,1,0)+IF(E831,2,0)+IF(G831,3,0)+IF(I831,4,0)+IF(K831,5,0)+IF(M831,6,0)+IF(O831,7,0)+IF(Q831,8,0)</f>
        <v>0</v>
      </c>
      <c r="S831" t="s" s="62">
        <v>14</v>
      </c>
      <c r="T831" t="s" s="63">
        <v>32</v>
      </c>
      <c r="U831" s="64"/>
      <c r="V831" s="64"/>
      <c r="W831" s="64"/>
      <c r="X831" s="64"/>
      <c r="Y831" s="64"/>
      <c r="Z831" s="64"/>
      <c r="AA831" s="65"/>
      <c r="AB831" s="66">
        <f>(R830*1)+(R831*0.9)+(R832*0.8)+(R833*0.7)+(R834*0.6)+(R835*0.5)+(R836*0.4)+(R837*0.3)+(R838*0.2)+(R839*0.1)</f>
        <v>0</v>
      </c>
      <c r="AC831" s="67"/>
      <c r="AD831" s="67"/>
      <c r="AE831" s="67"/>
      <c r="AF831" s="67"/>
      <c r="AG831" s="67"/>
      <c r="AH831" s="67"/>
      <c r="AI831" s="67"/>
      <c r="AJ831" s="67"/>
    </row>
    <row r="832" ht="33.65" customHeight="1">
      <c r="A832" t="s" s="57">
        <v>15</v>
      </c>
      <c r="B832" s="58">
        <v>1</v>
      </c>
      <c r="C832" t="b" s="59">
        <v>0</v>
      </c>
      <c r="D832" s="58">
        <v>2</v>
      </c>
      <c r="E832" t="b" s="59">
        <v>0</v>
      </c>
      <c r="F832" s="58">
        <v>3</v>
      </c>
      <c r="G832" t="b" s="59">
        <v>0</v>
      </c>
      <c r="H832" s="58">
        <v>4</v>
      </c>
      <c r="I832" t="b" s="59">
        <v>0</v>
      </c>
      <c r="J832" s="58">
        <v>5</v>
      </c>
      <c r="K832" t="b" s="59">
        <v>0</v>
      </c>
      <c r="L832" s="58">
        <v>6</v>
      </c>
      <c r="M832" t="b" s="59">
        <v>0</v>
      </c>
      <c r="N832" s="58">
        <v>7</v>
      </c>
      <c r="O832" t="b" s="59">
        <v>0</v>
      </c>
      <c r="P832" s="58">
        <v>8</v>
      </c>
      <c r="Q832" t="b" s="60">
        <v>0</v>
      </c>
      <c r="R832" s="61">
        <f>IF(C832,1,0)+IF(E832,2,0)+IF(G832,3,0)+IF(I832,4,0)+IF(K832,5,0)+IF(M832,6,0)+IF(O832,7,0)+IF(Q832,8,0)</f>
        <v>0</v>
      </c>
      <c r="S832" t="s" s="62">
        <v>15</v>
      </c>
      <c r="T832" t="s" s="63">
        <v>33</v>
      </c>
      <c r="U832" s="64"/>
      <c r="V832" s="64"/>
      <c r="W832" s="64"/>
      <c r="X832" s="64"/>
      <c r="Y832" s="64"/>
      <c r="Z832" s="64"/>
      <c r="AA832" s="65"/>
      <c r="AB832" t="s" s="68">
        <v>14</v>
      </c>
      <c r="AC832" s="69">
        <v>0.5</v>
      </c>
      <c r="AD832" t="s" s="68">
        <v>34</v>
      </c>
      <c r="AE832" s="69">
        <v>0.5</v>
      </c>
      <c r="AF832" t="s" s="68">
        <v>35</v>
      </c>
      <c r="AG832" s="69">
        <v>0.5</v>
      </c>
      <c r="AH832" t="s" s="68">
        <v>36</v>
      </c>
      <c r="AI832" s="70">
        <v>0</v>
      </c>
      <c r="AJ832" s="71"/>
    </row>
    <row r="833" ht="33.65" customHeight="1">
      <c r="A833" t="s" s="57">
        <v>16</v>
      </c>
      <c r="B833" s="58">
        <v>1</v>
      </c>
      <c r="C833" t="b" s="59">
        <v>0</v>
      </c>
      <c r="D833" s="58">
        <v>2</v>
      </c>
      <c r="E833" t="b" s="59">
        <v>0</v>
      </c>
      <c r="F833" s="58">
        <v>3</v>
      </c>
      <c r="G833" t="b" s="59">
        <v>0</v>
      </c>
      <c r="H833" s="58">
        <v>4</v>
      </c>
      <c r="I833" t="b" s="59">
        <v>0</v>
      </c>
      <c r="J833" s="58">
        <v>5</v>
      </c>
      <c r="K833" t="b" s="59">
        <v>0</v>
      </c>
      <c r="L833" s="58">
        <v>6</v>
      </c>
      <c r="M833" t="b" s="59">
        <v>0</v>
      </c>
      <c r="N833" s="58">
        <v>7</v>
      </c>
      <c r="O833" t="b" s="59">
        <v>0</v>
      </c>
      <c r="P833" s="58">
        <v>8</v>
      </c>
      <c r="Q833" t="b" s="60">
        <v>0</v>
      </c>
      <c r="R833" s="61">
        <f>IF(C833,1,0)+IF(E833,2,0)+IF(G833,3,0)+IF(I833,4,0)+IF(K833,5,0)+IF(M833,6,0)+IF(O833,7,0)+IF(Q833,8,0)</f>
        <v>0</v>
      </c>
      <c r="S833" t="s" s="62">
        <v>37</v>
      </c>
      <c r="T833" t="s" s="63">
        <v>38</v>
      </c>
      <c r="U833" s="64"/>
      <c r="V833" s="64"/>
      <c r="W833" s="64"/>
      <c r="X833" s="64"/>
      <c r="Y833" s="64"/>
      <c r="Z833" s="64"/>
      <c r="AA833" s="65"/>
      <c r="AB833" s="72">
        <f>AC832+AE832+AG832+AI832</f>
        <v>1.5</v>
      </c>
      <c r="AC833" s="73"/>
      <c r="AD833" s="74"/>
      <c r="AE833" s="73"/>
      <c r="AF833" s="74"/>
      <c r="AG833" s="73"/>
      <c r="AH833" s="75"/>
      <c r="AI833" s="76"/>
      <c r="AJ833" s="77"/>
    </row>
    <row r="834" ht="33.65" customHeight="1">
      <c r="A834" t="s" s="57">
        <v>17</v>
      </c>
      <c r="B834" s="58">
        <v>1</v>
      </c>
      <c r="C834" t="b" s="59">
        <v>0</v>
      </c>
      <c r="D834" s="58">
        <v>2</v>
      </c>
      <c r="E834" t="b" s="59">
        <v>0</v>
      </c>
      <c r="F834" s="58">
        <v>3</v>
      </c>
      <c r="G834" t="b" s="59">
        <v>0</v>
      </c>
      <c r="H834" s="58">
        <v>4</v>
      </c>
      <c r="I834" t="b" s="59">
        <v>0</v>
      </c>
      <c r="J834" s="58">
        <v>5</v>
      </c>
      <c r="K834" t="b" s="59">
        <v>0</v>
      </c>
      <c r="L834" s="58">
        <v>6</v>
      </c>
      <c r="M834" t="b" s="59">
        <v>0</v>
      </c>
      <c r="N834" s="58">
        <v>7</v>
      </c>
      <c r="O834" t="b" s="59">
        <v>0</v>
      </c>
      <c r="P834" s="58">
        <v>8</v>
      </c>
      <c r="Q834" t="b" s="60">
        <v>0</v>
      </c>
      <c r="R834" s="61">
        <f>IF(C834,1,0)+IF(E834,2,0)+IF(G834,3,0)+IF(I834,4,0)+IF(K834,5,0)+IF(M834,6,0)+IF(O834,7,0)+IF(Q834,8,0)</f>
        <v>0</v>
      </c>
      <c r="S834" t="s" s="62">
        <v>17</v>
      </c>
      <c r="T834" t="s" s="78">
        <v>39</v>
      </c>
      <c r="U834" s="79"/>
      <c r="V834" s="79"/>
      <c r="W834" s="79"/>
      <c r="X834" s="79"/>
      <c r="Y834" s="79"/>
      <c r="Z834" s="79"/>
      <c r="AA834" s="79"/>
      <c r="AB834" s="80">
        <v>0</v>
      </c>
      <c r="AC834" s="81"/>
      <c r="AD834" t="s" s="82">
        <v>40</v>
      </c>
      <c r="AE834" s="83"/>
      <c r="AF834" t="s" s="84">
        <v>27</v>
      </c>
      <c r="AG834" s="83"/>
      <c r="AH834" s="85">
        <f>AB831+AB833+AB834+AB835</f>
        <v>1.5</v>
      </c>
      <c r="AI834" s="83"/>
      <c r="AJ834" s="86"/>
    </row>
    <row r="835" ht="33.65" customHeight="1">
      <c r="A835" t="s" s="57">
        <v>18</v>
      </c>
      <c r="B835" s="58">
        <v>1</v>
      </c>
      <c r="C835" t="b" s="59">
        <v>0</v>
      </c>
      <c r="D835" s="58">
        <v>2</v>
      </c>
      <c r="E835" t="b" s="59">
        <v>0</v>
      </c>
      <c r="F835" s="58">
        <v>3</v>
      </c>
      <c r="G835" t="b" s="59">
        <v>0</v>
      </c>
      <c r="H835" s="58">
        <v>4</v>
      </c>
      <c r="I835" t="b" s="59">
        <v>0</v>
      </c>
      <c r="J835" s="58">
        <v>5</v>
      </c>
      <c r="K835" t="b" s="59">
        <v>0</v>
      </c>
      <c r="L835" s="58">
        <v>6</v>
      </c>
      <c r="M835" t="b" s="59">
        <v>0</v>
      </c>
      <c r="N835" s="58">
        <v>7</v>
      </c>
      <c r="O835" t="b" s="59">
        <v>0</v>
      </c>
      <c r="P835" s="58">
        <v>8</v>
      </c>
      <c r="Q835" t="b" s="60">
        <v>0</v>
      </c>
      <c r="R835" s="61">
        <f>IF(C835,1,0)+IF(E835,2,0)+IF(G835,3,0)+IF(I835,4,0)+IF(K835,5,0)+IF(M835,6,0)+IF(O835,7,0)+IF(Q835,8,0)</f>
        <v>0</v>
      </c>
      <c r="S835" t="s" s="62">
        <v>18</v>
      </c>
      <c r="T835" t="s" s="78">
        <v>41</v>
      </c>
      <c r="U835" s="79"/>
      <c r="V835" s="79"/>
      <c r="W835" s="79"/>
      <c r="X835" s="79"/>
      <c r="Y835" s="79"/>
      <c r="Z835" s="79"/>
      <c r="AA835" s="79"/>
      <c r="AB835" s="80">
        <v>0</v>
      </c>
      <c r="AC835" s="81"/>
      <c r="AD835" s="80">
        <v>0</v>
      </c>
      <c r="AE835" s="81"/>
      <c r="AF835" s="83"/>
      <c r="AG835" s="83"/>
      <c r="AH835" s="83"/>
      <c r="AI835" s="83"/>
      <c r="AJ835" s="86"/>
    </row>
    <row r="836" ht="33.65" customHeight="1">
      <c r="A836" t="s" s="57">
        <v>19</v>
      </c>
      <c r="B836" s="58">
        <v>1</v>
      </c>
      <c r="C836" t="b" s="59">
        <v>0</v>
      </c>
      <c r="D836" s="58">
        <v>2</v>
      </c>
      <c r="E836" t="b" s="59">
        <v>0</v>
      </c>
      <c r="F836" s="58">
        <v>3</v>
      </c>
      <c r="G836" t="b" s="59">
        <v>0</v>
      </c>
      <c r="H836" s="58">
        <v>4</v>
      </c>
      <c r="I836" t="b" s="59">
        <v>0</v>
      </c>
      <c r="J836" s="58">
        <v>5</v>
      </c>
      <c r="K836" t="b" s="59">
        <v>0</v>
      </c>
      <c r="L836" s="58">
        <v>6</v>
      </c>
      <c r="M836" t="b" s="59">
        <v>0</v>
      </c>
      <c r="N836" s="58">
        <v>7</v>
      </c>
      <c r="O836" t="b" s="59">
        <v>0</v>
      </c>
      <c r="P836" s="58">
        <v>8</v>
      </c>
      <c r="Q836" t="b" s="60">
        <v>0</v>
      </c>
      <c r="R836" s="61">
        <f>IF(C836,1,0)+IF(E836,2,0)+IF(G836,3,0)+IF(I836,4,0)+IF(K836,5,0)+IF(M836,6,0)+IF(O836,7,0)+IF(Q836,8,0)</f>
        <v>0</v>
      </c>
      <c r="S836" t="s" s="62">
        <v>42</v>
      </c>
      <c r="T836" t="s" s="63">
        <v>43</v>
      </c>
      <c r="U836" s="64"/>
      <c r="V836" s="64"/>
      <c r="W836" s="64"/>
      <c r="X836" s="64"/>
      <c r="Y836" s="64"/>
      <c r="Z836" s="64"/>
      <c r="AA836" s="65"/>
      <c r="AB836" s="80">
        <v>0</v>
      </c>
      <c r="AC836" s="81"/>
      <c r="AD836" s="87"/>
      <c r="AE836" s="81"/>
      <c r="AF836" s="87"/>
      <c r="AG836" s="88"/>
      <c r="AH836" s="88"/>
      <c r="AI836" s="88"/>
      <c r="AJ836" s="89"/>
    </row>
    <row r="837" ht="33.65" customHeight="1">
      <c r="A837" t="s" s="57">
        <v>20</v>
      </c>
      <c r="B837" s="58">
        <v>1</v>
      </c>
      <c r="C837" t="b" s="59">
        <v>0</v>
      </c>
      <c r="D837" s="58">
        <v>2</v>
      </c>
      <c r="E837" t="b" s="59">
        <v>0</v>
      </c>
      <c r="F837" s="58">
        <v>3</v>
      </c>
      <c r="G837" t="b" s="59">
        <v>0</v>
      </c>
      <c r="H837" s="58">
        <v>4</v>
      </c>
      <c r="I837" t="b" s="59">
        <v>0</v>
      </c>
      <c r="J837" s="58">
        <v>5</v>
      </c>
      <c r="K837" t="b" s="59">
        <v>0</v>
      </c>
      <c r="L837" s="58">
        <v>6</v>
      </c>
      <c r="M837" t="b" s="59">
        <v>0</v>
      </c>
      <c r="N837" s="58">
        <v>7</v>
      </c>
      <c r="O837" t="b" s="59">
        <v>0</v>
      </c>
      <c r="P837" s="58">
        <v>8</v>
      </c>
      <c r="Q837" t="b" s="60">
        <v>0</v>
      </c>
      <c r="R837" s="61">
        <f>IF(C837,1,0)+IF(E837,2,0)+IF(G837,3,0)+IF(I837,4,0)+IF(K837,5,0)+IF(M837,6,0)+IF(O837,7,0)+IF(Q837,8,0)</f>
        <v>0</v>
      </c>
      <c r="S837" t="s" s="62">
        <v>20</v>
      </c>
      <c r="T837" t="s" s="63">
        <v>44</v>
      </c>
      <c r="U837" s="64"/>
      <c r="V837" s="64"/>
      <c r="W837" s="64"/>
      <c r="X837" s="64"/>
      <c r="Y837" s="64"/>
      <c r="Z837" s="64"/>
      <c r="AA837" s="65"/>
      <c r="AB837" s="90">
        <f>10-AB836</f>
        <v>10</v>
      </c>
      <c r="AC837" s="81"/>
      <c r="AD837" t="s" s="91">
        <v>45</v>
      </c>
      <c r="AE837" s="81"/>
      <c r="AF837" s="87"/>
      <c r="AG837" s="81"/>
      <c r="AH837" s="92">
        <f>(AH834+AB837)-AD835</f>
        <v>11.5</v>
      </c>
      <c r="AI837" s="88"/>
      <c r="AJ837" s="89"/>
    </row>
    <row r="838" ht="33.65" customHeight="1">
      <c r="A838" t="s" s="57">
        <v>21</v>
      </c>
      <c r="B838" s="58">
        <v>1</v>
      </c>
      <c r="C838" t="b" s="59">
        <v>0</v>
      </c>
      <c r="D838" s="58">
        <v>2</v>
      </c>
      <c r="E838" t="b" s="59">
        <v>0</v>
      </c>
      <c r="F838" s="58">
        <v>3</v>
      </c>
      <c r="G838" t="b" s="59">
        <v>0</v>
      </c>
      <c r="H838" s="58">
        <v>4</v>
      </c>
      <c r="I838" t="b" s="59">
        <v>0</v>
      </c>
      <c r="J838" s="58">
        <v>5</v>
      </c>
      <c r="K838" t="b" s="59">
        <v>0</v>
      </c>
      <c r="L838" s="58">
        <v>6</v>
      </c>
      <c r="M838" t="b" s="59">
        <v>0</v>
      </c>
      <c r="N838" s="58">
        <v>7</v>
      </c>
      <c r="O838" t="b" s="59">
        <v>0</v>
      </c>
      <c r="P838" s="58">
        <v>8</v>
      </c>
      <c r="Q838" t="b" s="60">
        <v>0</v>
      </c>
      <c r="R838" s="61">
        <f>IF(C838,1,0)+IF(E838,2,0)+IF(G838,3,0)+IF(I838,4,0)+IF(K838,5,0)+IF(M838,6,0)+IF(O838,7,0)+IF(Q838,8,0)</f>
        <v>0</v>
      </c>
      <c r="S838" t="s" s="62">
        <v>21</v>
      </c>
      <c r="T838" t="s" s="93">
        <v>46</v>
      </c>
      <c r="U838" s="94"/>
      <c r="V838" s="95"/>
      <c r="W838" t="s" s="96">
        <v>19</v>
      </c>
      <c r="X838" s="97">
        <v>0</v>
      </c>
      <c r="Y838" s="83"/>
      <c r="Z838" s="83"/>
      <c r="AA838" t="s" s="96">
        <v>18</v>
      </c>
      <c r="AB838" s="98">
        <v>0</v>
      </c>
      <c r="AC838" s="83"/>
      <c r="AD838" t="s" s="96">
        <v>40</v>
      </c>
      <c r="AE838" s="97">
        <v>0</v>
      </c>
      <c r="AF838" t="s" s="96">
        <v>47</v>
      </c>
      <c r="AG838" s="83"/>
      <c r="AH838" s="98">
        <f>(X838+AB838)-AE838</f>
        <v>0</v>
      </c>
      <c r="AI838" s="83"/>
      <c r="AJ838" s="86"/>
    </row>
    <row r="839" ht="33.65" customHeight="1">
      <c r="A839" t="s" s="99">
        <v>22</v>
      </c>
      <c r="B839" s="100">
        <v>1</v>
      </c>
      <c r="C839" t="b" s="101">
        <v>0</v>
      </c>
      <c r="D839" s="100">
        <v>2</v>
      </c>
      <c r="E839" t="b" s="101">
        <v>0</v>
      </c>
      <c r="F839" s="100">
        <v>3</v>
      </c>
      <c r="G839" t="b" s="101">
        <v>0</v>
      </c>
      <c r="H839" s="100">
        <v>4</v>
      </c>
      <c r="I839" t="b" s="101">
        <v>0</v>
      </c>
      <c r="J839" s="100">
        <v>5</v>
      </c>
      <c r="K839" t="b" s="101">
        <v>0</v>
      </c>
      <c r="L839" s="100">
        <v>6</v>
      </c>
      <c r="M839" t="b" s="101">
        <v>0</v>
      </c>
      <c r="N839" s="100">
        <v>7</v>
      </c>
      <c r="O839" t="b" s="101">
        <v>0</v>
      </c>
      <c r="P839" s="100">
        <v>8</v>
      </c>
      <c r="Q839" t="b" s="102">
        <v>0</v>
      </c>
      <c r="R839" s="103">
        <f>IF(C839,1,0)+IF(E839,2,0)+IF(G839,3,0)+IF(I839,4,0)+IF(K839,5,0)+IF(M839,6,0)+IF(O839,7,0)+IF(Q839,8,0)</f>
        <v>0</v>
      </c>
      <c r="S839" t="s" s="104">
        <v>22</v>
      </c>
      <c r="T839" t="s" s="105">
        <v>48</v>
      </c>
      <c r="U839" s="106"/>
      <c r="V839" s="107"/>
      <c r="W839" s="108">
        <f>'2 - Report Table'!B41</f>
        <v>0</v>
      </c>
      <c r="X839" s="109"/>
      <c r="Y839" s="109"/>
      <c r="Z839" s="109"/>
      <c r="AA839" s="109"/>
      <c r="AB839" s="109"/>
      <c r="AC839" s="110"/>
      <c r="AD839" s="111">
        <f>'2 - Report Table'!C41</f>
        <v>0</v>
      </c>
      <c r="AE839" s="110"/>
      <c r="AF839" s="111">
        <f>'2 - Report Table'!D41</f>
        <v>0</v>
      </c>
      <c r="AG839" s="110"/>
      <c r="AH839" s="112">
        <f>AH818+1</f>
        <v>40</v>
      </c>
      <c r="AI839" s="109"/>
      <c r="AJ839" s="113"/>
    </row>
    <row r="840" ht="33.65" customHeight="1">
      <c r="A840" s="114"/>
      <c r="B840" s="115"/>
      <c r="C840" s="115"/>
      <c r="D840" s="115"/>
      <c r="E840" s="115"/>
      <c r="F840" s="115"/>
      <c r="G840" s="115"/>
      <c r="H840" s="115"/>
      <c r="I840" s="115"/>
      <c r="J840" s="115"/>
      <c r="K840" s="115"/>
      <c r="L840" s="115"/>
      <c r="M840" s="115"/>
      <c r="N840" s="115"/>
      <c r="O840" s="115"/>
      <c r="P840" s="115"/>
      <c r="Q840" s="115"/>
      <c r="R840" s="115"/>
      <c r="S840" s="115"/>
      <c r="T840" s="115"/>
      <c r="U840" s="115"/>
      <c r="V840" s="116"/>
      <c r="W840" s="117"/>
      <c r="X840" s="117"/>
      <c r="Y840" s="117"/>
      <c r="Z840" s="117"/>
      <c r="AA840" s="117"/>
      <c r="AB840" s="117"/>
      <c r="AC840" s="117"/>
      <c r="AD840" s="117"/>
      <c r="AE840" s="117"/>
      <c r="AF840" s="117"/>
      <c r="AG840" s="117"/>
      <c r="AH840" s="117"/>
      <c r="AI840" s="117"/>
      <c r="AJ840" s="117"/>
    </row>
    <row r="841" ht="33.65" customHeight="1">
      <c r="A841" s="118"/>
      <c r="B841" s="119"/>
      <c r="C841" s="119"/>
      <c r="D841" s="119"/>
      <c r="E841" s="119"/>
      <c r="F841" s="119"/>
      <c r="G841" s="9">
        <f>AB857</f>
        <v>0</v>
      </c>
      <c r="H841" s="10">
        <f>10-AH841</f>
        <v>10</v>
      </c>
      <c r="I841" s="11">
        <f>LOOKUP(H841,'3 - Tabla 1'!$A$7:$A$10006,'3 - Tabla 1'!$B$7:$B$10006)</f>
        <v>7</v>
      </c>
      <c r="J841" s="12">
        <f>MATCH(AI841,'3 - Tabla 1'!$H$7:$DD$7)</f>
        <v>101</v>
      </c>
      <c r="K841" s="13"/>
      <c r="L841" s="13"/>
      <c r="M841" s="13"/>
      <c r="N841" s="9">
        <f>W860</f>
        <v>0</v>
      </c>
      <c r="O841" s="9">
        <f>AD860</f>
        <v>0</v>
      </c>
      <c r="P841" s="9">
        <f>AF860</f>
        <v>0</v>
      </c>
      <c r="Q841" s="9">
        <f>R851</f>
        <v>0</v>
      </c>
      <c r="R841" s="9">
        <f>R852</f>
        <v>0</v>
      </c>
      <c r="S841" s="9">
        <f>R853</f>
        <v>0</v>
      </c>
      <c r="T841" s="9">
        <f>R854</f>
        <v>0</v>
      </c>
      <c r="U841" s="9">
        <f>R855</f>
        <v>0</v>
      </c>
      <c r="V841" s="9">
        <f>R856</f>
        <v>0</v>
      </c>
      <c r="W841" s="9">
        <f>R857</f>
        <v>0</v>
      </c>
      <c r="X841" s="9">
        <f>R858</f>
        <v>0</v>
      </c>
      <c r="Y841" s="9">
        <f>R859</f>
        <v>0</v>
      </c>
      <c r="Z841" s="9">
        <f>R860</f>
        <v>0</v>
      </c>
      <c r="AA841" s="9">
        <f>AB852</f>
        <v>0</v>
      </c>
      <c r="AB841" s="9">
        <f>AB854</f>
        <v>1.5</v>
      </c>
      <c r="AC841" s="9">
        <f>AB855</f>
        <v>0</v>
      </c>
      <c r="AD841" s="9">
        <f>AB856</f>
        <v>0</v>
      </c>
      <c r="AE841" s="9">
        <f>AH855</f>
        <v>1.5</v>
      </c>
      <c r="AF841" s="14">
        <f>AB858</f>
        <v>10</v>
      </c>
      <c r="AG841" s="9">
        <f>X859</f>
        <v>0</v>
      </c>
      <c r="AH841" s="9">
        <f>AB859</f>
        <v>0</v>
      </c>
      <c r="AI841" s="10">
        <f>ABS(ROUND((AF841-AH841),1))</f>
        <v>10</v>
      </c>
      <c r="AJ841" s="15">
        <f>INDEX('3 - Tabla 1'!$H$8:$DD$14,I841,J841)</f>
        <v>0</v>
      </c>
    </row>
    <row r="842" ht="33.65" customHeight="1">
      <c r="A842" s="120"/>
      <c r="B842" s="121"/>
      <c r="C842" s="121"/>
      <c r="D842" s="121"/>
      <c r="E842" s="121"/>
      <c r="F842" s="121"/>
      <c r="G842" t="s" s="18">
        <v>7</v>
      </c>
      <c r="H842" t="s" s="19">
        <v>7</v>
      </c>
      <c r="I842" t="s" s="20">
        <v>8</v>
      </c>
      <c r="J842" t="s" s="21">
        <v>9</v>
      </c>
      <c r="K842" s="22"/>
      <c r="L842" s="22"/>
      <c r="M842" s="22"/>
      <c r="N842" t="s" s="23">
        <v>10</v>
      </c>
      <c r="O842" t="s" s="18">
        <v>11</v>
      </c>
      <c r="P842" t="s" s="19">
        <v>12</v>
      </c>
      <c r="Q842" t="s" s="18">
        <v>13</v>
      </c>
      <c r="R842" t="s" s="18">
        <v>14</v>
      </c>
      <c r="S842" t="s" s="18">
        <v>15</v>
      </c>
      <c r="T842" t="s" s="18">
        <v>16</v>
      </c>
      <c r="U842" t="s" s="18">
        <v>17</v>
      </c>
      <c r="V842" t="s" s="18">
        <v>18</v>
      </c>
      <c r="W842" t="s" s="18">
        <v>19</v>
      </c>
      <c r="X842" t="s" s="18">
        <v>20</v>
      </c>
      <c r="Y842" t="s" s="18">
        <v>21</v>
      </c>
      <c r="Z842" t="s" s="18">
        <v>22</v>
      </c>
      <c r="AA842" t="s" s="18">
        <v>23</v>
      </c>
      <c r="AB842" t="s" s="18">
        <v>24</v>
      </c>
      <c r="AC842" t="s" s="18">
        <v>25</v>
      </c>
      <c r="AD842" t="s" s="18">
        <v>26</v>
      </c>
      <c r="AE842" t="s" s="18">
        <v>27</v>
      </c>
      <c r="AF842" t="s" s="18">
        <v>18</v>
      </c>
      <c r="AG842" t="s" s="18">
        <v>19</v>
      </c>
      <c r="AH842" t="s" s="18">
        <v>18</v>
      </c>
      <c r="AI842" t="s" s="19">
        <v>28</v>
      </c>
      <c r="AJ842" t="s" s="24">
        <v>29</v>
      </c>
    </row>
    <row r="843" ht="33.65" customHeight="1">
      <c r="A843" s="122"/>
      <c r="B843" s="123"/>
      <c r="C843" s="124"/>
      <c r="D843" s="123"/>
      <c r="E843" s="124"/>
      <c r="F843" s="123"/>
      <c r="G843" s="28"/>
      <c r="H843" s="29"/>
      <c r="I843" s="28"/>
      <c r="J843" s="29"/>
      <c r="K843" s="28"/>
      <c r="L843" s="29"/>
      <c r="M843" s="30"/>
      <c r="N843" s="31"/>
      <c r="O843" s="30"/>
      <c r="P843" s="31"/>
      <c r="Q843" s="30"/>
      <c r="R843" s="31"/>
      <c r="S843" s="30"/>
      <c r="T843" s="31"/>
      <c r="U843" s="30"/>
      <c r="V843" s="22"/>
      <c r="W843" s="22"/>
      <c r="X843" s="22"/>
      <c r="Y843" s="22"/>
      <c r="Z843" s="22"/>
      <c r="AA843" s="22"/>
      <c r="AB843" s="22"/>
      <c r="AC843" s="22"/>
      <c r="AD843" s="22"/>
      <c r="AE843" s="22"/>
      <c r="AF843" s="22"/>
      <c r="AG843" s="22"/>
      <c r="AH843" s="22"/>
      <c r="AI843" s="22"/>
      <c r="AJ843" s="32"/>
    </row>
    <row r="844" ht="33.65" customHeight="1">
      <c r="A844" s="122"/>
      <c r="B844" s="123"/>
      <c r="C844" s="124"/>
      <c r="D844" s="123"/>
      <c r="E844" s="124"/>
      <c r="F844" s="123"/>
      <c r="G844" s="124"/>
      <c r="H844" s="123"/>
      <c r="I844" s="124"/>
      <c r="J844" s="123"/>
      <c r="K844" s="124"/>
      <c r="L844" s="123"/>
      <c r="M844" s="125"/>
      <c r="N844" s="126"/>
      <c r="O844" s="125"/>
      <c r="P844" s="126"/>
      <c r="Q844" s="125"/>
      <c r="R844" s="126"/>
      <c r="S844" s="125"/>
      <c r="T844" s="126"/>
      <c r="U844" s="125"/>
      <c r="V844" s="121"/>
      <c r="W844" s="121"/>
      <c r="X844" s="121"/>
      <c r="Y844" s="121"/>
      <c r="Z844" s="121"/>
      <c r="AA844" s="121"/>
      <c r="AB844" s="121"/>
      <c r="AC844" s="121"/>
      <c r="AD844" s="121"/>
      <c r="AE844" s="121"/>
      <c r="AF844" s="121"/>
      <c r="AG844" s="121"/>
      <c r="AH844" s="121"/>
      <c r="AI844" s="121"/>
      <c r="AJ844" s="32"/>
    </row>
    <row r="845" ht="33.65" customHeight="1">
      <c r="A845" s="122"/>
      <c r="B845" s="123"/>
      <c r="C845" s="124"/>
      <c r="D845" s="123"/>
      <c r="E845" s="124"/>
      <c r="F845" s="123"/>
      <c r="G845" s="124"/>
      <c r="H845" s="123"/>
      <c r="I845" s="124"/>
      <c r="J845" s="123"/>
      <c r="K845" s="124"/>
      <c r="L845" s="123"/>
      <c r="M845" s="125"/>
      <c r="N845" s="126"/>
      <c r="O845" s="125"/>
      <c r="P845" s="126"/>
      <c r="Q845" s="125"/>
      <c r="R845" s="126"/>
      <c r="S845" s="125"/>
      <c r="T845" s="126"/>
      <c r="U845" s="125"/>
      <c r="V845" s="121"/>
      <c r="W845" s="121"/>
      <c r="X845" s="121"/>
      <c r="Y845" s="121"/>
      <c r="Z845" s="121"/>
      <c r="AA845" s="121"/>
      <c r="AB845" s="121"/>
      <c r="AC845" s="121"/>
      <c r="AD845" s="121"/>
      <c r="AE845" s="121"/>
      <c r="AF845" s="121"/>
      <c r="AG845" s="121"/>
      <c r="AH845" s="121"/>
      <c r="AI845" s="121"/>
      <c r="AJ845" s="32"/>
    </row>
    <row r="846" ht="33.65" customHeight="1">
      <c r="A846" s="122"/>
      <c r="B846" s="123"/>
      <c r="C846" s="124"/>
      <c r="D846" s="123"/>
      <c r="E846" s="124"/>
      <c r="F846" s="123"/>
      <c r="G846" s="124"/>
      <c r="H846" s="123"/>
      <c r="I846" s="124"/>
      <c r="J846" s="123"/>
      <c r="K846" s="124"/>
      <c r="L846" s="123"/>
      <c r="M846" s="125"/>
      <c r="N846" s="126"/>
      <c r="O846" s="125"/>
      <c r="P846" s="126"/>
      <c r="Q846" s="125"/>
      <c r="R846" s="126"/>
      <c r="S846" s="125"/>
      <c r="T846" s="126"/>
      <c r="U846" s="125"/>
      <c r="V846" s="121"/>
      <c r="W846" s="121"/>
      <c r="X846" s="121"/>
      <c r="Y846" s="121"/>
      <c r="Z846" s="121"/>
      <c r="AA846" s="121"/>
      <c r="AB846" s="121"/>
      <c r="AC846" s="121"/>
      <c r="AD846" s="121"/>
      <c r="AE846" s="121"/>
      <c r="AF846" s="121"/>
      <c r="AG846" s="121"/>
      <c r="AH846" s="121"/>
      <c r="AI846" s="121"/>
      <c r="AJ846" s="32"/>
    </row>
    <row r="847" ht="33.65" customHeight="1">
      <c r="A847" s="122"/>
      <c r="B847" s="123"/>
      <c r="C847" s="124"/>
      <c r="D847" s="123"/>
      <c r="E847" s="124"/>
      <c r="F847" s="123"/>
      <c r="G847" s="124"/>
      <c r="H847" s="123"/>
      <c r="I847" s="124"/>
      <c r="J847" s="123"/>
      <c r="K847" s="124"/>
      <c r="L847" s="123"/>
      <c r="M847" s="125"/>
      <c r="N847" s="126"/>
      <c r="O847" s="125"/>
      <c r="P847" s="126"/>
      <c r="Q847" s="125"/>
      <c r="R847" s="126"/>
      <c r="S847" s="125"/>
      <c r="T847" s="126"/>
      <c r="U847" s="125"/>
      <c r="V847" s="121"/>
      <c r="W847" s="121"/>
      <c r="X847" s="121"/>
      <c r="Y847" s="121"/>
      <c r="Z847" s="121"/>
      <c r="AA847" s="121"/>
      <c r="AB847" s="121"/>
      <c r="AC847" s="121"/>
      <c r="AD847" s="121"/>
      <c r="AE847" s="121"/>
      <c r="AF847" s="121"/>
      <c r="AG847" s="121"/>
      <c r="AH847" s="121"/>
      <c r="AI847" s="121"/>
      <c r="AJ847" s="32"/>
    </row>
    <row r="848" ht="33.65" customHeight="1">
      <c r="A848" s="122"/>
      <c r="B848" s="123"/>
      <c r="C848" s="124"/>
      <c r="D848" s="123"/>
      <c r="E848" s="124"/>
      <c r="F848" s="123"/>
      <c r="G848" s="124"/>
      <c r="H848" s="123"/>
      <c r="I848" s="124"/>
      <c r="J848" s="123"/>
      <c r="K848" s="124"/>
      <c r="L848" s="123"/>
      <c r="M848" s="125"/>
      <c r="N848" s="126"/>
      <c r="O848" s="125"/>
      <c r="P848" s="126"/>
      <c r="Q848" s="125"/>
      <c r="R848" s="126"/>
      <c r="S848" s="125"/>
      <c r="T848" s="126"/>
      <c r="U848" s="125"/>
      <c r="V848" s="121"/>
      <c r="W848" s="121"/>
      <c r="X848" s="121"/>
      <c r="Y848" s="121"/>
      <c r="Z848" s="121"/>
      <c r="AA848" s="121"/>
      <c r="AB848" s="121"/>
      <c r="AC848" s="121"/>
      <c r="AD848" s="121"/>
      <c r="AE848" s="121"/>
      <c r="AF848" s="121"/>
      <c r="AG848" s="121"/>
      <c r="AH848" s="121"/>
      <c r="AI848" s="121"/>
      <c r="AJ848" s="32"/>
    </row>
    <row r="849" ht="33.65" customHeight="1">
      <c r="A849" s="122"/>
      <c r="B849" s="127"/>
      <c r="C849" s="128"/>
      <c r="D849" s="127"/>
      <c r="E849" s="128"/>
      <c r="F849" s="127"/>
      <c r="G849" s="128"/>
      <c r="H849" s="127"/>
      <c r="I849" s="128"/>
      <c r="J849" s="127"/>
      <c r="K849" s="128"/>
      <c r="L849" s="123"/>
      <c r="M849" s="125"/>
      <c r="N849" s="126"/>
      <c r="O849" s="125"/>
      <c r="P849" s="126"/>
      <c r="Q849" s="125"/>
      <c r="R849" s="126"/>
      <c r="S849" s="125"/>
      <c r="T849" s="126"/>
      <c r="U849" s="125"/>
      <c r="V849" s="121"/>
      <c r="W849" s="121"/>
      <c r="X849" s="121"/>
      <c r="Y849" s="121"/>
      <c r="Z849" s="121"/>
      <c r="AA849" s="121"/>
      <c r="AB849" s="121"/>
      <c r="AC849" s="121"/>
      <c r="AD849" s="121"/>
      <c r="AE849" s="121"/>
      <c r="AF849" s="121"/>
      <c r="AG849" s="121"/>
      <c r="AH849" s="121"/>
      <c r="AI849" s="121"/>
      <c r="AJ849" s="32"/>
    </row>
    <row r="850" ht="33.65" customHeight="1">
      <c r="A850" s="129"/>
      <c r="B850" t="s" s="38">
        <f>IF(R860&gt;0,S860,"X")</f>
        <v>30</v>
      </c>
      <c r="C850" t="s" s="38">
        <f>IF(R859&gt;0,S859,"X")</f>
        <v>30</v>
      </c>
      <c r="D850" t="s" s="38">
        <f>IF(R858&gt;0,S858,"X")</f>
        <v>30</v>
      </c>
      <c r="E850" t="s" s="39">
        <f>IF(R857&gt;0,S857,"X")</f>
        <v>30</v>
      </c>
      <c r="F850" t="s" s="38">
        <f>IF(R856&gt;0,S856,"X")</f>
        <v>30</v>
      </c>
      <c r="G850" t="s" s="39">
        <f>IF(R855&gt;0,S855,"X")</f>
        <v>30</v>
      </c>
      <c r="H850" t="s" s="38">
        <f>IF(R854&gt;0,S854,"X")</f>
        <v>30</v>
      </c>
      <c r="I850" t="s" s="39">
        <f>IF(R853&gt;0,S853,"X")</f>
        <v>30</v>
      </c>
      <c r="J850" t="s" s="38">
        <f>IF(R852&gt;0,S852,"X")</f>
        <v>30</v>
      </c>
      <c r="K850" t="s" s="39">
        <f>IF(R851&gt;0,S851,"X")</f>
        <v>30</v>
      </c>
      <c r="L850" s="130"/>
      <c r="M850" s="131"/>
      <c r="N850" s="132"/>
      <c r="O850" s="131"/>
      <c r="P850" s="132"/>
      <c r="Q850" s="131"/>
      <c r="R850" s="132"/>
      <c r="S850" s="131"/>
      <c r="T850" s="132"/>
      <c r="U850" s="131"/>
      <c r="V850" s="133"/>
      <c r="W850" s="133"/>
      <c r="X850" s="133"/>
      <c r="Y850" s="133"/>
      <c r="Z850" s="133"/>
      <c r="AA850" s="133"/>
      <c r="AB850" s="133"/>
      <c r="AC850" s="133"/>
      <c r="AD850" s="133"/>
      <c r="AE850" s="133"/>
      <c r="AF850" s="133"/>
      <c r="AG850" s="133"/>
      <c r="AH850" s="133"/>
      <c r="AI850" s="133"/>
      <c r="AJ850" s="44"/>
    </row>
    <row r="851" ht="33.65" customHeight="1">
      <c r="A851" t="s" s="45">
        <v>13</v>
      </c>
      <c r="B851" s="46">
        <v>1</v>
      </c>
      <c r="C851" t="b" s="47">
        <v>0</v>
      </c>
      <c r="D851" s="46">
        <v>2</v>
      </c>
      <c r="E851" t="b" s="47">
        <v>0</v>
      </c>
      <c r="F851" s="46">
        <v>3</v>
      </c>
      <c r="G851" t="b" s="47">
        <v>0</v>
      </c>
      <c r="H851" s="46">
        <v>4</v>
      </c>
      <c r="I851" t="b" s="47">
        <v>0</v>
      </c>
      <c r="J851" s="46">
        <v>5</v>
      </c>
      <c r="K851" t="b" s="47">
        <v>0</v>
      </c>
      <c r="L851" s="46">
        <v>6</v>
      </c>
      <c r="M851" t="b" s="47">
        <v>0</v>
      </c>
      <c r="N851" s="46">
        <v>7</v>
      </c>
      <c r="O851" t="b" s="47">
        <v>0</v>
      </c>
      <c r="P851" s="46">
        <v>8</v>
      </c>
      <c r="Q851" t="b" s="48">
        <v>0</v>
      </c>
      <c r="R851" s="49">
        <f>IF(C851,1,0)+IF(E851,2,0)+IF(G851,3,0)+IF(I851,4,0)+IF(K851,5,0)+IF(M851,6,0)+IF(O851,7,0)+IF(Q851,8,0)</f>
        <v>0</v>
      </c>
      <c r="S851" t="s" s="50">
        <v>13</v>
      </c>
      <c r="T851" t="s" s="51">
        <v>31</v>
      </c>
      <c r="U851" s="52"/>
      <c r="V851" s="52"/>
      <c r="W851" s="52"/>
      <c r="X851" s="52"/>
      <c r="Y851" s="52"/>
      <c r="Z851" s="52"/>
      <c r="AA851" s="53"/>
      <c r="AB851" s="54">
        <f>SUM(R851:R860)</f>
        <v>0</v>
      </c>
      <c r="AC851" s="55"/>
      <c r="AD851" s="55"/>
      <c r="AE851" s="55"/>
      <c r="AF851" s="55"/>
      <c r="AG851" s="55"/>
      <c r="AH851" s="55"/>
      <c r="AI851" s="55"/>
      <c r="AJ851" s="56"/>
    </row>
    <row r="852" ht="33.65" customHeight="1">
      <c r="A852" t="s" s="57">
        <v>14</v>
      </c>
      <c r="B852" s="58">
        <v>1</v>
      </c>
      <c r="C852" t="b" s="59">
        <v>0</v>
      </c>
      <c r="D852" s="58">
        <v>2</v>
      </c>
      <c r="E852" t="b" s="59">
        <v>0</v>
      </c>
      <c r="F852" s="58">
        <v>3</v>
      </c>
      <c r="G852" t="b" s="59">
        <v>0</v>
      </c>
      <c r="H852" s="58">
        <v>4</v>
      </c>
      <c r="I852" t="b" s="59">
        <v>0</v>
      </c>
      <c r="J852" s="58">
        <v>5</v>
      </c>
      <c r="K852" t="b" s="59">
        <v>0</v>
      </c>
      <c r="L852" s="58">
        <v>6</v>
      </c>
      <c r="M852" t="b" s="59">
        <v>0</v>
      </c>
      <c r="N852" s="58">
        <v>7</v>
      </c>
      <c r="O852" t="b" s="59">
        <v>0</v>
      </c>
      <c r="P852" s="58">
        <v>8</v>
      </c>
      <c r="Q852" t="b" s="60">
        <v>0</v>
      </c>
      <c r="R852" s="61">
        <f>IF(C852,1,0)+IF(E852,2,0)+IF(G852,3,0)+IF(I852,4,0)+IF(K852,5,0)+IF(M852,6,0)+IF(O852,7,0)+IF(Q852,8,0)</f>
        <v>0</v>
      </c>
      <c r="S852" t="s" s="62">
        <v>14</v>
      </c>
      <c r="T852" t="s" s="63">
        <v>32</v>
      </c>
      <c r="U852" s="64"/>
      <c r="V852" s="64"/>
      <c r="W852" s="64"/>
      <c r="X852" s="64"/>
      <c r="Y852" s="64"/>
      <c r="Z852" s="64"/>
      <c r="AA852" s="65"/>
      <c r="AB852" s="66">
        <f>(R851*1)+(R852*0.9)+(R853*0.8)+(R854*0.7)+(R855*0.6)+(R856*0.5)+(R857*0.4)+(R858*0.3)+(R859*0.2)+(R860*0.1)</f>
        <v>0</v>
      </c>
      <c r="AC852" s="67"/>
      <c r="AD852" s="67"/>
      <c r="AE852" s="67"/>
      <c r="AF852" s="67"/>
      <c r="AG852" s="67"/>
      <c r="AH852" s="67"/>
      <c r="AI852" s="67"/>
      <c r="AJ852" s="67"/>
    </row>
    <row r="853" ht="33.65" customHeight="1">
      <c r="A853" t="s" s="57">
        <v>15</v>
      </c>
      <c r="B853" s="58">
        <v>1</v>
      </c>
      <c r="C853" t="b" s="59">
        <v>0</v>
      </c>
      <c r="D853" s="58">
        <v>2</v>
      </c>
      <c r="E853" t="b" s="59">
        <v>0</v>
      </c>
      <c r="F853" s="58">
        <v>3</v>
      </c>
      <c r="G853" t="b" s="59">
        <v>0</v>
      </c>
      <c r="H853" s="58">
        <v>4</v>
      </c>
      <c r="I853" t="b" s="59">
        <v>0</v>
      </c>
      <c r="J853" s="58">
        <v>5</v>
      </c>
      <c r="K853" t="b" s="59">
        <v>0</v>
      </c>
      <c r="L853" s="58">
        <v>6</v>
      </c>
      <c r="M853" t="b" s="59">
        <v>0</v>
      </c>
      <c r="N853" s="58">
        <v>7</v>
      </c>
      <c r="O853" t="b" s="59">
        <v>0</v>
      </c>
      <c r="P853" s="58">
        <v>8</v>
      </c>
      <c r="Q853" t="b" s="60">
        <v>0</v>
      </c>
      <c r="R853" s="61">
        <f>IF(C853,1,0)+IF(E853,2,0)+IF(G853,3,0)+IF(I853,4,0)+IF(K853,5,0)+IF(M853,6,0)+IF(O853,7,0)+IF(Q853,8,0)</f>
        <v>0</v>
      </c>
      <c r="S853" t="s" s="62">
        <v>15</v>
      </c>
      <c r="T853" t="s" s="63">
        <v>33</v>
      </c>
      <c r="U853" s="64"/>
      <c r="V853" s="64"/>
      <c r="W853" s="64"/>
      <c r="X853" s="64"/>
      <c r="Y853" s="64"/>
      <c r="Z853" s="64"/>
      <c r="AA853" s="65"/>
      <c r="AB853" t="s" s="68">
        <v>14</v>
      </c>
      <c r="AC853" s="69">
        <v>0.5</v>
      </c>
      <c r="AD853" t="s" s="68">
        <v>34</v>
      </c>
      <c r="AE853" s="69">
        <v>0.5</v>
      </c>
      <c r="AF853" t="s" s="68">
        <v>35</v>
      </c>
      <c r="AG853" s="69">
        <v>0.5</v>
      </c>
      <c r="AH853" t="s" s="68">
        <v>36</v>
      </c>
      <c r="AI853" s="70">
        <v>0</v>
      </c>
      <c r="AJ853" s="71"/>
    </row>
    <row r="854" ht="33.65" customHeight="1">
      <c r="A854" t="s" s="57">
        <v>16</v>
      </c>
      <c r="B854" s="58">
        <v>1</v>
      </c>
      <c r="C854" t="b" s="59">
        <v>0</v>
      </c>
      <c r="D854" s="58">
        <v>2</v>
      </c>
      <c r="E854" t="b" s="59">
        <v>0</v>
      </c>
      <c r="F854" s="58">
        <v>3</v>
      </c>
      <c r="G854" t="b" s="59">
        <v>0</v>
      </c>
      <c r="H854" s="58">
        <v>4</v>
      </c>
      <c r="I854" t="b" s="59">
        <v>0</v>
      </c>
      <c r="J854" s="58">
        <v>5</v>
      </c>
      <c r="K854" t="b" s="59">
        <v>0</v>
      </c>
      <c r="L854" s="58">
        <v>6</v>
      </c>
      <c r="M854" t="b" s="59">
        <v>0</v>
      </c>
      <c r="N854" s="58">
        <v>7</v>
      </c>
      <c r="O854" t="b" s="59">
        <v>0</v>
      </c>
      <c r="P854" s="58">
        <v>8</v>
      </c>
      <c r="Q854" t="b" s="60">
        <v>0</v>
      </c>
      <c r="R854" s="61">
        <f>IF(C854,1,0)+IF(E854,2,0)+IF(G854,3,0)+IF(I854,4,0)+IF(K854,5,0)+IF(M854,6,0)+IF(O854,7,0)+IF(Q854,8,0)</f>
        <v>0</v>
      </c>
      <c r="S854" t="s" s="62">
        <v>37</v>
      </c>
      <c r="T854" t="s" s="63">
        <v>38</v>
      </c>
      <c r="U854" s="64"/>
      <c r="V854" s="64"/>
      <c r="W854" s="64"/>
      <c r="X854" s="64"/>
      <c r="Y854" s="64"/>
      <c r="Z854" s="64"/>
      <c r="AA854" s="65"/>
      <c r="AB854" s="72">
        <f>AC853+AE853+AG853+AI853</f>
        <v>1.5</v>
      </c>
      <c r="AC854" s="73"/>
      <c r="AD854" s="74"/>
      <c r="AE854" s="73"/>
      <c r="AF854" s="74"/>
      <c r="AG854" s="73"/>
      <c r="AH854" s="75"/>
      <c r="AI854" s="76"/>
      <c r="AJ854" s="77"/>
    </row>
    <row r="855" ht="33.65" customHeight="1">
      <c r="A855" t="s" s="57">
        <v>17</v>
      </c>
      <c r="B855" s="58">
        <v>1</v>
      </c>
      <c r="C855" t="b" s="59">
        <v>0</v>
      </c>
      <c r="D855" s="58">
        <v>2</v>
      </c>
      <c r="E855" t="b" s="59">
        <v>0</v>
      </c>
      <c r="F855" s="58">
        <v>3</v>
      </c>
      <c r="G855" t="b" s="59">
        <v>0</v>
      </c>
      <c r="H855" s="58">
        <v>4</v>
      </c>
      <c r="I855" t="b" s="59">
        <v>0</v>
      </c>
      <c r="J855" s="58">
        <v>5</v>
      </c>
      <c r="K855" t="b" s="59">
        <v>0</v>
      </c>
      <c r="L855" s="58">
        <v>6</v>
      </c>
      <c r="M855" t="b" s="59">
        <v>0</v>
      </c>
      <c r="N855" s="58">
        <v>7</v>
      </c>
      <c r="O855" t="b" s="59">
        <v>0</v>
      </c>
      <c r="P855" s="58">
        <v>8</v>
      </c>
      <c r="Q855" t="b" s="60">
        <v>0</v>
      </c>
      <c r="R855" s="61">
        <f>IF(C855,1,0)+IF(E855,2,0)+IF(G855,3,0)+IF(I855,4,0)+IF(K855,5,0)+IF(M855,6,0)+IF(O855,7,0)+IF(Q855,8,0)</f>
        <v>0</v>
      </c>
      <c r="S855" t="s" s="62">
        <v>17</v>
      </c>
      <c r="T855" t="s" s="78">
        <v>39</v>
      </c>
      <c r="U855" s="79"/>
      <c r="V855" s="79"/>
      <c r="W855" s="79"/>
      <c r="X855" s="79"/>
      <c r="Y855" s="79"/>
      <c r="Z855" s="79"/>
      <c r="AA855" s="79"/>
      <c r="AB855" s="80">
        <v>0</v>
      </c>
      <c r="AC855" s="81"/>
      <c r="AD855" t="s" s="82">
        <v>40</v>
      </c>
      <c r="AE855" s="83"/>
      <c r="AF855" t="s" s="84">
        <v>27</v>
      </c>
      <c r="AG855" s="83"/>
      <c r="AH855" s="85">
        <f>AB852+AB854+AB855+AB856</f>
        <v>1.5</v>
      </c>
      <c r="AI855" s="83"/>
      <c r="AJ855" s="86"/>
    </row>
    <row r="856" ht="33.65" customHeight="1">
      <c r="A856" t="s" s="57">
        <v>18</v>
      </c>
      <c r="B856" s="58">
        <v>1</v>
      </c>
      <c r="C856" t="b" s="59">
        <v>0</v>
      </c>
      <c r="D856" s="58">
        <v>2</v>
      </c>
      <c r="E856" t="b" s="59">
        <v>0</v>
      </c>
      <c r="F856" s="58">
        <v>3</v>
      </c>
      <c r="G856" t="b" s="59">
        <v>0</v>
      </c>
      <c r="H856" s="58">
        <v>4</v>
      </c>
      <c r="I856" t="b" s="59">
        <v>0</v>
      </c>
      <c r="J856" s="58">
        <v>5</v>
      </c>
      <c r="K856" t="b" s="59">
        <v>0</v>
      </c>
      <c r="L856" s="58">
        <v>6</v>
      </c>
      <c r="M856" t="b" s="59">
        <v>0</v>
      </c>
      <c r="N856" s="58">
        <v>7</v>
      </c>
      <c r="O856" t="b" s="59">
        <v>0</v>
      </c>
      <c r="P856" s="58">
        <v>8</v>
      </c>
      <c r="Q856" t="b" s="60">
        <v>0</v>
      </c>
      <c r="R856" s="61">
        <f>IF(C856,1,0)+IF(E856,2,0)+IF(G856,3,0)+IF(I856,4,0)+IF(K856,5,0)+IF(M856,6,0)+IF(O856,7,0)+IF(Q856,8,0)</f>
        <v>0</v>
      </c>
      <c r="S856" t="s" s="62">
        <v>18</v>
      </c>
      <c r="T856" t="s" s="78">
        <v>41</v>
      </c>
      <c r="U856" s="79"/>
      <c r="V856" s="79"/>
      <c r="W856" s="79"/>
      <c r="X856" s="79"/>
      <c r="Y856" s="79"/>
      <c r="Z856" s="79"/>
      <c r="AA856" s="79"/>
      <c r="AB856" s="80">
        <v>0</v>
      </c>
      <c r="AC856" s="81"/>
      <c r="AD856" s="80">
        <v>0</v>
      </c>
      <c r="AE856" s="81"/>
      <c r="AF856" s="83"/>
      <c r="AG856" s="83"/>
      <c r="AH856" s="83"/>
      <c r="AI856" s="83"/>
      <c r="AJ856" s="86"/>
    </row>
    <row r="857" ht="33.65" customHeight="1">
      <c r="A857" t="s" s="57">
        <v>19</v>
      </c>
      <c r="B857" s="58">
        <v>1</v>
      </c>
      <c r="C857" t="b" s="59">
        <v>0</v>
      </c>
      <c r="D857" s="58">
        <v>2</v>
      </c>
      <c r="E857" t="b" s="59">
        <v>0</v>
      </c>
      <c r="F857" s="58">
        <v>3</v>
      </c>
      <c r="G857" t="b" s="59">
        <v>0</v>
      </c>
      <c r="H857" s="58">
        <v>4</v>
      </c>
      <c r="I857" t="b" s="59">
        <v>0</v>
      </c>
      <c r="J857" s="58">
        <v>5</v>
      </c>
      <c r="K857" t="b" s="59">
        <v>0</v>
      </c>
      <c r="L857" s="58">
        <v>6</v>
      </c>
      <c r="M857" t="b" s="59">
        <v>0</v>
      </c>
      <c r="N857" s="58">
        <v>7</v>
      </c>
      <c r="O857" t="b" s="59">
        <v>0</v>
      </c>
      <c r="P857" s="58">
        <v>8</v>
      </c>
      <c r="Q857" t="b" s="60">
        <v>0</v>
      </c>
      <c r="R857" s="61">
        <f>IF(C857,1,0)+IF(E857,2,0)+IF(G857,3,0)+IF(I857,4,0)+IF(K857,5,0)+IF(M857,6,0)+IF(O857,7,0)+IF(Q857,8,0)</f>
        <v>0</v>
      </c>
      <c r="S857" t="s" s="62">
        <v>42</v>
      </c>
      <c r="T857" t="s" s="63">
        <v>43</v>
      </c>
      <c r="U857" s="64"/>
      <c r="V857" s="64"/>
      <c r="W857" s="64"/>
      <c r="X857" s="64"/>
      <c r="Y857" s="64"/>
      <c r="Z857" s="64"/>
      <c r="AA857" s="65"/>
      <c r="AB857" s="80">
        <v>0</v>
      </c>
      <c r="AC857" s="81"/>
      <c r="AD857" s="87"/>
      <c r="AE857" s="81"/>
      <c r="AF857" s="87"/>
      <c r="AG857" s="88"/>
      <c r="AH857" s="88"/>
      <c r="AI857" s="88"/>
      <c r="AJ857" s="89"/>
    </row>
    <row r="858" ht="33.65" customHeight="1">
      <c r="A858" t="s" s="57">
        <v>20</v>
      </c>
      <c r="B858" s="58">
        <v>1</v>
      </c>
      <c r="C858" t="b" s="59">
        <v>0</v>
      </c>
      <c r="D858" s="58">
        <v>2</v>
      </c>
      <c r="E858" t="b" s="59">
        <v>0</v>
      </c>
      <c r="F858" s="58">
        <v>3</v>
      </c>
      <c r="G858" t="b" s="59">
        <v>0</v>
      </c>
      <c r="H858" s="58">
        <v>4</v>
      </c>
      <c r="I858" t="b" s="59">
        <v>0</v>
      </c>
      <c r="J858" s="58">
        <v>5</v>
      </c>
      <c r="K858" t="b" s="59">
        <v>0</v>
      </c>
      <c r="L858" s="58">
        <v>6</v>
      </c>
      <c r="M858" t="b" s="59">
        <v>0</v>
      </c>
      <c r="N858" s="58">
        <v>7</v>
      </c>
      <c r="O858" t="b" s="59">
        <v>0</v>
      </c>
      <c r="P858" s="58">
        <v>8</v>
      </c>
      <c r="Q858" t="b" s="60">
        <v>0</v>
      </c>
      <c r="R858" s="61">
        <f>IF(C858,1,0)+IF(E858,2,0)+IF(G858,3,0)+IF(I858,4,0)+IF(K858,5,0)+IF(M858,6,0)+IF(O858,7,0)+IF(Q858,8,0)</f>
        <v>0</v>
      </c>
      <c r="S858" t="s" s="62">
        <v>20</v>
      </c>
      <c r="T858" t="s" s="63">
        <v>44</v>
      </c>
      <c r="U858" s="64"/>
      <c r="V858" s="64"/>
      <c r="W858" s="64"/>
      <c r="X858" s="64"/>
      <c r="Y858" s="64"/>
      <c r="Z858" s="64"/>
      <c r="AA858" s="65"/>
      <c r="AB858" s="90">
        <f>10-AB857</f>
        <v>10</v>
      </c>
      <c r="AC858" s="81"/>
      <c r="AD858" t="s" s="91">
        <v>45</v>
      </c>
      <c r="AE858" s="81"/>
      <c r="AF858" s="87"/>
      <c r="AG858" s="81"/>
      <c r="AH858" s="92">
        <f>(AH855+AB858)-AD856</f>
        <v>11.5</v>
      </c>
      <c r="AI858" s="88"/>
      <c r="AJ858" s="89"/>
    </row>
    <row r="859" ht="33.65" customHeight="1">
      <c r="A859" t="s" s="57">
        <v>21</v>
      </c>
      <c r="B859" s="58">
        <v>1</v>
      </c>
      <c r="C859" t="b" s="59">
        <v>0</v>
      </c>
      <c r="D859" s="58">
        <v>2</v>
      </c>
      <c r="E859" t="b" s="59">
        <v>0</v>
      </c>
      <c r="F859" s="58">
        <v>3</v>
      </c>
      <c r="G859" t="b" s="59">
        <v>0</v>
      </c>
      <c r="H859" s="58">
        <v>4</v>
      </c>
      <c r="I859" t="b" s="59">
        <v>0</v>
      </c>
      <c r="J859" s="58">
        <v>5</v>
      </c>
      <c r="K859" t="b" s="59">
        <v>0</v>
      </c>
      <c r="L859" s="58">
        <v>6</v>
      </c>
      <c r="M859" t="b" s="59">
        <v>0</v>
      </c>
      <c r="N859" s="58">
        <v>7</v>
      </c>
      <c r="O859" t="b" s="59">
        <v>0</v>
      </c>
      <c r="P859" s="58">
        <v>8</v>
      </c>
      <c r="Q859" t="b" s="60">
        <v>0</v>
      </c>
      <c r="R859" s="61">
        <f>IF(C859,1,0)+IF(E859,2,0)+IF(G859,3,0)+IF(I859,4,0)+IF(K859,5,0)+IF(M859,6,0)+IF(O859,7,0)+IF(Q859,8,0)</f>
        <v>0</v>
      </c>
      <c r="S859" t="s" s="62">
        <v>21</v>
      </c>
      <c r="T859" t="s" s="93">
        <v>46</v>
      </c>
      <c r="U859" s="94"/>
      <c r="V859" s="95"/>
      <c r="W859" t="s" s="96">
        <v>19</v>
      </c>
      <c r="X859" s="97">
        <v>0</v>
      </c>
      <c r="Y859" s="83"/>
      <c r="Z859" s="83"/>
      <c r="AA859" t="s" s="96">
        <v>18</v>
      </c>
      <c r="AB859" s="98">
        <v>0</v>
      </c>
      <c r="AC859" s="83"/>
      <c r="AD859" t="s" s="96">
        <v>40</v>
      </c>
      <c r="AE859" s="97">
        <v>0</v>
      </c>
      <c r="AF859" t="s" s="96">
        <v>47</v>
      </c>
      <c r="AG859" s="83"/>
      <c r="AH859" s="98">
        <f>(X859+AB859)-AE859</f>
        <v>0</v>
      </c>
      <c r="AI859" s="83"/>
      <c r="AJ859" s="86"/>
    </row>
    <row r="860" ht="33.65" customHeight="1">
      <c r="A860" t="s" s="99">
        <v>22</v>
      </c>
      <c r="B860" s="100">
        <v>1</v>
      </c>
      <c r="C860" t="b" s="101">
        <v>0</v>
      </c>
      <c r="D860" s="100">
        <v>2</v>
      </c>
      <c r="E860" t="b" s="101">
        <v>0</v>
      </c>
      <c r="F860" s="100">
        <v>3</v>
      </c>
      <c r="G860" t="b" s="101">
        <v>0</v>
      </c>
      <c r="H860" s="100">
        <v>4</v>
      </c>
      <c r="I860" t="b" s="101">
        <v>0</v>
      </c>
      <c r="J860" s="100">
        <v>5</v>
      </c>
      <c r="K860" t="b" s="101">
        <v>0</v>
      </c>
      <c r="L860" s="100">
        <v>6</v>
      </c>
      <c r="M860" t="b" s="101">
        <v>0</v>
      </c>
      <c r="N860" s="100">
        <v>7</v>
      </c>
      <c r="O860" t="b" s="101">
        <v>0</v>
      </c>
      <c r="P860" s="100">
        <v>8</v>
      </c>
      <c r="Q860" t="b" s="102">
        <v>0</v>
      </c>
      <c r="R860" s="103">
        <f>IF(C860,1,0)+IF(E860,2,0)+IF(G860,3,0)+IF(I860,4,0)+IF(K860,5,0)+IF(M860,6,0)+IF(O860,7,0)+IF(Q860,8,0)</f>
        <v>0</v>
      </c>
      <c r="S860" t="s" s="104">
        <v>22</v>
      </c>
      <c r="T860" t="s" s="105">
        <v>48</v>
      </c>
      <c r="U860" s="106"/>
      <c r="V860" s="107"/>
      <c r="W860" s="108">
        <f>'2 - Report Table'!B42</f>
        <v>0</v>
      </c>
      <c r="X860" s="109"/>
      <c r="Y860" s="109"/>
      <c r="Z860" s="109"/>
      <c r="AA860" s="109"/>
      <c r="AB860" s="109"/>
      <c r="AC860" s="110"/>
      <c r="AD860" s="111">
        <f>'2 - Report Table'!C42</f>
        <v>0</v>
      </c>
      <c r="AE860" s="110"/>
      <c r="AF860" s="111">
        <f>'2 - Report Table'!D42</f>
        <v>0</v>
      </c>
      <c r="AG860" s="110"/>
      <c r="AH860" s="112">
        <f>AH839+1</f>
        <v>41</v>
      </c>
      <c r="AI860" s="109"/>
      <c r="AJ860" s="113"/>
    </row>
    <row r="861" ht="33.65" customHeight="1">
      <c r="A861" s="114"/>
      <c r="B861" s="115"/>
      <c r="C861" s="115"/>
      <c r="D861" s="115"/>
      <c r="E861" s="115"/>
      <c r="F861" s="115"/>
      <c r="G861" s="115"/>
      <c r="H861" s="115"/>
      <c r="I861" s="115"/>
      <c r="J861" s="115"/>
      <c r="K861" s="115"/>
      <c r="L861" s="115"/>
      <c r="M861" s="115"/>
      <c r="N861" s="115"/>
      <c r="O861" s="115"/>
      <c r="P861" s="115"/>
      <c r="Q861" s="115"/>
      <c r="R861" s="115"/>
      <c r="S861" s="115"/>
      <c r="T861" s="115"/>
      <c r="U861" s="115"/>
      <c r="V861" s="116"/>
      <c r="W861" s="117"/>
      <c r="X861" s="117"/>
      <c r="Y861" s="117"/>
      <c r="Z861" s="117"/>
      <c r="AA861" s="117"/>
      <c r="AB861" s="117"/>
      <c r="AC861" s="117"/>
      <c r="AD861" s="117"/>
      <c r="AE861" s="117"/>
      <c r="AF861" s="117"/>
      <c r="AG861" s="117"/>
      <c r="AH861" s="117"/>
      <c r="AI861" s="117"/>
      <c r="AJ861" s="117"/>
    </row>
    <row r="862" ht="33.65" customHeight="1">
      <c r="A862" s="118"/>
      <c r="B862" s="119"/>
      <c r="C862" s="119"/>
      <c r="D862" s="119"/>
      <c r="E862" s="119"/>
      <c r="F862" s="119"/>
      <c r="G862" s="9">
        <f>AB878</f>
        <v>0</v>
      </c>
      <c r="H862" s="10">
        <f>10-AH862</f>
        <v>10</v>
      </c>
      <c r="I862" s="11">
        <f>LOOKUP(H862,'3 - Tabla 1'!$A$7:$A$10006,'3 - Tabla 1'!$B$7:$B$10006)</f>
        <v>7</v>
      </c>
      <c r="J862" s="12">
        <f>MATCH(AI862,'3 - Tabla 1'!$H$7:$DD$7)</f>
        <v>101</v>
      </c>
      <c r="K862" s="13"/>
      <c r="L862" s="13"/>
      <c r="M862" s="13"/>
      <c r="N862" s="9">
        <f>W881</f>
        <v>0</v>
      </c>
      <c r="O862" s="9">
        <f>AD881</f>
        <v>0</v>
      </c>
      <c r="P862" s="9">
        <f>AF881</f>
        <v>0</v>
      </c>
      <c r="Q862" s="9">
        <f>R872</f>
        <v>0</v>
      </c>
      <c r="R862" s="9">
        <f>R873</f>
        <v>0</v>
      </c>
      <c r="S862" s="9">
        <f>R874</f>
        <v>0</v>
      </c>
      <c r="T862" s="9">
        <f>R875</f>
        <v>0</v>
      </c>
      <c r="U862" s="9">
        <f>R876</f>
        <v>0</v>
      </c>
      <c r="V862" s="9">
        <f>R877</f>
        <v>0</v>
      </c>
      <c r="W862" s="9">
        <f>R878</f>
        <v>0</v>
      </c>
      <c r="X862" s="9">
        <f>R879</f>
        <v>0</v>
      </c>
      <c r="Y862" s="9">
        <f>R880</f>
        <v>0</v>
      </c>
      <c r="Z862" s="9">
        <f>R881</f>
        <v>0</v>
      </c>
      <c r="AA862" s="9">
        <f>AB873</f>
        <v>0</v>
      </c>
      <c r="AB862" s="9">
        <f>AB875</f>
        <v>1.5</v>
      </c>
      <c r="AC862" s="9">
        <f>AB876</f>
        <v>0</v>
      </c>
      <c r="AD862" s="9">
        <f>AB877</f>
        <v>0</v>
      </c>
      <c r="AE862" s="9">
        <f>AH876</f>
        <v>1.5</v>
      </c>
      <c r="AF862" s="14">
        <f>AB879</f>
        <v>10</v>
      </c>
      <c r="AG862" s="9">
        <f>X880</f>
        <v>0</v>
      </c>
      <c r="AH862" s="9">
        <f>AB880</f>
        <v>0</v>
      </c>
      <c r="AI862" s="10">
        <f>ABS(ROUND((AF862-AH862),1))</f>
        <v>10</v>
      </c>
      <c r="AJ862" s="15">
        <f>INDEX('3 - Tabla 1'!$H$8:$DD$14,I862,J862)</f>
        <v>0</v>
      </c>
    </row>
    <row r="863" ht="33.65" customHeight="1">
      <c r="A863" s="120"/>
      <c r="B863" s="121"/>
      <c r="C863" s="121"/>
      <c r="D863" s="121"/>
      <c r="E863" s="121"/>
      <c r="F863" s="121"/>
      <c r="G863" t="s" s="18">
        <v>7</v>
      </c>
      <c r="H863" t="s" s="19">
        <v>7</v>
      </c>
      <c r="I863" t="s" s="20">
        <v>8</v>
      </c>
      <c r="J863" t="s" s="21">
        <v>9</v>
      </c>
      <c r="K863" s="22"/>
      <c r="L863" s="22"/>
      <c r="M863" s="22"/>
      <c r="N863" t="s" s="23">
        <v>10</v>
      </c>
      <c r="O863" t="s" s="18">
        <v>11</v>
      </c>
      <c r="P863" t="s" s="19">
        <v>12</v>
      </c>
      <c r="Q863" t="s" s="18">
        <v>13</v>
      </c>
      <c r="R863" t="s" s="18">
        <v>14</v>
      </c>
      <c r="S863" t="s" s="18">
        <v>15</v>
      </c>
      <c r="T863" t="s" s="18">
        <v>16</v>
      </c>
      <c r="U863" t="s" s="18">
        <v>17</v>
      </c>
      <c r="V863" t="s" s="18">
        <v>18</v>
      </c>
      <c r="W863" t="s" s="18">
        <v>19</v>
      </c>
      <c r="X863" t="s" s="18">
        <v>20</v>
      </c>
      <c r="Y863" t="s" s="18">
        <v>21</v>
      </c>
      <c r="Z863" t="s" s="18">
        <v>22</v>
      </c>
      <c r="AA863" t="s" s="18">
        <v>23</v>
      </c>
      <c r="AB863" t="s" s="18">
        <v>24</v>
      </c>
      <c r="AC863" t="s" s="18">
        <v>25</v>
      </c>
      <c r="AD863" t="s" s="18">
        <v>26</v>
      </c>
      <c r="AE863" t="s" s="18">
        <v>27</v>
      </c>
      <c r="AF863" t="s" s="18">
        <v>18</v>
      </c>
      <c r="AG863" t="s" s="18">
        <v>19</v>
      </c>
      <c r="AH863" t="s" s="18">
        <v>18</v>
      </c>
      <c r="AI863" t="s" s="19">
        <v>28</v>
      </c>
      <c r="AJ863" t="s" s="24">
        <v>29</v>
      </c>
    </row>
    <row r="864" ht="33.65" customHeight="1">
      <c r="A864" s="122"/>
      <c r="B864" s="123"/>
      <c r="C864" s="124"/>
      <c r="D864" s="123"/>
      <c r="E864" s="124"/>
      <c r="F864" s="123"/>
      <c r="G864" s="28"/>
      <c r="H864" s="29"/>
      <c r="I864" s="28"/>
      <c r="J864" s="29"/>
      <c r="K864" s="28"/>
      <c r="L864" s="29"/>
      <c r="M864" s="30"/>
      <c r="N864" s="31"/>
      <c r="O864" s="30"/>
      <c r="P864" s="31"/>
      <c r="Q864" s="30"/>
      <c r="R864" s="31"/>
      <c r="S864" s="30"/>
      <c r="T864" s="31"/>
      <c r="U864" s="30"/>
      <c r="V864" s="22"/>
      <c r="W864" s="22"/>
      <c r="X864" s="22"/>
      <c r="Y864" s="22"/>
      <c r="Z864" s="22"/>
      <c r="AA864" s="22"/>
      <c r="AB864" s="22"/>
      <c r="AC864" s="22"/>
      <c r="AD864" s="22"/>
      <c r="AE864" s="22"/>
      <c r="AF864" s="22"/>
      <c r="AG864" s="22"/>
      <c r="AH864" s="22"/>
      <c r="AI864" s="22"/>
      <c r="AJ864" s="32"/>
    </row>
    <row r="865" ht="33.65" customHeight="1">
      <c r="A865" s="122"/>
      <c r="B865" s="123"/>
      <c r="C865" s="124"/>
      <c r="D865" s="123"/>
      <c r="E865" s="124"/>
      <c r="F865" s="123"/>
      <c r="G865" s="124"/>
      <c r="H865" s="123"/>
      <c r="I865" s="124"/>
      <c r="J865" s="123"/>
      <c r="K865" s="124"/>
      <c r="L865" s="123"/>
      <c r="M865" s="125"/>
      <c r="N865" s="126"/>
      <c r="O865" s="125"/>
      <c r="P865" s="126"/>
      <c r="Q865" s="125"/>
      <c r="R865" s="126"/>
      <c r="S865" s="125"/>
      <c r="T865" s="126"/>
      <c r="U865" s="125"/>
      <c r="V865" s="121"/>
      <c r="W865" s="121"/>
      <c r="X865" s="121"/>
      <c r="Y865" s="121"/>
      <c r="Z865" s="121"/>
      <c r="AA865" s="121"/>
      <c r="AB865" s="121"/>
      <c r="AC865" s="121"/>
      <c r="AD865" s="121"/>
      <c r="AE865" s="121"/>
      <c r="AF865" s="121"/>
      <c r="AG865" s="121"/>
      <c r="AH865" s="121"/>
      <c r="AI865" s="121"/>
      <c r="AJ865" s="32"/>
    </row>
    <row r="866" ht="33.65" customHeight="1">
      <c r="A866" s="122"/>
      <c r="B866" s="123"/>
      <c r="C866" s="124"/>
      <c r="D866" s="123"/>
      <c r="E866" s="124"/>
      <c r="F866" s="123"/>
      <c r="G866" s="124"/>
      <c r="H866" s="123"/>
      <c r="I866" s="124"/>
      <c r="J866" s="123"/>
      <c r="K866" s="124"/>
      <c r="L866" s="123"/>
      <c r="M866" s="125"/>
      <c r="N866" s="126"/>
      <c r="O866" s="125"/>
      <c r="P866" s="126"/>
      <c r="Q866" s="125"/>
      <c r="R866" s="126"/>
      <c r="S866" s="125"/>
      <c r="T866" s="126"/>
      <c r="U866" s="125"/>
      <c r="V866" s="121"/>
      <c r="W866" s="121"/>
      <c r="X866" s="121"/>
      <c r="Y866" s="121"/>
      <c r="Z866" s="121"/>
      <c r="AA866" s="121"/>
      <c r="AB866" s="121"/>
      <c r="AC866" s="121"/>
      <c r="AD866" s="121"/>
      <c r="AE866" s="121"/>
      <c r="AF866" s="121"/>
      <c r="AG866" s="121"/>
      <c r="AH866" s="121"/>
      <c r="AI866" s="121"/>
      <c r="AJ866" s="32"/>
    </row>
    <row r="867" ht="33.65" customHeight="1">
      <c r="A867" s="122"/>
      <c r="B867" s="123"/>
      <c r="C867" s="124"/>
      <c r="D867" s="123"/>
      <c r="E867" s="124"/>
      <c r="F867" s="123"/>
      <c r="G867" s="124"/>
      <c r="H867" s="123"/>
      <c r="I867" s="124"/>
      <c r="J867" s="123"/>
      <c r="K867" s="124"/>
      <c r="L867" s="123"/>
      <c r="M867" s="125"/>
      <c r="N867" s="126"/>
      <c r="O867" s="125"/>
      <c r="P867" s="126"/>
      <c r="Q867" s="125"/>
      <c r="R867" s="126"/>
      <c r="S867" s="125"/>
      <c r="T867" s="126"/>
      <c r="U867" s="125"/>
      <c r="V867" s="121"/>
      <c r="W867" s="121"/>
      <c r="X867" s="121"/>
      <c r="Y867" s="121"/>
      <c r="Z867" s="121"/>
      <c r="AA867" s="121"/>
      <c r="AB867" s="121"/>
      <c r="AC867" s="121"/>
      <c r="AD867" s="121"/>
      <c r="AE867" s="121"/>
      <c r="AF867" s="121"/>
      <c r="AG867" s="121"/>
      <c r="AH867" s="121"/>
      <c r="AI867" s="121"/>
      <c r="AJ867" s="32"/>
    </row>
    <row r="868" ht="33.65" customHeight="1">
      <c r="A868" s="122"/>
      <c r="B868" s="123"/>
      <c r="C868" s="124"/>
      <c r="D868" s="123"/>
      <c r="E868" s="124"/>
      <c r="F868" s="123"/>
      <c r="G868" s="124"/>
      <c r="H868" s="123"/>
      <c r="I868" s="124"/>
      <c r="J868" s="123"/>
      <c r="K868" s="124"/>
      <c r="L868" s="123"/>
      <c r="M868" s="125"/>
      <c r="N868" s="126"/>
      <c r="O868" s="125"/>
      <c r="P868" s="126"/>
      <c r="Q868" s="125"/>
      <c r="R868" s="126"/>
      <c r="S868" s="125"/>
      <c r="T868" s="126"/>
      <c r="U868" s="125"/>
      <c r="V868" s="121"/>
      <c r="W868" s="121"/>
      <c r="X868" s="121"/>
      <c r="Y868" s="121"/>
      <c r="Z868" s="121"/>
      <c r="AA868" s="121"/>
      <c r="AB868" s="121"/>
      <c r="AC868" s="121"/>
      <c r="AD868" s="121"/>
      <c r="AE868" s="121"/>
      <c r="AF868" s="121"/>
      <c r="AG868" s="121"/>
      <c r="AH868" s="121"/>
      <c r="AI868" s="121"/>
      <c r="AJ868" s="32"/>
    </row>
    <row r="869" ht="33.65" customHeight="1">
      <c r="A869" s="122"/>
      <c r="B869" s="123"/>
      <c r="C869" s="124"/>
      <c r="D869" s="123"/>
      <c r="E869" s="124"/>
      <c r="F869" s="123"/>
      <c r="G869" s="124"/>
      <c r="H869" s="123"/>
      <c r="I869" s="124"/>
      <c r="J869" s="123"/>
      <c r="K869" s="124"/>
      <c r="L869" s="123"/>
      <c r="M869" s="125"/>
      <c r="N869" s="126"/>
      <c r="O869" s="125"/>
      <c r="P869" s="126"/>
      <c r="Q869" s="125"/>
      <c r="R869" s="126"/>
      <c r="S869" s="125"/>
      <c r="T869" s="126"/>
      <c r="U869" s="125"/>
      <c r="V869" s="121"/>
      <c r="W869" s="121"/>
      <c r="X869" s="121"/>
      <c r="Y869" s="121"/>
      <c r="Z869" s="121"/>
      <c r="AA869" s="121"/>
      <c r="AB869" s="121"/>
      <c r="AC869" s="121"/>
      <c r="AD869" s="121"/>
      <c r="AE869" s="121"/>
      <c r="AF869" s="121"/>
      <c r="AG869" s="121"/>
      <c r="AH869" s="121"/>
      <c r="AI869" s="121"/>
      <c r="AJ869" s="32"/>
    </row>
    <row r="870" ht="33.65" customHeight="1">
      <c r="A870" s="122"/>
      <c r="B870" s="127"/>
      <c r="C870" s="128"/>
      <c r="D870" s="127"/>
      <c r="E870" s="128"/>
      <c r="F870" s="127"/>
      <c r="G870" s="128"/>
      <c r="H870" s="127"/>
      <c r="I870" s="128"/>
      <c r="J870" s="127"/>
      <c r="K870" s="128"/>
      <c r="L870" s="123"/>
      <c r="M870" s="125"/>
      <c r="N870" s="126"/>
      <c r="O870" s="125"/>
      <c r="P870" s="126"/>
      <c r="Q870" s="125"/>
      <c r="R870" s="126"/>
      <c r="S870" s="125"/>
      <c r="T870" s="126"/>
      <c r="U870" s="125"/>
      <c r="V870" s="121"/>
      <c r="W870" s="121"/>
      <c r="X870" s="121"/>
      <c r="Y870" s="121"/>
      <c r="Z870" s="121"/>
      <c r="AA870" s="121"/>
      <c r="AB870" s="121"/>
      <c r="AC870" s="121"/>
      <c r="AD870" s="121"/>
      <c r="AE870" s="121"/>
      <c r="AF870" s="121"/>
      <c r="AG870" s="121"/>
      <c r="AH870" s="121"/>
      <c r="AI870" s="121"/>
      <c r="AJ870" s="32"/>
    </row>
    <row r="871" ht="33.65" customHeight="1">
      <c r="A871" s="129"/>
      <c r="B871" t="s" s="38">
        <f>IF(R881&gt;0,S881,"X")</f>
        <v>30</v>
      </c>
      <c r="C871" t="s" s="38">
        <f>IF(R880&gt;0,S880,"X")</f>
        <v>30</v>
      </c>
      <c r="D871" t="s" s="38">
        <f>IF(R879&gt;0,S879,"X")</f>
        <v>30</v>
      </c>
      <c r="E871" t="s" s="39">
        <f>IF(R878&gt;0,S878,"X")</f>
        <v>30</v>
      </c>
      <c r="F871" t="s" s="38">
        <f>IF(R877&gt;0,S877,"X")</f>
        <v>30</v>
      </c>
      <c r="G871" t="s" s="39">
        <f>IF(R876&gt;0,S876,"X")</f>
        <v>30</v>
      </c>
      <c r="H871" t="s" s="38">
        <f>IF(R875&gt;0,S875,"X")</f>
        <v>30</v>
      </c>
      <c r="I871" t="s" s="39">
        <f>IF(R874&gt;0,S874,"X")</f>
        <v>30</v>
      </c>
      <c r="J871" t="s" s="38">
        <f>IF(R873&gt;0,S873,"X")</f>
        <v>30</v>
      </c>
      <c r="K871" t="s" s="39">
        <f>IF(R872&gt;0,S872,"X")</f>
        <v>30</v>
      </c>
      <c r="L871" s="130"/>
      <c r="M871" s="131"/>
      <c r="N871" s="132"/>
      <c r="O871" s="131"/>
      <c r="P871" s="132"/>
      <c r="Q871" s="131"/>
      <c r="R871" s="132"/>
      <c r="S871" s="131"/>
      <c r="T871" s="132"/>
      <c r="U871" s="131"/>
      <c r="V871" s="133"/>
      <c r="W871" s="133"/>
      <c r="X871" s="133"/>
      <c r="Y871" s="133"/>
      <c r="Z871" s="133"/>
      <c r="AA871" s="133"/>
      <c r="AB871" s="133"/>
      <c r="AC871" s="133"/>
      <c r="AD871" s="133"/>
      <c r="AE871" s="133"/>
      <c r="AF871" s="133"/>
      <c r="AG871" s="133"/>
      <c r="AH871" s="133"/>
      <c r="AI871" s="133"/>
      <c r="AJ871" s="44"/>
    </row>
    <row r="872" ht="33.65" customHeight="1">
      <c r="A872" t="s" s="45">
        <v>13</v>
      </c>
      <c r="B872" s="46">
        <v>1</v>
      </c>
      <c r="C872" t="b" s="47">
        <v>0</v>
      </c>
      <c r="D872" s="46">
        <v>2</v>
      </c>
      <c r="E872" t="b" s="47">
        <v>0</v>
      </c>
      <c r="F872" s="46">
        <v>3</v>
      </c>
      <c r="G872" t="b" s="47">
        <v>0</v>
      </c>
      <c r="H872" s="46">
        <v>4</v>
      </c>
      <c r="I872" t="b" s="47">
        <v>0</v>
      </c>
      <c r="J872" s="46">
        <v>5</v>
      </c>
      <c r="K872" t="b" s="47">
        <v>0</v>
      </c>
      <c r="L872" s="46">
        <v>6</v>
      </c>
      <c r="M872" t="b" s="47">
        <v>0</v>
      </c>
      <c r="N872" s="46">
        <v>7</v>
      </c>
      <c r="O872" t="b" s="47">
        <v>0</v>
      </c>
      <c r="P872" s="46">
        <v>8</v>
      </c>
      <c r="Q872" t="b" s="48">
        <v>0</v>
      </c>
      <c r="R872" s="49">
        <f>IF(C872,1,0)+IF(E872,2,0)+IF(G872,3,0)+IF(I872,4,0)+IF(K872,5,0)+IF(M872,6,0)+IF(O872,7,0)+IF(Q872,8,0)</f>
        <v>0</v>
      </c>
      <c r="S872" t="s" s="50">
        <v>13</v>
      </c>
      <c r="T872" t="s" s="51">
        <v>31</v>
      </c>
      <c r="U872" s="52"/>
      <c r="V872" s="52"/>
      <c r="W872" s="52"/>
      <c r="X872" s="52"/>
      <c r="Y872" s="52"/>
      <c r="Z872" s="52"/>
      <c r="AA872" s="53"/>
      <c r="AB872" s="54">
        <f>SUM(R872:R881)</f>
        <v>0</v>
      </c>
      <c r="AC872" s="55"/>
      <c r="AD872" s="55"/>
      <c r="AE872" s="55"/>
      <c r="AF872" s="55"/>
      <c r="AG872" s="55"/>
      <c r="AH872" s="55"/>
      <c r="AI872" s="55"/>
      <c r="AJ872" s="56"/>
    </row>
    <row r="873" ht="33.65" customHeight="1">
      <c r="A873" t="s" s="57">
        <v>14</v>
      </c>
      <c r="B873" s="58">
        <v>1</v>
      </c>
      <c r="C873" t="b" s="59">
        <v>0</v>
      </c>
      <c r="D873" s="58">
        <v>2</v>
      </c>
      <c r="E873" t="b" s="59">
        <v>0</v>
      </c>
      <c r="F873" s="58">
        <v>3</v>
      </c>
      <c r="G873" t="b" s="59">
        <v>0</v>
      </c>
      <c r="H873" s="58">
        <v>4</v>
      </c>
      <c r="I873" t="b" s="59">
        <v>0</v>
      </c>
      <c r="J873" s="58">
        <v>5</v>
      </c>
      <c r="K873" t="b" s="59">
        <v>0</v>
      </c>
      <c r="L873" s="58">
        <v>6</v>
      </c>
      <c r="M873" t="b" s="59">
        <v>0</v>
      </c>
      <c r="N873" s="58">
        <v>7</v>
      </c>
      <c r="O873" t="b" s="59">
        <v>0</v>
      </c>
      <c r="P873" s="58">
        <v>8</v>
      </c>
      <c r="Q873" t="b" s="60">
        <v>0</v>
      </c>
      <c r="R873" s="61">
        <f>IF(C873,1,0)+IF(E873,2,0)+IF(G873,3,0)+IF(I873,4,0)+IF(K873,5,0)+IF(M873,6,0)+IF(O873,7,0)+IF(Q873,8,0)</f>
        <v>0</v>
      </c>
      <c r="S873" t="s" s="62">
        <v>14</v>
      </c>
      <c r="T873" t="s" s="63">
        <v>32</v>
      </c>
      <c r="U873" s="64"/>
      <c r="V873" s="64"/>
      <c r="W873" s="64"/>
      <c r="X873" s="64"/>
      <c r="Y873" s="64"/>
      <c r="Z873" s="64"/>
      <c r="AA873" s="65"/>
      <c r="AB873" s="66">
        <f>(R872*1)+(R873*0.9)+(R874*0.8)+(R875*0.7)+(R876*0.6)+(R877*0.5)+(R878*0.4)+(R879*0.3)+(R880*0.2)+(R881*0.1)</f>
        <v>0</v>
      </c>
      <c r="AC873" s="67"/>
      <c r="AD873" s="67"/>
      <c r="AE873" s="67"/>
      <c r="AF873" s="67"/>
      <c r="AG873" s="67"/>
      <c r="AH873" s="67"/>
      <c r="AI873" s="67"/>
      <c r="AJ873" s="67"/>
    </row>
    <row r="874" ht="33.65" customHeight="1">
      <c r="A874" t="s" s="57">
        <v>15</v>
      </c>
      <c r="B874" s="58">
        <v>1</v>
      </c>
      <c r="C874" t="b" s="59">
        <v>0</v>
      </c>
      <c r="D874" s="58">
        <v>2</v>
      </c>
      <c r="E874" t="b" s="59">
        <v>0</v>
      </c>
      <c r="F874" s="58">
        <v>3</v>
      </c>
      <c r="G874" t="b" s="59">
        <v>0</v>
      </c>
      <c r="H874" s="58">
        <v>4</v>
      </c>
      <c r="I874" t="b" s="59">
        <v>0</v>
      </c>
      <c r="J874" s="58">
        <v>5</v>
      </c>
      <c r="K874" t="b" s="59">
        <v>0</v>
      </c>
      <c r="L874" s="58">
        <v>6</v>
      </c>
      <c r="M874" t="b" s="59">
        <v>0</v>
      </c>
      <c r="N874" s="58">
        <v>7</v>
      </c>
      <c r="O874" t="b" s="59">
        <v>0</v>
      </c>
      <c r="P874" s="58">
        <v>8</v>
      </c>
      <c r="Q874" t="b" s="60">
        <v>0</v>
      </c>
      <c r="R874" s="61">
        <f>IF(C874,1,0)+IF(E874,2,0)+IF(G874,3,0)+IF(I874,4,0)+IF(K874,5,0)+IF(M874,6,0)+IF(O874,7,0)+IF(Q874,8,0)</f>
        <v>0</v>
      </c>
      <c r="S874" t="s" s="62">
        <v>15</v>
      </c>
      <c r="T874" t="s" s="63">
        <v>33</v>
      </c>
      <c r="U874" s="64"/>
      <c r="V874" s="64"/>
      <c r="W874" s="64"/>
      <c r="X874" s="64"/>
      <c r="Y874" s="64"/>
      <c r="Z874" s="64"/>
      <c r="AA874" s="65"/>
      <c r="AB874" t="s" s="68">
        <v>14</v>
      </c>
      <c r="AC874" s="69">
        <v>0.5</v>
      </c>
      <c r="AD874" t="s" s="68">
        <v>34</v>
      </c>
      <c r="AE874" s="69">
        <v>0.5</v>
      </c>
      <c r="AF874" t="s" s="68">
        <v>35</v>
      </c>
      <c r="AG874" s="69">
        <v>0.5</v>
      </c>
      <c r="AH874" t="s" s="68">
        <v>36</v>
      </c>
      <c r="AI874" s="70">
        <v>0</v>
      </c>
      <c r="AJ874" s="71"/>
    </row>
    <row r="875" ht="33.65" customHeight="1">
      <c r="A875" t="s" s="57">
        <v>16</v>
      </c>
      <c r="B875" s="58">
        <v>1</v>
      </c>
      <c r="C875" t="b" s="59">
        <v>0</v>
      </c>
      <c r="D875" s="58">
        <v>2</v>
      </c>
      <c r="E875" t="b" s="59">
        <v>0</v>
      </c>
      <c r="F875" s="58">
        <v>3</v>
      </c>
      <c r="G875" t="b" s="59">
        <v>0</v>
      </c>
      <c r="H875" s="58">
        <v>4</v>
      </c>
      <c r="I875" t="b" s="59">
        <v>0</v>
      </c>
      <c r="J875" s="58">
        <v>5</v>
      </c>
      <c r="K875" t="b" s="59">
        <v>0</v>
      </c>
      <c r="L875" s="58">
        <v>6</v>
      </c>
      <c r="M875" t="b" s="59">
        <v>0</v>
      </c>
      <c r="N875" s="58">
        <v>7</v>
      </c>
      <c r="O875" t="b" s="59">
        <v>0</v>
      </c>
      <c r="P875" s="58">
        <v>8</v>
      </c>
      <c r="Q875" t="b" s="60">
        <v>0</v>
      </c>
      <c r="R875" s="61">
        <f>IF(C875,1,0)+IF(E875,2,0)+IF(G875,3,0)+IF(I875,4,0)+IF(K875,5,0)+IF(M875,6,0)+IF(O875,7,0)+IF(Q875,8,0)</f>
        <v>0</v>
      </c>
      <c r="S875" t="s" s="62">
        <v>37</v>
      </c>
      <c r="T875" t="s" s="63">
        <v>38</v>
      </c>
      <c r="U875" s="64"/>
      <c r="V875" s="64"/>
      <c r="W875" s="64"/>
      <c r="X875" s="64"/>
      <c r="Y875" s="64"/>
      <c r="Z875" s="64"/>
      <c r="AA875" s="65"/>
      <c r="AB875" s="72">
        <f>AC874+AE874+AG874+AI874</f>
        <v>1.5</v>
      </c>
      <c r="AC875" s="73"/>
      <c r="AD875" s="74"/>
      <c r="AE875" s="73"/>
      <c r="AF875" s="74"/>
      <c r="AG875" s="73"/>
      <c r="AH875" s="75"/>
      <c r="AI875" s="76"/>
      <c r="AJ875" s="77"/>
    </row>
    <row r="876" ht="33.65" customHeight="1">
      <c r="A876" t="s" s="57">
        <v>17</v>
      </c>
      <c r="B876" s="58">
        <v>1</v>
      </c>
      <c r="C876" t="b" s="59">
        <v>0</v>
      </c>
      <c r="D876" s="58">
        <v>2</v>
      </c>
      <c r="E876" t="b" s="59">
        <v>0</v>
      </c>
      <c r="F876" s="58">
        <v>3</v>
      </c>
      <c r="G876" t="b" s="59">
        <v>0</v>
      </c>
      <c r="H876" s="58">
        <v>4</v>
      </c>
      <c r="I876" t="b" s="59">
        <v>0</v>
      </c>
      <c r="J876" s="58">
        <v>5</v>
      </c>
      <c r="K876" t="b" s="59">
        <v>0</v>
      </c>
      <c r="L876" s="58">
        <v>6</v>
      </c>
      <c r="M876" t="b" s="59">
        <v>0</v>
      </c>
      <c r="N876" s="58">
        <v>7</v>
      </c>
      <c r="O876" t="b" s="59">
        <v>0</v>
      </c>
      <c r="P876" s="58">
        <v>8</v>
      </c>
      <c r="Q876" t="b" s="60">
        <v>0</v>
      </c>
      <c r="R876" s="61">
        <f>IF(C876,1,0)+IF(E876,2,0)+IF(G876,3,0)+IF(I876,4,0)+IF(K876,5,0)+IF(M876,6,0)+IF(O876,7,0)+IF(Q876,8,0)</f>
        <v>0</v>
      </c>
      <c r="S876" t="s" s="62">
        <v>17</v>
      </c>
      <c r="T876" t="s" s="78">
        <v>39</v>
      </c>
      <c r="U876" s="79"/>
      <c r="V876" s="79"/>
      <c r="W876" s="79"/>
      <c r="X876" s="79"/>
      <c r="Y876" s="79"/>
      <c r="Z876" s="79"/>
      <c r="AA876" s="79"/>
      <c r="AB876" s="80">
        <v>0</v>
      </c>
      <c r="AC876" s="81"/>
      <c r="AD876" t="s" s="82">
        <v>40</v>
      </c>
      <c r="AE876" s="83"/>
      <c r="AF876" t="s" s="84">
        <v>27</v>
      </c>
      <c r="AG876" s="83"/>
      <c r="AH876" s="85">
        <f>AB873+AB875+AB876+AB877</f>
        <v>1.5</v>
      </c>
      <c r="AI876" s="83"/>
      <c r="AJ876" s="86"/>
    </row>
    <row r="877" ht="33.65" customHeight="1">
      <c r="A877" t="s" s="57">
        <v>18</v>
      </c>
      <c r="B877" s="58">
        <v>1</v>
      </c>
      <c r="C877" t="b" s="59">
        <v>0</v>
      </c>
      <c r="D877" s="58">
        <v>2</v>
      </c>
      <c r="E877" t="b" s="59">
        <v>0</v>
      </c>
      <c r="F877" s="58">
        <v>3</v>
      </c>
      <c r="G877" t="b" s="59">
        <v>0</v>
      </c>
      <c r="H877" s="58">
        <v>4</v>
      </c>
      <c r="I877" t="b" s="59">
        <v>0</v>
      </c>
      <c r="J877" s="58">
        <v>5</v>
      </c>
      <c r="K877" t="b" s="59">
        <v>0</v>
      </c>
      <c r="L877" s="58">
        <v>6</v>
      </c>
      <c r="M877" t="b" s="59">
        <v>0</v>
      </c>
      <c r="N877" s="58">
        <v>7</v>
      </c>
      <c r="O877" t="b" s="59">
        <v>0</v>
      </c>
      <c r="P877" s="58">
        <v>8</v>
      </c>
      <c r="Q877" t="b" s="60">
        <v>0</v>
      </c>
      <c r="R877" s="61">
        <f>IF(C877,1,0)+IF(E877,2,0)+IF(G877,3,0)+IF(I877,4,0)+IF(K877,5,0)+IF(M877,6,0)+IF(O877,7,0)+IF(Q877,8,0)</f>
        <v>0</v>
      </c>
      <c r="S877" t="s" s="62">
        <v>18</v>
      </c>
      <c r="T877" t="s" s="78">
        <v>41</v>
      </c>
      <c r="U877" s="79"/>
      <c r="V877" s="79"/>
      <c r="W877" s="79"/>
      <c r="X877" s="79"/>
      <c r="Y877" s="79"/>
      <c r="Z877" s="79"/>
      <c r="AA877" s="79"/>
      <c r="AB877" s="80">
        <v>0</v>
      </c>
      <c r="AC877" s="81"/>
      <c r="AD877" s="80">
        <v>0</v>
      </c>
      <c r="AE877" s="81"/>
      <c r="AF877" s="83"/>
      <c r="AG877" s="83"/>
      <c r="AH877" s="83"/>
      <c r="AI877" s="83"/>
      <c r="AJ877" s="86"/>
    </row>
    <row r="878" ht="33.65" customHeight="1">
      <c r="A878" t="s" s="57">
        <v>19</v>
      </c>
      <c r="B878" s="58">
        <v>1</v>
      </c>
      <c r="C878" t="b" s="59">
        <v>0</v>
      </c>
      <c r="D878" s="58">
        <v>2</v>
      </c>
      <c r="E878" t="b" s="59">
        <v>0</v>
      </c>
      <c r="F878" s="58">
        <v>3</v>
      </c>
      <c r="G878" t="b" s="59">
        <v>0</v>
      </c>
      <c r="H878" s="58">
        <v>4</v>
      </c>
      <c r="I878" t="b" s="59">
        <v>0</v>
      </c>
      <c r="J878" s="58">
        <v>5</v>
      </c>
      <c r="K878" t="b" s="59">
        <v>0</v>
      </c>
      <c r="L878" s="58">
        <v>6</v>
      </c>
      <c r="M878" t="b" s="59">
        <v>0</v>
      </c>
      <c r="N878" s="58">
        <v>7</v>
      </c>
      <c r="O878" t="b" s="59">
        <v>0</v>
      </c>
      <c r="P878" s="58">
        <v>8</v>
      </c>
      <c r="Q878" t="b" s="60">
        <v>0</v>
      </c>
      <c r="R878" s="61">
        <f>IF(C878,1,0)+IF(E878,2,0)+IF(G878,3,0)+IF(I878,4,0)+IF(K878,5,0)+IF(M878,6,0)+IF(O878,7,0)+IF(Q878,8,0)</f>
        <v>0</v>
      </c>
      <c r="S878" t="s" s="62">
        <v>42</v>
      </c>
      <c r="T878" t="s" s="63">
        <v>43</v>
      </c>
      <c r="U878" s="64"/>
      <c r="V878" s="64"/>
      <c r="W878" s="64"/>
      <c r="X878" s="64"/>
      <c r="Y878" s="64"/>
      <c r="Z878" s="64"/>
      <c r="AA878" s="65"/>
      <c r="AB878" s="80">
        <v>0</v>
      </c>
      <c r="AC878" s="81"/>
      <c r="AD878" s="87"/>
      <c r="AE878" s="81"/>
      <c r="AF878" s="87"/>
      <c r="AG878" s="88"/>
      <c r="AH878" s="88"/>
      <c r="AI878" s="88"/>
      <c r="AJ878" s="89"/>
    </row>
    <row r="879" ht="33.65" customHeight="1">
      <c r="A879" t="s" s="57">
        <v>20</v>
      </c>
      <c r="B879" s="58">
        <v>1</v>
      </c>
      <c r="C879" t="b" s="59">
        <v>0</v>
      </c>
      <c r="D879" s="58">
        <v>2</v>
      </c>
      <c r="E879" t="b" s="59">
        <v>0</v>
      </c>
      <c r="F879" s="58">
        <v>3</v>
      </c>
      <c r="G879" t="b" s="59">
        <v>0</v>
      </c>
      <c r="H879" s="58">
        <v>4</v>
      </c>
      <c r="I879" t="b" s="59">
        <v>0</v>
      </c>
      <c r="J879" s="58">
        <v>5</v>
      </c>
      <c r="K879" t="b" s="59">
        <v>0</v>
      </c>
      <c r="L879" s="58">
        <v>6</v>
      </c>
      <c r="M879" t="b" s="59">
        <v>0</v>
      </c>
      <c r="N879" s="58">
        <v>7</v>
      </c>
      <c r="O879" t="b" s="59">
        <v>0</v>
      </c>
      <c r="P879" s="58">
        <v>8</v>
      </c>
      <c r="Q879" t="b" s="60">
        <v>0</v>
      </c>
      <c r="R879" s="61">
        <f>IF(C879,1,0)+IF(E879,2,0)+IF(G879,3,0)+IF(I879,4,0)+IF(K879,5,0)+IF(M879,6,0)+IF(O879,7,0)+IF(Q879,8,0)</f>
        <v>0</v>
      </c>
      <c r="S879" t="s" s="62">
        <v>20</v>
      </c>
      <c r="T879" t="s" s="63">
        <v>44</v>
      </c>
      <c r="U879" s="64"/>
      <c r="V879" s="64"/>
      <c r="W879" s="64"/>
      <c r="X879" s="64"/>
      <c r="Y879" s="64"/>
      <c r="Z879" s="64"/>
      <c r="AA879" s="65"/>
      <c r="AB879" s="90">
        <f>10-AB878</f>
        <v>10</v>
      </c>
      <c r="AC879" s="81"/>
      <c r="AD879" t="s" s="91">
        <v>45</v>
      </c>
      <c r="AE879" s="81"/>
      <c r="AF879" s="87"/>
      <c r="AG879" s="81"/>
      <c r="AH879" s="92">
        <f>(AH876+AB879)-AD877</f>
        <v>11.5</v>
      </c>
      <c r="AI879" s="88"/>
      <c r="AJ879" s="89"/>
    </row>
    <row r="880" ht="33.65" customHeight="1">
      <c r="A880" t="s" s="57">
        <v>21</v>
      </c>
      <c r="B880" s="58">
        <v>1</v>
      </c>
      <c r="C880" t="b" s="59">
        <v>0</v>
      </c>
      <c r="D880" s="58">
        <v>2</v>
      </c>
      <c r="E880" t="b" s="59">
        <v>0</v>
      </c>
      <c r="F880" s="58">
        <v>3</v>
      </c>
      <c r="G880" t="b" s="59">
        <v>0</v>
      </c>
      <c r="H880" s="58">
        <v>4</v>
      </c>
      <c r="I880" t="b" s="59">
        <v>0</v>
      </c>
      <c r="J880" s="58">
        <v>5</v>
      </c>
      <c r="K880" t="b" s="59">
        <v>0</v>
      </c>
      <c r="L880" s="58">
        <v>6</v>
      </c>
      <c r="M880" t="b" s="59">
        <v>0</v>
      </c>
      <c r="N880" s="58">
        <v>7</v>
      </c>
      <c r="O880" t="b" s="59">
        <v>0</v>
      </c>
      <c r="P880" s="58">
        <v>8</v>
      </c>
      <c r="Q880" t="b" s="60">
        <v>0</v>
      </c>
      <c r="R880" s="61">
        <f>IF(C880,1,0)+IF(E880,2,0)+IF(G880,3,0)+IF(I880,4,0)+IF(K880,5,0)+IF(M880,6,0)+IF(O880,7,0)+IF(Q880,8,0)</f>
        <v>0</v>
      </c>
      <c r="S880" t="s" s="62">
        <v>21</v>
      </c>
      <c r="T880" t="s" s="93">
        <v>46</v>
      </c>
      <c r="U880" s="94"/>
      <c r="V880" s="95"/>
      <c r="W880" t="s" s="96">
        <v>19</v>
      </c>
      <c r="X880" s="97">
        <v>0</v>
      </c>
      <c r="Y880" s="83"/>
      <c r="Z880" s="83"/>
      <c r="AA880" t="s" s="96">
        <v>18</v>
      </c>
      <c r="AB880" s="98">
        <v>0</v>
      </c>
      <c r="AC880" s="83"/>
      <c r="AD880" t="s" s="96">
        <v>40</v>
      </c>
      <c r="AE880" s="97">
        <v>0</v>
      </c>
      <c r="AF880" t="s" s="96">
        <v>47</v>
      </c>
      <c r="AG880" s="83"/>
      <c r="AH880" s="98">
        <f>(X880+AB880)-AE880</f>
        <v>0</v>
      </c>
      <c r="AI880" s="83"/>
      <c r="AJ880" s="86"/>
    </row>
    <row r="881" ht="33.65" customHeight="1">
      <c r="A881" t="s" s="99">
        <v>22</v>
      </c>
      <c r="B881" s="100">
        <v>1</v>
      </c>
      <c r="C881" t="b" s="101">
        <v>0</v>
      </c>
      <c r="D881" s="100">
        <v>2</v>
      </c>
      <c r="E881" t="b" s="101">
        <v>0</v>
      </c>
      <c r="F881" s="100">
        <v>3</v>
      </c>
      <c r="G881" t="b" s="101">
        <v>0</v>
      </c>
      <c r="H881" s="100">
        <v>4</v>
      </c>
      <c r="I881" t="b" s="101">
        <v>0</v>
      </c>
      <c r="J881" s="100">
        <v>5</v>
      </c>
      <c r="K881" t="b" s="101">
        <v>0</v>
      </c>
      <c r="L881" s="100">
        <v>6</v>
      </c>
      <c r="M881" t="b" s="101">
        <v>0</v>
      </c>
      <c r="N881" s="100">
        <v>7</v>
      </c>
      <c r="O881" t="b" s="101">
        <v>0</v>
      </c>
      <c r="P881" s="100">
        <v>8</v>
      </c>
      <c r="Q881" t="b" s="102">
        <v>0</v>
      </c>
      <c r="R881" s="103">
        <f>IF(C881,1,0)+IF(E881,2,0)+IF(G881,3,0)+IF(I881,4,0)+IF(K881,5,0)+IF(M881,6,0)+IF(O881,7,0)+IF(Q881,8,0)</f>
        <v>0</v>
      </c>
      <c r="S881" t="s" s="104">
        <v>22</v>
      </c>
      <c r="T881" t="s" s="105">
        <v>48</v>
      </c>
      <c r="U881" s="106"/>
      <c r="V881" s="107"/>
      <c r="W881" s="108">
        <f>'2 - Report Table'!B43</f>
        <v>0</v>
      </c>
      <c r="X881" s="109"/>
      <c r="Y881" s="109"/>
      <c r="Z881" s="109"/>
      <c r="AA881" s="109"/>
      <c r="AB881" s="109"/>
      <c r="AC881" s="110"/>
      <c r="AD881" s="111">
        <f>'2 - Report Table'!C43</f>
        <v>0</v>
      </c>
      <c r="AE881" s="110"/>
      <c r="AF881" s="111">
        <f>'2 - Report Table'!D43</f>
        <v>0</v>
      </c>
      <c r="AG881" s="110"/>
      <c r="AH881" s="112">
        <f>AH860+1</f>
        <v>42</v>
      </c>
      <c r="AI881" s="109"/>
      <c r="AJ881" s="113"/>
    </row>
    <row r="882" ht="33.65" customHeight="1">
      <c r="A882" s="114"/>
      <c r="B882" s="115"/>
      <c r="C882" s="115"/>
      <c r="D882" s="115"/>
      <c r="E882" s="115"/>
      <c r="F882" s="115"/>
      <c r="G882" s="115"/>
      <c r="H882" s="115"/>
      <c r="I882" s="115"/>
      <c r="J882" s="115"/>
      <c r="K882" s="115"/>
      <c r="L882" s="115"/>
      <c r="M882" s="115"/>
      <c r="N882" s="115"/>
      <c r="O882" s="115"/>
      <c r="P882" s="115"/>
      <c r="Q882" s="115"/>
      <c r="R882" s="115"/>
      <c r="S882" s="115"/>
      <c r="T882" s="115"/>
      <c r="U882" s="115"/>
      <c r="V882" s="116"/>
      <c r="W882" s="117"/>
      <c r="X882" s="117"/>
      <c r="Y882" s="117"/>
      <c r="Z882" s="117"/>
      <c r="AA882" s="117"/>
      <c r="AB882" s="117"/>
      <c r="AC882" s="117"/>
      <c r="AD882" s="117"/>
      <c r="AE882" s="117"/>
      <c r="AF882" s="117"/>
      <c r="AG882" s="117"/>
      <c r="AH882" s="117"/>
      <c r="AI882" s="117"/>
      <c r="AJ882" s="117"/>
    </row>
    <row r="883" ht="33.65" customHeight="1">
      <c r="A883" s="118"/>
      <c r="B883" s="119"/>
      <c r="C883" s="119"/>
      <c r="D883" s="119"/>
      <c r="E883" s="119"/>
      <c r="F883" s="119"/>
      <c r="G883" s="9">
        <f>AB899</f>
        <v>0</v>
      </c>
      <c r="H883" s="10">
        <f>10-AH883</f>
        <v>10</v>
      </c>
      <c r="I883" s="11">
        <f>LOOKUP(H883,'3 - Tabla 1'!$A$7:$A$10006,'3 - Tabla 1'!$B$7:$B$10006)</f>
        <v>7</v>
      </c>
      <c r="J883" s="12">
        <f>MATCH(AI883,'3 - Tabla 1'!$H$7:$DD$7)</f>
        <v>101</v>
      </c>
      <c r="K883" s="13"/>
      <c r="L883" s="13"/>
      <c r="M883" s="13"/>
      <c r="N883" s="9">
        <f>W902</f>
        <v>0</v>
      </c>
      <c r="O883" s="9">
        <f>AD902</f>
        <v>0</v>
      </c>
      <c r="P883" s="9">
        <f>AF902</f>
        <v>0</v>
      </c>
      <c r="Q883" s="9">
        <f>R893</f>
        <v>0</v>
      </c>
      <c r="R883" s="9">
        <f>R894</f>
        <v>0</v>
      </c>
      <c r="S883" s="9">
        <f>R895</f>
        <v>0</v>
      </c>
      <c r="T883" s="9">
        <f>R896</f>
        <v>0</v>
      </c>
      <c r="U883" s="9">
        <f>R897</f>
        <v>0</v>
      </c>
      <c r="V883" s="9">
        <f>R898</f>
        <v>0</v>
      </c>
      <c r="W883" s="9">
        <f>R899</f>
        <v>0</v>
      </c>
      <c r="X883" s="9">
        <f>R900</f>
        <v>0</v>
      </c>
      <c r="Y883" s="9">
        <f>R901</f>
        <v>0</v>
      </c>
      <c r="Z883" s="9">
        <f>R902</f>
        <v>0</v>
      </c>
      <c r="AA883" s="9">
        <f>AB894</f>
        <v>0</v>
      </c>
      <c r="AB883" s="9">
        <f>AB896</f>
        <v>1.5</v>
      </c>
      <c r="AC883" s="9">
        <f>AB897</f>
        <v>0</v>
      </c>
      <c r="AD883" s="9">
        <f>AB898</f>
        <v>0</v>
      </c>
      <c r="AE883" s="9">
        <f>AH897</f>
        <v>1.5</v>
      </c>
      <c r="AF883" s="14">
        <f>AB900</f>
        <v>10</v>
      </c>
      <c r="AG883" s="9">
        <f>X901</f>
        <v>0</v>
      </c>
      <c r="AH883" s="9">
        <f>AB901</f>
        <v>0</v>
      </c>
      <c r="AI883" s="10">
        <f>ABS(ROUND((AF883-AH883),1))</f>
        <v>10</v>
      </c>
      <c r="AJ883" s="15">
        <f>INDEX('3 - Tabla 1'!$H$8:$DD$14,I883,J883)</f>
        <v>0</v>
      </c>
    </row>
    <row r="884" ht="33.65" customHeight="1">
      <c r="A884" s="120"/>
      <c r="B884" s="121"/>
      <c r="C884" s="121"/>
      <c r="D884" s="121"/>
      <c r="E884" s="121"/>
      <c r="F884" s="121"/>
      <c r="G884" t="s" s="18">
        <v>7</v>
      </c>
      <c r="H884" t="s" s="19">
        <v>7</v>
      </c>
      <c r="I884" t="s" s="20">
        <v>8</v>
      </c>
      <c r="J884" t="s" s="21">
        <v>9</v>
      </c>
      <c r="K884" s="22"/>
      <c r="L884" s="22"/>
      <c r="M884" s="22"/>
      <c r="N884" t="s" s="23">
        <v>10</v>
      </c>
      <c r="O884" t="s" s="18">
        <v>11</v>
      </c>
      <c r="P884" t="s" s="19">
        <v>12</v>
      </c>
      <c r="Q884" t="s" s="18">
        <v>13</v>
      </c>
      <c r="R884" t="s" s="18">
        <v>14</v>
      </c>
      <c r="S884" t="s" s="18">
        <v>15</v>
      </c>
      <c r="T884" t="s" s="18">
        <v>16</v>
      </c>
      <c r="U884" t="s" s="18">
        <v>17</v>
      </c>
      <c r="V884" t="s" s="18">
        <v>18</v>
      </c>
      <c r="W884" t="s" s="18">
        <v>19</v>
      </c>
      <c r="X884" t="s" s="18">
        <v>20</v>
      </c>
      <c r="Y884" t="s" s="18">
        <v>21</v>
      </c>
      <c r="Z884" t="s" s="18">
        <v>22</v>
      </c>
      <c r="AA884" t="s" s="18">
        <v>23</v>
      </c>
      <c r="AB884" t="s" s="18">
        <v>24</v>
      </c>
      <c r="AC884" t="s" s="18">
        <v>25</v>
      </c>
      <c r="AD884" t="s" s="18">
        <v>26</v>
      </c>
      <c r="AE884" t="s" s="18">
        <v>27</v>
      </c>
      <c r="AF884" t="s" s="18">
        <v>18</v>
      </c>
      <c r="AG884" t="s" s="18">
        <v>19</v>
      </c>
      <c r="AH884" t="s" s="18">
        <v>18</v>
      </c>
      <c r="AI884" t="s" s="19">
        <v>28</v>
      </c>
      <c r="AJ884" t="s" s="24">
        <v>29</v>
      </c>
    </row>
    <row r="885" ht="33.65" customHeight="1">
      <c r="A885" s="122"/>
      <c r="B885" s="123"/>
      <c r="C885" s="124"/>
      <c r="D885" s="123"/>
      <c r="E885" s="124"/>
      <c r="F885" s="123"/>
      <c r="G885" s="28"/>
      <c r="H885" s="29"/>
      <c r="I885" s="28"/>
      <c r="J885" s="29"/>
      <c r="K885" s="28"/>
      <c r="L885" s="29"/>
      <c r="M885" s="30"/>
      <c r="N885" s="31"/>
      <c r="O885" s="30"/>
      <c r="P885" s="31"/>
      <c r="Q885" s="30"/>
      <c r="R885" s="31"/>
      <c r="S885" s="30"/>
      <c r="T885" s="31"/>
      <c r="U885" s="30"/>
      <c r="V885" s="22"/>
      <c r="W885" s="22"/>
      <c r="X885" s="22"/>
      <c r="Y885" s="22"/>
      <c r="Z885" s="22"/>
      <c r="AA885" s="22"/>
      <c r="AB885" s="22"/>
      <c r="AC885" s="22"/>
      <c r="AD885" s="22"/>
      <c r="AE885" s="22"/>
      <c r="AF885" s="22"/>
      <c r="AG885" s="22"/>
      <c r="AH885" s="22"/>
      <c r="AI885" s="22"/>
      <c r="AJ885" s="32"/>
    </row>
    <row r="886" ht="33.65" customHeight="1">
      <c r="A886" s="122"/>
      <c r="B886" s="123"/>
      <c r="C886" s="124"/>
      <c r="D886" s="123"/>
      <c r="E886" s="124"/>
      <c r="F886" s="123"/>
      <c r="G886" s="124"/>
      <c r="H886" s="123"/>
      <c r="I886" s="124"/>
      <c r="J886" s="123"/>
      <c r="K886" s="124"/>
      <c r="L886" s="123"/>
      <c r="M886" s="125"/>
      <c r="N886" s="126"/>
      <c r="O886" s="125"/>
      <c r="P886" s="126"/>
      <c r="Q886" s="125"/>
      <c r="R886" s="126"/>
      <c r="S886" s="125"/>
      <c r="T886" s="126"/>
      <c r="U886" s="125"/>
      <c r="V886" s="121"/>
      <c r="W886" s="121"/>
      <c r="X886" s="121"/>
      <c r="Y886" s="121"/>
      <c r="Z886" s="121"/>
      <c r="AA886" s="121"/>
      <c r="AB886" s="121"/>
      <c r="AC886" s="121"/>
      <c r="AD886" s="121"/>
      <c r="AE886" s="121"/>
      <c r="AF886" s="121"/>
      <c r="AG886" s="121"/>
      <c r="AH886" s="121"/>
      <c r="AI886" s="121"/>
      <c r="AJ886" s="32"/>
    </row>
    <row r="887" ht="33.65" customHeight="1">
      <c r="A887" s="122"/>
      <c r="B887" s="123"/>
      <c r="C887" s="124"/>
      <c r="D887" s="123"/>
      <c r="E887" s="124"/>
      <c r="F887" s="123"/>
      <c r="G887" s="124"/>
      <c r="H887" s="123"/>
      <c r="I887" s="124"/>
      <c r="J887" s="123"/>
      <c r="K887" s="124"/>
      <c r="L887" s="123"/>
      <c r="M887" s="125"/>
      <c r="N887" s="126"/>
      <c r="O887" s="125"/>
      <c r="P887" s="126"/>
      <c r="Q887" s="125"/>
      <c r="R887" s="126"/>
      <c r="S887" s="125"/>
      <c r="T887" s="126"/>
      <c r="U887" s="125"/>
      <c r="V887" s="121"/>
      <c r="W887" s="121"/>
      <c r="X887" s="121"/>
      <c r="Y887" s="121"/>
      <c r="Z887" s="121"/>
      <c r="AA887" s="121"/>
      <c r="AB887" s="121"/>
      <c r="AC887" s="121"/>
      <c r="AD887" s="121"/>
      <c r="AE887" s="121"/>
      <c r="AF887" s="121"/>
      <c r="AG887" s="121"/>
      <c r="AH887" s="121"/>
      <c r="AI887" s="121"/>
      <c r="AJ887" s="32"/>
    </row>
    <row r="888" ht="33.65" customHeight="1">
      <c r="A888" s="122"/>
      <c r="B888" s="123"/>
      <c r="C888" s="124"/>
      <c r="D888" s="123"/>
      <c r="E888" s="124"/>
      <c r="F888" s="123"/>
      <c r="G888" s="124"/>
      <c r="H888" s="123"/>
      <c r="I888" s="124"/>
      <c r="J888" s="123"/>
      <c r="K888" s="124"/>
      <c r="L888" s="123"/>
      <c r="M888" s="125"/>
      <c r="N888" s="126"/>
      <c r="O888" s="125"/>
      <c r="P888" s="126"/>
      <c r="Q888" s="125"/>
      <c r="R888" s="126"/>
      <c r="S888" s="125"/>
      <c r="T888" s="126"/>
      <c r="U888" s="125"/>
      <c r="V888" s="121"/>
      <c r="W888" s="121"/>
      <c r="X888" s="121"/>
      <c r="Y888" s="121"/>
      <c r="Z888" s="121"/>
      <c r="AA888" s="121"/>
      <c r="AB888" s="121"/>
      <c r="AC888" s="121"/>
      <c r="AD888" s="121"/>
      <c r="AE888" s="121"/>
      <c r="AF888" s="121"/>
      <c r="AG888" s="121"/>
      <c r="AH888" s="121"/>
      <c r="AI888" s="121"/>
      <c r="AJ888" s="32"/>
    </row>
    <row r="889" ht="33.65" customHeight="1">
      <c r="A889" s="122"/>
      <c r="B889" s="123"/>
      <c r="C889" s="124"/>
      <c r="D889" s="123"/>
      <c r="E889" s="124"/>
      <c r="F889" s="123"/>
      <c r="G889" s="124"/>
      <c r="H889" s="123"/>
      <c r="I889" s="124"/>
      <c r="J889" s="123"/>
      <c r="K889" s="124"/>
      <c r="L889" s="123"/>
      <c r="M889" s="125"/>
      <c r="N889" s="126"/>
      <c r="O889" s="125"/>
      <c r="P889" s="126"/>
      <c r="Q889" s="125"/>
      <c r="R889" s="126"/>
      <c r="S889" s="125"/>
      <c r="T889" s="126"/>
      <c r="U889" s="125"/>
      <c r="V889" s="121"/>
      <c r="W889" s="121"/>
      <c r="X889" s="121"/>
      <c r="Y889" s="121"/>
      <c r="Z889" s="121"/>
      <c r="AA889" s="121"/>
      <c r="AB889" s="121"/>
      <c r="AC889" s="121"/>
      <c r="AD889" s="121"/>
      <c r="AE889" s="121"/>
      <c r="AF889" s="121"/>
      <c r="AG889" s="121"/>
      <c r="AH889" s="121"/>
      <c r="AI889" s="121"/>
      <c r="AJ889" s="32"/>
    </row>
    <row r="890" ht="33.65" customHeight="1">
      <c r="A890" s="122"/>
      <c r="B890" s="123"/>
      <c r="C890" s="124"/>
      <c r="D890" s="123"/>
      <c r="E890" s="124"/>
      <c r="F890" s="123"/>
      <c r="G890" s="124"/>
      <c r="H890" s="123"/>
      <c r="I890" s="124"/>
      <c r="J890" s="123"/>
      <c r="K890" s="124"/>
      <c r="L890" s="123"/>
      <c r="M890" s="125"/>
      <c r="N890" s="126"/>
      <c r="O890" s="125"/>
      <c r="P890" s="126"/>
      <c r="Q890" s="125"/>
      <c r="R890" s="126"/>
      <c r="S890" s="125"/>
      <c r="T890" s="126"/>
      <c r="U890" s="125"/>
      <c r="V890" s="121"/>
      <c r="W890" s="121"/>
      <c r="X890" s="121"/>
      <c r="Y890" s="121"/>
      <c r="Z890" s="121"/>
      <c r="AA890" s="121"/>
      <c r="AB890" s="121"/>
      <c r="AC890" s="121"/>
      <c r="AD890" s="121"/>
      <c r="AE890" s="121"/>
      <c r="AF890" s="121"/>
      <c r="AG890" s="121"/>
      <c r="AH890" s="121"/>
      <c r="AI890" s="121"/>
      <c r="AJ890" s="32"/>
    </row>
    <row r="891" ht="33.65" customHeight="1">
      <c r="A891" s="122"/>
      <c r="B891" s="127"/>
      <c r="C891" s="128"/>
      <c r="D891" s="127"/>
      <c r="E891" s="128"/>
      <c r="F891" s="127"/>
      <c r="G891" s="128"/>
      <c r="H891" s="127"/>
      <c r="I891" s="128"/>
      <c r="J891" s="127"/>
      <c r="K891" s="128"/>
      <c r="L891" s="123"/>
      <c r="M891" s="125"/>
      <c r="N891" s="126"/>
      <c r="O891" s="125"/>
      <c r="P891" s="126"/>
      <c r="Q891" s="125"/>
      <c r="R891" s="126"/>
      <c r="S891" s="125"/>
      <c r="T891" s="126"/>
      <c r="U891" s="125"/>
      <c r="V891" s="121"/>
      <c r="W891" s="121"/>
      <c r="X891" s="121"/>
      <c r="Y891" s="121"/>
      <c r="Z891" s="121"/>
      <c r="AA891" s="121"/>
      <c r="AB891" s="121"/>
      <c r="AC891" s="121"/>
      <c r="AD891" s="121"/>
      <c r="AE891" s="121"/>
      <c r="AF891" s="121"/>
      <c r="AG891" s="121"/>
      <c r="AH891" s="121"/>
      <c r="AI891" s="121"/>
      <c r="AJ891" s="32"/>
    </row>
    <row r="892" ht="33.65" customHeight="1">
      <c r="A892" s="129"/>
      <c r="B892" t="s" s="38">
        <f>IF(R902&gt;0,S902,"X")</f>
        <v>30</v>
      </c>
      <c r="C892" t="s" s="38">
        <f>IF(R901&gt;0,S901,"X")</f>
        <v>30</v>
      </c>
      <c r="D892" t="s" s="38">
        <f>IF(R900&gt;0,S900,"X")</f>
        <v>30</v>
      </c>
      <c r="E892" t="s" s="39">
        <f>IF(R899&gt;0,S899,"X")</f>
        <v>30</v>
      </c>
      <c r="F892" t="s" s="38">
        <f>IF(R898&gt;0,S898,"X")</f>
        <v>30</v>
      </c>
      <c r="G892" t="s" s="39">
        <f>IF(R897&gt;0,S897,"X")</f>
        <v>30</v>
      </c>
      <c r="H892" t="s" s="38">
        <f>IF(R896&gt;0,S896,"X")</f>
        <v>30</v>
      </c>
      <c r="I892" t="s" s="39">
        <f>IF(R895&gt;0,S895,"X")</f>
        <v>30</v>
      </c>
      <c r="J892" t="s" s="38">
        <f>IF(R894&gt;0,S894,"X")</f>
        <v>30</v>
      </c>
      <c r="K892" t="s" s="39">
        <f>IF(R893&gt;0,S893,"X")</f>
        <v>30</v>
      </c>
      <c r="L892" s="130"/>
      <c r="M892" s="131"/>
      <c r="N892" s="132"/>
      <c r="O892" s="131"/>
      <c r="P892" s="132"/>
      <c r="Q892" s="131"/>
      <c r="R892" s="132"/>
      <c r="S892" s="131"/>
      <c r="T892" s="132"/>
      <c r="U892" s="131"/>
      <c r="V892" s="133"/>
      <c r="W892" s="133"/>
      <c r="X892" s="133"/>
      <c r="Y892" s="133"/>
      <c r="Z892" s="133"/>
      <c r="AA892" s="133"/>
      <c r="AB892" s="133"/>
      <c r="AC892" s="133"/>
      <c r="AD892" s="133"/>
      <c r="AE892" s="133"/>
      <c r="AF892" s="133"/>
      <c r="AG892" s="133"/>
      <c r="AH892" s="133"/>
      <c r="AI892" s="133"/>
      <c r="AJ892" s="44"/>
    </row>
    <row r="893" ht="33.65" customHeight="1">
      <c r="A893" t="s" s="45">
        <v>13</v>
      </c>
      <c r="B893" s="46">
        <v>1</v>
      </c>
      <c r="C893" t="b" s="47">
        <v>0</v>
      </c>
      <c r="D893" s="46">
        <v>2</v>
      </c>
      <c r="E893" t="b" s="47">
        <v>0</v>
      </c>
      <c r="F893" s="46">
        <v>3</v>
      </c>
      <c r="G893" t="b" s="47">
        <v>0</v>
      </c>
      <c r="H893" s="46">
        <v>4</v>
      </c>
      <c r="I893" t="b" s="47">
        <v>0</v>
      </c>
      <c r="J893" s="46">
        <v>5</v>
      </c>
      <c r="K893" t="b" s="47">
        <v>0</v>
      </c>
      <c r="L893" s="46">
        <v>6</v>
      </c>
      <c r="M893" t="b" s="47">
        <v>0</v>
      </c>
      <c r="N893" s="46">
        <v>7</v>
      </c>
      <c r="O893" t="b" s="47">
        <v>0</v>
      </c>
      <c r="P893" s="46">
        <v>8</v>
      </c>
      <c r="Q893" t="b" s="48">
        <v>0</v>
      </c>
      <c r="R893" s="49">
        <f>IF(C893,1,0)+IF(E893,2,0)+IF(G893,3,0)+IF(I893,4,0)+IF(K893,5,0)+IF(M893,6,0)+IF(O893,7,0)+IF(Q893,8,0)</f>
        <v>0</v>
      </c>
      <c r="S893" t="s" s="50">
        <v>13</v>
      </c>
      <c r="T893" t="s" s="51">
        <v>31</v>
      </c>
      <c r="U893" s="52"/>
      <c r="V893" s="52"/>
      <c r="W893" s="52"/>
      <c r="X893" s="52"/>
      <c r="Y893" s="52"/>
      <c r="Z893" s="52"/>
      <c r="AA893" s="53"/>
      <c r="AB893" s="54">
        <f>SUM(R893:R902)</f>
        <v>0</v>
      </c>
      <c r="AC893" s="55"/>
      <c r="AD893" s="55"/>
      <c r="AE893" s="55"/>
      <c r="AF893" s="55"/>
      <c r="AG893" s="55"/>
      <c r="AH893" s="55"/>
      <c r="AI893" s="55"/>
      <c r="AJ893" s="56"/>
    </row>
    <row r="894" ht="33.65" customHeight="1">
      <c r="A894" t="s" s="57">
        <v>14</v>
      </c>
      <c r="B894" s="58">
        <v>1</v>
      </c>
      <c r="C894" t="b" s="59">
        <v>0</v>
      </c>
      <c r="D894" s="58">
        <v>2</v>
      </c>
      <c r="E894" t="b" s="59">
        <v>0</v>
      </c>
      <c r="F894" s="58">
        <v>3</v>
      </c>
      <c r="G894" t="b" s="59">
        <v>0</v>
      </c>
      <c r="H894" s="58">
        <v>4</v>
      </c>
      <c r="I894" t="b" s="59">
        <v>0</v>
      </c>
      <c r="J894" s="58">
        <v>5</v>
      </c>
      <c r="K894" t="b" s="59">
        <v>0</v>
      </c>
      <c r="L894" s="58">
        <v>6</v>
      </c>
      <c r="M894" t="b" s="59">
        <v>0</v>
      </c>
      <c r="N894" s="58">
        <v>7</v>
      </c>
      <c r="O894" t="b" s="59">
        <v>0</v>
      </c>
      <c r="P894" s="58">
        <v>8</v>
      </c>
      <c r="Q894" t="b" s="60">
        <v>0</v>
      </c>
      <c r="R894" s="61">
        <f>IF(C894,1,0)+IF(E894,2,0)+IF(G894,3,0)+IF(I894,4,0)+IF(K894,5,0)+IF(M894,6,0)+IF(O894,7,0)+IF(Q894,8,0)</f>
        <v>0</v>
      </c>
      <c r="S894" t="s" s="62">
        <v>14</v>
      </c>
      <c r="T894" t="s" s="63">
        <v>32</v>
      </c>
      <c r="U894" s="64"/>
      <c r="V894" s="64"/>
      <c r="W894" s="64"/>
      <c r="X894" s="64"/>
      <c r="Y894" s="64"/>
      <c r="Z894" s="64"/>
      <c r="AA894" s="65"/>
      <c r="AB894" s="66">
        <f>(R893*1)+(R894*0.9)+(R895*0.8)+(R896*0.7)+(R897*0.6)+(R898*0.5)+(R899*0.4)+(R900*0.3)+(R901*0.2)+(R902*0.1)</f>
        <v>0</v>
      </c>
      <c r="AC894" s="67"/>
      <c r="AD894" s="67"/>
      <c r="AE894" s="67"/>
      <c r="AF894" s="67"/>
      <c r="AG894" s="67"/>
      <c r="AH894" s="67"/>
      <c r="AI894" s="67"/>
      <c r="AJ894" s="67"/>
    </row>
    <row r="895" ht="33.65" customHeight="1">
      <c r="A895" t="s" s="57">
        <v>15</v>
      </c>
      <c r="B895" s="58">
        <v>1</v>
      </c>
      <c r="C895" t="b" s="59">
        <v>0</v>
      </c>
      <c r="D895" s="58">
        <v>2</v>
      </c>
      <c r="E895" t="b" s="59">
        <v>0</v>
      </c>
      <c r="F895" s="58">
        <v>3</v>
      </c>
      <c r="G895" t="b" s="59">
        <v>0</v>
      </c>
      <c r="H895" s="58">
        <v>4</v>
      </c>
      <c r="I895" t="b" s="59">
        <v>0</v>
      </c>
      <c r="J895" s="58">
        <v>5</v>
      </c>
      <c r="K895" t="b" s="59">
        <v>0</v>
      </c>
      <c r="L895" s="58">
        <v>6</v>
      </c>
      <c r="M895" t="b" s="59">
        <v>0</v>
      </c>
      <c r="N895" s="58">
        <v>7</v>
      </c>
      <c r="O895" t="b" s="59">
        <v>0</v>
      </c>
      <c r="P895" s="58">
        <v>8</v>
      </c>
      <c r="Q895" t="b" s="60">
        <v>0</v>
      </c>
      <c r="R895" s="61">
        <f>IF(C895,1,0)+IF(E895,2,0)+IF(G895,3,0)+IF(I895,4,0)+IF(K895,5,0)+IF(M895,6,0)+IF(O895,7,0)+IF(Q895,8,0)</f>
        <v>0</v>
      </c>
      <c r="S895" t="s" s="62">
        <v>15</v>
      </c>
      <c r="T895" t="s" s="63">
        <v>33</v>
      </c>
      <c r="U895" s="64"/>
      <c r="V895" s="64"/>
      <c r="W895" s="64"/>
      <c r="X895" s="64"/>
      <c r="Y895" s="64"/>
      <c r="Z895" s="64"/>
      <c r="AA895" s="65"/>
      <c r="AB895" t="s" s="68">
        <v>14</v>
      </c>
      <c r="AC895" s="69">
        <v>0.5</v>
      </c>
      <c r="AD895" t="s" s="68">
        <v>34</v>
      </c>
      <c r="AE895" s="69">
        <v>0.5</v>
      </c>
      <c r="AF895" t="s" s="68">
        <v>35</v>
      </c>
      <c r="AG895" s="69">
        <v>0.5</v>
      </c>
      <c r="AH895" t="s" s="68">
        <v>36</v>
      </c>
      <c r="AI895" s="70">
        <v>0</v>
      </c>
      <c r="AJ895" s="71"/>
    </row>
    <row r="896" ht="33.65" customHeight="1">
      <c r="A896" t="s" s="57">
        <v>16</v>
      </c>
      <c r="B896" s="58">
        <v>1</v>
      </c>
      <c r="C896" t="b" s="59">
        <v>0</v>
      </c>
      <c r="D896" s="58">
        <v>2</v>
      </c>
      <c r="E896" t="b" s="59">
        <v>0</v>
      </c>
      <c r="F896" s="58">
        <v>3</v>
      </c>
      <c r="G896" t="b" s="59">
        <v>0</v>
      </c>
      <c r="H896" s="58">
        <v>4</v>
      </c>
      <c r="I896" t="b" s="59">
        <v>0</v>
      </c>
      <c r="J896" s="58">
        <v>5</v>
      </c>
      <c r="K896" t="b" s="59">
        <v>0</v>
      </c>
      <c r="L896" s="58">
        <v>6</v>
      </c>
      <c r="M896" t="b" s="59">
        <v>0</v>
      </c>
      <c r="N896" s="58">
        <v>7</v>
      </c>
      <c r="O896" t="b" s="59">
        <v>0</v>
      </c>
      <c r="P896" s="58">
        <v>8</v>
      </c>
      <c r="Q896" t="b" s="60">
        <v>0</v>
      </c>
      <c r="R896" s="61">
        <f>IF(C896,1,0)+IF(E896,2,0)+IF(G896,3,0)+IF(I896,4,0)+IF(K896,5,0)+IF(M896,6,0)+IF(O896,7,0)+IF(Q896,8,0)</f>
        <v>0</v>
      </c>
      <c r="S896" t="s" s="62">
        <v>37</v>
      </c>
      <c r="T896" t="s" s="63">
        <v>38</v>
      </c>
      <c r="U896" s="64"/>
      <c r="V896" s="64"/>
      <c r="W896" s="64"/>
      <c r="X896" s="64"/>
      <c r="Y896" s="64"/>
      <c r="Z896" s="64"/>
      <c r="AA896" s="65"/>
      <c r="AB896" s="72">
        <f>AC895+AE895+AG895+AI895</f>
        <v>1.5</v>
      </c>
      <c r="AC896" s="73"/>
      <c r="AD896" s="74"/>
      <c r="AE896" s="73"/>
      <c r="AF896" s="74"/>
      <c r="AG896" s="73"/>
      <c r="AH896" s="75"/>
      <c r="AI896" s="76"/>
      <c r="AJ896" s="77"/>
    </row>
    <row r="897" ht="33.65" customHeight="1">
      <c r="A897" t="s" s="57">
        <v>17</v>
      </c>
      <c r="B897" s="58">
        <v>1</v>
      </c>
      <c r="C897" t="b" s="59">
        <v>0</v>
      </c>
      <c r="D897" s="58">
        <v>2</v>
      </c>
      <c r="E897" t="b" s="59">
        <v>0</v>
      </c>
      <c r="F897" s="58">
        <v>3</v>
      </c>
      <c r="G897" t="b" s="59">
        <v>0</v>
      </c>
      <c r="H897" s="58">
        <v>4</v>
      </c>
      <c r="I897" t="b" s="59">
        <v>0</v>
      </c>
      <c r="J897" s="58">
        <v>5</v>
      </c>
      <c r="K897" t="b" s="59">
        <v>0</v>
      </c>
      <c r="L897" s="58">
        <v>6</v>
      </c>
      <c r="M897" t="b" s="59">
        <v>0</v>
      </c>
      <c r="N897" s="58">
        <v>7</v>
      </c>
      <c r="O897" t="b" s="59">
        <v>0</v>
      </c>
      <c r="P897" s="58">
        <v>8</v>
      </c>
      <c r="Q897" t="b" s="60">
        <v>0</v>
      </c>
      <c r="R897" s="61">
        <f>IF(C897,1,0)+IF(E897,2,0)+IF(G897,3,0)+IF(I897,4,0)+IF(K897,5,0)+IF(M897,6,0)+IF(O897,7,0)+IF(Q897,8,0)</f>
        <v>0</v>
      </c>
      <c r="S897" t="s" s="62">
        <v>17</v>
      </c>
      <c r="T897" t="s" s="78">
        <v>39</v>
      </c>
      <c r="U897" s="79"/>
      <c r="V897" s="79"/>
      <c r="W897" s="79"/>
      <c r="X897" s="79"/>
      <c r="Y897" s="79"/>
      <c r="Z897" s="79"/>
      <c r="AA897" s="79"/>
      <c r="AB897" s="80">
        <v>0</v>
      </c>
      <c r="AC897" s="81"/>
      <c r="AD897" t="s" s="82">
        <v>40</v>
      </c>
      <c r="AE897" s="83"/>
      <c r="AF897" t="s" s="84">
        <v>27</v>
      </c>
      <c r="AG897" s="83"/>
      <c r="AH897" s="85">
        <f>AB894+AB896+AB897+AB898</f>
        <v>1.5</v>
      </c>
      <c r="AI897" s="83"/>
      <c r="AJ897" s="86"/>
    </row>
    <row r="898" ht="33.65" customHeight="1">
      <c r="A898" t="s" s="57">
        <v>18</v>
      </c>
      <c r="B898" s="58">
        <v>1</v>
      </c>
      <c r="C898" t="b" s="59">
        <v>0</v>
      </c>
      <c r="D898" s="58">
        <v>2</v>
      </c>
      <c r="E898" t="b" s="59">
        <v>0</v>
      </c>
      <c r="F898" s="58">
        <v>3</v>
      </c>
      <c r="G898" t="b" s="59">
        <v>0</v>
      </c>
      <c r="H898" s="58">
        <v>4</v>
      </c>
      <c r="I898" t="b" s="59">
        <v>0</v>
      </c>
      <c r="J898" s="58">
        <v>5</v>
      </c>
      <c r="K898" t="b" s="59">
        <v>0</v>
      </c>
      <c r="L898" s="58">
        <v>6</v>
      </c>
      <c r="M898" t="b" s="59">
        <v>0</v>
      </c>
      <c r="N898" s="58">
        <v>7</v>
      </c>
      <c r="O898" t="b" s="59">
        <v>0</v>
      </c>
      <c r="P898" s="58">
        <v>8</v>
      </c>
      <c r="Q898" t="b" s="60">
        <v>0</v>
      </c>
      <c r="R898" s="61">
        <f>IF(C898,1,0)+IF(E898,2,0)+IF(G898,3,0)+IF(I898,4,0)+IF(K898,5,0)+IF(M898,6,0)+IF(O898,7,0)+IF(Q898,8,0)</f>
        <v>0</v>
      </c>
      <c r="S898" t="s" s="62">
        <v>18</v>
      </c>
      <c r="T898" t="s" s="78">
        <v>41</v>
      </c>
      <c r="U898" s="79"/>
      <c r="V898" s="79"/>
      <c r="W898" s="79"/>
      <c r="X898" s="79"/>
      <c r="Y898" s="79"/>
      <c r="Z898" s="79"/>
      <c r="AA898" s="79"/>
      <c r="AB898" s="80">
        <v>0</v>
      </c>
      <c r="AC898" s="81"/>
      <c r="AD898" s="80">
        <v>0</v>
      </c>
      <c r="AE898" s="81"/>
      <c r="AF898" s="83"/>
      <c r="AG898" s="83"/>
      <c r="AH898" s="83"/>
      <c r="AI898" s="83"/>
      <c r="AJ898" s="86"/>
    </row>
    <row r="899" ht="33.65" customHeight="1">
      <c r="A899" t="s" s="57">
        <v>19</v>
      </c>
      <c r="B899" s="58">
        <v>1</v>
      </c>
      <c r="C899" t="b" s="59">
        <v>0</v>
      </c>
      <c r="D899" s="58">
        <v>2</v>
      </c>
      <c r="E899" t="b" s="59">
        <v>0</v>
      </c>
      <c r="F899" s="58">
        <v>3</v>
      </c>
      <c r="G899" t="b" s="59">
        <v>0</v>
      </c>
      <c r="H899" s="58">
        <v>4</v>
      </c>
      <c r="I899" t="b" s="59">
        <v>0</v>
      </c>
      <c r="J899" s="58">
        <v>5</v>
      </c>
      <c r="K899" t="b" s="59">
        <v>0</v>
      </c>
      <c r="L899" s="58">
        <v>6</v>
      </c>
      <c r="M899" t="b" s="59">
        <v>0</v>
      </c>
      <c r="N899" s="58">
        <v>7</v>
      </c>
      <c r="O899" t="b" s="59">
        <v>0</v>
      </c>
      <c r="P899" s="58">
        <v>8</v>
      </c>
      <c r="Q899" t="b" s="60">
        <v>0</v>
      </c>
      <c r="R899" s="61">
        <f>IF(C899,1,0)+IF(E899,2,0)+IF(G899,3,0)+IF(I899,4,0)+IF(K899,5,0)+IF(M899,6,0)+IF(O899,7,0)+IF(Q899,8,0)</f>
        <v>0</v>
      </c>
      <c r="S899" t="s" s="62">
        <v>42</v>
      </c>
      <c r="T899" t="s" s="63">
        <v>43</v>
      </c>
      <c r="U899" s="64"/>
      <c r="V899" s="64"/>
      <c r="W899" s="64"/>
      <c r="X899" s="64"/>
      <c r="Y899" s="64"/>
      <c r="Z899" s="64"/>
      <c r="AA899" s="65"/>
      <c r="AB899" s="80">
        <v>0</v>
      </c>
      <c r="AC899" s="81"/>
      <c r="AD899" s="87"/>
      <c r="AE899" s="81"/>
      <c r="AF899" s="87"/>
      <c r="AG899" s="88"/>
      <c r="AH899" s="88"/>
      <c r="AI899" s="88"/>
      <c r="AJ899" s="89"/>
    </row>
    <row r="900" ht="33.65" customHeight="1">
      <c r="A900" t="s" s="57">
        <v>20</v>
      </c>
      <c r="B900" s="58">
        <v>1</v>
      </c>
      <c r="C900" t="b" s="59">
        <v>0</v>
      </c>
      <c r="D900" s="58">
        <v>2</v>
      </c>
      <c r="E900" t="b" s="59">
        <v>0</v>
      </c>
      <c r="F900" s="58">
        <v>3</v>
      </c>
      <c r="G900" t="b" s="59">
        <v>0</v>
      </c>
      <c r="H900" s="58">
        <v>4</v>
      </c>
      <c r="I900" t="b" s="59">
        <v>0</v>
      </c>
      <c r="J900" s="58">
        <v>5</v>
      </c>
      <c r="K900" t="b" s="59">
        <v>0</v>
      </c>
      <c r="L900" s="58">
        <v>6</v>
      </c>
      <c r="M900" t="b" s="59">
        <v>0</v>
      </c>
      <c r="N900" s="58">
        <v>7</v>
      </c>
      <c r="O900" t="b" s="59">
        <v>0</v>
      </c>
      <c r="P900" s="58">
        <v>8</v>
      </c>
      <c r="Q900" t="b" s="60">
        <v>0</v>
      </c>
      <c r="R900" s="61">
        <f>IF(C900,1,0)+IF(E900,2,0)+IF(G900,3,0)+IF(I900,4,0)+IF(K900,5,0)+IF(M900,6,0)+IF(O900,7,0)+IF(Q900,8,0)</f>
        <v>0</v>
      </c>
      <c r="S900" t="s" s="62">
        <v>20</v>
      </c>
      <c r="T900" t="s" s="63">
        <v>44</v>
      </c>
      <c r="U900" s="64"/>
      <c r="V900" s="64"/>
      <c r="W900" s="64"/>
      <c r="X900" s="64"/>
      <c r="Y900" s="64"/>
      <c r="Z900" s="64"/>
      <c r="AA900" s="65"/>
      <c r="AB900" s="90">
        <f>10-AB899</f>
        <v>10</v>
      </c>
      <c r="AC900" s="81"/>
      <c r="AD900" t="s" s="91">
        <v>45</v>
      </c>
      <c r="AE900" s="81"/>
      <c r="AF900" s="87"/>
      <c r="AG900" s="81"/>
      <c r="AH900" s="92">
        <f>(AH897+AB900)-AD898</f>
        <v>11.5</v>
      </c>
      <c r="AI900" s="88"/>
      <c r="AJ900" s="89"/>
    </row>
    <row r="901" ht="33.65" customHeight="1">
      <c r="A901" t="s" s="57">
        <v>21</v>
      </c>
      <c r="B901" s="58">
        <v>1</v>
      </c>
      <c r="C901" t="b" s="59">
        <v>0</v>
      </c>
      <c r="D901" s="58">
        <v>2</v>
      </c>
      <c r="E901" t="b" s="59">
        <v>0</v>
      </c>
      <c r="F901" s="58">
        <v>3</v>
      </c>
      <c r="G901" t="b" s="59">
        <v>0</v>
      </c>
      <c r="H901" s="58">
        <v>4</v>
      </c>
      <c r="I901" t="b" s="59">
        <v>0</v>
      </c>
      <c r="J901" s="58">
        <v>5</v>
      </c>
      <c r="K901" t="b" s="59">
        <v>0</v>
      </c>
      <c r="L901" s="58">
        <v>6</v>
      </c>
      <c r="M901" t="b" s="59">
        <v>0</v>
      </c>
      <c r="N901" s="58">
        <v>7</v>
      </c>
      <c r="O901" t="b" s="59">
        <v>0</v>
      </c>
      <c r="P901" s="58">
        <v>8</v>
      </c>
      <c r="Q901" t="b" s="60">
        <v>0</v>
      </c>
      <c r="R901" s="61">
        <f>IF(C901,1,0)+IF(E901,2,0)+IF(G901,3,0)+IF(I901,4,0)+IF(K901,5,0)+IF(M901,6,0)+IF(O901,7,0)+IF(Q901,8,0)</f>
        <v>0</v>
      </c>
      <c r="S901" t="s" s="62">
        <v>21</v>
      </c>
      <c r="T901" t="s" s="93">
        <v>46</v>
      </c>
      <c r="U901" s="94"/>
      <c r="V901" s="95"/>
      <c r="W901" t="s" s="96">
        <v>19</v>
      </c>
      <c r="X901" s="97">
        <v>0</v>
      </c>
      <c r="Y901" s="83"/>
      <c r="Z901" s="83"/>
      <c r="AA901" t="s" s="96">
        <v>18</v>
      </c>
      <c r="AB901" s="98">
        <v>0</v>
      </c>
      <c r="AC901" s="83"/>
      <c r="AD901" t="s" s="96">
        <v>40</v>
      </c>
      <c r="AE901" s="97">
        <v>0</v>
      </c>
      <c r="AF901" t="s" s="96">
        <v>47</v>
      </c>
      <c r="AG901" s="83"/>
      <c r="AH901" s="98">
        <f>(X901+AB901)-AE901</f>
        <v>0</v>
      </c>
      <c r="AI901" s="83"/>
      <c r="AJ901" s="86"/>
    </row>
    <row r="902" ht="33.65" customHeight="1">
      <c r="A902" t="s" s="99">
        <v>22</v>
      </c>
      <c r="B902" s="100">
        <v>1</v>
      </c>
      <c r="C902" t="b" s="101">
        <v>0</v>
      </c>
      <c r="D902" s="100">
        <v>2</v>
      </c>
      <c r="E902" t="b" s="101">
        <v>0</v>
      </c>
      <c r="F902" s="100">
        <v>3</v>
      </c>
      <c r="G902" t="b" s="101">
        <v>0</v>
      </c>
      <c r="H902" s="100">
        <v>4</v>
      </c>
      <c r="I902" t="b" s="101">
        <v>0</v>
      </c>
      <c r="J902" s="100">
        <v>5</v>
      </c>
      <c r="K902" t="b" s="101">
        <v>0</v>
      </c>
      <c r="L902" s="100">
        <v>6</v>
      </c>
      <c r="M902" t="b" s="101">
        <v>0</v>
      </c>
      <c r="N902" s="100">
        <v>7</v>
      </c>
      <c r="O902" t="b" s="101">
        <v>0</v>
      </c>
      <c r="P902" s="100">
        <v>8</v>
      </c>
      <c r="Q902" t="b" s="102">
        <v>0</v>
      </c>
      <c r="R902" s="103">
        <f>IF(C902,1,0)+IF(E902,2,0)+IF(G902,3,0)+IF(I902,4,0)+IF(K902,5,0)+IF(M902,6,0)+IF(O902,7,0)+IF(Q902,8,0)</f>
        <v>0</v>
      </c>
      <c r="S902" t="s" s="104">
        <v>22</v>
      </c>
      <c r="T902" t="s" s="105">
        <v>48</v>
      </c>
      <c r="U902" s="106"/>
      <c r="V902" s="107"/>
      <c r="W902" s="108">
        <f>'2 - Report Table'!B44</f>
        <v>0</v>
      </c>
      <c r="X902" s="109"/>
      <c r="Y902" s="109"/>
      <c r="Z902" s="109"/>
      <c r="AA902" s="109"/>
      <c r="AB902" s="109"/>
      <c r="AC902" s="110"/>
      <c r="AD902" s="111">
        <f>'2 - Report Table'!C44</f>
        <v>0</v>
      </c>
      <c r="AE902" s="110"/>
      <c r="AF902" s="111">
        <f>'2 - Report Table'!D44</f>
        <v>0</v>
      </c>
      <c r="AG902" s="110"/>
      <c r="AH902" s="112">
        <f>AH881+1</f>
        <v>43</v>
      </c>
      <c r="AI902" s="109"/>
      <c r="AJ902" s="113"/>
    </row>
    <row r="903" ht="33.65" customHeight="1">
      <c r="A903" s="114"/>
      <c r="B903" s="115"/>
      <c r="C903" s="115"/>
      <c r="D903" s="115"/>
      <c r="E903" s="115"/>
      <c r="F903" s="115"/>
      <c r="G903" s="115"/>
      <c r="H903" s="115"/>
      <c r="I903" s="115"/>
      <c r="J903" s="115"/>
      <c r="K903" s="115"/>
      <c r="L903" s="115"/>
      <c r="M903" s="115"/>
      <c r="N903" s="115"/>
      <c r="O903" s="115"/>
      <c r="P903" s="115"/>
      <c r="Q903" s="115"/>
      <c r="R903" s="115"/>
      <c r="S903" s="115"/>
      <c r="T903" s="115"/>
      <c r="U903" s="115"/>
      <c r="V903" s="116"/>
      <c r="W903" s="117"/>
      <c r="X903" s="117"/>
      <c r="Y903" s="117"/>
      <c r="Z903" s="117"/>
      <c r="AA903" s="117"/>
      <c r="AB903" s="117"/>
      <c r="AC903" s="117"/>
      <c r="AD903" s="117"/>
      <c r="AE903" s="117"/>
      <c r="AF903" s="117"/>
      <c r="AG903" s="117"/>
      <c r="AH903" s="117"/>
      <c r="AI903" s="117"/>
      <c r="AJ903" s="117"/>
    </row>
    <row r="904" ht="33.65" customHeight="1">
      <c r="A904" s="118"/>
      <c r="B904" s="119"/>
      <c r="C904" s="119"/>
      <c r="D904" s="119"/>
      <c r="E904" s="119"/>
      <c r="F904" s="119"/>
      <c r="G904" s="9">
        <f>AB920</f>
        <v>0</v>
      </c>
      <c r="H904" s="10">
        <f>10-AH904</f>
        <v>10</v>
      </c>
      <c r="I904" s="11">
        <f>LOOKUP(H904,'3 - Tabla 1'!$A$7:$A$10006,'3 - Tabla 1'!$B$7:$B$10006)</f>
        <v>7</v>
      </c>
      <c r="J904" s="12">
        <f>MATCH(AI904,'3 - Tabla 1'!$H$7:$DD$7)</f>
        <v>101</v>
      </c>
      <c r="K904" s="13"/>
      <c r="L904" s="13"/>
      <c r="M904" s="13"/>
      <c r="N904" s="9">
        <f>W923</f>
        <v>0</v>
      </c>
      <c r="O904" s="9">
        <f>AD923</f>
        <v>0</v>
      </c>
      <c r="P904" s="9">
        <f>AF923</f>
        <v>0</v>
      </c>
      <c r="Q904" s="9">
        <f>R914</f>
        <v>0</v>
      </c>
      <c r="R904" s="9">
        <f>R915</f>
        <v>0</v>
      </c>
      <c r="S904" s="9">
        <f>R916</f>
        <v>0</v>
      </c>
      <c r="T904" s="9">
        <f>R917</f>
        <v>0</v>
      </c>
      <c r="U904" s="9">
        <f>R918</f>
        <v>0</v>
      </c>
      <c r="V904" s="9">
        <f>R919</f>
        <v>0</v>
      </c>
      <c r="W904" s="9">
        <f>R920</f>
        <v>0</v>
      </c>
      <c r="X904" s="9">
        <f>R921</f>
        <v>0</v>
      </c>
      <c r="Y904" s="9">
        <f>R922</f>
        <v>0</v>
      </c>
      <c r="Z904" s="9">
        <f>R923</f>
        <v>0</v>
      </c>
      <c r="AA904" s="9">
        <f>AB915</f>
        <v>0</v>
      </c>
      <c r="AB904" s="9">
        <f>AB917</f>
        <v>1.5</v>
      </c>
      <c r="AC904" s="9">
        <f>AB918</f>
        <v>0</v>
      </c>
      <c r="AD904" s="9">
        <f>AB919</f>
        <v>0</v>
      </c>
      <c r="AE904" s="9">
        <f>AH918</f>
        <v>1.5</v>
      </c>
      <c r="AF904" s="14">
        <f>AB921</f>
        <v>10</v>
      </c>
      <c r="AG904" s="9">
        <f>X922</f>
        <v>0</v>
      </c>
      <c r="AH904" s="9">
        <f>AB922</f>
        <v>0</v>
      </c>
      <c r="AI904" s="10">
        <f>ABS(ROUND((AF904-AH904),1))</f>
        <v>10</v>
      </c>
      <c r="AJ904" s="15">
        <f>INDEX('3 - Tabla 1'!$H$8:$DD$14,I904,J904)</f>
        <v>0</v>
      </c>
    </row>
    <row r="905" ht="33.65" customHeight="1">
      <c r="A905" s="120"/>
      <c r="B905" s="121"/>
      <c r="C905" s="121"/>
      <c r="D905" s="121"/>
      <c r="E905" s="121"/>
      <c r="F905" s="121"/>
      <c r="G905" t="s" s="18">
        <v>7</v>
      </c>
      <c r="H905" t="s" s="19">
        <v>7</v>
      </c>
      <c r="I905" t="s" s="20">
        <v>8</v>
      </c>
      <c r="J905" t="s" s="21">
        <v>9</v>
      </c>
      <c r="K905" s="22"/>
      <c r="L905" s="22"/>
      <c r="M905" s="22"/>
      <c r="N905" t="s" s="23">
        <v>10</v>
      </c>
      <c r="O905" t="s" s="18">
        <v>11</v>
      </c>
      <c r="P905" t="s" s="19">
        <v>12</v>
      </c>
      <c r="Q905" t="s" s="18">
        <v>13</v>
      </c>
      <c r="R905" t="s" s="18">
        <v>14</v>
      </c>
      <c r="S905" t="s" s="18">
        <v>15</v>
      </c>
      <c r="T905" t="s" s="18">
        <v>16</v>
      </c>
      <c r="U905" t="s" s="18">
        <v>17</v>
      </c>
      <c r="V905" t="s" s="18">
        <v>18</v>
      </c>
      <c r="W905" t="s" s="18">
        <v>19</v>
      </c>
      <c r="X905" t="s" s="18">
        <v>20</v>
      </c>
      <c r="Y905" t="s" s="18">
        <v>21</v>
      </c>
      <c r="Z905" t="s" s="18">
        <v>22</v>
      </c>
      <c r="AA905" t="s" s="18">
        <v>23</v>
      </c>
      <c r="AB905" t="s" s="18">
        <v>24</v>
      </c>
      <c r="AC905" t="s" s="18">
        <v>25</v>
      </c>
      <c r="AD905" t="s" s="18">
        <v>26</v>
      </c>
      <c r="AE905" t="s" s="18">
        <v>27</v>
      </c>
      <c r="AF905" t="s" s="18">
        <v>18</v>
      </c>
      <c r="AG905" t="s" s="18">
        <v>19</v>
      </c>
      <c r="AH905" t="s" s="18">
        <v>18</v>
      </c>
      <c r="AI905" t="s" s="19">
        <v>28</v>
      </c>
      <c r="AJ905" t="s" s="24">
        <v>29</v>
      </c>
    </row>
    <row r="906" ht="33.65" customHeight="1">
      <c r="A906" s="122"/>
      <c r="B906" s="123"/>
      <c r="C906" s="124"/>
      <c r="D906" s="123"/>
      <c r="E906" s="124"/>
      <c r="F906" s="123"/>
      <c r="G906" s="28"/>
      <c r="H906" s="29"/>
      <c r="I906" s="28"/>
      <c r="J906" s="29"/>
      <c r="K906" s="28"/>
      <c r="L906" s="29"/>
      <c r="M906" s="30"/>
      <c r="N906" s="31"/>
      <c r="O906" s="30"/>
      <c r="P906" s="31"/>
      <c r="Q906" s="30"/>
      <c r="R906" s="31"/>
      <c r="S906" s="30"/>
      <c r="T906" s="31"/>
      <c r="U906" s="30"/>
      <c r="V906" s="22"/>
      <c r="W906" s="22"/>
      <c r="X906" s="22"/>
      <c r="Y906" s="22"/>
      <c r="Z906" s="22"/>
      <c r="AA906" s="22"/>
      <c r="AB906" s="22"/>
      <c r="AC906" s="22"/>
      <c r="AD906" s="22"/>
      <c r="AE906" s="22"/>
      <c r="AF906" s="22"/>
      <c r="AG906" s="22"/>
      <c r="AH906" s="22"/>
      <c r="AI906" s="22"/>
      <c r="AJ906" s="32"/>
    </row>
    <row r="907" ht="33.65" customHeight="1">
      <c r="A907" s="122"/>
      <c r="B907" s="123"/>
      <c r="C907" s="124"/>
      <c r="D907" s="123"/>
      <c r="E907" s="124"/>
      <c r="F907" s="123"/>
      <c r="G907" s="124"/>
      <c r="H907" s="123"/>
      <c r="I907" s="124"/>
      <c r="J907" s="123"/>
      <c r="K907" s="124"/>
      <c r="L907" s="123"/>
      <c r="M907" s="125"/>
      <c r="N907" s="126"/>
      <c r="O907" s="125"/>
      <c r="P907" s="126"/>
      <c r="Q907" s="125"/>
      <c r="R907" s="126"/>
      <c r="S907" s="125"/>
      <c r="T907" s="126"/>
      <c r="U907" s="125"/>
      <c r="V907" s="121"/>
      <c r="W907" s="121"/>
      <c r="X907" s="121"/>
      <c r="Y907" s="121"/>
      <c r="Z907" s="121"/>
      <c r="AA907" s="121"/>
      <c r="AB907" s="121"/>
      <c r="AC907" s="121"/>
      <c r="AD907" s="121"/>
      <c r="AE907" s="121"/>
      <c r="AF907" s="121"/>
      <c r="AG907" s="121"/>
      <c r="AH907" s="121"/>
      <c r="AI907" s="121"/>
      <c r="AJ907" s="32"/>
    </row>
    <row r="908" ht="33.65" customHeight="1">
      <c r="A908" s="122"/>
      <c r="B908" s="123"/>
      <c r="C908" s="124"/>
      <c r="D908" s="123"/>
      <c r="E908" s="124"/>
      <c r="F908" s="123"/>
      <c r="G908" s="124"/>
      <c r="H908" s="123"/>
      <c r="I908" s="124"/>
      <c r="J908" s="123"/>
      <c r="K908" s="124"/>
      <c r="L908" s="123"/>
      <c r="M908" s="125"/>
      <c r="N908" s="126"/>
      <c r="O908" s="125"/>
      <c r="P908" s="126"/>
      <c r="Q908" s="125"/>
      <c r="R908" s="126"/>
      <c r="S908" s="125"/>
      <c r="T908" s="126"/>
      <c r="U908" s="125"/>
      <c r="V908" s="121"/>
      <c r="W908" s="121"/>
      <c r="X908" s="121"/>
      <c r="Y908" s="121"/>
      <c r="Z908" s="121"/>
      <c r="AA908" s="121"/>
      <c r="AB908" s="121"/>
      <c r="AC908" s="121"/>
      <c r="AD908" s="121"/>
      <c r="AE908" s="121"/>
      <c r="AF908" s="121"/>
      <c r="AG908" s="121"/>
      <c r="AH908" s="121"/>
      <c r="AI908" s="121"/>
      <c r="AJ908" s="32"/>
    </row>
    <row r="909" ht="33.65" customHeight="1">
      <c r="A909" s="122"/>
      <c r="B909" s="123"/>
      <c r="C909" s="124"/>
      <c r="D909" s="123"/>
      <c r="E909" s="124"/>
      <c r="F909" s="123"/>
      <c r="G909" s="124"/>
      <c r="H909" s="123"/>
      <c r="I909" s="124"/>
      <c r="J909" s="123"/>
      <c r="K909" s="124"/>
      <c r="L909" s="123"/>
      <c r="M909" s="125"/>
      <c r="N909" s="126"/>
      <c r="O909" s="125"/>
      <c r="P909" s="126"/>
      <c r="Q909" s="125"/>
      <c r="R909" s="126"/>
      <c r="S909" s="125"/>
      <c r="T909" s="126"/>
      <c r="U909" s="125"/>
      <c r="V909" s="121"/>
      <c r="W909" s="121"/>
      <c r="X909" s="121"/>
      <c r="Y909" s="121"/>
      <c r="Z909" s="121"/>
      <c r="AA909" s="121"/>
      <c r="AB909" s="121"/>
      <c r="AC909" s="121"/>
      <c r="AD909" s="121"/>
      <c r="AE909" s="121"/>
      <c r="AF909" s="121"/>
      <c r="AG909" s="121"/>
      <c r="AH909" s="121"/>
      <c r="AI909" s="121"/>
      <c r="AJ909" s="32"/>
    </row>
    <row r="910" ht="33.65" customHeight="1">
      <c r="A910" s="122"/>
      <c r="B910" s="123"/>
      <c r="C910" s="124"/>
      <c r="D910" s="123"/>
      <c r="E910" s="124"/>
      <c r="F910" s="123"/>
      <c r="G910" s="124"/>
      <c r="H910" s="123"/>
      <c r="I910" s="124"/>
      <c r="J910" s="123"/>
      <c r="K910" s="124"/>
      <c r="L910" s="123"/>
      <c r="M910" s="125"/>
      <c r="N910" s="126"/>
      <c r="O910" s="125"/>
      <c r="P910" s="126"/>
      <c r="Q910" s="125"/>
      <c r="R910" s="126"/>
      <c r="S910" s="125"/>
      <c r="T910" s="126"/>
      <c r="U910" s="125"/>
      <c r="V910" s="121"/>
      <c r="W910" s="121"/>
      <c r="X910" s="121"/>
      <c r="Y910" s="121"/>
      <c r="Z910" s="121"/>
      <c r="AA910" s="121"/>
      <c r="AB910" s="121"/>
      <c r="AC910" s="121"/>
      <c r="AD910" s="121"/>
      <c r="AE910" s="121"/>
      <c r="AF910" s="121"/>
      <c r="AG910" s="121"/>
      <c r="AH910" s="121"/>
      <c r="AI910" s="121"/>
      <c r="AJ910" s="32"/>
    </row>
    <row r="911" ht="33.65" customHeight="1">
      <c r="A911" s="122"/>
      <c r="B911" s="123"/>
      <c r="C911" s="124"/>
      <c r="D911" s="123"/>
      <c r="E911" s="124"/>
      <c r="F911" s="123"/>
      <c r="G911" s="124"/>
      <c r="H911" s="123"/>
      <c r="I911" s="124"/>
      <c r="J911" s="123"/>
      <c r="K911" s="124"/>
      <c r="L911" s="123"/>
      <c r="M911" s="125"/>
      <c r="N911" s="126"/>
      <c r="O911" s="125"/>
      <c r="P911" s="126"/>
      <c r="Q911" s="125"/>
      <c r="R911" s="126"/>
      <c r="S911" s="125"/>
      <c r="T911" s="126"/>
      <c r="U911" s="125"/>
      <c r="V911" s="121"/>
      <c r="W911" s="121"/>
      <c r="X911" s="121"/>
      <c r="Y911" s="121"/>
      <c r="Z911" s="121"/>
      <c r="AA911" s="121"/>
      <c r="AB911" s="121"/>
      <c r="AC911" s="121"/>
      <c r="AD911" s="121"/>
      <c r="AE911" s="121"/>
      <c r="AF911" s="121"/>
      <c r="AG911" s="121"/>
      <c r="AH911" s="121"/>
      <c r="AI911" s="121"/>
      <c r="AJ911" s="32"/>
    </row>
    <row r="912" ht="33.65" customHeight="1">
      <c r="A912" s="122"/>
      <c r="B912" s="127"/>
      <c r="C912" s="128"/>
      <c r="D912" s="127"/>
      <c r="E912" s="128"/>
      <c r="F912" s="127"/>
      <c r="G912" s="128"/>
      <c r="H912" s="127"/>
      <c r="I912" s="128"/>
      <c r="J912" s="127"/>
      <c r="K912" s="128"/>
      <c r="L912" s="123"/>
      <c r="M912" s="125"/>
      <c r="N912" s="126"/>
      <c r="O912" s="125"/>
      <c r="P912" s="126"/>
      <c r="Q912" s="125"/>
      <c r="R912" s="126"/>
      <c r="S912" s="125"/>
      <c r="T912" s="126"/>
      <c r="U912" s="125"/>
      <c r="V912" s="121"/>
      <c r="W912" s="121"/>
      <c r="X912" s="121"/>
      <c r="Y912" s="121"/>
      <c r="Z912" s="121"/>
      <c r="AA912" s="121"/>
      <c r="AB912" s="121"/>
      <c r="AC912" s="121"/>
      <c r="AD912" s="121"/>
      <c r="AE912" s="121"/>
      <c r="AF912" s="121"/>
      <c r="AG912" s="121"/>
      <c r="AH912" s="121"/>
      <c r="AI912" s="121"/>
      <c r="AJ912" s="32"/>
    </row>
    <row r="913" ht="33.65" customHeight="1">
      <c r="A913" s="129"/>
      <c r="B913" t="s" s="38">
        <f>IF(R923&gt;0,S923,"X")</f>
        <v>30</v>
      </c>
      <c r="C913" t="s" s="38">
        <f>IF(R922&gt;0,S922,"X")</f>
        <v>30</v>
      </c>
      <c r="D913" t="s" s="38">
        <f>IF(R921&gt;0,S921,"X")</f>
        <v>30</v>
      </c>
      <c r="E913" t="s" s="39">
        <f>IF(R920&gt;0,S920,"X")</f>
        <v>30</v>
      </c>
      <c r="F913" t="s" s="38">
        <f>IF(R919&gt;0,S919,"X")</f>
        <v>30</v>
      </c>
      <c r="G913" t="s" s="39">
        <f>IF(R918&gt;0,S918,"X")</f>
        <v>30</v>
      </c>
      <c r="H913" t="s" s="38">
        <f>IF(R917&gt;0,S917,"X")</f>
        <v>30</v>
      </c>
      <c r="I913" t="s" s="39">
        <f>IF(R916&gt;0,S916,"X")</f>
        <v>30</v>
      </c>
      <c r="J913" t="s" s="38">
        <f>IF(R915&gt;0,S915,"X")</f>
        <v>30</v>
      </c>
      <c r="K913" t="s" s="39">
        <f>IF(R914&gt;0,S914,"X")</f>
        <v>30</v>
      </c>
      <c r="L913" s="130"/>
      <c r="M913" s="131"/>
      <c r="N913" s="132"/>
      <c r="O913" s="131"/>
      <c r="P913" s="132"/>
      <c r="Q913" s="131"/>
      <c r="R913" s="132"/>
      <c r="S913" s="131"/>
      <c r="T913" s="132"/>
      <c r="U913" s="131"/>
      <c r="V913" s="133"/>
      <c r="W913" s="133"/>
      <c r="X913" s="133"/>
      <c r="Y913" s="133"/>
      <c r="Z913" s="133"/>
      <c r="AA913" s="133"/>
      <c r="AB913" s="133"/>
      <c r="AC913" s="133"/>
      <c r="AD913" s="133"/>
      <c r="AE913" s="133"/>
      <c r="AF913" s="133"/>
      <c r="AG913" s="133"/>
      <c r="AH913" s="133"/>
      <c r="AI913" s="133"/>
      <c r="AJ913" s="44"/>
    </row>
    <row r="914" ht="33.65" customHeight="1">
      <c r="A914" t="s" s="45">
        <v>13</v>
      </c>
      <c r="B914" s="46">
        <v>1</v>
      </c>
      <c r="C914" t="b" s="47">
        <v>0</v>
      </c>
      <c r="D914" s="46">
        <v>2</v>
      </c>
      <c r="E914" t="b" s="47">
        <v>0</v>
      </c>
      <c r="F914" s="46">
        <v>3</v>
      </c>
      <c r="G914" t="b" s="47">
        <v>0</v>
      </c>
      <c r="H914" s="46">
        <v>4</v>
      </c>
      <c r="I914" t="b" s="47">
        <v>0</v>
      </c>
      <c r="J914" s="46">
        <v>5</v>
      </c>
      <c r="K914" t="b" s="47">
        <v>0</v>
      </c>
      <c r="L914" s="46">
        <v>6</v>
      </c>
      <c r="M914" t="b" s="47">
        <v>0</v>
      </c>
      <c r="N914" s="46">
        <v>7</v>
      </c>
      <c r="O914" t="b" s="47">
        <v>0</v>
      </c>
      <c r="P914" s="46">
        <v>8</v>
      </c>
      <c r="Q914" t="b" s="48">
        <v>0</v>
      </c>
      <c r="R914" s="49">
        <f>IF(C914,1,0)+IF(E914,2,0)+IF(G914,3,0)+IF(I914,4,0)+IF(K914,5,0)+IF(M914,6,0)+IF(O914,7,0)+IF(Q914,8,0)</f>
        <v>0</v>
      </c>
      <c r="S914" t="s" s="50">
        <v>13</v>
      </c>
      <c r="T914" t="s" s="51">
        <v>31</v>
      </c>
      <c r="U914" s="52"/>
      <c r="V914" s="52"/>
      <c r="W914" s="52"/>
      <c r="X914" s="52"/>
      <c r="Y914" s="52"/>
      <c r="Z914" s="52"/>
      <c r="AA914" s="53"/>
      <c r="AB914" s="54">
        <f>SUM(R914:R923)</f>
        <v>0</v>
      </c>
      <c r="AC914" s="55"/>
      <c r="AD914" s="55"/>
      <c r="AE914" s="55"/>
      <c r="AF914" s="55"/>
      <c r="AG914" s="55"/>
      <c r="AH914" s="55"/>
      <c r="AI914" s="55"/>
      <c r="AJ914" s="56"/>
    </row>
    <row r="915" ht="33.65" customHeight="1">
      <c r="A915" t="s" s="57">
        <v>14</v>
      </c>
      <c r="B915" s="58">
        <v>1</v>
      </c>
      <c r="C915" t="b" s="59">
        <v>0</v>
      </c>
      <c r="D915" s="58">
        <v>2</v>
      </c>
      <c r="E915" t="b" s="59">
        <v>0</v>
      </c>
      <c r="F915" s="58">
        <v>3</v>
      </c>
      <c r="G915" t="b" s="59">
        <v>0</v>
      </c>
      <c r="H915" s="58">
        <v>4</v>
      </c>
      <c r="I915" t="b" s="59">
        <v>0</v>
      </c>
      <c r="J915" s="58">
        <v>5</v>
      </c>
      <c r="K915" t="b" s="59">
        <v>0</v>
      </c>
      <c r="L915" s="58">
        <v>6</v>
      </c>
      <c r="M915" t="b" s="59">
        <v>0</v>
      </c>
      <c r="N915" s="58">
        <v>7</v>
      </c>
      <c r="O915" t="b" s="59">
        <v>0</v>
      </c>
      <c r="P915" s="58">
        <v>8</v>
      </c>
      <c r="Q915" t="b" s="60">
        <v>0</v>
      </c>
      <c r="R915" s="61">
        <f>IF(C915,1,0)+IF(E915,2,0)+IF(G915,3,0)+IF(I915,4,0)+IF(K915,5,0)+IF(M915,6,0)+IF(O915,7,0)+IF(Q915,8,0)</f>
        <v>0</v>
      </c>
      <c r="S915" t="s" s="62">
        <v>14</v>
      </c>
      <c r="T915" t="s" s="63">
        <v>32</v>
      </c>
      <c r="U915" s="64"/>
      <c r="V915" s="64"/>
      <c r="W915" s="64"/>
      <c r="X915" s="64"/>
      <c r="Y915" s="64"/>
      <c r="Z915" s="64"/>
      <c r="AA915" s="65"/>
      <c r="AB915" s="66">
        <f>(R914*1)+(R915*0.9)+(R916*0.8)+(R917*0.7)+(R918*0.6)+(R919*0.5)+(R920*0.4)+(R921*0.3)+(R922*0.2)+(R923*0.1)</f>
        <v>0</v>
      </c>
      <c r="AC915" s="67"/>
      <c r="AD915" s="67"/>
      <c r="AE915" s="67"/>
      <c r="AF915" s="67"/>
      <c r="AG915" s="67"/>
      <c r="AH915" s="67"/>
      <c r="AI915" s="67"/>
      <c r="AJ915" s="67"/>
    </row>
    <row r="916" ht="33.65" customHeight="1">
      <c r="A916" t="s" s="57">
        <v>15</v>
      </c>
      <c r="B916" s="58">
        <v>1</v>
      </c>
      <c r="C916" t="b" s="59">
        <v>0</v>
      </c>
      <c r="D916" s="58">
        <v>2</v>
      </c>
      <c r="E916" t="b" s="59">
        <v>0</v>
      </c>
      <c r="F916" s="58">
        <v>3</v>
      </c>
      <c r="G916" t="b" s="59">
        <v>0</v>
      </c>
      <c r="H916" s="58">
        <v>4</v>
      </c>
      <c r="I916" t="b" s="59">
        <v>0</v>
      </c>
      <c r="J916" s="58">
        <v>5</v>
      </c>
      <c r="K916" t="b" s="59">
        <v>0</v>
      </c>
      <c r="L916" s="58">
        <v>6</v>
      </c>
      <c r="M916" t="b" s="59">
        <v>0</v>
      </c>
      <c r="N916" s="58">
        <v>7</v>
      </c>
      <c r="O916" t="b" s="59">
        <v>0</v>
      </c>
      <c r="P916" s="58">
        <v>8</v>
      </c>
      <c r="Q916" t="b" s="60">
        <v>0</v>
      </c>
      <c r="R916" s="61">
        <f>IF(C916,1,0)+IF(E916,2,0)+IF(G916,3,0)+IF(I916,4,0)+IF(K916,5,0)+IF(M916,6,0)+IF(O916,7,0)+IF(Q916,8,0)</f>
        <v>0</v>
      </c>
      <c r="S916" t="s" s="62">
        <v>15</v>
      </c>
      <c r="T916" t="s" s="63">
        <v>33</v>
      </c>
      <c r="U916" s="64"/>
      <c r="V916" s="64"/>
      <c r="W916" s="64"/>
      <c r="X916" s="64"/>
      <c r="Y916" s="64"/>
      <c r="Z916" s="64"/>
      <c r="AA916" s="65"/>
      <c r="AB916" t="s" s="68">
        <v>14</v>
      </c>
      <c r="AC916" s="69">
        <v>0.5</v>
      </c>
      <c r="AD916" t="s" s="68">
        <v>34</v>
      </c>
      <c r="AE916" s="69">
        <v>0.5</v>
      </c>
      <c r="AF916" t="s" s="68">
        <v>35</v>
      </c>
      <c r="AG916" s="69">
        <v>0.5</v>
      </c>
      <c r="AH916" t="s" s="68">
        <v>36</v>
      </c>
      <c r="AI916" s="70">
        <v>0</v>
      </c>
      <c r="AJ916" s="71"/>
    </row>
    <row r="917" ht="33.65" customHeight="1">
      <c r="A917" t="s" s="57">
        <v>16</v>
      </c>
      <c r="B917" s="58">
        <v>1</v>
      </c>
      <c r="C917" t="b" s="59">
        <v>0</v>
      </c>
      <c r="D917" s="58">
        <v>2</v>
      </c>
      <c r="E917" t="b" s="59">
        <v>0</v>
      </c>
      <c r="F917" s="58">
        <v>3</v>
      </c>
      <c r="G917" t="b" s="59">
        <v>0</v>
      </c>
      <c r="H917" s="58">
        <v>4</v>
      </c>
      <c r="I917" t="b" s="59">
        <v>0</v>
      </c>
      <c r="J917" s="58">
        <v>5</v>
      </c>
      <c r="K917" t="b" s="59">
        <v>0</v>
      </c>
      <c r="L917" s="58">
        <v>6</v>
      </c>
      <c r="M917" t="b" s="59">
        <v>0</v>
      </c>
      <c r="N917" s="58">
        <v>7</v>
      </c>
      <c r="O917" t="b" s="59">
        <v>0</v>
      </c>
      <c r="P917" s="58">
        <v>8</v>
      </c>
      <c r="Q917" t="b" s="60">
        <v>0</v>
      </c>
      <c r="R917" s="61">
        <f>IF(C917,1,0)+IF(E917,2,0)+IF(G917,3,0)+IF(I917,4,0)+IF(K917,5,0)+IF(M917,6,0)+IF(O917,7,0)+IF(Q917,8,0)</f>
        <v>0</v>
      </c>
      <c r="S917" t="s" s="62">
        <v>37</v>
      </c>
      <c r="T917" t="s" s="63">
        <v>38</v>
      </c>
      <c r="U917" s="64"/>
      <c r="V917" s="64"/>
      <c r="W917" s="64"/>
      <c r="X917" s="64"/>
      <c r="Y917" s="64"/>
      <c r="Z917" s="64"/>
      <c r="AA917" s="65"/>
      <c r="AB917" s="72">
        <f>AC916+AE916+AG916+AI916</f>
        <v>1.5</v>
      </c>
      <c r="AC917" s="73"/>
      <c r="AD917" s="74"/>
      <c r="AE917" s="73"/>
      <c r="AF917" s="74"/>
      <c r="AG917" s="73"/>
      <c r="AH917" s="75"/>
      <c r="AI917" s="76"/>
      <c r="AJ917" s="77"/>
    </row>
    <row r="918" ht="33.65" customHeight="1">
      <c r="A918" t="s" s="57">
        <v>17</v>
      </c>
      <c r="B918" s="58">
        <v>1</v>
      </c>
      <c r="C918" t="b" s="59">
        <v>0</v>
      </c>
      <c r="D918" s="58">
        <v>2</v>
      </c>
      <c r="E918" t="b" s="59">
        <v>0</v>
      </c>
      <c r="F918" s="58">
        <v>3</v>
      </c>
      <c r="G918" t="b" s="59">
        <v>0</v>
      </c>
      <c r="H918" s="58">
        <v>4</v>
      </c>
      <c r="I918" t="b" s="59">
        <v>0</v>
      </c>
      <c r="J918" s="58">
        <v>5</v>
      </c>
      <c r="K918" t="b" s="59">
        <v>0</v>
      </c>
      <c r="L918" s="58">
        <v>6</v>
      </c>
      <c r="M918" t="b" s="59">
        <v>0</v>
      </c>
      <c r="N918" s="58">
        <v>7</v>
      </c>
      <c r="O918" t="b" s="59">
        <v>0</v>
      </c>
      <c r="P918" s="58">
        <v>8</v>
      </c>
      <c r="Q918" t="b" s="60">
        <v>0</v>
      </c>
      <c r="R918" s="61">
        <f>IF(C918,1,0)+IF(E918,2,0)+IF(G918,3,0)+IF(I918,4,0)+IF(K918,5,0)+IF(M918,6,0)+IF(O918,7,0)+IF(Q918,8,0)</f>
        <v>0</v>
      </c>
      <c r="S918" t="s" s="62">
        <v>17</v>
      </c>
      <c r="T918" t="s" s="78">
        <v>39</v>
      </c>
      <c r="U918" s="79"/>
      <c r="V918" s="79"/>
      <c r="W918" s="79"/>
      <c r="X918" s="79"/>
      <c r="Y918" s="79"/>
      <c r="Z918" s="79"/>
      <c r="AA918" s="79"/>
      <c r="AB918" s="80">
        <v>0</v>
      </c>
      <c r="AC918" s="81"/>
      <c r="AD918" t="s" s="82">
        <v>40</v>
      </c>
      <c r="AE918" s="83"/>
      <c r="AF918" t="s" s="84">
        <v>27</v>
      </c>
      <c r="AG918" s="83"/>
      <c r="AH918" s="85">
        <f>AB915+AB917+AB918+AB919</f>
        <v>1.5</v>
      </c>
      <c r="AI918" s="83"/>
      <c r="AJ918" s="86"/>
    </row>
    <row r="919" ht="33.65" customHeight="1">
      <c r="A919" t="s" s="57">
        <v>18</v>
      </c>
      <c r="B919" s="58">
        <v>1</v>
      </c>
      <c r="C919" t="b" s="59">
        <v>0</v>
      </c>
      <c r="D919" s="58">
        <v>2</v>
      </c>
      <c r="E919" t="b" s="59">
        <v>0</v>
      </c>
      <c r="F919" s="58">
        <v>3</v>
      </c>
      <c r="G919" t="b" s="59">
        <v>0</v>
      </c>
      <c r="H919" s="58">
        <v>4</v>
      </c>
      <c r="I919" t="b" s="59">
        <v>0</v>
      </c>
      <c r="J919" s="58">
        <v>5</v>
      </c>
      <c r="K919" t="b" s="59">
        <v>0</v>
      </c>
      <c r="L919" s="58">
        <v>6</v>
      </c>
      <c r="M919" t="b" s="59">
        <v>0</v>
      </c>
      <c r="N919" s="58">
        <v>7</v>
      </c>
      <c r="O919" t="b" s="59">
        <v>0</v>
      </c>
      <c r="P919" s="58">
        <v>8</v>
      </c>
      <c r="Q919" t="b" s="60">
        <v>0</v>
      </c>
      <c r="R919" s="61">
        <f>IF(C919,1,0)+IF(E919,2,0)+IF(G919,3,0)+IF(I919,4,0)+IF(K919,5,0)+IF(M919,6,0)+IF(O919,7,0)+IF(Q919,8,0)</f>
        <v>0</v>
      </c>
      <c r="S919" t="s" s="62">
        <v>18</v>
      </c>
      <c r="T919" t="s" s="78">
        <v>41</v>
      </c>
      <c r="U919" s="79"/>
      <c r="V919" s="79"/>
      <c r="W919" s="79"/>
      <c r="X919" s="79"/>
      <c r="Y919" s="79"/>
      <c r="Z919" s="79"/>
      <c r="AA919" s="79"/>
      <c r="AB919" s="80">
        <v>0</v>
      </c>
      <c r="AC919" s="81"/>
      <c r="AD919" s="80">
        <v>0</v>
      </c>
      <c r="AE919" s="81"/>
      <c r="AF919" s="83"/>
      <c r="AG919" s="83"/>
      <c r="AH919" s="83"/>
      <c r="AI919" s="83"/>
      <c r="AJ919" s="86"/>
    </row>
    <row r="920" ht="33.65" customHeight="1">
      <c r="A920" t="s" s="57">
        <v>19</v>
      </c>
      <c r="B920" s="58">
        <v>1</v>
      </c>
      <c r="C920" t="b" s="59">
        <v>0</v>
      </c>
      <c r="D920" s="58">
        <v>2</v>
      </c>
      <c r="E920" t="b" s="59">
        <v>0</v>
      </c>
      <c r="F920" s="58">
        <v>3</v>
      </c>
      <c r="G920" t="b" s="59">
        <v>0</v>
      </c>
      <c r="H920" s="58">
        <v>4</v>
      </c>
      <c r="I920" t="b" s="59">
        <v>0</v>
      </c>
      <c r="J920" s="58">
        <v>5</v>
      </c>
      <c r="K920" t="b" s="59">
        <v>0</v>
      </c>
      <c r="L920" s="58">
        <v>6</v>
      </c>
      <c r="M920" t="b" s="59">
        <v>0</v>
      </c>
      <c r="N920" s="58">
        <v>7</v>
      </c>
      <c r="O920" t="b" s="59">
        <v>0</v>
      </c>
      <c r="P920" s="58">
        <v>8</v>
      </c>
      <c r="Q920" t="b" s="60">
        <v>0</v>
      </c>
      <c r="R920" s="61">
        <f>IF(C920,1,0)+IF(E920,2,0)+IF(G920,3,0)+IF(I920,4,0)+IF(K920,5,0)+IF(M920,6,0)+IF(O920,7,0)+IF(Q920,8,0)</f>
        <v>0</v>
      </c>
      <c r="S920" t="s" s="62">
        <v>42</v>
      </c>
      <c r="T920" t="s" s="63">
        <v>43</v>
      </c>
      <c r="U920" s="64"/>
      <c r="V920" s="64"/>
      <c r="W920" s="64"/>
      <c r="X920" s="64"/>
      <c r="Y920" s="64"/>
      <c r="Z920" s="64"/>
      <c r="AA920" s="65"/>
      <c r="AB920" s="80">
        <v>0</v>
      </c>
      <c r="AC920" s="81"/>
      <c r="AD920" s="87"/>
      <c r="AE920" s="81"/>
      <c r="AF920" s="87"/>
      <c r="AG920" s="88"/>
      <c r="AH920" s="88"/>
      <c r="AI920" s="88"/>
      <c r="AJ920" s="89"/>
    </row>
    <row r="921" ht="33.65" customHeight="1">
      <c r="A921" t="s" s="57">
        <v>20</v>
      </c>
      <c r="B921" s="58">
        <v>1</v>
      </c>
      <c r="C921" t="b" s="59">
        <v>0</v>
      </c>
      <c r="D921" s="58">
        <v>2</v>
      </c>
      <c r="E921" t="b" s="59">
        <v>0</v>
      </c>
      <c r="F921" s="58">
        <v>3</v>
      </c>
      <c r="G921" t="b" s="59">
        <v>0</v>
      </c>
      <c r="H921" s="58">
        <v>4</v>
      </c>
      <c r="I921" t="b" s="59">
        <v>0</v>
      </c>
      <c r="J921" s="58">
        <v>5</v>
      </c>
      <c r="K921" t="b" s="59">
        <v>0</v>
      </c>
      <c r="L921" s="58">
        <v>6</v>
      </c>
      <c r="M921" t="b" s="59">
        <v>0</v>
      </c>
      <c r="N921" s="58">
        <v>7</v>
      </c>
      <c r="O921" t="b" s="59">
        <v>0</v>
      </c>
      <c r="P921" s="58">
        <v>8</v>
      </c>
      <c r="Q921" t="b" s="60">
        <v>0</v>
      </c>
      <c r="R921" s="61">
        <f>IF(C921,1,0)+IF(E921,2,0)+IF(G921,3,0)+IF(I921,4,0)+IF(K921,5,0)+IF(M921,6,0)+IF(O921,7,0)+IF(Q921,8,0)</f>
        <v>0</v>
      </c>
      <c r="S921" t="s" s="62">
        <v>20</v>
      </c>
      <c r="T921" t="s" s="63">
        <v>44</v>
      </c>
      <c r="U921" s="64"/>
      <c r="V921" s="64"/>
      <c r="W921" s="64"/>
      <c r="X921" s="64"/>
      <c r="Y921" s="64"/>
      <c r="Z921" s="64"/>
      <c r="AA921" s="65"/>
      <c r="AB921" s="90">
        <f>10-AB920</f>
        <v>10</v>
      </c>
      <c r="AC921" s="81"/>
      <c r="AD921" t="s" s="91">
        <v>45</v>
      </c>
      <c r="AE921" s="81"/>
      <c r="AF921" s="87"/>
      <c r="AG921" s="81"/>
      <c r="AH921" s="92">
        <f>(AH918+AB921)-AD919</f>
        <v>11.5</v>
      </c>
      <c r="AI921" s="88"/>
      <c r="AJ921" s="89"/>
    </row>
    <row r="922" ht="33.65" customHeight="1">
      <c r="A922" t="s" s="57">
        <v>21</v>
      </c>
      <c r="B922" s="58">
        <v>1</v>
      </c>
      <c r="C922" t="b" s="59">
        <v>0</v>
      </c>
      <c r="D922" s="58">
        <v>2</v>
      </c>
      <c r="E922" t="b" s="59">
        <v>0</v>
      </c>
      <c r="F922" s="58">
        <v>3</v>
      </c>
      <c r="G922" t="b" s="59">
        <v>0</v>
      </c>
      <c r="H922" s="58">
        <v>4</v>
      </c>
      <c r="I922" t="b" s="59">
        <v>0</v>
      </c>
      <c r="J922" s="58">
        <v>5</v>
      </c>
      <c r="K922" t="b" s="59">
        <v>0</v>
      </c>
      <c r="L922" s="58">
        <v>6</v>
      </c>
      <c r="M922" t="b" s="59">
        <v>0</v>
      </c>
      <c r="N922" s="58">
        <v>7</v>
      </c>
      <c r="O922" t="b" s="59">
        <v>0</v>
      </c>
      <c r="P922" s="58">
        <v>8</v>
      </c>
      <c r="Q922" t="b" s="60">
        <v>0</v>
      </c>
      <c r="R922" s="61">
        <f>IF(C922,1,0)+IF(E922,2,0)+IF(G922,3,0)+IF(I922,4,0)+IF(K922,5,0)+IF(M922,6,0)+IF(O922,7,0)+IF(Q922,8,0)</f>
        <v>0</v>
      </c>
      <c r="S922" t="s" s="62">
        <v>21</v>
      </c>
      <c r="T922" t="s" s="93">
        <v>46</v>
      </c>
      <c r="U922" s="94"/>
      <c r="V922" s="95"/>
      <c r="W922" t="s" s="96">
        <v>19</v>
      </c>
      <c r="X922" s="97">
        <v>0</v>
      </c>
      <c r="Y922" s="83"/>
      <c r="Z922" s="83"/>
      <c r="AA922" t="s" s="96">
        <v>18</v>
      </c>
      <c r="AB922" s="98">
        <v>0</v>
      </c>
      <c r="AC922" s="83"/>
      <c r="AD922" t="s" s="96">
        <v>40</v>
      </c>
      <c r="AE922" s="97">
        <v>0</v>
      </c>
      <c r="AF922" t="s" s="96">
        <v>47</v>
      </c>
      <c r="AG922" s="83"/>
      <c r="AH922" s="98">
        <f>(X922+AB922)-AE922</f>
        <v>0</v>
      </c>
      <c r="AI922" s="83"/>
      <c r="AJ922" s="86"/>
    </row>
    <row r="923" ht="33.65" customHeight="1">
      <c r="A923" t="s" s="99">
        <v>22</v>
      </c>
      <c r="B923" s="100">
        <v>1</v>
      </c>
      <c r="C923" t="b" s="101">
        <v>0</v>
      </c>
      <c r="D923" s="100">
        <v>2</v>
      </c>
      <c r="E923" t="b" s="101">
        <v>0</v>
      </c>
      <c r="F923" s="100">
        <v>3</v>
      </c>
      <c r="G923" t="b" s="101">
        <v>0</v>
      </c>
      <c r="H923" s="100">
        <v>4</v>
      </c>
      <c r="I923" t="b" s="101">
        <v>0</v>
      </c>
      <c r="J923" s="100">
        <v>5</v>
      </c>
      <c r="K923" t="b" s="101">
        <v>0</v>
      </c>
      <c r="L923" s="100">
        <v>6</v>
      </c>
      <c r="M923" t="b" s="101">
        <v>0</v>
      </c>
      <c r="N923" s="100">
        <v>7</v>
      </c>
      <c r="O923" t="b" s="101">
        <v>0</v>
      </c>
      <c r="P923" s="100">
        <v>8</v>
      </c>
      <c r="Q923" t="b" s="102">
        <v>0</v>
      </c>
      <c r="R923" s="103">
        <f>IF(C923,1,0)+IF(E923,2,0)+IF(G923,3,0)+IF(I923,4,0)+IF(K923,5,0)+IF(M923,6,0)+IF(O923,7,0)+IF(Q923,8,0)</f>
        <v>0</v>
      </c>
      <c r="S923" t="s" s="104">
        <v>22</v>
      </c>
      <c r="T923" t="s" s="105">
        <v>48</v>
      </c>
      <c r="U923" s="106"/>
      <c r="V923" s="107"/>
      <c r="W923" s="108">
        <f>'2 - Report Table'!B45</f>
        <v>0</v>
      </c>
      <c r="X923" s="109"/>
      <c r="Y923" s="109"/>
      <c r="Z923" s="109"/>
      <c r="AA923" s="109"/>
      <c r="AB923" s="109"/>
      <c r="AC923" s="110"/>
      <c r="AD923" s="111">
        <f>'2 - Report Table'!C45</f>
        <v>0</v>
      </c>
      <c r="AE923" s="110"/>
      <c r="AF923" s="111">
        <f>'2 - Report Table'!D45</f>
        <v>0</v>
      </c>
      <c r="AG923" s="110"/>
      <c r="AH923" s="112">
        <f>AH902+1</f>
        <v>44</v>
      </c>
      <c r="AI923" s="109"/>
      <c r="AJ923" s="113"/>
    </row>
    <row r="924" ht="33.65" customHeight="1">
      <c r="A924" s="114"/>
      <c r="B924" s="115"/>
      <c r="C924" s="115"/>
      <c r="D924" s="115"/>
      <c r="E924" s="115"/>
      <c r="F924" s="115"/>
      <c r="G924" s="115"/>
      <c r="H924" s="115"/>
      <c r="I924" s="115"/>
      <c r="J924" s="115"/>
      <c r="K924" s="115"/>
      <c r="L924" s="115"/>
      <c r="M924" s="115"/>
      <c r="N924" s="115"/>
      <c r="O924" s="115"/>
      <c r="P924" s="115"/>
      <c r="Q924" s="115"/>
      <c r="R924" s="115"/>
      <c r="S924" s="115"/>
      <c r="T924" s="115"/>
      <c r="U924" s="115"/>
      <c r="V924" s="116"/>
      <c r="W924" s="117"/>
      <c r="X924" s="117"/>
      <c r="Y924" s="117"/>
      <c r="Z924" s="117"/>
      <c r="AA924" s="117"/>
      <c r="AB924" s="117"/>
      <c r="AC924" s="117"/>
      <c r="AD924" s="117"/>
      <c r="AE924" s="117"/>
      <c r="AF924" s="117"/>
      <c r="AG924" s="117"/>
      <c r="AH924" s="117"/>
      <c r="AI924" s="117"/>
      <c r="AJ924" s="117"/>
    </row>
    <row r="925" ht="33.65" customHeight="1">
      <c r="A925" s="118"/>
      <c r="B925" s="119"/>
      <c r="C925" s="119"/>
      <c r="D925" s="119"/>
      <c r="E925" s="119"/>
      <c r="F925" s="119"/>
      <c r="G925" s="9">
        <f>AB941</f>
        <v>0</v>
      </c>
      <c r="H925" s="10">
        <f>10-AH925</f>
        <v>10</v>
      </c>
      <c r="I925" s="11">
        <f>LOOKUP(H925,'3 - Tabla 1'!$A$7:$A$10006,'3 - Tabla 1'!$B$7:$B$10006)</f>
        <v>7</v>
      </c>
      <c r="J925" s="12">
        <f>MATCH(AI925,'3 - Tabla 1'!$H$7:$DD$7)</f>
        <v>101</v>
      </c>
      <c r="K925" s="13"/>
      <c r="L925" s="13"/>
      <c r="M925" s="13"/>
      <c r="N925" s="9">
        <f>W944</f>
        <v>0</v>
      </c>
      <c r="O925" s="9">
        <f>AD944</f>
        <v>0</v>
      </c>
      <c r="P925" s="9">
        <f>AF944</f>
        <v>0</v>
      </c>
      <c r="Q925" s="9">
        <f>R935</f>
        <v>0</v>
      </c>
      <c r="R925" s="9">
        <f>R936</f>
        <v>0</v>
      </c>
      <c r="S925" s="9">
        <f>R937</f>
        <v>0</v>
      </c>
      <c r="T925" s="9">
        <f>R938</f>
        <v>0</v>
      </c>
      <c r="U925" s="9">
        <f>R939</f>
        <v>0</v>
      </c>
      <c r="V925" s="9">
        <f>R940</f>
        <v>0</v>
      </c>
      <c r="W925" s="9">
        <f>R941</f>
        <v>0</v>
      </c>
      <c r="X925" s="9">
        <f>R942</f>
        <v>0</v>
      </c>
      <c r="Y925" s="9">
        <f>R943</f>
        <v>0</v>
      </c>
      <c r="Z925" s="9">
        <f>R944</f>
        <v>0</v>
      </c>
      <c r="AA925" s="9">
        <f>AB936</f>
        <v>0</v>
      </c>
      <c r="AB925" s="9">
        <f>AB938</f>
        <v>1.5</v>
      </c>
      <c r="AC925" s="9">
        <f>AB939</f>
        <v>0</v>
      </c>
      <c r="AD925" s="9">
        <f>AB940</f>
        <v>0</v>
      </c>
      <c r="AE925" s="9">
        <f>AH939</f>
        <v>1.5</v>
      </c>
      <c r="AF925" s="14">
        <f>AB942</f>
        <v>10</v>
      </c>
      <c r="AG925" s="9">
        <f>X943</f>
        <v>0</v>
      </c>
      <c r="AH925" s="9">
        <f>AB943</f>
        <v>0</v>
      </c>
      <c r="AI925" s="10">
        <f>ABS(ROUND((AF925-AH925),1))</f>
        <v>10</v>
      </c>
      <c r="AJ925" s="15">
        <f>INDEX('3 - Tabla 1'!$H$8:$DD$14,I925,J925)</f>
        <v>0</v>
      </c>
    </row>
    <row r="926" ht="33.65" customHeight="1">
      <c r="A926" s="120"/>
      <c r="B926" s="121"/>
      <c r="C926" s="121"/>
      <c r="D926" s="121"/>
      <c r="E926" s="121"/>
      <c r="F926" s="121"/>
      <c r="G926" t="s" s="18">
        <v>7</v>
      </c>
      <c r="H926" t="s" s="19">
        <v>7</v>
      </c>
      <c r="I926" t="s" s="20">
        <v>8</v>
      </c>
      <c r="J926" t="s" s="21">
        <v>9</v>
      </c>
      <c r="K926" s="22"/>
      <c r="L926" s="22"/>
      <c r="M926" s="22"/>
      <c r="N926" t="s" s="23">
        <v>10</v>
      </c>
      <c r="O926" t="s" s="18">
        <v>11</v>
      </c>
      <c r="P926" t="s" s="19">
        <v>12</v>
      </c>
      <c r="Q926" t="s" s="18">
        <v>13</v>
      </c>
      <c r="R926" t="s" s="18">
        <v>14</v>
      </c>
      <c r="S926" t="s" s="18">
        <v>15</v>
      </c>
      <c r="T926" t="s" s="18">
        <v>16</v>
      </c>
      <c r="U926" t="s" s="18">
        <v>17</v>
      </c>
      <c r="V926" t="s" s="18">
        <v>18</v>
      </c>
      <c r="W926" t="s" s="18">
        <v>19</v>
      </c>
      <c r="X926" t="s" s="18">
        <v>20</v>
      </c>
      <c r="Y926" t="s" s="18">
        <v>21</v>
      </c>
      <c r="Z926" t="s" s="18">
        <v>22</v>
      </c>
      <c r="AA926" t="s" s="18">
        <v>23</v>
      </c>
      <c r="AB926" t="s" s="18">
        <v>24</v>
      </c>
      <c r="AC926" t="s" s="18">
        <v>25</v>
      </c>
      <c r="AD926" t="s" s="18">
        <v>26</v>
      </c>
      <c r="AE926" t="s" s="18">
        <v>27</v>
      </c>
      <c r="AF926" t="s" s="18">
        <v>18</v>
      </c>
      <c r="AG926" t="s" s="18">
        <v>19</v>
      </c>
      <c r="AH926" t="s" s="18">
        <v>18</v>
      </c>
      <c r="AI926" t="s" s="19">
        <v>28</v>
      </c>
      <c r="AJ926" t="s" s="24">
        <v>29</v>
      </c>
    </row>
    <row r="927" ht="33.65" customHeight="1">
      <c r="A927" s="122"/>
      <c r="B927" s="123"/>
      <c r="C927" s="124"/>
      <c r="D927" s="123"/>
      <c r="E927" s="124"/>
      <c r="F927" s="123"/>
      <c r="G927" s="28"/>
      <c r="H927" s="29"/>
      <c r="I927" s="28"/>
      <c r="J927" s="29"/>
      <c r="K927" s="28"/>
      <c r="L927" s="29"/>
      <c r="M927" s="30"/>
      <c r="N927" s="31"/>
      <c r="O927" s="30"/>
      <c r="P927" s="31"/>
      <c r="Q927" s="30"/>
      <c r="R927" s="31"/>
      <c r="S927" s="30"/>
      <c r="T927" s="31"/>
      <c r="U927" s="30"/>
      <c r="V927" s="22"/>
      <c r="W927" s="22"/>
      <c r="X927" s="22"/>
      <c r="Y927" s="22"/>
      <c r="Z927" s="22"/>
      <c r="AA927" s="22"/>
      <c r="AB927" s="22"/>
      <c r="AC927" s="22"/>
      <c r="AD927" s="22"/>
      <c r="AE927" s="22"/>
      <c r="AF927" s="22"/>
      <c r="AG927" s="22"/>
      <c r="AH927" s="22"/>
      <c r="AI927" s="22"/>
      <c r="AJ927" s="32"/>
    </row>
    <row r="928" ht="33.65" customHeight="1">
      <c r="A928" s="122"/>
      <c r="B928" s="123"/>
      <c r="C928" s="124"/>
      <c r="D928" s="123"/>
      <c r="E928" s="124"/>
      <c r="F928" s="123"/>
      <c r="G928" s="124"/>
      <c r="H928" s="123"/>
      <c r="I928" s="124"/>
      <c r="J928" s="123"/>
      <c r="K928" s="124"/>
      <c r="L928" s="123"/>
      <c r="M928" s="125"/>
      <c r="N928" s="126"/>
      <c r="O928" s="125"/>
      <c r="P928" s="126"/>
      <c r="Q928" s="125"/>
      <c r="R928" s="126"/>
      <c r="S928" s="125"/>
      <c r="T928" s="126"/>
      <c r="U928" s="125"/>
      <c r="V928" s="121"/>
      <c r="W928" s="121"/>
      <c r="X928" s="121"/>
      <c r="Y928" s="121"/>
      <c r="Z928" s="121"/>
      <c r="AA928" s="121"/>
      <c r="AB928" s="121"/>
      <c r="AC928" s="121"/>
      <c r="AD928" s="121"/>
      <c r="AE928" s="121"/>
      <c r="AF928" s="121"/>
      <c r="AG928" s="121"/>
      <c r="AH928" s="121"/>
      <c r="AI928" s="121"/>
      <c r="AJ928" s="32"/>
    </row>
    <row r="929" ht="33.65" customHeight="1">
      <c r="A929" s="122"/>
      <c r="B929" s="123"/>
      <c r="C929" s="124"/>
      <c r="D929" s="123"/>
      <c r="E929" s="124"/>
      <c r="F929" s="123"/>
      <c r="G929" s="124"/>
      <c r="H929" s="123"/>
      <c r="I929" s="124"/>
      <c r="J929" s="123"/>
      <c r="K929" s="124"/>
      <c r="L929" s="123"/>
      <c r="M929" s="125"/>
      <c r="N929" s="126"/>
      <c r="O929" s="125"/>
      <c r="P929" s="126"/>
      <c r="Q929" s="125"/>
      <c r="R929" s="126"/>
      <c r="S929" s="125"/>
      <c r="T929" s="126"/>
      <c r="U929" s="125"/>
      <c r="V929" s="121"/>
      <c r="W929" s="121"/>
      <c r="X929" s="121"/>
      <c r="Y929" s="121"/>
      <c r="Z929" s="121"/>
      <c r="AA929" s="121"/>
      <c r="AB929" s="121"/>
      <c r="AC929" s="121"/>
      <c r="AD929" s="121"/>
      <c r="AE929" s="121"/>
      <c r="AF929" s="121"/>
      <c r="AG929" s="121"/>
      <c r="AH929" s="121"/>
      <c r="AI929" s="121"/>
      <c r="AJ929" s="32"/>
    </row>
    <row r="930" ht="33.65" customHeight="1">
      <c r="A930" s="122"/>
      <c r="B930" s="123"/>
      <c r="C930" s="124"/>
      <c r="D930" s="123"/>
      <c r="E930" s="124"/>
      <c r="F930" s="123"/>
      <c r="G930" s="124"/>
      <c r="H930" s="123"/>
      <c r="I930" s="124"/>
      <c r="J930" s="123"/>
      <c r="K930" s="124"/>
      <c r="L930" s="123"/>
      <c r="M930" s="125"/>
      <c r="N930" s="126"/>
      <c r="O930" s="125"/>
      <c r="P930" s="126"/>
      <c r="Q930" s="125"/>
      <c r="R930" s="126"/>
      <c r="S930" s="125"/>
      <c r="T930" s="126"/>
      <c r="U930" s="125"/>
      <c r="V930" s="121"/>
      <c r="W930" s="121"/>
      <c r="X930" s="121"/>
      <c r="Y930" s="121"/>
      <c r="Z930" s="121"/>
      <c r="AA930" s="121"/>
      <c r="AB930" s="121"/>
      <c r="AC930" s="121"/>
      <c r="AD930" s="121"/>
      <c r="AE930" s="121"/>
      <c r="AF930" s="121"/>
      <c r="AG930" s="121"/>
      <c r="AH930" s="121"/>
      <c r="AI930" s="121"/>
      <c r="AJ930" s="32"/>
    </row>
    <row r="931" ht="33.65" customHeight="1">
      <c r="A931" s="122"/>
      <c r="B931" s="123"/>
      <c r="C931" s="124"/>
      <c r="D931" s="123"/>
      <c r="E931" s="124"/>
      <c r="F931" s="123"/>
      <c r="G931" s="124"/>
      <c r="H931" s="123"/>
      <c r="I931" s="124"/>
      <c r="J931" s="123"/>
      <c r="K931" s="124"/>
      <c r="L931" s="123"/>
      <c r="M931" s="125"/>
      <c r="N931" s="126"/>
      <c r="O931" s="125"/>
      <c r="P931" s="126"/>
      <c r="Q931" s="125"/>
      <c r="R931" s="126"/>
      <c r="S931" s="125"/>
      <c r="T931" s="126"/>
      <c r="U931" s="125"/>
      <c r="V931" s="121"/>
      <c r="W931" s="121"/>
      <c r="X931" s="121"/>
      <c r="Y931" s="121"/>
      <c r="Z931" s="121"/>
      <c r="AA931" s="121"/>
      <c r="AB931" s="121"/>
      <c r="AC931" s="121"/>
      <c r="AD931" s="121"/>
      <c r="AE931" s="121"/>
      <c r="AF931" s="121"/>
      <c r="AG931" s="121"/>
      <c r="AH931" s="121"/>
      <c r="AI931" s="121"/>
      <c r="AJ931" s="32"/>
    </row>
    <row r="932" ht="33.65" customHeight="1">
      <c r="A932" s="122"/>
      <c r="B932" s="123"/>
      <c r="C932" s="124"/>
      <c r="D932" s="123"/>
      <c r="E932" s="124"/>
      <c r="F932" s="123"/>
      <c r="G932" s="124"/>
      <c r="H932" s="123"/>
      <c r="I932" s="124"/>
      <c r="J932" s="123"/>
      <c r="K932" s="124"/>
      <c r="L932" s="123"/>
      <c r="M932" s="125"/>
      <c r="N932" s="126"/>
      <c r="O932" s="125"/>
      <c r="P932" s="126"/>
      <c r="Q932" s="125"/>
      <c r="R932" s="126"/>
      <c r="S932" s="125"/>
      <c r="T932" s="126"/>
      <c r="U932" s="125"/>
      <c r="V932" s="121"/>
      <c r="W932" s="121"/>
      <c r="X932" s="121"/>
      <c r="Y932" s="121"/>
      <c r="Z932" s="121"/>
      <c r="AA932" s="121"/>
      <c r="AB932" s="121"/>
      <c r="AC932" s="121"/>
      <c r="AD932" s="121"/>
      <c r="AE932" s="121"/>
      <c r="AF932" s="121"/>
      <c r="AG932" s="121"/>
      <c r="AH932" s="121"/>
      <c r="AI932" s="121"/>
      <c r="AJ932" s="32"/>
    </row>
    <row r="933" ht="33.65" customHeight="1">
      <c r="A933" s="122"/>
      <c r="B933" s="127"/>
      <c r="C933" s="128"/>
      <c r="D933" s="127"/>
      <c r="E933" s="128"/>
      <c r="F933" s="127"/>
      <c r="G933" s="128"/>
      <c r="H933" s="127"/>
      <c r="I933" s="128"/>
      <c r="J933" s="127"/>
      <c r="K933" s="128"/>
      <c r="L933" s="123"/>
      <c r="M933" s="125"/>
      <c r="N933" s="126"/>
      <c r="O933" s="125"/>
      <c r="P933" s="126"/>
      <c r="Q933" s="125"/>
      <c r="R933" s="126"/>
      <c r="S933" s="125"/>
      <c r="T933" s="126"/>
      <c r="U933" s="125"/>
      <c r="V933" s="121"/>
      <c r="W933" s="121"/>
      <c r="X933" s="121"/>
      <c r="Y933" s="121"/>
      <c r="Z933" s="121"/>
      <c r="AA933" s="121"/>
      <c r="AB933" s="121"/>
      <c r="AC933" s="121"/>
      <c r="AD933" s="121"/>
      <c r="AE933" s="121"/>
      <c r="AF933" s="121"/>
      <c r="AG933" s="121"/>
      <c r="AH933" s="121"/>
      <c r="AI933" s="121"/>
      <c r="AJ933" s="32"/>
    </row>
    <row r="934" ht="33.65" customHeight="1">
      <c r="A934" s="129"/>
      <c r="B934" t="s" s="38">
        <f>IF(R944&gt;0,S944,"X")</f>
        <v>30</v>
      </c>
      <c r="C934" t="s" s="38">
        <f>IF(R943&gt;0,S943,"X")</f>
        <v>30</v>
      </c>
      <c r="D934" t="s" s="38">
        <f>IF(R942&gt;0,S942,"X")</f>
        <v>30</v>
      </c>
      <c r="E934" t="s" s="39">
        <f>IF(R941&gt;0,S941,"X")</f>
        <v>30</v>
      </c>
      <c r="F934" t="s" s="38">
        <f>IF(R940&gt;0,S940,"X")</f>
        <v>30</v>
      </c>
      <c r="G934" t="s" s="39">
        <f>IF(R939&gt;0,S939,"X")</f>
        <v>30</v>
      </c>
      <c r="H934" t="s" s="38">
        <f>IF(R938&gt;0,S938,"X")</f>
        <v>30</v>
      </c>
      <c r="I934" t="s" s="39">
        <f>IF(R937&gt;0,S937,"X")</f>
        <v>30</v>
      </c>
      <c r="J934" t="s" s="38">
        <f>IF(R936&gt;0,S936,"X")</f>
        <v>30</v>
      </c>
      <c r="K934" t="s" s="39">
        <f>IF(R935&gt;0,S935,"X")</f>
        <v>30</v>
      </c>
      <c r="L934" s="130"/>
      <c r="M934" s="131"/>
      <c r="N934" s="132"/>
      <c r="O934" s="131"/>
      <c r="P934" s="132"/>
      <c r="Q934" s="131"/>
      <c r="R934" s="132"/>
      <c r="S934" s="131"/>
      <c r="T934" s="132"/>
      <c r="U934" s="131"/>
      <c r="V934" s="133"/>
      <c r="W934" s="133"/>
      <c r="X934" s="133"/>
      <c r="Y934" s="133"/>
      <c r="Z934" s="133"/>
      <c r="AA934" s="133"/>
      <c r="AB934" s="133"/>
      <c r="AC934" s="133"/>
      <c r="AD934" s="133"/>
      <c r="AE934" s="133"/>
      <c r="AF934" s="133"/>
      <c r="AG934" s="133"/>
      <c r="AH934" s="133"/>
      <c r="AI934" s="133"/>
      <c r="AJ934" s="44"/>
    </row>
    <row r="935" ht="33.65" customHeight="1">
      <c r="A935" t="s" s="45">
        <v>13</v>
      </c>
      <c r="B935" s="46">
        <v>1</v>
      </c>
      <c r="C935" t="b" s="47">
        <v>0</v>
      </c>
      <c r="D935" s="46">
        <v>2</v>
      </c>
      <c r="E935" t="b" s="47">
        <v>0</v>
      </c>
      <c r="F935" s="46">
        <v>3</v>
      </c>
      <c r="G935" t="b" s="47">
        <v>0</v>
      </c>
      <c r="H935" s="46">
        <v>4</v>
      </c>
      <c r="I935" t="b" s="47">
        <v>0</v>
      </c>
      <c r="J935" s="46">
        <v>5</v>
      </c>
      <c r="K935" t="b" s="47">
        <v>0</v>
      </c>
      <c r="L935" s="46">
        <v>6</v>
      </c>
      <c r="M935" t="b" s="47">
        <v>0</v>
      </c>
      <c r="N935" s="46">
        <v>7</v>
      </c>
      <c r="O935" t="b" s="47">
        <v>0</v>
      </c>
      <c r="P935" s="46">
        <v>8</v>
      </c>
      <c r="Q935" t="b" s="48">
        <v>0</v>
      </c>
      <c r="R935" s="49">
        <f>IF(C935,1,0)+IF(E935,2,0)+IF(G935,3,0)+IF(I935,4,0)+IF(K935,5,0)+IF(M935,6,0)+IF(O935,7,0)+IF(Q935,8,0)</f>
        <v>0</v>
      </c>
      <c r="S935" t="s" s="50">
        <v>13</v>
      </c>
      <c r="T935" t="s" s="51">
        <v>31</v>
      </c>
      <c r="U935" s="52"/>
      <c r="V935" s="52"/>
      <c r="W935" s="52"/>
      <c r="X935" s="52"/>
      <c r="Y935" s="52"/>
      <c r="Z935" s="52"/>
      <c r="AA935" s="53"/>
      <c r="AB935" s="54">
        <f>SUM(R935:R944)</f>
        <v>0</v>
      </c>
      <c r="AC935" s="55"/>
      <c r="AD935" s="55"/>
      <c r="AE935" s="55"/>
      <c r="AF935" s="55"/>
      <c r="AG935" s="55"/>
      <c r="AH935" s="55"/>
      <c r="AI935" s="55"/>
      <c r="AJ935" s="56"/>
    </row>
    <row r="936" ht="33.65" customHeight="1">
      <c r="A936" t="s" s="57">
        <v>14</v>
      </c>
      <c r="B936" s="58">
        <v>1</v>
      </c>
      <c r="C936" t="b" s="59">
        <v>0</v>
      </c>
      <c r="D936" s="58">
        <v>2</v>
      </c>
      <c r="E936" t="b" s="59">
        <v>0</v>
      </c>
      <c r="F936" s="58">
        <v>3</v>
      </c>
      <c r="G936" t="b" s="59">
        <v>0</v>
      </c>
      <c r="H936" s="58">
        <v>4</v>
      </c>
      <c r="I936" t="b" s="59">
        <v>0</v>
      </c>
      <c r="J936" s="58">
        <v>5</v>
      </c>
      <c r="K936" t="b" s="59">
        <v>0</v>
      </c>
      <c r="L936" s="58">
        <v>6</v>
      </c>
      <c r="M936" t="b" s="59">
        <v>0</v>
      </c>
      <c r="N936" s="58">
        <v>7</v>
      </c>
      <c r="O936" t="b" s="59">
        <v>0</v>
      </c>
      <c r="P936" s="58">
        <v>8</v>
      </c>
      <c r="Q936" t="b" s="60">
        <v>0</v>
      </c>
      <c r="R936" s="61">
        <f>IF(C936,1,0)+IF(E936,2,0)+IF(G936,3,0)+IF(I936,4,0)+IF(K936,5,0)+IF(M936,6,0)+IF(O936,7,0)+IF(Q936,8,0)</f>
        <v>0</v>
      </c>
      <c r="S936" t="s" s="62">
        <v>14</v>
      </c>
      <c r="T936" t="s" s="63">
        <v>32</v>
      </c>
      <c r="U936" s="64"/>
      <c r="V936" s="64"/>
      <c r="W936" s="64"/>
      <c r="X936" s="64"/>
      <c r="Y936" s="64"/>
      <c r="Z936" s="64"/>
      <c r="AA936" s="65"/>
      <c r="AB936" s="66">
        <f>(R935*1)+(R936*0.9)+(R937*0.8)+(R938*0.7)+(R939*0.6)+(R940*0.5)+(R941*0.4)+(R942*0.3)+(R943*0.2)+(R944*0.1)</f>
        <v>0</v>
      </c>
      <c r="AC936" s="67"/>
      <c r="AD936" s="67"/>
      <c r="AE936" s="67"/>
      <c r="AF936" s="67"/>
      <c r="AG936" s="67"/>
      <c r="AH936" s="67"/>
      <c r="AI936" s="67"/>
      <c r="AJ936" s="67"/>
    </row>
    <row r="937" ht="33.65" customHeight="1">
      <c r="A937" t="s" s="57">
        <v>15</v>
      </c>
      <c r="B937" s="58">
        <v>1</v>
      </c>
      <c r="C937" t="b" s="59">
        <v>0</v>
      </c>
      <c r="D937" s="58">
        <v>2</v>
      </c>
      <c r="E937" t="b" s="59">
        <v>0</v>
      </c>
      <c r="F937" s="58">
        <v>3</v>
      </c>
      <c r="G937" t="b" s="59">
        <v>0</v>
      </c>
      <c r="H937" s="58">
        <v>4</v>
      </c>
      <c r="I937" t="b" s="59">
        <v>0</v>
      </c>
      <c r="J937" s="58">
        <v>5</v>
      </c>
      <c r="K937" t="b" s="59">
        <v>0</v>
      </c>
      <c r="L937" s="58">
        <v>6</v>
      </c>
      <c r="M937" t="b" s="59">
        <v>0</v>
      </c>
      <c r="N937" s="58">
        <v>7</v>
      </c>
      <c r="O937" t="b" s="59">
        <v>0</v>
      </c>
      <c r="P937" s="58">
        <v>8</v>
      </c>
      <c r="Q937" t="b" s="60">
        <v>0</v>
      </c>
      <c r="R937" s="61">
        <f>IF(C937,1,0)+IF(E937,2,0)+IF(G937,3,0)+IF(I937,4,0)+IF(K937,5,0)+IF(M937,6,0)+IF(O937,7,0)+IF(Q937,8,0)</f>
        <v>0</v>
      </c>
      <c r="S937" t="s" s="62">
        <v>15</v>
      </c>
      <c r="T937" t="s" s="63">
        <v>33</v>
      </c>
      <c r="U937" s="64"/>
      <c r="V937" s="64"/>
      <c r="W937" s="64"/>
      <c r="X937" s="64"/>
      <c r="Y937" s="64"/>
      <c r="Z937" s="64"/>
      <c r="AA937" s="65"/>
      <c r="AB937" t="s" s="68">
        <v>14</v>
      </c>
      <c r="AC937" s="69">
        <v>0.5</v>
      </c>
      <c r="AD937" t="s" s="68">
        <v>34</v>
      </c>
      <c r="AE937" s="69">
        <v>0.5</v>
      </c>
      <c r="AF937" t="s" s="68">
        <v>35</v>
      </c>
      <c r="AG937" s="69">
        <v>0.5</v>
      </c>
      <c r="AH937" t="s" s="68">
        <v>36</v>
      </c>
      <c r="AI937" s="70">
        <v>0</v>
      </c>
      <c r="AJ937" s="71"/>
    </row>
    <row r="938" ht="33.65" customHeight="1">
      <c r="A938" t="s" s="57">
        <v>16</v>
      </c>
      <c r="B938" s="58">
        <v>1</v>
      </c>
      <c r="C938" t="b" s="59">
        <v>0</v>
      </c>
      <c r="D938" s="58">
        <v>2</v>
      </c>
      <c r="E938" t="b" s="59">
        <v>0</v>
      </c>
      <c r="F938" s="58">
        <v>3</v>
      </c>
      <c r="G938" t="b" s="59">
        <v>0</v>
      </c>
      <c r="H938" s="58">
        <v>4</v>
      </c>
      <c r="I938" t="b" s="59">
        <v>0</v>
      </c>
      <c r="J938" s="58">
        <v>5</v>
      </c>
      <c r="K938" t="b" s="59">
        <v>0</v>
      </c>
      <c r="L938" s="58">
        <v>6</v>
      </c>
      <c r="M938" t="b" s="59">
        <v>0</v>
      </c>
      <c r="N938" s="58">
        <v>7</v>
      </c>
      <c r="O938" t="b" s="59">
        <v>0</v>
      </c>
      <c r="P938" s="58">
        <v>8</v>
      </c>
      <c r="Q938" t="b" s="60">
        <v>0</v>
      </c>
      <c r="R938" s="61">
        <f>IF(C938,1,0)+IF(E938,2,0)+IF(G938,3,0)+IF(I938,4,0)+IF(K938,5,0)+IF(M938,6,0)+IF(O938,7,0)+IF(Q938,8,0)</f>
        <v>0</v>
      </c>
      <c r="S938" t="s" s="62">
        <v>37</v>
      </c>
      <c r="T938" t="s" s="63">
        <v>38</v>
      </c>
      <c r="U938" s="64"/>
      <c r="V938" s="64"/>
      <c r="W938" s="64"/>
      <c r="X938" s="64"/>
      <c r="Y938" s="64"/>
      <c r="Z938" s="64"/>
      <c r="AA938" s="65"/>
      <c r="AB938" s="72">
        <f>AC937+AE937+AG937+AI937</f>
        <v>1.5</v>
      </c>
      <c r="AC938" s="73"/>
      <c r="AD938" s="74"/>
      <c r="AE938" s="73"/>
      <c r="AF938" s="74"/>
      <c r="AG938" s="73"/>
      <c r="AH938" s="75"/>
      <c r="AI938" s="76"/>
      <c r="AJ938" s="77"/>
    </row>
    <row r="939" ht="33.65" customHeight="1">
      <c r="A939" t="s" s="57">
        <v>17</v>
      </c>
      <c r="B939" s="58">
        <v>1</v>
      </c>
      <c r="C939" t="b" s="59">
        <v>0</v>
      </c>
      <c r="D939" s="58">
        <v>2</v>
      </c>
      <c r="E939" t="b" s="59">
        <v>0</v>
      </c>
      <c r="F939" s="58">
        <v>3</v>
      </c>
      <c r="G939" t="b" s="59">
        <v>0</v>
      </c>
      <c r="H939" s="58">
        <v>4</v>
      </c>
      <c r="I939" t="b" s="59">
        <v>0</v>
      </c>
      <c r="J939" s="58">
        <v>5</v>
      </c>
      <c r="K939" t="b" s="59">
        <v>0</v>
      </c>
      <c r="L939" s="58">
        <v>6</v>
      </c>
      <c r="M939" t="b" s="59">
        <v>0</v>
      </c>
      <c r="N939" s="58">
        <v>7</v>
      </c>
      <c r="O939" t="b" s="59">
        <v>0</v>
      </c>
      <c r="P939" s="58">
        <v>8</v>
      </c>
      <c r="Q939" t="b" s="60">
        <v>0</v>
      </c>
      <c r="R939" s="61">
        <f>IF(C939,1,0)+IF(E939,2,0)+IF(G939,3,0)+IF(I939,4,0)+IF(K939,5,0)+IF(M939,6,0)+IF(O939,7,0)+IF(Q939,8,0)</f>
        <v>0</v>
      </c>
      <c r="S939" t="s" s="62">
        <v>17</v>
      </c>
      <c r="T939" t="s" s="78">
        <v>39</v>
      </c>
      <c r="U939" s="79"/>
      <c r="V939" s="79"/>
      <c r="W939" s="79"/>
      <c r="X939" s="79"/>
      <c r="Y939" s="79"/>
      <c r="Z939" s="79"/>
      <c r="AA939" s="79"/>
      <c r="AB939" s="80">
        <v>0</v>
      </c>
      <c r="AC939" s="81"/>
      <c r="AD939" t="s" s="82">
        <v>40</v>
      </c>
      <c r="AE939" s="83"/>
      <c r="AF939" t="s" s="84">
        <v>27</v>
      </c>
      <c r="AG939" s="83"/>
      <c r="AH939" s="85">
        <f>AB936+AB938+AB939+AB940</f>
        <v>1.5</v>
      </c>
      <c r="AI939" s="83"/>
      <c r="AJ939" s="86"/>
    </row>
    <row r="940" ht="33.65" customHeight="1">
      <c r="A940" t="s" s="57">
        <v>18</v>
      </c>
      <c r="B940" s="58">
        <v>1</v>
      </c>
      <c r="C940" t="b" s="59">
        <v>0</v>
      </c>
      <c r="D940" s="58">
        <v>2</v>
      </c>
      <c r="E940" t="b" s="59">
        <v>0</v>
      </c>
      <c r="F940" s="58">
        <v>3</v>
      </c>
      <c r="G940" t="b" s="59">
        <v>0</v>
      </c>
      <c r="H940" s="58">
        <v>4</v>
      </c>
      <c r="I940" t="b" s="59">
        <v>0</v>
      </c>
      <c r="J940" s="58">
        <v>5</v>
      </c>
      <c r="K940" t="b" s="59">
        <v>0</v>
      </c>
      <c r="L940" s="58">
        <v>6</v>
      </c>
      <c r="M940" t="b" s="59">
        <v>0</v>
      </c>
      <c r="N940" s="58">
        <v>7</v>
      </c>
      <c r="O940" t="b" s="59">
        <v>0</v>
      </c>
      <c r="P940" s="58">
        <v>8</v>
      </c>
      <c r="Q940" t="b" s="60">
        <v>0</v>
      </c>
      <c r="R940" s="61">
        <f>IF(C940,1,0)+IF(E940,2,0)+IF(G940,3,0)+IF(I940,4,0)+IF(K940,5,0)+IF(M940,6,0)+IF(O940,7,0)+IF(Q940,8,0)</f>
        <v>0</v>
      </c>
      <c r="S940" t="s" s="62">
        <v>18</v>
      </c>
      <c r="T940" t="s" s="78">
        <v>41</v>
      </c>
      <c r="U940" s="79"/>
      <c r="V940" s="79"/>
      <c r="W940" s="79"/>
      <c r="X940" s="79"/>
      <c r="Y940" s="79"/>
      <c r="Z940" s="79"/>
      <c r="AA940" s="79"/>
      <c r="AB940" s="80">
        <v>0</v>
      </c>
      <c r="AC940" s="81"/>
      <c r="AD940" s="80">
        <v>0</v>
      </c>
      <c r="AE940" s="81"/>
      <c r="AF940" s="83"/>
      <c r="AG940" s="83"/>
      <c r="AH940" s="83"/>
      <c r="AI940" s="83"/>
      <c r="AJ940" s="86"/>
    </row>
    <row r="941" ht="33.65" customHeight="1">
      <c r="A941" t="s" s="57">
        <v>19</v>
      </c>
      <c r="B941" s="58">
        <v>1</v>
      </c>
      <c r="C941" t="b" s="59">
        <v>0</v>
      </c>
      <c r="D941" s="58">
        <v>2</v>
      </c>
      <c r="E941" t="b" s="59">
        <v>0</v>
      </c>
      <c r="F941" s="58">
        <v>3</v>
      </c>
      <c r="G941" t="b" s="59">
        <v>0</v>
      </c>
      <c r="H941" s="58">
        <v>4</v>
      </c>
      <c r="I941" t="b" s="59">
        <v>0</v>
      </c>
      <c r="J941" s="58">
        <v>5</v>
      </c>
      <c r="K941" t="b" s="59">
        <v>0</v>
      </c>
      <c r="L941" s="58">
        <v>6</v>
      </c>
      <c r="M941" t="b" s="59">
        <v>0</v>
      </c>
      <c r="N941" s="58">
        <v>7</v>
      </c>
      <c r="O941" t="b" s="59">
        <v>0</v>
      </c>
      <c r="P941" s="58">
        <v>8</v>
      </c>
      <c r="Q941" t="b" s="60">
        <v>0</v>
      </c>
      <c r="R941" s="61">
        <f>IF(C941,1,0)+IF(E941,2,0)+IF(G941,3,0)+IF(I941,4,0)+IF(K941,5,0)+IF(M941,6,0)+IF(O941,7,0)+IF(Q941,8,0)</f>
        <v>0</v>
      </c>
      <c r="S941" t="s" s="62">
        <v>42</v>
      </c>
      <c r="T941" t="s" s="63">
        <v>43</v>
      </c>
      <c r="U941" s="64"/>
      <c r="V941" s="64"/>
      <c r="W941" s="64"/>
      <c r="X941" s="64"/>
      <c r="Y941" s="64"/>
      <c r="Z941" s="64"/>
      <c r="AA941" s="65"/>
      <c r="AB941" s="80">
        <v>0</v>
      </c>
      <c r="AC941" s="81"/>
      <c r="AD941" s="87"/>
      <c r="AE941" s="81"/>
      <c r="AF941" s="87"/>
      <c r="AG941" s="88"/>
      <c r="AH941" s="88"/>
      <c r="AI941" s="88"/>
      <c r="AJ941" s="89"/>
    </row>
    <row r="942" ht="33.65" customHeight="1">
      <c r="A942" t="s" s="57">
        <v>20</v>
      </c>
      <c r="B942" s="58">
        <v>1</v>
      </c>
      <c r="C942" t="b" s="59">
        <v>0</v>
      </c>
      <c r="D942" s="58">
        <v>2</v>
      </c>
      <c r="E942" t="b" s="59">
        <v>0</v>
      </c>
      <c r="F942" s="58">
        <v>3</v>
      </c>
      <c r="G942" t="b" s="59">
        <v>0</v>
      </c>
      <c r="H942" s="58">
        <v>4</v>
      </c>
      <c r="I942" t="b" s="59">
        <v>0</v>
      </c>
      <c r="J942" s="58">
        <v>5</v>
      </c>
      <c r="K942" t="b" s="59">
        <v>0</v>
      </c>
      <c r="L942" s="58">
        <v>6</v>
      </c>
      <c r="M942" t="b" s="59">
        <v>0</v>
      </c>
      <c r="N942" s="58">
        <v>7</v>
      </c>
      <c r="O942" t="b" s="59">
        <v>0</v>
      </c>
      <c r="P942" s="58">
        <v>8</v>
      </c>
      <c r="Q942" t="b" s="60">
        <v>0</v>
      </c>
      <c r="R942" s="61">
        <f>IF(C942,1,0)+IF(E942,2,0)+IF(G942,3,0)+IF(I942,4,0)+IF(K942,5,0)+IF(M942,6,0)+IF(O942,7,0)+IF(Q942,8,0)</f>
        <v>0</v>
      </c>
      <c r="S942" t="s" s="62">
        <v>20</v>
      </c>
      <c r="T942" t="s" s="63">
        <v>44</v>
      </c>
      <c r="U942" s="64"/>
      <c r="V942" s="64"/>
      <c r="W942" s="64"/>
      <c r="X942" s="64"/>
      <c r="Y942" s="64"/>
      <c r="Z942" s="64"/>
      <c r="AA942" s="65"/>
      <c r="AB942" s="90">
        <f>10-AB941</f>
        <v>10</v>
      </c>
      <c r="AC942" s="81"/>
      <c r="AD942" t="s" s="91">
        <v>45</v>
      </c>
      <c r="AE942" s="81"/>
      <c r="AF942" s="87"/>
      <c r="AG942" s="81"/>
      <c r="AH942" s="92">
        <f>(AH939+AB942)-AD940</f>
        <v>11.5</v>
      </c>
      <c r="AI942" s="88"/>
      <c r="AJ942" s="89"/>
    </row>
    <row r="943" ht="33.65" customHeight="1">
      <c r="A943" t="s" s="57">
        <v>21</v>
      </c>
      <c r="B943" s="58">
        <v>1</v>
      </c>
      <c r="C943" t="b" s="59">
        <v>0</v>
      </c>
      <c r="D943" s="58">
        <v>2</v>
      </c>
      <c r="E943" t="b" s="59">
        <v>0</v>
      </c>
      <c r="F943" s="58">
        <v>3</v>
      </c>
      <c r="G943" t="b" s="59">
        <v>0</v>
      </c>
      <c r="H943" s="58">
        <v>4</v>
      </c>
      <c r="I943" t="b" s="59">
        <v>0</v>
      </c>
      <c r="J943" s="58">
        <v>5</v>
      </c>
      <c r="K943" t="b" s="59">
        <v>0</v>
      </c>
      <c r="L943" s="58">
        <v>6</v>
      </c>
      <c r="M943" t="b" s="59">
        <v>0</v>
      </c>
      <c r="N943" s="58">
        <v>7</v>
      </c>
      <c r="O943" t="b" s="59">
        <v>0</v>
      </c>
      <c r="P943" s="58">
        <v>8</v>
      </c>
      <c r="Q943" t="b" s="60">
        <v>0</v>
      </c>
      <c r="R943" s="61">
        <f>IF(C943,1,0)+IF(E943,2,0)+IF(G943,3,0)+IF(I943,4,0)+IF(K943,5,0)+IF(M943,6,0)+IF(O943,7,0)+IF(Q943,8,0)</f>
        <v>0</v>
      </c>
      <c r="S943" t="s" s="62">
        <v>21</v>
      </c>
      <c r="T943" t="s" s="93">
        <v>46</v>
      </c>
      <c r="U943" s="94"/>
      <c r="V943" s="95"/>
      <c r="W943" t="s" s="96">
        <v>19</v>
      </c>
      <c r="X943" s="97">
        <v>0</v>
      </c>
      <c r="Y943" s="83"/>
      <c r="Z943" s="83"/>
      <c r="AA943" t="s" s="96">
        <v>18</v>
      </c>
      <c r="AB943" s="98">
        <v>0</v>
      </c>
      <c r="AC943" s="83"/>
      <c r="AD943" t="s" s="96">
        <v>40</v>
      </c>
      <c r="AE943" s="97">
        <v>0</v>
      </c>
      <c r="AF943" t="s" s="96">
        <v>47</v>
      </c>
      <c r="AG943" s="83"/>
      <c r="AH943" s="98">
        <f>(X943+AB943)-AE943</f>
        <v>0</v>
      </c>
      <c r="AI943" s="83"/>
      <c r="AJ943" s="86"/>
    </row>
    <row r="944" ht="33.65" customHeight="1">
      <c r="A944" t="s" s="99">
        <v>22</v>
      </c>
      <c r="B944" s="100">
        <v>1</v>
      </c>
      <c r="C944" t="b" s="101">
        <v>0</v>
      </c>
      <c r="D944" s="100">
        <v>2</v>
      </c>
      <c r="E944" t="b" s="101">
        <v>0</v>
      </c>
      <c r="F944" s="100">
        <v>3</v>
      </c>
      <c r="G944" t="b" s="101">
        <v>0</v>
      </c>
      <c r="H944" s="100">
        <v>4</v>
      </c>
      <c r="I944" t="b" s="101">
        <v>0</v>
      </c>
      <c r="J944" s="100">
        <v>5</v>
      </c>
      <c r="K944" t="b" s="101">
        <v>0</v>
      </c>
      <c r="L944" s="100">
        <v>6</v>
      </c>
      <c r="M944" t="b" s="101">
        <v>0</v>
      </c>
      <c r="N944" s="100">
        <v>7</v>
      </c>
      <c r="O944" t="b" s="101">
        <v>0</v>
      </c>
      <c r="P944" s="100">
        <v>8</v>
      </c>
      <c r="Q944" t="b" s="102">
        <v>0</v>
      </c>
      <c r="R944" s="103">
        <f>IF(C944,1,0)+IF(E944,2,0)+IF(G944,3,0)+IF(I944,4,0)+IF(K944,5,0)+IF(M944,6,0)+IF(O944,7,0)+IF(Q944,8,0)</f>
        <v>0</v>
      </c>
      <c r="S944" t="s" s="104">
        <v>22</v>
      </c>
      <c r="T944" t="s" s="105">
        <v>48</v>
      </c>
      <c r="U944" s="106"/>
      <c r="V944" s="107"/>
      <c r="W944" s="108">
        <f>'2 - Report Table'!B46</f>
        <v>0</v>
      </c>
      <c r="X944" s="109"/>
      <c r="Y944" s="109"/>
      <c r="Z944" s="109"/>
      <c r="AA944" s="109"/>
      <c r="AB944" s="109"/>
      <c r="AC944" s="110"/>
      <c r="AD944" s="111">
        <f>'2 - Report Table'!C46</f>
        <v>0</v>
      </c>
      <c r="AE944" s="110"/>
      <c r="AF944" s="111">
        <f>'2 - Report Table'!D46</f>
        <v>0</v>
      </c>
      <c r="AG944" s="110"/>
      <c r="AH944" s="112">
        <f>AH923+1</f>
        <v>45</v>
      </c>
      <c r="AI944" s="109"/>
      <c r="AJ944" s="113"/>
    </row>
    <row r="945" ht="33.65" customHeight="1">
      <c r="A945" s="114"/>
      <c r="B945" s="115"/>
      <c r="C945" s="115"/>
      <c r="D945" s="115"/>
      <c r="E945" s="115"/>
      <c r="F945" s="115"/>
      <c r="G945" s="115"/>
      <c r="H945" s="115"/>
      <c r="I945" s="115"/>
      <c r="J945" s="115"/>
      <c r="K945" s="115"/>
      <c r="L945" s="115"/>
      <c r="M945" s="115"/>
      <c r="N945" s="115"/>
      <c r="O945" s="115"/>
      <c r="P945" s="115"/>
      <c r="Q945" s="115"/>
      <c r="R945" s="115"/>
      <c r="S945" s="115"/>
      <c r="T945" s="115"/>
      <c r="U945" s="115"/>
      <c r="V945" s="116"/>
      <c r="W945" s="117"/>
      <c r="X945" s="117"/>
      <c r="Y945" s="117"/>
      <c r="Z945" s="117"/>
      <c r="AA945" s="117"/>
      <c r="AB945" s="117"/>
      <c r="AC945" s="117"/>
      <c r="AD945" s="117"/>
      <c r="AE945" s="117"/>
      <c r="AF945" s="117"/>
      <c r="AG945" s="117"/>
      <c r="AH945" s="117"/>
      <c r="AI945" s="117"/>
      <c r="AJ945" s="117"/>
    </row>
    <row r="946" ht="33.65" customHeight="1">
      <c r="A946" s="118"/>
      <c r="B946" s="119"/>
      <c r="C946" s="119"/>
      <c r="D946" s="119"/>
      <c r="E946" s="119"/>
      <c r="F946" s="119"/>
      <c r="G946" s="9">
        <f>AB962</f>
        <v>0</v>
      </c>
      <c r="H946" s="10">
        <f>10-AH946</f>
        <v>10</v>
      </c>
      <c r="I946" s="11">
        <f>LOOKUP(H946,'3 - Tabla 1'!$A$7:$A$10006,'3 - Tabla 1'!$B$7:$B$10006)</f>
        <v>7</v>
      </c>
      <c r="J946" s="12">
        <f>MATCH(AI946,'3 - Tabla 1'!$H$7:$DD$7)</f>
        <v>101</v>
      </c>
      <c r="K946" s="13"/>
      <c r="L946" s="13"/>
      <c r="M946" s="13"/>
      <c r="N946" s="9">
        <f>W965</f>
        <v>0</v>
      </c>
      <c r="O946" s="9">
        <f>AD965</f>
        <v>0</v>
      </c>
      <c r="P946" s="9">
        <f>AF965</f>
        <v>0</v>
      </c>
      <c r="Q946" s="9">
        <f>R956</f>
        <v>0</v>
      </c>
      <c r="R946" s="9">
        <f>R957</f>
        <v>0</v>
      </c>
      <c r="S946" s="9">
        <f>R958</f>
        <v>0</v>
      </c>
      <c r="T946" s="9">
        <f>R959</f>
        <v>0</v>
      </c>
      <c r="U946" s="9">
        <f>R960</f>
        <v>0</v>
      </c>
      <c r="V946" s="9">
        <f>R961</f>
        <v>0</v>
      </c>
      <c r="W946" s="9">
        <f>R962</f>
        <v>0</v>
      </c>
      <c r="X946" s="9">
        <f>R963</f>
        <v>0</v>
      </c>
      <c r="Y946" s="9">
        <f>R964</f>
        <v>0</v>
      </c>
      <c r="Z946" s="9">
        <f>R965</f>
        <v>0</v>
      </c>
      <c r="AA946" s="9">
        <f>AB957</f>
        <v>0</v>
      </c>
      <c r="AB946" s="9">
        <f>AB959</f>
        <v>1.5</v>
      </c>
      <c r="AC946" s="9">
        <f>AB960</f>
        <v>0</v>
      </c>
      <c r="AD946" s="9">
        <f>AB961</f>
        <v>0</v>
      </c>
      <c r="AE946" s="9">
        <f>AH960</f>
        <v>1.5</v>
      </c>
      <c r="AF946" s="14">
        <f>AB963</f>
        <v>10</v>
      </c>
      <c r="AG946" s="9">
        <f>X964</f>
        <v>0</v>
      </c>
      <c r="AH946" s="9">
        <f>AB964</f>
        <v>0</v>
      </c>
      <c r="AI946" s="10">
        <f>ABS(ROUND((AF946-AH946),1))</f>
        <v>10</v>
      </c>
      <c r="AJ946" s="15">
        <f>INDEX('3 - Tabla 1'!$H$8:$DD$14,I946,J946)</f>
        <v>0</v>
      </c>
    </row>
    <row r="947" ht="33.65" customHeight="1">
      <c r="A947" s="120"/>
      <c r="B947" s="121"/>
      <c r="C947" s="121"/>
      <c r="D947" s="121"/>
      <c r="E947" s="121"/>
      <c r="F947" s="121"/>
      <c r="G947" t="s" s="18">
        <v>7</v>
      </c>
      <c r="H947" t="s" s="19">
        <v>7</v>
      </c>
      <c r="I947" t="s" s="20">
        <v>8</v>
      </c>
      <c r="J947" t="s" s="21">
        <v>9</v>
      </c>
      <c r="K947" s="22"/>
      <c r="L947" s="22"/>
      <c r="M947" s="22"/>
      <c r="N947" t="s" s="23">
        <v>10</v>
      </c>
      <c r="O947" t="s" s="18">
        <v>11</v>
      </c>
      <c r="P947" t="s" s="19">
        <v>12</v>
      </c>
      <c r="Q947" t="s" s="18">
        <v>13</v>
      </c>
      <c r="R947" t="s" s="18">
        <v>14</v>
      </c>
      <c r="S947" t="s" s="18">
        <v>15</v>
      </c>
      <c r="T947" t="s" s="18">
        <v>16</v>
      </c>
      <c r="U947" t="s" s="18">
        <v>17</v>
      </c>
      <c r="V947" t="s" s="18">
        <v>18</v>
      </c>
      <c r="W947" t="s" s="18">
        <v>19</v>
      </c>
      <c r="X947" t="s" s="18">
        <v>20</v>
      </c>
      <c r="Y947" t="s" s="18">
        <v>21</v>
      </c>
      <c r="Z947" t="s" s="18">
        <v>22</v>
      </c>
      <c r="AA947" t="s" s="18">
        <v>23</v>
      </c>
      <c r="AB947" t="s" s="18">
        <v>24</v>
      </c>
      <c r="AC947" t="s" s="18">
        <v>25</v>
      </c>
      <c r="AD947" t="s" s="18">
        <v>26</v>
      </c>
      <c r="AE947" t="s" s="18">
        <v>27</v>
      </c>
      <c r="AF947" t="s" s="18">
        <v>18</v>
      </c>
      <c r="AG947" t="s" s="18">
        <v>19</v>
      </c>
      <c r="AH947" t="s" s="18">
        <v>18</v>
      </c>
      <c r="AI947" t="s" s="19">
        <v>28</v>
      </c>
      <c r="AJ947" t="s" s="24">
        <v>29</v>
      </c>
    </row>
    <row r="948" ht="33.65" customHeight="1">
      <c r="A948" s="122"/>
      <c r="B948" s="123"/>
      <c r="C948" s="124"/>
      <c r="D948" s="123"/>
      <c r="E948" s="124"/>
      <c r="F948" s="123"/>
      <c r="G948" s="28"/>
      <c r="H948" s="29"/>
      <c r="I948" s="28"/>
      <c r="J948" s="29"/>
      <c r="K948" s="28"/>
      <c r="L948" s="29"/>
      <c r="M948" s="30"/>
      <c r="N948" s="31"/>
      <c r="O948" s="30"/>
      <c r="P948" s="31"/>
      <c r="Q948" s="30"/>
      <c r="R948" s="31"/>
      <c r="S948" s="30"/>
      <c r="T948" s="31"/>
      <c r="U948" s="30"/>
      <c r="V948" s="22"/>
      <c r="W948" s="22"/>
      <c r="X948" s="22"/>
      <c r="Y948" s="22"/>
      <c r="Z948" s="22"/>
      <c r="AA948" s="22"/>
      <c r="AB948" s="22"/>
      <c r="AC948" s="22"/>
      <c r="AD948" s="22"/>
      <c r="AE948" s="22"/>
      <c r="AF948" s="22"/>
      <c r="AG948" s="22"/>
      <c r="AH948" s="22"/>
      <c r="AI948" s="22"/>
      <c r="AJ948" s="32"/>
    </row>
    <row r="949" ht="33.65" customHeight="1">
      <c r="A949" s="122"/>
      <c r="B949" s="123"/>
      <c r="C949" s="124"/>
      <c r="D949" s="123"/>
      <c r="E949" s="124"/>
      <c r="F949" s="123"/>
      <c r="G949" s="124"/>
      <c r="H949" s="123"/>
      <c r="I949" s="124"/>
      <c r="J949" s="123"/>
      <c r="K949" s="124"/>
      <c r="L949" s="123"/>
      <c r="M949" s="125"/>
      <c r="N949" s="126"/>
      <c r="O949" s="125"/>
      <c r="P949" s="126"/>
      <c r="Q949" s="125"/>
      <c r="R949" s="126"/>
      <c r="S949" s="125"/>
      <c r="T949" s="126"/>
      <c r="U949" s="125"/>
      <c r="V949" s="121"/>
      <c r="W949" s="121"/>
      <c r="X949" s="121"/>
      <c r="Y949" s="121"/>
      <c r="Z949" s="121"/>
      <c r="AA949" s="121"/>
      <c r="AB949" s="121"/>
      <c r="AC949" s="121"/>
      <c r="AD949" s="121"/>
      <c r="AE949" s="121"/>
      <c r="AF949" s="121"/>
      <c r="AG949" s="121"/>
      <c r="AH949" s="121"/>
      <c r="AI949" s="121"/>
      <c r="AJ949" s="32"/>
    </row>
    <row r="950" ht="33.65" customHeight="1">
      <c r="A950" s="122"/>
      <c r="B950" s="123"/>
      <c r="C950" s="124"/>
      <c r="D950" s="123"/>
      <c r="E950" s="124"/>
      <c r="F950" s="123"/>
      <c r="G950" s="124"/>
      <c r="H950" s="123"/>
      <c r="I950" s="124"/>
      <c r="J950" s="123"/>
      <c r="K950" s="124"/>
      <c r="L950" s="123"/>
      <c r="M950" s="125"/>
      <c r="N950" s="126"/>
      <c r="O950" s="125"/>
      <c r="P950" s="126"/>
      <c r="Q950" s="125"/>
      <c r="R950" s="126"/>
      <c r="S950" s="125"/>
      <c r="T950" s="126"/>
      <c r="U950" s="125"/>
      <c r="V950" s="121"/>
      <c r="W950" s="121"/>
      <c r="X950" s="121"/>
      <c r="Y950" s="121"/>
      <c r="Z950" s="121"/>
      <c r="AA950" s="121"/>
      <c r="AB950" s="121"/>
      <c r="AC950" s="121"/>
      <c r="AD950" s="121"/>
      <c r="AE950" s="121"/>
      <c r="AF950" s="121"/>
      <c r="AG950" s="121"/>
      <c r="AH950" s="121"/>
      <c r="AI950" s="121"/>
      <c r="AJ950" s="32"/>
    </row>
    <row r="951" ht="33.65" customHeight="1">
      <c r="A951" s="122"/>
      <c r="B951" s="123"/>
      <c r="C951" s="124"/>
      <c r="D951" s="123"/>
      <c r="E951" s="124"/>
      <c r="F951" s="123"/>
      <c r="G951" s="124"/>
      <c r="H951" s="123"/>
      <c r="I951" s="124"/>
      <c r="J951" s="123"/>
      <c r="K951" s="124"/>
      <c r="L951" s="123"/>
      <c r="M951" s="125"/>
      <c r="N951" s="126"/>
      <c r="O951" s="125"/>
      <c r="P951" s="126"/>
      <c r="Q951" s="125"/>
      <c r="R951" s="126"/>
      <c r="S951" s="125"/>
      <c r="T951" s="126"/>
      <c r="U951" s="125"/>
      <c r="V951" s="121"/>
      <c r="W951" s="121"/>
      <c r="X951" s="121"/>
      <c r="Y951" s="121"/>
      <c r="Z951" s="121"/>
      <c r="AA951" s="121"/>
      <c r="AB951" s="121"/>
      <c r="AC951" s="121"/>
      <c r="AD951" s="121"/>
      <c r="AE951" s="121"/>
      <c r="AF951" s="121"/>
      <c r="AG951" s="121"/>
      <c r="AH951" s="121"/>
      <c r="AI951" s="121"/>
      <c r="AJ951" s="32"/>
    </row>
    <row r="952" ht="33.65" customHeight="1">
      <c r="A952" s="122"/>
      <c r="B952" s="123"/>
      <c r="C952" s="124"/>
      <c r="D952" s="123"/>
      <c r="E952" s="124"/>
      <c r="F952" s="123"/>
      <c r="G952" s="124"/>
      <c r="H952" s="123"/>
      <c r="I952" s="124"/>
      <c r="J952" s="123"/>
      <c r="K952" s="124"/>
      <c r="L952" s="123"/>
      <c r="M952" s="125"/>
      <c r="N952" s="126"/>
      <c r="O952" s="125"/>
      <c r="P952" s="126"/>
      <c r="Q952" s="125"/>
      <c r="R952" s="126"/>
      <c r="S952" s="125"/>
      <c r="T952" s="126"/>
      <c r="U952" s="125"/>
      <c r="V952" s="121"/>
      <c r="W952" s="121"/>
      <c r="X952" s="121"/>
      <c r="Y952" s="121"/>
      <c r="Z952" s="121"/>
      <c r="AA952" s="121"/>
      <c r="AB952" s="121"/>
      <c r="AC952" s="121"/>
      <c r="AD952" s="121"/>
      <c r="AE952" s="121"/>
      <c r="AF952" s="121"/>
      <c r="AG952" s="121"/>
      <c r="AH952" s="121"/>
      <c r="AI952" s="121"/>
      <c r="AJ952" s="32"/>
    </row>
    <row r="953" ht="33.65" customHeight="1">
      <c r="A953" s="122"/>
      <c r="B953" s="123"/>
      <c r="C953" s="124"/>
      <c r="D953" s="123"/>
      <c r="E953" s="124"/>
      <c r="F953" s="123"/>
      <c r="G953" s="124"/>
      <c r="H953" s="123"/>
      <c r="I953" s="124"/>
      <c r="J953" s="123"/>
      <c r="K953" s="124"/>
      <c r="L953" s="123"/>
      <c r="M953" s="125"/>
      <c r="N953" s="126"/>
      <c r="O953" s="125"/>
      <c r="P953" s="126"/>
      <c r="Q953" s="125"/>
      <c r="R953" s="126"/>
      <c r="S953" s="125"/>
      <c r="T953" s="126"/>
      <c r="U953" s="125"/>
      <c r="V953" s="121"/>
      <c r="W953" s="121"/>
      <c r="X953" s="121"/>
      <c r="Y953" s="121"/>
      <c r="Z953" s="121"/>
      <c r="AA953" s="121"/>
      <c r="AB953" s="121"/>
      <c r="AC953" s="121"/>
      <c r="AD953" s="121"/>
      <c r="AE953" s="121"/>
      <c r="AF953" s="121"/>
      <c r="AG953" s="121"/>
      <c r="AH953" s="121"/>
      <c r="AI953" s="121"/>
      <c r="AJ953" s="32"/>
    </row>
    <row r="954" ht="33.65" customHeight="1">
      <c r="A954" s="122"/>
      <c r="B954" s="127"/>
      <c r="C954" s="128"/>
      <c r="D954" s="127"/>
      <c r="E954" s="128"/>
      <c r="F954" s="127"/>
      <c r="G954" s="128"/>
      <c r="H954" s="127"/>
      <c r="I954" s="128"/>
      <c r="J954" s="127"/>
      <c r="K954" s="128"/>
      <c r="L954" s="123"/>
      <c r="M954" s="125"/>
      <c r="N954" s="126"/>
      <c r="O954" s="125"/>
      <c r="P954" s="126"/>
      <c r="Q954" s="125"/>
      <c r="R954" s="126"/>
      <c r="S954" s="125"/>
      <c r="T954" s="126"/>
      <c r="U954" s="125"/>
      <c r="V954" s="121"/>
      <c r="W954" s="121"/>
      <c r="X954" s="121"/>
      <c r="Y954" s="121"/>
      <c r="Z954" s="121"/>
      <c r="AA954" s="121"/>
      <c r="AB954" s="121"/>
      <c r="AC954" s="121"/>
      <c r="AD954" s="121"/>
      <c r="AE954" s="121"/>
      <c r="AF954" s="121"/>
      <c r="AG954" s="121"/>
      <c r="AH954" s="121"/>
      <c r="AI954" s="121"/>
      <c r="AJ954" s="32"/>
    </row>
    <row r="955" ht="33.65" customHeight="1">
      <c r="A955" s="129"/>
      <c r="B955" t="s" s="38">
        <f>IF(R965&gt;0,S965,"X")</f>
        <v>30</v>
      </c>
      <c r="C955" t="s" s="38">
        <f>IF(R964&gt;0,S964,"X")</f>
        <v>30</v>
      </c>
      <c r="D955" t="s" s="38">
        <f>IF(R963&gt;0,S963,"X")</f>
        <v>30</v>
      </c>
      <c r="E955" t="s" s="39">
        <f>IF(R962&gt;0,S962,"X")</f>
        <v>30</v>
      </c>
      <c r="F955" t="s" s="38">
        <f>IF(R961&gt;0,S961,"X")</f>
        <v>30</v>
      </c>
      <c r="G955" t="s" s="39">
        <f>IF(R960&gt;0,S960,"X")</f>
        <v>30</v>
      </c>
      <c r="H955" t="s" s="38">
        <f>IF(R959&gt;0,S959,"X")</f>
        <v>30</v>
      </c>
      <c r="I955" t="s" s="39">
        <f>IF(R958&gt;0,S958,"X")</f>
        <v>30</v>
      </c>
      <c r="J955" t="s" s="38">
        <f>IF(R957&gt;0,S957,"X")</f>
        <v>30</v>
      </c>
      <c r="K955" t="s" s="39">
        <f>IF(R956&gt;0,S956,"X")</f>
        <v>30</v>
      </c>
      <c r="L955" s="130"/>
      <c r="M955" s="131"/>
      <c r="N955" s="132"/>
      <c r="O955" s="131"/>
      <c r="P955" s="132"/>
      <c r="Q955" s="131"/>
      <c r="R955" s="132"/>
      <c r="S955" s="131"/>
      <c r="T955" s="132"/>
      <c r="U955" s="131"/>
      <c r="V955" s="133"/>
      <c r="W955" s="133"/>
      <c r="X955" s="133"/>
      <c r="Y955" s="133"/>
      <c r="Z955" s="133"/>
      <c r="AA955" s="133"/>
      <c r="AB955" s="133"/>
      <c r="AC955" s="133"/>
      <c r="AD955" s="133"/>
      <c r="AE955" s="133"/>
      <c r="AF955" s="133"/>
      <c r="AG955" s="133"/>
      <c r="AH955" s="133"/>
      <c r="AI955" s="133"/>
      <c r="AJ955" s="44"/>
    </row>
    <row r="956" ht="33.65" customHeight="1">
      <c r="A956" t="s" s="45">
        <v>13</v>
      </c>
      <c r="B956" s="46">
        <v>1</v>
      </c>
      <c r="C956" t="b" s="47">
        <v>0</v>
      </c>
      <c r="D956" s="46">
        <v>2</v>
      </c>
      <c r="E956" t="b" s="47">
        <v>0</v>
      </c>
      <c r="F956" s="46">
        <v>3</v>
      </c>
      <c r="G956" t="b" s="47">
        <v>0</v>
      </c>
      <c r="H956" s="46">
        <v>4</v>
      </c>
      <c r="I956" t="b" s="47">
        <v>0</v>
      </c>
      <c r="J956" s="46">
        <v>5</v>
      </c>
      <c r="K956" t="b" s="47">
        <v>0</v>
      </c>
      <c r="L956" s="46">
        <v>6</v>
      </c>
      <c r="M956" t="b" s="47">
        <v>0</v>
      </c>
      <c r="N956" s="46">
        <v>7</v>
      </c>
      <c r="O956" t="b" s="47">
        <v>0</v>
      </c>
      <c r="P956" s="46">
        <v>8</v>
      </c>
      <c r="Q956" t="b" s="48">
        <v>0</v>
      </c>
      <c r="R956" s="49">
        <f>IF(C956,1,0)+IF(E956,2,0)+IF(G956,3,0)+IF(I956,4,0)+IF(K956,5,0)+IF(M956,6,0)+IF(O956,7,0)+IF(Q956,8,0)</f>
        <v>0</v>
      </c>
      <c r="S956" t="s" s="50">
        <v>13</v>
      </c>
      <c r="T956" t="s" s="51">
        <v>31</v>
      </c>
      <c r="U956" s="52"/>
      <c r="V956" s="52"/>
      <c r="W956" s="52"/>
      <c r="X956" s="52"/>
      <c r="Y956" s="52"/>
      <c r="Z956" s="52"/>
      <c r="AA956" s="53"/>
      <c r="AB956" s="54">
        <f>SUM(R956:R965)</f>
        <v>0</v>
      </c>
      <c r="AC956" s="55"/>
      <c r="AD956" s="55"/>
      <c r="AE956" s="55"/>
      <c r="AF956" s="55"/>
      <c r="AG956" s="55"/>
      <c r="AH956" s="55"/>
      <c r="AI956" s="55"/>
      <c r="AJ956" s="56"/>
    </row>
    <row r="957" ht="33.65" customHeight="1">
      <c r="A957" t="s" s="57">
        <v>14</v>
      </c>
      <c r="B957" s="58">
        <v>1</v>
      </c>
      <c r="C957" t="b" s="59">
        <v>0</v>
      </c>
      <c r="D957" s="58">
        <v>2</v>
      </c>
      <c r="E957" t="b" s="59">
        <v>0</v>
      </c>
      <c r="F957" s="58">
        <v>3</v>
      </c>
      <c r="G957" t="b" s="59">
        <v>0</v>
      </c>
      <c r="H957" s="58">
        <v>4</v>
      </c>
      <c r="I957" t="b" s="59">
        <v>0</v>
      </c>
      <c r="J957" s="58">
        <v>5</v>
      </c>
      <c r="K957" t="b" s="59">
        <v>0</v>
      </c>
      <c r="L957" s="58">
        <v>6</v>
      </c>
      <c r="M957" t="b" s="59">
        <v>0</v>
      </c>
      <c r="N957" s="58">
        <v>7</v>
      </c>
      <c r="O957" t="b" s="59">
        <v>0</v>
      </c>
      <c r="P957" s="58">
        <v>8</v>
      </c>
      <c r="Q957" t="b" s="60">
        <v>0</v>
      </c>
      <c r="R957" s="61">
        <f>IF(C957,1,0)+IF(E957,2,0)+IF(G957,3,0)+IF(I957,4,0)+IF(K957,5,0)+IF(M957,6,0)+IF(O957,7,0)+IF(Q957,8,0)</f>
        <v>0</v>
      </c>
      <c r="S957" t="s" s="62">
        <v>14</v>
      </c>
      <c r="T957" t="s" s="63">
        <v>32</v>
      </c>
      <c r="U957" s="64"/>
      <c r="V957" s="64"/>
      <c r="W957" s="64"/>
      <c r="X957" s="64"/>
      <c r="Y957" s="64"/>
      <c r="Z957" s="64"/>
      <c r="AA957" s="65"/>
      <c r="AB957" s="66">
        <f>(R956*1)+(R957*0.9)+(R958*0.8)+(R959*0.7)+(R960*0.6)+(R961*0.5)+(R962*0.4)+(R963*0.3)+(R964*0.2)+(R965*0.1)</f>
        <v>0</v>
      </c>
      <c r="AC957" s="67"/>
      <c r="AD957" s="67"/>
      <c r="AE957" s="67"/>
      <c r="AF957" s="67"/>
      <c r="AG957" s="67"/>
      <c r="AH957" s="67"/>
      <c r="AI957" s="67"/>
      <c r="AJ957" s="67"/>
    </row>
    <row r="958" ht="33.65" customHeight="1">
      <c r="A958" t="s" s="57">
        <v>15</v>
      </c>
      <c r="B958" s="58">
        <v>1</v>
      </c>
      <c r="C958" t="b" s="59">
        <v>0</v>
      </c>
      <c r="D958" s="58">
        <v>2</v>
      </c>
      <c r="E958" t="b" s="59">
        <v>0</v>
      </c>
      <c r="F958" s="58">
        <v>3</v>
      </c>
      <c r="G958" t="b" s="59">
        <v>0</v>
      </c>
      <c r="H958" s="58">
        <v>4</v>
      </c>
      <c r="I958" t="b" s="59">
        <v>0</v>
      </c>
      <c r="J958" s="58">
        <v>5</v>
      </c>
      <c r="K958" t="b" s="59">
        <v>0</v>
      </c>
      <c r="L958" s="58">
        <v>6</v>
      </c>
      <c r="M958" t="b" s="59">
        <v>0</v>
      </c>
      <c r="N958" s="58">
        <v>7</v>
      </c>
      <c r="O958" t="b" s="59">
        <v>0</v>
      </c>
      <c r="P958" s="58">
        <v>8</v>
      </c>
      <c r="Q958" t="b" s="60">
        <v>0</v>
      </c>
      <c r="R958" s="61">
        <f>IF(C958,1,0)+IF(E958,2,0)+IF(G958,3,0)+IF(I958,4,0)+IF(K958,5,0)+IF(M958,6,0)+IF(O958,7,0)+IF(Q958,8,0)</f>
        <v>0</v>
      </c>
      <c r="S958" t="s" s="62">
        <v>15</v>
      </c>
      <c r="T958" t="s" s="63">
        <v>33</v>
      </c>
      <c r="U958" s="64"/>
      <c r="V958" s="64"/>
      <c r="W958" s="64"/>
      <c r="X958" s="64"/>
      <c r="Y958" s="64"/>
      <c r="Z958" s="64"/>
      <c r="AA958" s="65"/>
      <c r="AB958" t="s" s="68">
        <v>14</v>
      </c>
      <c r="AC958" s="69">
        <v>0.5</v>
      </c>
      <c r="AD958" t="s" s="68">
        <v>34</v>
      </c>
      <c r="AE958" s="69">
        <v>0.5</v>
      </c>
      <c r="AF958" t="s" s="68">
        <v>35</v>
      </c>
      <c r="AG958" s="69">
        <v>0.5</v>
      </c>
      <c r="AH958" t="s" s="68">
        <v>36</v>
      </c>
      <c r="AI958" s="70">
        <v>0</v>
      </c>
      <c r="AJ958" s="71"/>
    </row>
    <row r="959" ht="33.65" customHeight="1">
      <c r="A959" t="s" s="57">
        <v>16</v>
      </c>
      <c r="B959" s="58">
        <v>1</v>
      </c>
      <c r="C959" t="b" s="59">
        <v>0</v>
      </c>
      <c r="D959" s="58">
        <v>2</v>
      </c>
      <c r="E959" t="b" s="59">
        <v>0</v>
      </c>
      <c r="F959" s="58">
        <v>3</v>
      </c>
      <c r="G959" t="b" s="59">
        <v>0</v>
      </c>
      <c r="H959" s="58">
        <v>4</v>
      </c>
      <c r="I959" t="b" s="59">
        <v>0</v>
      </c>
      <c r="J959" s="58">
        <v>5</v>
      </c>
      <c r="K959" t="b" s="59">
        <v>0</v>
      </c>
      <c r="L959" s="58">
        <v>6</v>
      </c>
      <c r="M959" t="b" s="59">
        <v>0</v>
      </c>
      <c r="N959" s="58">
        <v>7</v>
      </c>
      <c r="O959" t="b" s="59">
        <v>0</v>
      </c>
      <c r="P959" s="58">
        <v>8</v>
      </c>
      <c r="Q959" t="b" s="60">
        <v>0</v>
      </c>
      <c r="R959" s="61">
        <f>IF(C959,1,0)+IF(E959,2,0)+IF(G959,3,0)+IF(I959,4,0)+IF(K959,5,0)+IF(M959,6,0)+IF(O959,7,0)+IF(Q959,8,0)</f>
        <v>0</v>
      </c>
      <c r="S959" t="s" s="62">
        <v>37</v>
      </c>
      <c r="T959" t="s" s="63">
        <v>38</v>
      </c>
      <c r="U959" s="64"/>
      <c r="V959" s="64"/>
      <c r="W959" s="64"/>
      <c r="X959" s="64"/>
      <c r="Y959" s="64"/>
      <c r="Z959" s="64"/>
      <c r="AA959" s="65"/>
      <c r="AB959" s="72">
        <f>AC958+AE958+AG958+AI958</f>
        <v>1.5</v>
      </c>
      <c r="AC959" s="73"/>
      <c r="AD959" s="74"/>
      <c r="AE959" s="73"/>
      <c r="AF959" s="74"/>
      <c r="AG959" s="73"/>
      <c r="AH959" s="75"/>
      <c r="AI959" s="76"/>
      <c r="AJ959" s="77"/>
    </row>
    <row r="960" ht="33.65" customHeight="1">
      <c r="A960" t="s" s="57">
        <v>17</v>
      </c>
      <c r="B960" s="58">
        <v>1</v>
      </c>
      <c r="C960" t="b" s="59">
        <v>0</v>
      </c>
      <c r="D960" s="58">
        <v>2</v>
      </c>
      <c r="E960" t="b" s="59">
        <v>0</v>
      </c>
      <c r="F960" s="58">
        <v>3</v>
      </c>
      <c r="G960" t="b" s="59">
        <v>0</v>
      </c>
      <c r="H960" s="58">
        <v>4</v>
      </c>
      <c r="I960" t="b" s="59">
        <v>0</v>
      </c>
      <c r="J960" s="58">
        <v>5</v>
      </c>
      <c r="K960" t="b" s="59">
        <v>0</v>
      </c>
      <c r="L960" s="58">
        <v>6</v>
      </c>
      <c r="M960" t="b" s="59">
        <v>0</v>
      </c>
      <c r="N960" s="58">
        <v>7</v>
      </c>
      <c r="O960" t="b" s="59">
        <v>0</v>
      </c>
      <c r="P960" s="58">
        <v>8</v>
      </c>
      <c r="Q960" t="b" s="60">
        <v>0</v>
      </c>
      <c r="R960" s="61">
        <f>IF(C960,1,0)+IF(E960,2,0)+IF(G960,3,0)+IF(I960,4,0)+IF(K960,5,0)+IF(M960,6,0)+IF(O960,7,0)+IF(Q960,8,0)</f>
        <v>0</v>
      </c>
      <c r="S960" t="s" s="62">
        <v>17</v>
      </c>
      <c r="T960" t="s" s="78">
        <v>39</v>
      </c>
      <c r="U960" s="79"/>
      <c r="V960" s="79"/>
      <c r="W960" s="79"/>
      <c r="X960" s="79"/>
      <c r="Y960" s="79"/>
      <c r="Z960" s="79"/>
      <c r="AA960" s="79"/>
      <c r="AB960" s="80">
        <v>0</v>
      </c>
      <c r="AC960" s="81"/>
      <c r="AD960" t="s" s="82">
        <v>40</v>
      </c>
      <c r="AE960" s="83"/>
      <c r="AF960" t="s" s="84">
        <v>27</v>
      </c>
      <c r="AG960" s="83"/>
      <c r="AH960" s="85">
        <f>AB957+AB959+AB960+AB961</f>
        <v>1.5</v>
      </c>
      <c r="AI960" s="83"/>
      <c r="AJ960" s="86"/>
    </row>
    <row r="961" ht="33.65" customHeight="1">
      <c r="A961" t="s" s="57">
        <v>18</v>
      </c>
      <c r="B961" s="58">
        <v>1</v>
      </c>
      <c r="C961" t="b" s="59">
        <v>0</v>
      </c>
      <c r="D961" s="58">
        <v>2</v>
      </c>
      <c r="E961" t="b" s="59">
        <v>0</v>
      </c>
      <c r="F961" s="58">
        <v>3</v>
      </c>
      <c r="G961" t="b" s="59">
        <v>0</v>
      </c>
      <c r="H961" s="58">
        <v>4</v>
      </c>
      <c r="I961" t="b" s="59">
        <v>0</v>
      </c>
      <c r="J961" s="58">
        <v>5</v>
      </c>
      <c r="K961" t="b" s="59">
        <v>0</v>
      </c>
      <c r="L961" s="58">
        <v>6</v>
      </c>
      <c r="M961" t="b" s="59">
        <v>0</v>
      </c>
      <c r="N961" s="58">
        <v>7</v>
      </c>
      <c r="O961" t="b" s="59">
        <v>0</v>
      </c>
      <c r="P961" s="58">
        <v>8</v>
      </c>
      <c r="Q961" t="b" s="60">
        <v>0</v>
      </c>
      <c r="R961" s="61">
        <f>IF(C961,1,0)+IF(E961,2,0)+IF(G961,3,0)+IF(I961,4,0)+IF(K961,5,0)+IF(M961,6,0)+IF(O961,7,0)+IF(Q961,8,0)</f>
        <v>0</v>
      </c>
      <c r="S961" t="s" s="62">
        <v>18</v>
      </c>
      <c r="T961" t="s" s="78">
        <v>41</v>
      </c>
      <c r="U961" s="79"/>
      <c r="V961" s="79"/>
      <c r="W961" s="79"/>
      <c r="X961" s="79"/>
      <c r="Y961" s="79"/>
      <c r="Z961" s="79"/>
      <c r="AA961" s="79"/>
      <c r="AB961" s="80">
        <v>0</v>
      </c>
      <c r="AC961" s="81"/>
      <c r="AD961" s="80">
        <v>0</v>
      </c>
      <c r="AE961" s="81"/>
      <c r="AF961" s="83"/>
      <c r="AG961" s="83"/>
      <c r="AH961" s="83"/>
      <c r="AI961" s="83"/>
      <c r="AJ961" s="86"/>
    </row>
    <row r="962" ht="33.65" customHeight="1">
      <c r="A962" t="s" s="57">
        <v>19</v>
      </c>
      <c r="B962" s="58">
        <v>1</v>
      </c>
      <c r="C962" t="b" s="59">
        <v>0</v>
      </c>
      <c r="D962" s="58">
        <v>2</v>
      </c>
      <c r="E962" t="b" s="59">
        <v>0</v>
      </c>
      <c r="F962" s="58">
        <v>3</v>
      </c>
      <c r="G962" t="b" s="59">
        <v>0</v>
      </c>
      <c r="H962" s="58">
        <v>4</v>
      </c>
      <c r="I962" t="b" s="59">
        <v>0</v>
      </c>
      <c r="J962" s="58">
        <v>5</v>
      </c>
      <c r="K962" t="b" s="59">
        <v>0</v>
      </c>
      <c r="L962" s="58">
        <v>6</v>
      </c>
      <c r="M962" t="b" s="59">
        <v>0</v>
      </c>
      <c r="N962" s="58">
        <v>7</v>
      </c>
      <c r="O962" t="b" s="59">
        <v>0</v>
      </c>
      <c r="P962" s="58">
        <v>8</v>
      </c>
      <c r="Q962" t="b" s="60">
        <v>0</v>
      </c>
      <c r="R962" s="61">
        <f>IF(C962,1,0)+IF(E962,2,0)+IF(G962,3,0)+IF(I962,4,0)+IF(K962,5,0)+IF(M962,6,0)+IF(O962,7,0)+IF(Q962,8,0)</f>
        <v>0</v>
      </c>
      <c r="S962" t="s" s="62">
        <v>42</v>
      </c>
      <c r="T962" t="s" s="63">
        <v>43</v>
      </c>
      <c r="U962" s="64"/>
      <c r="V962" s="64"/>
      <c r="W962" s="64"/>
      <c r="X962" s="64"/>
      <c r="Y962" s="64"/>
      <c r="Z962" s="64"/>
      <c r="AA962" s="65"/>
      <c r="AB962" s="80">
        <v>0</v>
      </c>
      <c r="AC962" s="81"/>
      <c r="AD962" s="87"/>
      <c r="AE962" s="81"/>
      <c r="AF962" s="87"/>
      <c r="AG962" s="88"/>
      <c r="AH962" s="88"/>
      <c r="AI962" s="88"/>
      <c r="AJ962" s="89"/>
    </row>
    <row r="963" ht="33.65" customHeight="1">
      <c r="A963" t="s" s="57">
        <v>20</v>
      </c>
      <c r="B963" s="58">
        <v>1</v>
      </c>
      <c r="C963" t="b" s="59">
        <v>0</v>
      </c>
      <c r="D963" s="58">
        <v>2</v>
      </c>
      <c r="E963" t="b" s="59">
        <v>0</v>
      </c>
      <c r="F963" s="58">
        <v>3</v>
      </c>
      <c r="G963" t="b" s="59">
        <v>0</v>
      </c>
      <c r="H963" s="58">
        <v>4</v>
      </c>
      <c r="I963" t="b" s="59">
        <v>0</v>
      </c>
      <c r="J963" s="58">
        <v>5</v>
      </c>
      <c r="K963" t="b" s="59">
        <v>0</v>
      </c>
      <c r="L963" s="58">
        <v>6</v>
      </c>
      <c r="M963" t="b" s="59">
        <v>0</v>
      </c>
      <c r="N963" s="58">
        <v>7</v>
      </c>
      <c r="O963" t="b" s="59">
        <v>0</v>
      </c>
      <c r="P963" s="58">
        <v>8</v>
      </c>
      <c r="Q963" t="b" s="60">
        <v>0</v>
      </c>
      <c r="R963" s="61">
        <f>IF(C963,1,0)+IF(E963,2,0)+IF(G963,3,0)+IF(I963,4,0)+IF(K963,5,0)+IF(M963,6,0)+IF(O963,7,0)+IF(Q963,8,0)</f>
        <v>0</v>
      </c>
      <c r="S963" t="s" s="62">
        <v>20</v>
      </c>
      <c r="T963" t="s" s="63">
        <v>44</v>
      </c>
      <c r="U963" s="64"/>
      <c r="V963" s="64"/>
      <c r="W963" s="64"/>
      <c r="X963" s="64"/>
      <c r="Y963" s="64"/>
      <c r="Z963" s="64"/>
      <c r="AA963" s="65"/>
      <c r="AB963" s="90">
        <f>10-AB962</f>
        <v>10</v>
      </c>
      <c r="AC963" s="81"/>
      <c r="AD963" t="s" s="91">
        <v>45</v>
      </c>
      <c r="AE963" s="81"/>
      <c r="AF963" s="87"/>
      <c r="AG963" s="81"/>
      <c r="AH963" s="92">
        <f>(AH960+AB963)-AD961</f>
        <v>11.5</v>
      </c>
      <c r="AI963" s="88"/>
      <c r="AJ963" s="89"/>
    </row>
    <row r="964" ht="33.65" customHeight="1">
      <c r="A964" t="s" s="57">
        <v>21</v>
      </c>
      <c r="B964" s="58">
        <v>1</v>
      </c>
      <c r="C964" t="b" s="59">
        <v>0</v>
      </c>
      <c r="D964" s="58">
        <v>2</v>
      </c>
      <c r="E964" t="b" s="59">
        <v>0</v>
      </c>
      <c r="F964" s="58">
        <v>3</v>
      </c>
      <c r="G964" t="b" s="59">
        <v>0</v>
      </c>
      <c r="H964" s="58">
        <v>4</v>
      </c>
      <c r="I964" t="b" s="59">
        <v>0</v>
      </c>
      <c r="J964" s="58">
        <v>5</v>
      </c>
      <c r="K964" t="b" s="59">
        <v>0</v>
      </c>
      <c r="L964" s="58">
        <v>6</v>
      </c>
      <c r="M964" t="b" s="59">
        <v>0</v>
      </c>
      <c r="N964" s="58">
        <v>7</v>
      </c>
      <c r="O964" t="b" s="59">
        <v>0</v>
      </c>
      <c r="P964" s="58">
        <v>8</v>
      </c>
      <c r="Q964" t="b" s="60">
        <v>0</v>
      </c>
      <c r="R964" s="61">
        <f>IF(C964,1,0)+IF(E964,2,0)+IF(G964,3,0)+IF(I964,4,0)+IF(K964,5,0)+IF(M964,6,0)+IF(O964,7,0)+IF(Q964,8,0)</f>
        <v>0</v>
      </c>
      <c r="S964" t="s" s="62">
        <v>21</v>
      </c>
      <c r="T964" t="s" s="93">
        <v>46</v>
      </c>
      <c r="U964" s="94"/>
      <c r="V964" s="95"/>
      <c r="W964" t="s" s="96">
        <v>19</v>
      </c>
      <c r="X964" s="97">
        <v>0</v>
      </c>
      <c r="Y964" s="83"/>
      <c r="Z964" s="83"/>
      <c r="AA964" t="s" s="96">
        <v>18</v>
      </c>
      <c r="AB964" s="98">
        <v>0</v>
      </c>
      <c r="AC964" s="83"/>
      <c r="AD964" t="s" s="96">
        <v>40</v>
      </c>
      <c r="AE964" s="97">
        <v>0</v>
      </c>
      <c r="AF964" t="s" s="96">
        <v>47</v>
      </c>
      <c r="AG964" s="83"/>
      <c r="AH964" s="98">
        <f>(X964+AB964)-AE964</f>
        <v>0</v>
      </c>
      <c r="AI964" s="83"/>
      <c r="AJ964" s="86"/>
    </row>
    <row r="965" ht="33.65" customHeight="1">
      <c r="A965" t="s" s="99">
        <v>22</v>
      </c>
      <c r="B965" s="100">
        <v>1</v>
      </c>
      <c r="C965" t="b" s="101">
        <v>0</v>
      </c>
      <c r="D965" s="100">
        <v>2</v>
      </c>
      <c r="E965" t="b" s="101">
        <v>0</v>
      </c>
      <c r="F965" s="100">
        <v>3</v>
      </c>
      <c r="G965" t="b" s="101">
        <v>0</v>
      </c>
      <c r="H965" s="100">
        <v>4</v>
      </c>
      <c r="I965" t="b" s="101">
        <v>0</v>
      </c>
      <c r="J965" s="100">
        <v>5</v>
      </c>
      <c r="K965" t="b" s="101">
        <v>0</v>
      </c>
      <c r="L965" s="100">
        <v>6</v>
      </c>
      <c r="M965" t="b" s="101">
        <v>0</v>
      </c>
      <c r="N965" s="100">
        <v>7</v>
      </c>
      <c r="O965" t="b" s="101">
        <v>0</v>
      </c>
      <c r="P965" s="100">
        <v>8</v>
      </c>
      <c r="Q965" t="b" s="102">
        <v>0</v>
      </c>
      <c r="R965" s="103">
        <f>IF(C965,1,0)+IF(E965,2,0)+IF(G965,3,0)+IF(I965,4,0)+IF(K965,5,0)+IF(M965,6,0)+IF(O965,7,0)+IF(Q965,8,0)</f>
        <v>0</v>
      </c>
      <c r="S965" t="s" s="104">
        <v>22</v>
      </c>
      <c r="T965" t="s" s="105">
        <v>48</v>
      </c>
      <c r="U965" s="106"/>
      <c r="V965" s="107"/>
      <c r="W965" s="108">
        <f>'2 - Report Table'!B47</f>
        <v>0</v>
      </c>
      <c r="X965" s="109"/>
      <c r="Y965" s="109"/>
      <c r="Z965" s="109"/>
      <c r="AA965" s="109"/>
      <c r="AB965" s="109"/>
      <c r="AC965" s="110"/>
      <c r="AD965" s="111">
        <f>'2 - Report Table'!C47</f>
        <v>0</v>
      </c>
      <c r="AE965" s="110"/>
      <c r="AF965" s="111">
        <f>'2 - Report Table'!D47</f>
        <v>0</v>
      </c>
      <c r="AG965" s="110"/>
      <c r="AH965" s="112">
        <f>AH944+1</f>
        <v>46</v>
      </c>
      <c r="AI965" s="109"/>
      <c r="AJ965" s="113"/>
    </row>
    <row r="966" ht="33.65" customHeight="1">
      <c r="A966" s="114"/>
      <c r="B966" s="115"/>
      <c r="C966" s="115"/>
      <c r="D966" s="115"/>
      <c r="E966" s="115"/>
      <c r="F966" s="115"/>
      <c r="G966" s="115"/>
      <c r="H966" s="115"/>
      <c r="I966" s="115"/>
      <c r="J966" s="115"/>
      <c r="K966" s="115"/>
      <c r="L966" s="115"/>
      <c r="M966" s="115"/>
      <c r="N966" s="115"/>
      <c r="O966" s="115"/>
      <c r="P966" s="115"/>
      <c r="Q966" s="115"/>
      <c r="R966" s="115"/>
      <c r="S966" s="115"/>
      <c r="T966" s="115"/>
      <c r="U966" s="115"/>
      <c r="V966" s="116"/>
      <c r="W966" s="117"/>
      <c r="X966" s="117"/>
      <c r="Y966" s="117"/>
      <c r="Z966" s="117"/>
      <c r="AA966" s="117"/>
      <c r="AB966" s="117"/>
      <c r="AC966" s="117"/>
      <c r="AD966" s="117"/>
      <c r="AE966" s="117"/>
      <c r="AF966" s="117"/>
      <c r="AG966" s="117"/>
      <c r="AH966" s="117"/>
      <c r="AI966" s="117"/>
      <c r="AJ966" s="117"/>
    </row>
    <row r="967" ht="33.65" customHeight="1">
      <c r="A967" s="118"/>
      <c r="B967" s="119"/>
      <c r="C967" s="119"/>
      <c r="D967" s="119"/>
      <c r="E967" s="119"/>
      <c r="F967" s="119"/>
      <c r="G967" s="9">
        <f>AB983</f>
        <v>0</v>
      </c>
      <c r="H967" s="10">
        <f>10-AH967</f>
        <v>10</v>
      </c>
      <c r="I967" s="11">
        <f>LOOKUP(H967,'3 - Tabla 1'!$A$7:$A$10006,'3 - Tabla 1'!$B$7:$B$10006)</f>
        <v>7</v>
      </c>
      <c r="J967" s="12">
        <f>MATCH(AI967,'3 - Tabla 1'!$H$7:$DD$7)</f>
        <v>101</v>
      </c>
      <c r="K967" s="13"/>
      <c r="L967" s="13"/>
      <c r="M967" s="13"/>
      <c r="N967" s="9">
        <f>W986</f>
        <v>0</v>
      </c>
      <c r="O967" s="9">
        <f>AD986</f>
        <v>0</v>
      </c>
      <c r="P967" s="9">
        <f>AF986</f>
        <v>0</v>
      </c>
      <c r="Q967" s="9">
        <f>R977</f>
        <v>0</v>
      </c>
      <c r="R967" s="9">
        <f>R978</f>
        <v>0</v>
      </c>
      <c r="S967" s="9">
        <f>R979</f>
        <v>0</v>
      </c>
      <c r="T967" s="9">
        <f>R980</f>
        <v>0</v>
      </c>
      <c r="U967" s="9">
        <f>R981</f>
        <v>0</v>
      </c>
      <c r="V967" s="9">
        <f>R982</f>
        <v>0</v>
      </c>
      <c r="W967" s="9">
        <f>R983</f>
        <v>0</v>
      </c>
      <c r="X967" s="9">
        <f>R984</f>
        <v>0</v>
      </c>
      <c r="Y967" s="9">
        <f>R985</f>
        <v>0</v>
      </c>
      <c r="Z967" s="9">
        <f>R986</f>
        <v>0</v>
      </c>
      <c r="AA967" s="9">
        <f>AB978</f>
        <v>0</v>
      </c>
      <c r="AB967" s="9">
        <f>AB980</f>
        <v>1.5</v>
      </c>
      <c r="AC967" s="9">
        <f>AB981</f>
        <v>0</v>
      </c>
      <c r="AD967" s="9">
        <f>AB982</f>
        <v>0</v>
      </c>
      <c r="AE967" s="9">
        <f>AH981</f>
        <v>1.5</v>
      </c>
      <c r="AF967" s="14">
        <f>AB984</f>
        <v>10</v>
      </c>
      <c r="AG967" s="9">
        <f>X985</f>
        <v>0</v>
      </c>
      <c r="AH967" s="9">
        <f>AB985</f>
        <v>0</v>
      </c>
      <c r="AI967" s="10">
        <f>ABS(ROUND((AF967-AH967),1))</f>
        <v>10</v>
      </c>
      <c r="AJ967" s="15">
        <f>INDEX('3 - Tabla 1'!$H$8:$DD$14,I967,J967)</f>
        <v>0</v>
      </c>
    </row>
    <row r="968" ht="33.65" customHeight="1">
      <c r="A968" s="120"/>
      <c r="B968" s="121"/>
      <c r="C968" s="121"/>
      <c r="D968" s="121"/>
      <c r="E968" s="121"/>
      <c r="F968" s="121"/>
      <c r="G968" t="s" s="18">
        <v>7</v>
      </c>
      <c r="H968" t="s" s="19">
        <v>7</v>
      </c>
      <c r="I968" t="s" s="20">
        <v>8</v>
      </c>
      <c r="J968" t="s" s="21">
        <v>9</v>
      </c>
      <c r="K968" s="22"/>
      <c r="L968" s="22"/>
      <c r="M968" s="22"/>
      <c r="N968" t="s" s="23">
        <v>10</v>
      </c>
      <c r="O968" t="s" s="18">
        <v>11</v>
      </c>
      <c r="P968" t="s" s="19">
        <v>12</v>
      </c>
      <c r="Q968" t="s" s="18">
        <v>13</v>
      </c>
      <c r="R968" t="s" s="18">
        <v>14</v>
      </c>
      <c r="S968" t="s" s="18">
        <v>15</v>
      </c>
      <c r="T968" t="s" s="18">
        <v>16</v>
      </c>
      <c r="U968" t="s" s="18">
        <v>17</v>
      </c>
      <c r="V968" t="s" s="18">
        <v>18</v>
      </c>
      <c r="W968" t="s" s="18">
        <v>19</v>
      </c>
      <c r="X968" t="s" s="18">
        <v>20</v>
      </c>
      <c r="Y968" t="s" s="18">
        <v>21</v>
      </c>
      <c r="Z968" t="s" s="18">
        <v>22</v>
      </c>
      <c r="AA968" t="s" s="18">
        <v>23</v>
      </c>
      <c r="AB968" t="s" s="18">
        <v>24</v>
      </c>
      <c r="AC968" t="s" s="18">
        <v>25</v>
      </c>
      <c r="AD968" t="s" s="18">
        <v>26</v>
      </c>
      <c r="AE968" t="s" s="18">
        <v>27</v>
      </c>
      <c r="AF968" t="s" s="18">
        <v>18</v>
      </c>
      <c r="AG968" t="s" s="18">
        <v>19</v>
      </c>
      <c r="AH968" t="s" s="18">
        <v>18</v>
      </c>
      <c r="AI968" t="s" s="19">
        <v>28</v>
      </c>
      <c r="AJ968" t="s" s="24">
        <v>29</v>
      </c>
    </row>
    <row r="969" ht="33.65" customHeight="1">
      <c r="A969" s="122"/>
      <c r="B969" s="123"/>
      <c r="C969" s="124"/>
      <c r="D969" s="123"/>
      <c r="E969" s="124"/>
      <c r="F969" s="123"/>
      <c r="G969" s="28"/>
      <c r="H969" s="29"/>
      <c r="I969" s="28"/>
      <c r="J969" s="29"/>
      <c r="K969" s="28"/>
      <c r="L969" s="29"/>
      <c r="M969" s="30"/>
      <c r="N969" s="31"/>
      <c r="O969" s="30"/>
      <c r="P969" s="31"/>
      <c r="Q969" s="30"/>
      <c r="R969" s="31"/>
      <c r="S969" s="30"/>
      <c r="T969" s="31"/>
      <c r="U969" s="30"/>
      <c r="V969" s="22"/>
      <c r="W969" s="22"/>
      <c r="X969" s="22"/>
      <c r="Y969" s="22"/>
      <c r="Z969" s="22"/>
      <c r="AA969" s="22"/>
      <c r="AB969" s="22"/>
      <c r="AC969" s="22"/>
      <c r="AD969" s="22"/>
      <c r="AE969" s="22"/>
      <c r="AF969" s="22"/>
      <c r="AG969" s="22"/>
      <c r="AH969" s="22"/>
      <c r="AI969" s="22"/>
      <c r="AJ969" s="32"/>
    </row>
    <row r="970" ht="33.65" customHeight="1">
      <c r="A970" s="122"/>
      <c r="B970" s="123"/>
      <c r="C970" s="124"/>
      <c r="D970" s="123"/>
      <c r="E970" s="124"/>
      <c r="F970" s="123"/>
      <c r="G970" s="124"/>
      <c r="H970" s="123"/>
      <c r="I970" s="124"/>
      <c r="J970" s="123"/>
      <c r="K970" s="124"/>
      <c r="L970" s="123"/>
      <c r="M970" s="125"/>
      <c r="N970" s="126"/>
      <c r="O970" s="125"/>
      <c r="P970" s="126"/>
      <c r="Q970" s="125"/>
      <c r="R970" s="126"/>
      <c r="S970" s="125"/>
      <c r="T970" s="126"/>
      <c r="U970" s="125"/>
      <c r="V970" s="121"/>
      <c r="W970" s="121"/>
      <c r="X970" s="121"/>
      <c r="Y970" s="121"/>
      <c r="Z970" s="121"/>
      <c r="AA970" s="121"/>
      <c r="AB970" s="121"/>
      <c r="AC970" s="121"/>
      <c r="AD970" s="121"/>
      <c r="AE970" s="121"/>
      <c r="AF970" s="121"/>
      <c r="AG970" s="121"/>
      <c r="AH970" s="121"/>
      <c r="AI970" s="121"/>
      <c r="AJ970" s="32"/>
    </row>
    <row r="971" ht="33.65" customHeight="1">
      <c r="A971" s="122"/>
      <c r="B971" s="123"/>
      <c r="C971" s="124"/>
      <c r="D971" s="123"/>
      <c r="E971" s="124"/>
      <c r="F971" s="123"/>
      <c r="G971" s="124"/>
      <c r="H971" s="123"/>
      <c r="I971" s="124"/>
      <c r="J971" s="123"/>
      <c r="K971" s="124"/>
      <c r="L971" s="123"/>
      <c r="M971" s="125"/>
      <c r="N971" s="126"/>
      <c r="O971" s="125"/>
      <c r="P971" s="126"/>
      <c r="Q971" s="125"/>
      <c r="R971" s="126"/>
      <c r="S971" s="125"/>
      <c r="T971" s="126"/>
      <c r="U971" s="125"/>
      <c r="V971" s="121"/>
      <c r="W971" s="121"/>
      <c r="X971" s="121"/>
      <c r="Y971" s="121"/>
      <c r="Z971" s="121"/>
      <c r="AA971" s="121"/>
      <c r="AB971" s="121"/>
      <c r="AC971" s="121"/>
      <c r="AD971" s="121"/>
      <c r="AE971" s="121"/>
      <c r="AF971" s="121"/>
      <c r="AG971" s="121"/>
      <c r="AH971" s="121"/>
      <c r="AI971" s="121"/>
      <c r="AJ971" s="32"/>
    </row>
    <row r="972" ht="33.65" customHeight="1">
      <c r="A972" s="122"/>
      <c r="B972" s="123"/>
      <c r="C972" s="124"/>
      <c r="D972" s="123"/>
      <c r="E972" s="124"/>
      <c r="F972" s="123"/>
      <c r="G972" s="124"/>
      <c r="H972" s="123"/>
      <c r="I972" s="124"/>
      <c r="J972" s="123"/>
      <c r="K972" s="124"/>
      <c r="L972" s="123"/>
      <c r="M972" s="125"/>
      <c r="N972" s="126"/>
      <c r="O972" s="125"/>
      <c r="P972" s="126"/>
      <c r="Q972" s="125"/>
      <c r="R972" s="126"/>
      <c r="S972" s="125"/>
      <c r="T972" s="126"/>
      <c r="U972" s="125"/>
      <c r="V972" s="121"/>
      <c r="W972" s="121"/>
      <c r="X972" s="121"/>
      <c r="Y972" s="121"/>
      <c r="Z972" s="121"/>
      <c r="AA972" s="121"/>
      <c r="AB972" s="121"/>
      <c r="AC972" s="121"/>
      <c r="AD972" s="121"/>
      <c r="AE972" s="121"/>
      <c r="AF972" s="121"/>
      <c r="AG972" s="121"/>
      <c r="AH972" s="121"/>
      <c r="AI972" s="121"/>
      <c r="AJ972" s="32"/>
    </row>
    <row r="973" ht="33.65" customHeight="1">
      <c r="A973" s="122"/>
      <c r="B973" s="123"/>
      <c r="C973" s="124"/>
      <c r="D973" s="123"/>
      <c r="E973" s="124"/>
      <c r="F973" s="123"/>
      <c r="G973" s="124"/>
      <c r="H973" s="123"/>
      <c r="I973" s="124"/>
      <c r="J973" s="123"/>
      <c r="K973" s="124"/>
      <c r="L973" s="123"/>
      <c r="M973" s="125"/>
      <c r="N973" s="126"/>
      <c r="O973" s="125"/>
      <c r="P973" s="126"/>
      <c r="Q973" s="125"/>
      <c r="R973" s="126"/>
      <c r="S973" s="125"/>
      <c r="T973" s="126"/>
      <c r="U973" s="125"/>
      <c r="V973" s="121"/>
      <c r="W973" s="121"/>
      <c r="X973" s="121"/>
      <c r="Y973" s="121"/>
      <c r="Z973" s="121"/>
      <c r="AA973" s="121"/>
      <c r="AB973" s="121"/>
      <c r="AC973" s="121"/>
      <c r="AD973" s="121"/>
      <c r="AE973" s="121"/>
      <c r="AF973" s="121"/>
      <c r="AG973" s="121"/>
      <c r="AH973" s="121"/>
      <c r="AI973" s="121"/>
      <c r="AJ973" s="32"/>
    </row>
    <row r="974" ht="33.65" customHeight="1">
      <c r="A974" s="122"/>
      <c r="B974" s="123"/>
      <c r="C974" s="124"/>
      <c r="D974" s="123"/>
      <c r="E974" s="124"/>
      <c r="F974" s="123"/>
      <c r="G974" s="124"/>
      <c r="H974" s="123"/>
      <c r="I974" s="124"/>
      <c r="J974" s="123"/>
      <c r="K974" s="124"/>
      <c r="L974" s="123"/>
      <c r="M974" s="125"/>
      <c r="N974" s="126"/>
      <c r="O974" s="125"/>
      <c r="P974" s="126"/>
      <c r="Q974" s="125"/>
      <c r="R974" s="126"/>
      <c r="S974" s="125"/>
      <c r="T974" s="126"/>
      <c r="U974" s="125"/>
      <c r="V974" s="121"/>
      <c r="W974" s="121"/>
      <c r="X974" s="121"/>
      <c r="Y974" s="121"/>
      <c r="Z974" s="121"/>
      <c r="AA974" s="121"/>
      <c r="AB974" s="121"/>
      <c r="AC974" s="121"/>
      <c r="AD974" s="121"/>
      <c r="AE974" s="121"/>
      <c r="AF974" s="121"/>
      <c r="AG974" s="121"/>
      <c r="AH974" s="121"/>
      <c r="AI974" s="121"/>
      <c r="AJ974" s="32"/>
    </row>
    <row r="975" ht="33.65" customHeight="1">
      <c r="A975" s="122"/>
      <c r="B975" s="127"/>
      <c r="C975" s="128"/>
      <c r="D975" s="127"/>
      <c r="E975" s="128"/>
      <c r="F975" s="127"/>
      <c r="G975" s="128"/>
      <c r="H975" s="127"/>
      <c r="I975" s="128"/>
      <c r="J975" s="127"/>
      <c r="K975" s="128"/>
      <c r="L975" s="123"/>
      <c r="M975" s="125"/>
      <c r="N975" s="126"/>
      <c r="O975" s="125"/>
      <c r="P975" s="126"/>
      <c r="Q975" s="125"/>
      <c r="R975" s="126"/>
      <c r="S975" s="125"/>
      <c r="T975" s="126"/>
      <c r="U975" s="125"/>
      <c r="V975" s="121"/>
      <c r="W975" s="121"/>
      <c r="X975" s="121"/>
      <c r="Y975" s="121"/>
      <c r="Z975" s="121"/>
      <c r="AA975" s="121"/>
      <c r="AB975" s="121"/>
      <c r="AC975" s="121"/>
      <c r="AD975" s="121"/>
      <c r="AE975" s="121"/>
      <c r="AF975" s="121"/>
      <c r="AG975" s="121"/>
      <c r="AH975" s="121"/>
      <c r="AI975" s="121"/>
      <c r="AJ975" s="32"/>
    </row>
    <row r="976" ht="33.65" customHeight="1">
      <c r="A976" s="129"/>
      <c r="B976" t="s" s="38">
        <f>IF(R986&gt;0,S986,"X")</f>
        <v>30</v>
      </c>
      <c r="C976" t="s" s="38">
        <f>IF(R985&gt;0,S985,"X")</f>
        <v>30</v>
      </c>
      <c r="D976" t="s" s="38">
        <f>IF(R984&gt;0,S984,"X")</f>
        <v>30</v>
      </c>
      <c r="E976" t="s" s="39">
        <f>IF(R983&gt;0,S983,"X")</f>
        <v>30</v>
      </c>
      <c r="F976" t="s" s="38">
        <f>IF(R982&gt;0,S982,"X")</f>
        <v>30</v>
      </c>
      <c r="G976" t="s" s="39">
        <f>IF(R981&gt;0,S981,"X")</f>
        <v>30</v>
      </c>
      <c r="H976" t="s" s="38">
        <f>IF(R980&gt;0,S980,"X")</f>
        <v>30</v>
      </c>
      <c r="I976" t="s" s="39">
        <f>IF(R979&gt;0,S979,"X")</f>
        <v>30</v>
      </c>
      <c r="J976" t="s" s="38">
        <f>IF(R978&gt;0,S978,"X")</f>
        <v>30</v>
      </c>
      <c r="K976" t="s" s="39">
        <f>IF(R977&gt;0,S977,"X")</f>
        <v>30</v>
      </c>
      <c r="L976" s="130"/>
      <c r="M976" s="131"/>
      <c r="N976" s="132"/>
      <c r="O976" s="131"/>
      <c r="P976" s="132"/>
      <c r="Q976" s="131"/>
      <c r="R976" s="132"/>
      <c r="S976" s="131"/>
      <c r="T976" s="132"/>
      <c r="U976" s="131"/>
      <c r="V976" s="133"/>
      <c r="W976" s="133"/>
      <c r="X976" s="133"/>
      <c r="Y976" s="133"/>
      <c r="Z976" s="133"/>
      <c r="AA976" s="133"/>
      <c r="AB976" s="133"/>
      <c r="AC976" s="133"/>
      <c r="AD976" s="133"/>
      <c r="AE976" s="133"/>
      <c r="AF976" s="133"/>
      <c r="AG976" s="133"/>
      <c r="AH976" s="133"/>
      <c r="AI976" s="133"/>
      <c r="AJ976" s="44"/>
    </row>
    <row r="977" ht="33.65" customHeight="1">
      <c r="A977" t="s" s="45">
        <v>13</v>
      </c>
      <c r="B977" s="46">
        <v>1</v>
      </c>
      <c r="C977" t="b" s="47">
        <v>0</v>
      </c>
      <c r="D977" s="46">
        <v>2</v>
      </c>
      <c r="E977" t="b" s="47">
        <v>0</v>
      </c>
      <c r="F977" s="46">
        <v>3</v>
      </c>
      <c r="G977" t="b" s="47">
        <v>0</v>
      </c>
      <c r="H977" s="46">
        <v>4</v>
      </c>
      <c r="I977" t="b" s="47">
        <v>0</v>
      </c>
      <c r="J977" s="46">
        <v>5</v>
      </c>
      <c r="K977" t="b" s="47">
        <v>0</v>
      </c>
      <c r="L977" s="46">
        <v>6</v>
      </c>
      <c r="M977" t="b" s="47">
        <v>0</v>
      </c>
      <c r="N977" s="46">
        <v>7</v>
      </c>
      <c r="O977" t="b" s="47">
        <v>0</v>
      </c>
      <c r="P977" s="46">
        <v>8</v>
      </c>
      <c r="Q977" t="b" s="48">
        <v>0</v>
      </c>
      <c r="R977" s="49">
        <f>IF(C977,1,0)+IF(E977,2,0)+IF(G977,3,0)+IF(I977,4,0)+IF(K977,5,0)+IF(M977,6,0)+IF(O977,7,0)+IF(Q977,8,0)</f>
        <v>0</v>
      </c>
      <c r="S977" t="s" s="50">
        <v>13</v>
      </c>
      <c r="T977" t="s" s="51">
        <v>31</v>
      </c>
      <c r="U977" s="52"/>
      <c r="V977" s="52"/>
      <c r="W977" s="52"/>
      <c r="X977" s="52"/>
      <c r="Y977" s="52"/>
      <c r="Z977" s="52"/>
      <c r="AA977" s="53"/>
      <c r="AB977" s="54">
        <f>SUM(R977:R986)</f>
        <v>0</v>
      </c>
      <c r="AC977" s="55"/>
      <c r="AD977" s="55"/>
      <c r="AE977" s="55"/>
      <c r="AF977" s="55"/>
      <c r="AG977" s="55"/>
      <c r="AH977" s="55"/>
      <c r="AI977" s="55"/>
      <c r="AJ977" s="56"/>
    </row>
    <row r="978" ht="33.65" customHeight="1">
      <c r="A978" t="s" s="57">
        <v>14</v>
      </c>
      <c r="B978" s="58">
        <v>1</v>
      </c>
      <c r="C978" t="b" s="59">
        <v>0</v>
      </c>
      <c r="D978" s="58">
        <v>2</v>
      </c>
      <c r="E978" t="b" s="59">
        <v>0</v>
      </c>
      <c r="F978" s="58">
        <v>3</v>
      </c>
      <c r="G978" t="b" s="59">
        <v>0</v>
      </c>
      <c r="H978" s="58">
        <v>4</v>
      </c>
      <c r="I978" t="b" s="59">
        <v>0</v>
      </c>
      <c r="J978" s="58">
        <v>5</v>
      </c>
      <c r="K978" t="b" s="59">
        <v>0</v>
      </c>
      <c r="L978" s="58">
        <v>6</v>
      </c>
      <c r="M978" t="b" s="59">
        <v>0</v>
      </c>
      <c r="N978" s="58">
        <v>7</v>
      </c>
      <c r="O978" t="b" s="59">
        <v>0</v>
      </c>
      <c r="P978" s="58">
        <v>8</v>
      </c>
      <c r="Q978" t="b" s="60">
        <v>0</v>
      </c>
      <c r="R978" s="61">
        <f>IF(C978,1,0)+IF(E978,2,0)+IF(G978,3,0)+IF(I978,4,0)+IF(K978,5,0)+IF(M978,6,0)+IF(O978,7,0)+IF(Q978,8,0)</f>
        <v>0</v>
      </c>
      <c r="S978" t="s" s="62">
        <v>14</v>
      </c>
      <c r="T978" t="s" s="63">
        <v>32</v>
      </c>
      <c r="U978" s="64"/>
      <c r="V978" s="64"/>
      <c r="W978" s="64"/>
      <c r="X978" s="64"/>
      <c r="Y978" s="64"/>
      <c r="Z978" s="64"/>
      <c r="AA978" s="65"/>
      <c r="AB978" s="66">
        <f>(R977*1)+(R978*0.9)+(R979*0.8)+(R980*0.7)+(R981*0.6)+(R982*0.5)+(R983*0.4)+(R984*0.3)+(R985*0.2)+(R986*0.1)</f>
        <v>0</v>
      </c>
      <c r="AC978" s="67"/>
      <c r="AD978" s="67"/>
      <c r="AE978" s="67"/>
      <c r="AF978" s="67"/>
      <c r="AG978" s="67"/>
      <c r="AH978" s="67"/>
      <c r="AI978" s="67"/>
      <c r="AJ978" s="67"/>
    </row>
    <row r="979" ht="33.65" customHeight="1">
      <c r="A979" t="s" s="57">
        <v>15</v>
      </c>
      <c r="B979" s="58">
        <v>1</v>
      </c>
      <c r="C979" t="b" s="59">
        <v>0</v>
      </c>
      <c r="D979" s="58">
        <v>2</v>
      </c>
      <c r="E979" t="b" s="59">
        <v>0</v>
      </c>
      <c r="F979" s="58">
        <v>3</v>
      </c>
      <c r="G979" t="b" s="59">
        <v>0</v>
      </c>
      <c r="H979" s="58">
        <v>4</v>
      </c>
      <c r="I979" t="b" s="59">
        <v>0</v>
      </c>
      <c r="J979" s="58">
        <v>5</v>
      </c>
      <c r="K979" t="b" s="59">
        <v>0</v>
      </c>
      <c r="L979" s="58">
        <v>6</v>
      </c>
      <c r="M979" t="b" s="59">
        <v>0</v>
      </c>
      <c r="N979" s="58">
        <v>7</v>
      </c>
      <c r="O979" t="b" s="59">
        <v>0</v>
      </c>
      <c r="P979" s="58">
        <v>8</v>
      </c>
      <c r="Q979" t="b" s="60">
        <v>0</v>
      </c>
      <c r="R979" s="61">
        <f>IF(C979,1,0)+IF(E979,2,0)+IF(G979,3,0)+IF(I979,4,0)+IF(K979,5,0)+IF(M979,6,0)+IF(O979,7,0)+IF(Q979,8,0)</f>
        <v>0</v>
      </c>
      <c r="S979" t="s" s="62">
        <v>15</v>
      </c>
      <c r="T979" t="s" s="63">
        <v>33</v>
      </c>
      <c r="U979" s="64"/>
      <c r="V979" s="64"/>
      <c r="W979" s="64"/>
      <c r="X979" s="64"/>
      <c r="Y979" s="64"/>
      <c r="Z979" s="64"/>
      <c r="AA979" s="65"/>
      <c r="AB979" t="s" s="68">
        <v>14</v>
      </c>
      <c r="AC979" s="69">
        <v>0.5</v>
      </c>
      <c r="AD979" t="s" s="68">
        <v>34</v>
      </c>
      <c r="AE979" s="69">
        <v>0.5</v>
      </c>
      <c r="AF979" t="s" s="68">
        <v>35</v>
      </c>
      <c r="AG979" s="69">
        <v>0.5</v>
      </c>
      <c r="AH979" t="s" s="68">
        <v>36</v>
      </c>
      <c r="AI979" s="70">
        <v>0</v>
      </c>
      <c r="AJ979" s="71"/>
    </row>
    <row r="980" ht="33.65" customHeight="1">
      <c r="A980" t="s" s="57">
        <v>16</v>
      </c>
      <c r="B980" s="58">
        <v>1</v>
      </c>
      <c r="C980" t="b" s="59">
        <v>0</v>
      </c>
      <c r="D980" s="58">
        <v>2</v>
      </c>
      <c r="E980" t="b" s="59">
        <v>0</v>
      </c>
      <c r="F980" s="58">
        <v>3</v>
      </c>
      <c r="G980" t="b" s="59">
        <v>0</v>
      </c>
      <c r="H980" s="58">
        <v>4</v>
      </c>
      <c r="I980" t="b" s="59">
        <v>0</v>
      </c>
      <c r="J980" s="58">
        <v>5</v>
      </c>
      <c r="K980" t="b" s="59">
        <v>0</v>
      </c>
      <c r="L980" s="58">
        <v>6</v>
      </c>
      <c r="M980" t="b" s="59">
        <v>0</v>
      </c>
      <c r="N980" s="58">
        <v>7</v>
      </c>
      <c r="O980" t="b" s="59">
        <v>0</v>
      </c>
      <c r="P980" s="58">
        <v>8</v>
      </c>
      <c r="Q980" t="b" s="60">
        <v>0</v>
      </c>
      <c r="R980" s="61">
        <f>IF(C980,1,0)+IF(E980,2,0)+IF(G980,3,0)+IF(I980,4,0)+IF(K980,5,0)+IF(M980,6,0)+IF(O980,7,0)+IF(Q980,8,0)</f>
        <v>0</v>
      </c>
      <c r="S980" t="s" s="62">
        <v>37</v>
      </c>
      <c r="T980" t="s" s="63">
        <v>38</v>
      </c>
      <c r="U980" s="64"/>
      <c r="V980" s="64"/>
      <c r="W980" s="64"/>
      <c r="X980" s="64"/>
      <c r="Y980" s="64"/>
      <c r="Z980" s="64"/>
      <c r="AA980" s="65"/>
      <c r="AB980" s="72">
        <f>AC979+AE979+AG979+AI979</f>
        <v>1.5</v>
      </c>
      <c r="AC980" s="73"/>
      <c r="AD980" s="74"/>
      <c r="AE980" s="73"/>
      <c r="AF980" s="74"/>
      <c r="AG980" s="73"/>
      <c r="AH980" s="75"/>
      <c r="AI980" s="76"/>
      <c r="AJ980" s="77"/>
    </row>
    <row r="981" ht="33.65" customHeight="1">
      <c r="A981" t="s" s="57">
        <v>17</v>
      </c>
      <c r="B981" s="58">
        <v>1</v>
      </c>
      <c r="C981" t="b" s="59">
        <v>0</v>
      </c>
      <c r="D981" s="58">
        <v>2</v>
      </c>
      <c r="E981" t="b" s="59">
        <v>0</v>
      </c>
      <c r="F981" s="58">
        <v>3</v>
      </c>
      <c r="G981" t="b" s="59">
        <v>0</v>
      </c>
      <c r="H981" s="58">
        <v>4</v>
      </c>
      <c r="I981" t="b" s="59">
        <v>0</v>
      </c>
      <c r="J981" s="58">
        <v>5</v>
      </c>
      <c r="K981" t="b" s="59">
        <v>0</v>
      </c>
      <c r="L981" s="58">
        <v>6</v>
      </c>
      <c r="M981" t="b" s="59">
        <v>0</v>
      </c>
      <c r="N981" s="58">
        <v>7</v>
      </c>
      <c r="O981" t="b" s="59">
        <v>0</v>
      </c>
      <c r="P981" s="58">
        <v>8</v>
      </c>
      <c r="Q981" t="b" s="60">
        <v>0</v>
      </c>
      <c r="R981" s="61">
        <f>IF(C981,1,0)+IF(E981,2,0)+IF(G981,3,0)+IF(I981,4,0)+IF(K981,5,0)+IF(M981,6,0)+IF(O981,7,0)+IF(Q981,8,0)</f>
        <v>0</v>
      </c>
      <c r="S981" t="s" s="62">
        <v>17</v>
      </c>
      <c r="T981" t="s" s="78">
        <v>39</v>
      </c>
      <c r="U981" s="79"/>
      <c r="V981" s="79"/>
      <c r="W981" s="79"/>
      <c r="X981" s="79"/>
      <c r="Y981" s="79"/>
      <c r="Z981" s="79"/>
      <c r="AA981" s="79"/>
      <c r="AB981" s="80">
        <v>0</v>
      </c>
      <c r="AC981" s="81"/>
      <c r="AD981" t="s" s="82">
        <v>40</v>
      </c>
      <c r="AE981" s="83"/>
      <c r="AF981" t="s" s="84">
        <v>27</v>
      </c>
      <c r="AG981" s="83"/>
      <c r="AH981" s="85">
        <f>AB978+AB980+AB981+AB982</f>
        <v>1.5</v>
      </c>
      <c r="AI981" s="83"/>
      <c r="AJ981" s="86"/>
    </row>
    <row r="982" ht="33.65" customHeight="1">
      <c r="A982" t="s" s="57">
        <v>18</v>
      </c>
      <c r="B982" s="58">
        <v>1</v>
      </c>
      <c r="C982" t="b" s="59">
        <v>0</v>
      </c>
      <c r="D982" s="58">
        <v>2</v>
      </c>
      <c r="E982" t="b" s="59">
        <v>0</v>
      </c>
      <c r="F982" s="58">
        <v>3</v>
      </c>
      <c r="G982" t="b" s="59">
        <v>0</v>
      </c>
      <c r="H982" s="58">
        <v>4</v>
      </c>
      <c r="I982" t="b" s="59">
        <v>0</v>
      </c>
      <c r="J982" s="58">
        <v>5</v>
      </c>
      <c r="K982" t="b" s="59">
        <v>0</v>
      </c>
      <c r="L982" s="58">
        <v>6</v>
      </c>
      <c r="M982" t="b" s="59">
        <v>0</v>
      </c>
      <c r="N982" s="58">
        <v>7</v>
      </c>
      <c r="O982" t="b" s="59">
        <v>0</v>
      </c>
      <c r="P982" s="58">
        <v>8</v>
      </c>
      <c r="Q982" t="b" s="60">
        <v>0</v>
      </c>
      <c r="R982" s="61">
        <f>IF(C982,1,0)+IF(E982,2,0)+IF(G982,3,0)+IF(I982,4,0)+IF(K982,5,0)+IF(M982,6,0)+IF(O982,7,0)+IF(Q982,8,0)</f>
        <v>0</v>
      </c>
      <c r="S982" t="s" s="62">
        <v>18</v>
      </c>
      <c r="T982" t="s" s="78">
        <v>41</v>
      </c>
      <c r="U982" s="79"/>
      <c r="V982" s="79"/>
      <c r="W982" s="79"/>
      <c r="X982" s="79"/>
      <c r="Y982" s="79"/>
      <c r="Z982" s="79"/>
      <c r="AA982" s="79"/>
      <c r="AB982" s="80">
        <v>0</v>
      </c>
      <c r="AC982" s="81"/>
      <c r="AD982" s="80">
        <v>0</v>
      </c>
      <c r="AE982" s="81"/>
      <c r="AF982" s="83"/>
      <c r="AG982" s="83"/>
      <c r="AH982" s="83"/>
      <c r="AI982" s="83"/>
      <c r="AJ982" s="86"/>
    </row>
    <row r="983" ht="33.65" customHeight="1">
      <c r="A983" t="s" s="57">
        <v>19</v>
      </c>
      <c r="B983" s="58">
        <v>1</v>
      </c>
      <c r="C983" t="b" s="59">
        <v>0</v>
      </c>
      <c r="D983" s="58">
        <v>2</v>
      </c>
      <c r="E983" t="b" s="59">
        <v>0</v>
      </c>
      <c r="F983" s="58">
        <v>3</v>
      </c>
      <c r="G983" t="b" s="59">
        <v>0</v>
      </c>
      <c r="H983" s="58">
        <v>4</v>
      </c>
      <c r="I983" t="b" s="59">
        <v>0</v>
      </c>
      <c r="J983" s="58">
        <v>5</v>
      </c>
      <c r="K983" t="b" s="59">
        <v>0</v>
      </c>
      <c r="L983" s="58">
        <v>6</v>
      </c>
      <c r="M983" t="b" s="59">
        <v>0</v>
      </c>
      <c r="N983" s="58">
        <v>7</v>
      </c>
      <c r="O983" t="b" s="59">
        <v>0</v>
      </c>
      <c r="P983" s="58">
        <v>8</v>
      </c>
      <c r="Q983" t="b" s="60">
        <v>0</v>
      </c>
      <c r="R983" s="61">
        <f>IF(C983,1,0)+IF(E983,2,0)+IF(G983,3,0)+IF(I983,4,0)+IF(K983,5,0)+IF(M983,6,0)+IF(O983,7,0)+IF(Q983,8,0)</f>
        <v>0</v>
      </c>
      <c r="S983" t="s" s="62">
        <v>42</v>
      </c>
      <c r="T983" t="s" s="63">
        <v>43</v>
      </c>
      <c r="U983" s="64"/>
      <c r="V983" s="64"/>
      <c r="W983" s="64"/>
      <c r="X983" s="64"/>
      <c r="Y983" s="64"/>
      <c r="Z983" s="64"/>
      <c r="AA983" s="65"/>
      <c r="AB983" s="80">
        <v>0</v>
      </c>
      <c r="AC983" s="81"/>
      <c r="AD983" s="87"/>
      <c r="AE983" s="81"/>
      <c r="AF983" s="87"/>
      <c r="AG983" s="88"/>
      <c r="AH983" s="88"/>
      <c r="AI983" s="88"/>
      <c r="AJ983" s="89"/>
    </row>
    <row r="984" ht="33.65" customHeight="1">
      <c r="A984" t="s" s="57">
        <v>20</v>
      </c>
      <c r="B984" s="58">
        <v>1</v>
      </c>
      <c r="C984" t="b" s="59">
        <v>0</v>
      </c>
      <c r="D984" s="58">
        <v>2</v>
      </c>
      <c r="E984" t="b" s="59">
        <v>0</v>
      </c>
      <c r="F984" s="58">
        <v>3</v>
      </c>
      <c r="G984" t="b" s="59">
        <v>0</v>
      </c>
      <c r="H984" s="58">
        <v>4</v>
      </c>
      <c r="I984" t="b" s="59">
        <v>0</v>
      </c>
      <c r="J984" s="58">
        <v>5</v>
      </c>
      <c r="K984" t="b" s="59">
        <v>0</v>
      </c>
      <c r="L984" s="58">
        <v>6</v>
      </c>
      <c r="M984" t="b" s="59">
        <v>0</v>
      </c>
      <c r="N984" s="58">
        <v>7</v>
      </c>
      <c r="O984" t="b" s="59">
        <v>0</v>
      </c>
      <c r="P984" s="58">
        <v>8</v>
      </c>
      <c r="Q984" t="b" s="60">
        <v>0</v>
      </c>
      <c r="R984" s="61">
        <f>IF(C984,1,0)+IF(E984,2,0)+IF(G984,3,0)+IF(I984,4,0)+IF(K984,5,0)+IF(M984,6,0)+IF(O984,7,0)+IF(Q984,8,0)</f>
        <v>0</v>
      </c>
      <c r="S984" t="s" s="62">
        <v>20</v>
      </c>
      <c r="T984" t="s" s="63">
        <v>44</v>
      </c>
      <c r="U984" s="64"/>
      <c r="V984" s="64"/>
      <c r="W984" s="64"/>
      <c r="X984" s="64"/>
      <c r="Y984" s="64"/>
      <c r="Z984" s="64"/>
      <c r="AA984" s="65"/>
      <c r="AB984" s="90">
        <f>10-AB983</f>
        <v>10</v>
      </c>
      <c r="AC984" s="81"/>
      <c r="AD984" t="s" s="91">
        <v>45</v>
      </c>
      <c r="AE984" s="81"/>
      <c r="AF984" s="87"/>
      <c r="AG984" s="81"/>
      <c r="AH984" s="92">
        <f>(AH981+AB984)-AD982</f>
        <v>11.5</v>
      </c>
      <c r="AI984" s="88"/>
      <c r="AJ984" s="89"/>
    </row>
    <row r="985" ht="33.65" customHeight="1">
      <c r="A985" t="s" s="57">
        <v>21</v>
      </c>
      <c r="B985" s="58">
        <v>1</v>
      </c>
      <c r="C985" t="b" s="59">
        <v>0</v>
      </c>
      <c r="D985" s="58">
        <v>2</v>
      </c>
      <c r="E985" t="b" s="59">
        <v>0</v>
      </c>
      <c r="F985" s="58">
        <v>3</v>
      </c>
      <c r="G985" t="b" s="59">
        <v>0</v>
      </c>
      <c r="H985" s="58">
        <v>4</v>
      </c>
      <c r="I985" t="b" s="59">
        <v>0</v>
      </c>
      <c r="J985" s="58">
        <v>5</v>
      </c>
      <c r="K985" t="b" s="59">
        <v>0</v>
      </c>
      <c r="L985" s="58">
        <v>6</v>
      </c>
      <c r="M985" t="b" s="59">
        <v>0</v>
      </c>
      <c r="N985" s="58">
        <v>7</v>
      </c>
      <c r="O985" t="b" s="59">
        <v>0</v>
      </c>
      <c r="P985" s="58">
        <v>8</v>
      </c>
      <c r="Q985" t="b" s="60">
        <v>0</v>
      </c>
      <c r="R985" s="61">
        <f>IF(C985,1,0)+IF(E985,2,0)+IF(G985,3,0)+IF(I985,4,0)+IF(K985,5,0)+IF(M985,6,0)+IF(O985,7,0)+IF(Q985,8,0)</f>
        <v>0</v>
      </c>
      <c r="S985" t="s" s="62">
        <v>21</v>
      </c>
      <c r="T985" t="s" s="93">
        <v>46</v>
      </c>
      <c r="U985" s="94"/>
      <c r="V985" s="95"/>
      <c r="W985" t="s" s="96">
        <v>19</v>
      </c>
      <c r="X985" s="97">
        <v>0</v>
      </c>
      <c r="Y985" s="83"/>
      <c r="Z985" s="83"/>
      <c r="AA985" t="s" s="96">
        <v>18</v>
      </c>
      <c r="AB985" s="98">
        <v>0</v>
      </c>
      <c r="AC985" s="83"/>
      <c r="AD985" t="s" s="96">
        <v>40</v>
      </c>
      <c r="AE985" s="97">
        <v>0</v>
      </c>
      <c r="AF985" t="s" s="96">
        <v>47</v>
      </c>
      <c r="AG985" s="83"/>
      <c r="AH985" s="98">
        <f>(X985+AB985)-AE985</f>
        <v>0</v>
      </c>
      <c r="AI985" s="83"/>
      <c r="AJ985" s="86"/>
    </row>
    <row r="986" ht="33.65" customHeight="1">
      <c r="A986" t="s" s="99">
        <v>22</v>
      </c>
      <c r="B986" s="100">
        <v>1</v>
      </c>
      <c r="C986" t="b" s="101">
        <v>0</v>
      </c>
      <c r="D986" s="100">
        <v>2</v>
      </c>
      <c r="E986" t="b" s="101">
        <v>0</v>
      </c>
      <c r="F986" s="100">
        <v>3</v>
      </c>
      <c r="G986" t="b" s="101">
        <v>0</v>
      </c>
      <c r="H986" s="100">
        <v>4</v>
      </c>
      <c r="I986" t="b" s="101">
        <v>0</v>
      </c>
      <c r="J986" s="100">
        <v>5</v>
      </c>
      <c r="K986" t="b" s="101">
        <v>0</v>
      </c>
      <c r="L986" s="100">
        <v>6</v>
      </c>
      <c r="M986" t="b" s="101">
        <v>0</v>
      </c>
      <c r="N986" s="100">
        <v>7</v>
      </c>
      <c r="O986" t="b" s="101">
        <v>0</v>
      </c>
      <c r="P986" s="100">
        <v>8</v>
      </c>
      <c r="Q986" t="b" s="102">
        <v>0</v>
      </c>
      <c r="R986" s="103">
        <f>IF(C986,1,0)+IF(E986,2,0)+IF(G986,3,0)+IF(I986,4,0)+IF(K986,5,0)+IF(M986,6,0)+IF(O986,7,0)+IF(Q986,8,0)</f>
        <v>0</v>
      </c>
      <c r="S986" t="s" s="104">
        <v>22</v>
      </c>
      <c r="T986" t="s" s="105">
        <v>48</v>
      </c>
      <c r="U986" s="106"/>
      <c r="V986" s="107"/>
      <c r="W986" s="108">
        <f>'2 - Report Table'!B48</f>
        <v>0</v>
      </c>
      <c r="X986" s="109"/>
      <c r="Y986" s="109"/>
      <c r="Z986" s="109"/>
      <c r="AA986" s="109"/>
      <c r="AB986" s="109"/>
      <c r="AC986" s="110"/>
      <c r="AD986" s="111">
        <f>'2 - Report Table'!C48</f>
        <v>0</v>
      </c>
      <c r="AE986" s="110"/>
      <c r="AF986" s="111">
        <f>'2 - Report Table'!D48</f>
        <v>0</v>
      </c>
      <c r="AG986" s="110"/>
      <c r="AH986" s="112">
        <f>AH965+1</f>
        <v>47</v>
      </c>
      <c r="AI986" s="109"/>
      <c r="AJ986" s="113"/>
    </row>
    <row r="987" ht="33.65" customHeight="1">
      <c r="A987" s="114"/>
      <c r="B987" s="115"/>
      <c r="C987" s="115"/>
      <c r="D987" s="115"/>
      <c r="E987" s="115"/>
      <c r="F987" s="115"/>
      <c r="G987" s="115"/>
      <c r="H987" s="115"/>
      <c r="I987" s="115"/>
      <c r="J987" s="115"/>
      <c r="K987" s="115"/>
      <c r="L987" s="115"/>
      <c r="M987" s="115"/>
      <c r="N987" s="115"/>
      <c r="O987" s="115"/>
      <c r="P987" s="115"/>
      <c r="Q987" s="115"/>
      <c r="R987" s="115"/>
      <c r="S987" s="115"/>
      <c r="T987" s="115"/>
      <c r="U987" s="115"/>
      <c r="V987" s="116"/>
      <c r="W987" s="117"/>
      <c r="X987" s="117"/>
      <c r="Y987" s="117"/>
      <c r="Z987" s="117"/>
      <c r="AA987" s="117"/>
      <c r="AB987" s="117"/>
      <c r="AC987" s="117"/>
      <c r="AD987" s="117"/>
      <c r="AE987" s="117"/>
      <c r="AF987" s="117"/>
      <c r="AG987" s="117"/>
      <c r="AH987" s="117"/>
      <c r="AI987" s="117"/>
      <c r="AJ987" s="117"/>
    </row>
    <row r="988" ht="33.65" customHeight="1">
      <c r="A988" s="118"/>
      <c r="B988" s="119"/>
      <c r="C988" s="119"/>
      <c r="D988" s="119"/>
      <c r="E988" s="119"/>
      <c r="F988" s="119"/>
      <c r="G988" s="9">
        <f>AB1004</f>
        <v>0</v>
      </c>
      <c r="H988" s="10">
        <f>10-AH988</f>
        <v>10</v>
      </c>
      <c r="I988" s="11">
        <f>LOOKUP(H988,'3 - Tabla 1'!$A$7:$A$10006,'3 - Tabla 1'!$B$7:$B$10006)</f>
        <v>7</v>
      </c>
      <c r="J988" s="12">
        <f>MATCH(AI988,'3 - Tabla 1'!$H$7:$DD$7)</f>
        <v>101</v>
      </c>
      <c r="K988" s="13"/>
      <c r="L988" s="13"/>
      <c r="M988" s="13"/>
      <c r="N988" s="9">
        <f>W1007</f>
        <v>0</v>
      </c>
      <c r="O988" s="9">
        <f>AD1007</f>
        <v>0</v>
      </c>
      <c r="P988" s="9">
        <f>AF1007</f>
        <v>0</v>
      </c>
      <c r="Q988" s="9">
        <f>R998</f>
        <v>0</v>
      </c>
      <c r="R988" s="9">
        <f>R999</f>
        <v>0</v>
      </c>
      <c r="S988" s="9">
        <f>R1000</f>
        <v>0</v>
      </c>
      <c r="T988" s="9">
        <f>R1001</f>
        <v>0</v>
      </c>
      <c r="U988" s="9">
        <f>R1002</f>
        <v>0</v>
      </c>
      <c r="V988" s="9">
        <f>R1003</f>
        <v>0</v>
      </c>
      <c r="W988" s="9">
        <f>R1004</f>
        <v>0</v>
      </c>
      <c r="X988" s="9">
        <f>R1005</f>
        <v>0</v>
      </c>
      <c r="Y988" s="9">
        <f>R1006</f>
        <v>0</v>
      </c>
      <c r="Z988" s="9">
        <f>R1007</f>
        <v>0</v>
      </c>
      <c r="AA988" s="9">
        <f>AB999</f>
        <v>0</v>
      </c>
      <c r="AB988" s="9">
        <f>AB1001</f>
        <v>1.5</v>
      </c>
      <c r="AC988" s="9">
        <f>AB1002</f>
        <v>0</v>
      </c>
      <c r="AD988" s="9">
        <f>AB1003</f>
        <v>0</v>
      </c>
      <c r="AE988" s="9">
        <f>AH1002</f>
        <v>1.5</v>
      </c>
      <c r="AF988" s="14">
        <f>AB1005</f>
        <v>10</v>
      </c>
      <c r="AG988" s="9">
        <f>X1006</f>
        <v>0</v>
      </c>
      <c r="AH988" s="9">
        <f>AB1006</f>
        <v>0</v>
      </c>
      <c r="AI988" s="10">
        <f>ABS(ROUND((AF988-AH988),1))</f>
        <v>10</v>
      </c>
      <c r="AJ988" s="15">
        <f>INDEX('3 - Tabla 1'!$H$8:$DD$14,I988,J988)</f>
        <v>0</v>
      </c>
    </row>
    <row r="989" ht="33.65" customHeight="1">
      <c r="A989" s="120"/>
      <c r="B989" s="121"/>
      <c r="C989" s="121"/>
      <c r="D989" s="121"/>
      <c r="E989" s="121"/>
      <c r="F989" s="121"/>
      <c r="G989" t="s" s="18">
        <v>7</v>
      </c>
      <c r="H989" t="s" s="19">
        <v>7</v>
      </c>
      <c r="I989" t="s" s="20">
        <v>8</v>
      </c>
      <c r="J989" t="s" s="21">
        <v>9</v>
      </c>
      <c r="K989" s="22"/>
      <c r="L989" s="22"/>
      <c r="M989" s="22"/>
      <c r="N989" t="s" s="23">
        <v>10</v>
      </c>
      <c r="O989" t="s" s="18">
        <v>11</v>
      </c>
      <c r="P989" t="s" s="19">
        <v>12</v>
      </c>
      <c r="Q989" t="s" s="18">
        <v>13</v>
      </c>
      <c r="R989" t="s" s="18">
        <v>14</v>
      </c>
      <c r="S989" t="s" s="18">
        <v>15</v>
      </c>
      <c r="T989" t="s" s="18">
        <v>16</v>
      </c>
      <c r="U989" t="s" s="18">
        <v>17</v>
      </c>
      <c r="V989" t="s" s="18">
        <v>18</v>
      </c>
      <c r="W989" t="s" s="18">
        <v>19</v>
      </c>
      <c r="X989" t="s" s="18">
        <v>20</v>
      </c>
      <c r="Y989" t="s" s="18">
        <v>21</v>
      </c>
      <c r="Z989" t="s" s="18">
        <v>22</v>
      </c>
      <c r="AA989" t="s" s="18">
        <v>23</v>
      </c>
      <c r="AB989" t="s" s="18">
        <v>24</v>
      </c>
      <c r="AC989" t="s" s="18">
        <v>25</v>
      </c>
      <c r="AD989" t="s" s="18">
        <v>26</v>
      </c>
      <c r="AE989" t="s" s="18">
        <v>27</v>
      </c>
      <c r="AF989" t="s" s="18">
        <v>18</v>
      </c>
      <c r="AG989" t="s" s="18">
        <v>19</v>
      </c>
      <c r="AH989" t="s" s="18">
        <v>18</v>
      </c>
      <c r="AI989" t="s" s="19">
        <v>28</v>
      </c>
      <c r="AJ989" t="s" s="24">
        <v>29</v>
      </c>
    </row>
    <row r="990" ht="33.65" customHeight="1">
      <c r="A990" s="122"/>
      <c r="B990" s="123"/>
      <c r="C990" s="124"/>
      <c r="D990" s="123"/>
      <c r="E990" s="124"/>
      <c r="F990" s="123"/>
      <c r="G990" s="28"/>
      <c r="H990" s="29"/>
      <c r="I990" s="28"/>
      <c r="J990" s="29"/>
      <c r="K990" s="28"/>
      <c r="L990" s="29"/>
      <c r="M990" s="30"/>
      <c r="N990" s="31"/>
      <c r="O990" s="30"/>
      <c r="P990" s="31"/>
      <c r="Q990" s="30"/>
      <c r="R990" s="31"/>
      <c r="S990" s="30"/>
      <c r="T990" s="31"/>
      <c r="U990" s="30"/>
      <c r="V990" s="22"/>
      <c r="W990" s="22"/>
      <c r="X990" s="22"/>
      <c r="Y990" s="22"/>
      <c r="Z990" s="22"/>
      <c r="AA990" s="22"/>
      <c r="AB990" s="22"/>
      <c r="AC990" s="22"/>
      <c r="AD990" s="22"/>
      <c r="AE990" s="22"/>
      <c r="AF990" s="22"/>
      <c r="AG990" s="22"/>
      <c r="AH990" s="22"/>
      <c r="AI990" s="22"/>
      <c r="AJ990" s="32"/>
    </row>
    <row r="991" ht="33.65" customHeight="1">
      <c r="A991" s="122"/>
      <c r="B991" s="123"/>
      <c r="C991" s="124"/>
      <c r="D991" s="123"/>
      <c r="E991" s="124"/>
      <c r="F991" s="123"/>
      <c r="G991" s="124"/>
      <c r="H991" s="123"/>
      <c r="I991" s="124"/>
      <c r="J991" s="123"/>
      <c r="K991" s="124"/>
      <c r="L991" s="123"/>
      <c r="M991" s="125"/>
      <c r="N991" s="126"/>
      <c r="O991" s="125"/>
      <c r="P991" s="126"/>
      <c r="Q991" s="125"/>
      <c r="R991" s="126"/>
      <c r="S991" s="125"/>
      <c r="T991" s="126"/>
      <c r="U991" s="125"/>
      <c r="V991" s="121"/>
      <c r="W991" s="121"/>
      <c r="X991" s="121"/>
      <c r="Y991" s="121"/>
      <c r="Z991" s="121"/>
      <c r="AA991" s="121"/>
      <c r="AB991" s="121"/>
      <c r="AC991" s="121"/>
      <c r="AD991" s="121"/>
      <c r="AE991" s="121"/>
      <c r="AF991" s="121"/>
      <c r="AG991" s="121"/>
      <c r="AH991" s="121"/>
      <c r="AI991" s="121"/>
      <c r="AJ991" s="32"/>
    </row>
    <row r="992" ht="33.65" customHeight="1">
      <c r="A992" s="122"/>
      <c r="B992" s="123"/>
      <c r="C992" s="124"/>
      <c r="D992" s="123"/>
      <c r="E992" s="124"/>
      <c r="F992" s="123"/>
      <c r="G992" s="124"/>
      <c r="H992" s="123"/>
      <c r="I992" s="124"/>
      <c r="J992" s="123"/>
      <c r="K992" s="124"/>
      <c r="L992" s="123"/>
      <c r="M992" s="125"/>
      <c r="N992" s="126"/>
      <c r="O992" s="125"/>
      <c r="P992" s="126"/>
      <c r="Q992" s="125"/>
      <c r="R992" s="126"/>
      <c r="S992" s="125"/>
      <c r="T992" s="126"/>
      <c r="U992" s="125"/>
      <c r="V992" s="121"/>
      <c r="W992" s="121"/>
      <c r="X992" s="121"/>
      <c r="Y992" s="121"/>
      <c r="Z992" s="121"/>
      <c r="AA992" s="121"/>
      <c r="AB992" s="121"/>
      <c r="AC992" s="121"/>
      <c r="AD992" s="121"/>
      <c r="AE992" s="121"/>
      <c r="AF992" s="121"/>
      <c r="AG992" s="121"/>
      <c r="AH992" s="121"/>
      <c r="AI992" s="121"/>
      <c r="AJ992" s="32"/>
    </row>
    <row r="993" ht="33.65" customHeight="1">
      <c r="A993" s="122"/>
      <c r="B993" s="123"/>
      <c r="C993" s="124"/>
      <c r="D993" s="123"/>
      <c r="E993" s="124"/>
      <c r="F993" s="123"/>
      <c r="G993" s="124"/>
      <c r="H993" s="123"/>
      <c r="I993" s="124"/>
      <c r="J993" s="123"/>
      <c r="K993" s="124"/>
      <c r="L993" s="123"/>
      <c r="M993" s="125"/>
      <c r="N993" s="126"/>
      <c r="O993" s="125"/>
      <c r="P993" s="126"/>
      <c r="Q993" s="125"/>
      <c r="R993" s="126"/>
      <c r="S993" s="125"/>
      <c r="T993" s="126"/>
      <c r="U993" s="125"/>
      <c r="V993" s="121"/>
      <c r="W993" s="121"/>
      <c r="X993" s="121"/>
      <c r="Y993" s="121"/>
      <c r="Z993" s="121"/>
      <c r="AA993" s="121"/>
      <c r="AB993" s="121"/>
      <c r="AC993" s="121"/>
      <c r="AD993" s="121"/>
      <c r="AE993" s="121"/>
      <c r="AF993" s="121"/>
      <c r="AG993" s="121"/>
      <c r="AH993" s="121"/>
      <c r="AI993" s="121"/>
      <c r="AJ993" s="32"/>
    </row>
    <row r="994" ht="33.65" customHeight="1">
      <c r="A994" s="122"/>
      <c r="B994" s="123"/>
      <c r="C994" s="124"/>
      <c r="D994" s="123"/>
      <c r="E994" s="124"/>
      <c r="F994" s="123"/>
      <c r="G994" s="124"/>
      <c r="H994" s="123"/>
      <c r="I994" s="124"/>
      <c r="J994" s="123"/>
      <c r="K994" s="124"/>
      <c r="L994" s="123"/>
      <c r="M994" s="125"/>
      <c r="N994" s="126"/>
      <c r="O994" s="125"/>
      <c r="P994" s="126"/>
      <c r="Q994" s="125"/>
      <c r="R994" s="126"/>
      <c r="S994" s="125"/>
      <c r="T994" s="126"/>
      <c r="U994" s="125"/>
      <c r="V994" s="121"/>
      <c r="W994" s="121"/>
      <c r="X994" s="121"/>
      <c r="Y994" s="121"/>
      <c r="Z994" s="121"/>
      <c r="AA994" s="121"/>
      <c r="AB994" s="121"/>
      <c r="AC994" s="121"/>
      <c r="AD994" s="121"/>
      <c r="AE994" s="121"/>
      <c r="AF994" s="121"/>
      <c r="AG994" s="121"/>
      <c r="AH994" s="121"/>
      <c r="AI994" s="121"/>
      <c r="AJ994" s="32"/>
    </row>
    <row r="995" ht="33.65" customHeight="1">
      <c r="A995" s="122"/>
      <c r="B995" s="123"/>
      <c r="C995" s="124"/>
      <c r="D995" s="123"/>
      <c r="E995" s="124"/>
      <c r="F995" s="123"/>
      <c r="G995" s="124"/>
      <c r="H995" s="123"/>
      <c r="I995" s="124"/>
      <c r="J995" s="123"/>
      <c r="K995" s="124"/>
      <c r="L995" s="123"/>
      <c r="M995" s="125"/>
      <c r="N995" s="126"/>
      <c r="O995" s="125"/>
      <c r="P995" s="126"/>
      <c r="Q995" s="125"/>
      <c r="R995" s="126"/>
      <c r="S995" s="125"/>
      <c r="T995" s="126"/>
      <c r="U995" s="125"/>
      <c r="V995" s="121"/>
      <c r="W995" s="121"/>
      <c r="X995" s="121"/>
      <c r="Y995" s="121"/>
      <c r="Z995" s="121"/>
      <c r="AA995" s="121"/>
      <c r="AB995" s="121"/>
      <c r="AC995" s="121"/>
      <c r="AD995" s="121"/>
      <c r="AE995" s="121"/>
      <c r="AF995" s="121"/>
      <c r="AG995" s="121"/>
      <c r="AH995" s="121"/>
      <c r="AI995" s="121"/>
      <c r="AJ995" s="32"/>
    </row>
    <row r="996" ht="33.65" customHeight="1">
      <c r="A996" s="122"/>
      <c r="B996" s="127"/>
      <c r="C996" s="128"/>
      <c r="D996" s="127"/>
      <c r="E996" s="128"/>
      <c r="F996" s="127"/>
      <c r="G996" s="128"/>
      <c r="H996" s="127"/>
      <c r="I996" s="128"/>
      <c r="J996" s="127"/>
      <c r="K996" s="128"/>
      <c r="L996" s="123"/>
      <c r="M996" s="125"/>
      <c r="N996" s="126"/>
      <c r="O996" s="125"/>
      <c r="P996" s="126"/>
      <c r="Q996" s="125"/>
      <c r="R996" s="126"/>
      <c r="S996" s="125"/>
      <c r="T996" s="126"/>
      <c r="U996" s="125"/>
      <c r="V996" s="121"/>
      <c r="W996" s="121"/>
      <c r="X996" s="121"/>
      <c r="Y996" s="121"/>
      <c r="Z996" s="121"/>
      <c r="AA996" s="121"/>
      <c r="AB996" s="121"/>
      <c r="AC996" s="121"/>
      <c r="AD996" s="121"/>
      <c r="AE996" s="121"/>
      <c r="AF996" s="121"/>
      <c r="AG996" s="121"/>
      <c r="AH996" s="121"/>
      <c r="AI996" s="121"/>
      <c r="AJ996" s="32"/>
    </row>
    <row r="997" ht="33.65" customHeight="1">
      <c r="A997" s="129"/>
      <c r="B997" t="s" s="38">
        <f>IF(R1007&gt;0,S1007,"X")</f>
        <v>30</v>
      </c>
      <c r="C997" t="s" s="38">
        <f>IF(R1006&gt;0,S1006,"X")</f>
        <v>30</v>
      </c>
      <c r="D997" t="s" s="38">
        <f>IF(R1005&gt;0,S1005,"X")</f>
        <v>30</v>
      </c>
      <c r="E997" t="s" s="39">
        <f>IF(R1004&gt;0,S1004,"X")</f>
        <v>30</v>
      </c>
      <c r="F997" t="s" s="38">
        <f>IF(R1003&gt;0,S1003,"X")</f>
        <v>30</v>
      </c>
      <c r="G997" t="s" s="39">
        <f>IF(R1002&gt;0,S1002,"X")</f>
        <v>30</v>
      </c>
      <c r="H997" t="s" s="38">
        <f>IF(R1001&gt;0,S1001,"X")</f>
        <v>30</v>
      </c>
      <c r="I997" t="s" s="39">
        <f>IF(R1000&gt;0,S1000,"X")</f>
        <v>30</v>
      </c>
      <c r="J997" t="s" s="38">
        <f>IF(R999&gt;0,S999,"X")</f>
        <v>30</v>
      </c>
      <c r="K997" t="s" s="39">
        <f>IF(R998&gt;0,S998,"X")</f>
        <v>30</v>
      </c>
      <c r="L997" s="130"/>
      <c r="M997" s="131"/>
      <c r="N997" s="132"/>
      <c r="O997" s="131"/>
      <c r="P997" s="132"/>
      <c r="Q997" s="131"/>
      <c r="R997" s="132"/>
      <c r="S997" s="131"/>
      <c r="T997" s="132"/>
      <c r="U997" s="131"/>
      <c r="V997" s="133"/>
      <c r="W997" s="133"/>
      <c r="X997" s="133"/>
      <c r="Y997" s="133"/>
      <c r="Z997" s="133"/>
      <c r="AA997" s="133"/>
      <c r="AB997" s="133"/>
      <c r="AC997" s="133"/>
      <c r="AD997" s="133"/>
      <c r="AE997" s="133"/>
      <c r="AF997" s="133"/>
      <c r="AG997" s="133"/>
      <c r="AH997" s="133"/>
      <c r="AI997" s="133"/>
      <c r="AJ997" s="44"/>
    </row>
    <row r="998" ht="33.65" customHeight="1">
      <c r="A998" t="s" s="45">
        <v>13</v>
      </c>
      <c r="B998" s="46">
        <v>1</v>
      </c>
      <c r="C998" t="b" s="47">
        <v>0</v>
      </c>
      <c r="D998" s="46">
        <v>2</v>
      </c>
      <c r="E998" t="b" s="47">
        <v>0</v>
      </c>
      <c r="F998" s="46">
        <v>3</v>
      </c>
      <c r="G998" t="b" s="47">
        <v>0</v>
      </c>
      <c r="H998" s="46">
        <v>4</v>
      </c>
      <c r="I998" t="b" s="47">
        <v>0</v>
      </c>
      <c r="J998" s="46">
        <v>5</v>
      </c>
      <c r="K998" t="b" s="47">
        <v>0</v>
      </c>
      <c r="L998" s="46">
        <v>6</v>
      </c>
      <c r="M998" t="b" s="47">
        <v>0</v>
      </c>
      <c r="N998" s="46">
        <v>7</v>
      </c>
      <c r="O998" t="b" s="47">
        <v>0</v>
      </c>
      <c r="P998" s="46">
        <v>8</v>
      </c>
      <c r="Q998" t="b" s="48">
        <v>0</v>
      </c>
      <c r="R998" s="49">
        <f>IF(C998,1,0)+IF(E998,2,0)+IF(G998,3,0)+IF(I998,4,0)+IF(K998,5,0)+IF(M998,6,0)+IF(O998,7,0)+IF(Q998,8,0)</f>
        <v>0</v>
      </c>
      <c r="S998" t="s" s="50">
        <v>13</v>
      </c>
      <c r="T998" t="s" s="51">
        <v>31</v>
      </c>
      <c r="U998" s="52"/>
      <c r="V998" s="52"/>
      <c r="W998" s="52"/>
      <c r="X998" s="52"/>
      <c r="Y998" s="52"/>
      <c r="Z998" s="52"/>
      <c r="AA998" s="53"/>
      <c r="AB998" s="54">
        <f>SUM(R998:R1007)</f>
        <v>0</v>
      </c>
      <c r="AC998" s="55"/>
      <c r="AD998" s="55"/>
      <c r="AE998" s="55"/>
      <c r="AF998" s="55"/>
      <c r="AG998" s="55"/>
      <c r="AH998" s="55"/>
      <c r="AI998" s="55"/>
      <c r="AJ998" s="56"/>
    </row>
    <row r="999" ht="33.65" customHeight="1">
      <c r="A999" t="s" s="57">
        <v>14</v>
      </c>
      <c r="B999" s="58">
        <v>1</v>
      </c>
      <c r="C999" t="b" s="59">
        <v>0</v>
      </c>
      <c r="D999" s="58">
        <v>2</v>
      </c>
      <c r="E999" t="b" s="59">
        <v>0</v>
      </c>
      <c r="F999" s="58">
        <v>3</v>
      </c>
      <c r="G999" t="b" s="59">
        <v>0</v>
      </c>
      <c r="H999" s="58">
        <v>4</v>
      </c>
      <c r="I999" t="b" s="59">
        <v>0</v>
      </c>
      <c r="J999" s="58">
        <v>5</v>
      </c>
      <c r="K999" t="b" s="59">
        <v>0</v>
      </c>
      <c r="L999" s="58">
        <v>6</v>
      </c>
      <c r="M999" t="b" s="59">
        <v>0</v>
      </c>
      <c r="N999" s="58">
        <v>7</v>
      </c>
      <c r="O999" t="b" s="59">
        <v>0</v>
      </c>
      <c r="P999" s="58">
        <v>8</v>
      </c>
      <c r="Q999" t="b" s="60">
        <v>0</v>
      </c>
      <c r="R999" s="61">
        <f>IF(C999,1,0)+IF(E999,2,0)+IF(G999,3,0)+IF(I999,4,0)+IF(K999,5,0)+IF(M999,6,0)+IF(O999,7,0)+IF(Q999,8,0)</f>
        <v>0</v>
      </c>
      <c r="S999" t="s" s="62">
        <v>14</v>
      </c>
      <c r="T999" t="s" s="63">
        <v>32</v>
      </c>
      <c r="U999" s="64"/>
      <c r="V999" s="64"/>
      <c r="W999" s="64"/>
      <c r="X999" s="64"/>
      <c r="Y999" s="64"/>
      <c r="Z999" s="64"/>
      <c r="AA999" s="65"/>
      <c r="AB999" s="66">
        <f>(R998*1)+(R999*0.9)+(R1000*0.8)+(R1001*0.7)+(R1002*0.6)+(R1003*0.5)+(R1004*0.4)+(R1005*0.3)+(R1006*0.2)+(R1007*0.1)</f>
        <v>0</v>
      </c>
      <c r="AC999" s="67"/>
      <c r="AD999" s="67"/>
      <c r="AE999" s="67"/>
      <c r="AF999" s="67"/>
      <c r="AG999" s="67"/>
      <c r="AH999" s="67"/>
      <c r="AI999" s="67"/>
      <c r="AJ999" s="67"/>
    </row>
    <row r="1000" ht="33.65" customHeight="1">
      <c r="A1000" t="s" s="57">
        <v>15</v>
      </c>
      <c r="B1000" s="58">
        <v>1</v>
      </c>
      <c r="C1000" t="b" s="59">
        <v>0</v>
      </c>
      <c r="D1000" s="58">
        <v>2</v>
      </c>
      <c r="E1000" t="b" s="59">
        <v>0</v>
      </c>
      <c r="F1000" s="58">
        <v>3</v>
      </c>
      <c r="G1000" t="b" s="59">
        <v>0</v>
      </c>
      <c r="H1000" s="58">
        <v>4</v>
      </c>
      <c r="I1000" t="b" s="59">
        <v>0</v>
      </c>
      <c r="J1000" s="58">
        <v>5</v>
      </c>
      <c r="K1000" t="b" s="59">
        <v>0</v>
      </c>
      <c r="L1000" s="58">
        <v>6</v>
      </c>
      <c r="M1000" t="b" s="59">
        <v>0</v>
      </c>
      <c r="N1000" s="58">
        <v>7</v>
      </c>
      <c r="O1000" t="b" s="59">
        <v>0</v>
      </c>
      <c r="P1000" s="58">
        <v>8</v>
      </c>
      <c r="Q1000" t="b" s="60">
        <v>0</v>
      </c>
      <c r="R1000" s="61">
        <f>IF(C1000,1,0)+IF(E1000,2,0)+IF(G1000,3,0)+IF(I1000,4,0)+IF(K1000,5,0)+IF(M1000,6,0)+IF(O1000,7,0)+IF(Q1000,8,0)</f>
        <v>0</v>
      </c>
      <c r="S1000" t="s" s="62">
        <v>15</v>
      </c>
      <c r="T1000" t="s" s="63">
        <v>33</v>
      </c>
      <c r="U1000" s="64"/>
      <c r="V1000" s="64"/>
      <c r="W1000" s="64"/>
      <c r="X1000" s="64"/>
      <c r="Y1000" s="64"/>
      <c r="Z1000" s="64"/>
      <c r="AA1000" s="65"/>
      <c r="AB1000" t="s" s="68">
        <v>14</v>
      </c>
      <c r="AC1000" s="69">
        <v>0.5</v>
      </c>
      <c r="AD1000" t="s" s="68">
        <v>34</v>
      </c>
      <c r="AE1000" s="69">
        <v>0.5</v>
      </c>
      <c r="AF1000" t="s" s="68">
        <v>35</v>
      </c>
      <c r="AG1000" s="69">
        <v>0.5</v>
      </c>
      <c r="AH1000" t="s" s="68">
        <v>36</v>
      </c>
      <c r="AI1000" s="70">
        <v>0</v>
      </c>
      <c r="AJ1000" s="71"/>
    </row>
    <row r="1001" ht="33.65" customHeight="1">
      <c r="A1001" t="s" s="57">
        <v>16</v>
      </c>
      <c r="B1001" s="58">
        <v>1</v>
      </c>
      <c r="C1001" t="b" s="59">
        <v>0</v>
      </c>
      <c r="D1001" s="58">
        <v>2</v>
      </c>
      <c r="E1001" t="b" s="59">
        <v>0</v>
      </c>
      <c r="F1001" s="58">
        <v>3</v>
      </c>
      <c r="G1001" t="b" s="59">
        <v>0</v>
      </c>
      <c r="H1001" s="58">
        <v>4</v>
      </c>
      <c r="I1001" t="b" s="59">
        <v>0</v>
      </c>
      <c r="J1001" s="58">
        <v>5</v>
      </c>
      <c r="K1001" t="b" s="59">
        <v>0</v>
      </c>
      <c r="L1001" s="58">
        <v>6</v>
      </c>
      <c r="M1001" t="b" s="59">
        <v>0</v>
      </c>
      <c r="N1001" s="58">
        <v>7</v>
      </c>
      <c r="O1001" t="b" s="59">
        <v>0</v>
      </c>
      <c r="P1001" s="58">
        <v>8</v>
      </c>
      <c r="Q1001" t="b" s="60">
        <v>0</v>
      </c>
      <c r="R1001" s="61">
        <f>IF(C1001,1,0)+IF(E1001,2,0)+IF(G1001,3,0)+IF(I1001,4,0)+IF(K1001,5,0)+IF(M1001,6,0)+IF(O1001,7,0)+IF(Q1001,8,0)</f>
        <v>0</v>
      </c>
      <c r="S1001" t="s" s="62">
        <v>37</v>
      </c>
      <c r="T1001" t="s" s="63">
        <v>38</v>
      </c>
      <c r="U1001" s="64"/>
      <c r="V1001" s="64"/>
      <c r="W1001" s="64"/>
      <c r="X1001" s="64"/>
      <c r="Y1001" s="64"/>
      <c r="Z1001" s="64"/>
      <c r="AA1001" s="65"/>
      <c r="AB1001" s="72">
        <f>AC1000+AE1000+AG1000+AI1000</f>
        <v>1.5</v>
      </c>
      <c r="AC1001" s="73"/>
      <c r="AD1001" s="74"/>
      <c r="AE1001" s="73"/>
      <c r="AF1001" s="74"/>
      <c r="AG1001" s="73"/>
      <c r="AH1001" s="75"/>
      <c r="AI1001" s="76"/>
      <c r="AJ1001" s="77"/>
    </row>
    <row r="1002" ht="33.65" customHeight="1">
      <c r="A1002" t="s" s="57">
        <v>17</v>
      </c>
      <c r="B1002" s="58">
        <v>1</v>
      </c>
      <c r="C1002" t="b" s="59">
        <v>0</v>
      </c>
      <c r="D1002" s="58">
        <v>2</v>
      </c>
      <c r="E1002" t="b" s="59">
        <v>0</v>
      </c>
      <c r="F1002" s="58">
        <v>3</v>
      </c>
      <c r="G1002" t="b" s="59">
        <v>0</v>
      </c>
      <c r="H1002" s="58">
        <v>4</v>
      </c>
      <c r="I1002" t="b" s="59">
        <v>0</v>
      </c>
      <c r="J1002" s="58">
        <v>5</v>
      </c>
      <c r="K1002" t="b" s="59">
        <v>0</v>
      </c>
      <c r="L1002" s="58">
        <v>6</v>
      </c>
      <c r="M1002" t="b" s="59">
        <v>0</v>
      </c>
      <c r="N1002" s="58">
        <v>7</v>
      </c>
      <c r="O1002" t="b" s="59">
        <v>0</v>
      </c>
      <c r="P1002" s="58">
        <v>8</v>
      </c>
      <c r="Q1002" t="b" s="60">
        <v>0</v>
      </c>
      <c r="R1002" s="61">
        <f>IF(C1002,1,0)+IF(E1002,2,0)+IF(G1002,3,0)+IF(I1002,4,0)+IF(K1002,5,0)+IF(M1002,6,0)+IF(O1002,7,0)+IF(Q1002,8,0)</f>
        <v>0</v>
      </c>
      <c r="S1002" t="s" s="62">
        <v>17</v>
      </c>
      <c r="T1002" t="s" s="78">
        <v>39</v>
      </c>
      <c r="U1002" s="79"/>
      <c r="V1002" s="79"/>
      <c r="W1002" s="79"/>
      <c r="X1002" s="79"/>
      <c r="Y1002" s="79"/>
      <c r="Z1002" s="79"/>
      <c r="AA1002" s="79"/>
      <c r="AB1002" s="80">
        <v>0</v>
      </c>
      <c r="AC1002" s="81"/>
      <c r="AD1002" t="s" s="82">
        <v>40</v>
      </c>
      <c r="AE1002" s="83"/>
      <c r="AF1002" t="s" s="84">
        <v>27</v>
      </c>
      <c r="AG1002" s="83"/>
      <c r="AH1002" s="85">
        <f>AB999+AB1001+AB1002+AB1003</f>
        <v>1.5</v>
      </c>
      <c r="AI1002" s="83"/>
      <c r="AJ1002" s="86"/>
    </row>
    <row r="1003" ht="33.65" customHeight="1">
      <c r="A1003" t="s" s="57">
        <v>18</v>
      </c>
      <c r="B1003" s="58">
        <v>1</v>
      </c>
      <c r="C1003" t="b" s="59">
        <v>0</v>
      </c>
      <c r="D1003" s="58">
        <v>2</v>
      </c>
      <c r="E1003" t="b" s="59">
        <v>0</v>
      </c>
      <c r="F1003" s="58">
        <v>3</v>
      </c>
      <c r="G1003" t="b" s="59">
        <v>0</v>
      </c>
      <c r="H1003" s="58">
        <v>4</v>
      </c>
      <c r="I1003" t="b" s="59">
        <v>0</v>
      </c>
      <c r="J1003" s="58">
        <v>5</v>
      </c>
      <c r="K1003" t="b" s="59">
        <v>0</v>
      </c>
      <c r="L1003" s="58">
        <v>6</v>
      </c>
      <c r="M1003" t="b" s="59">
        <v>0</v>
      </c>
      <c r="N1003" s="58">
        <v>7</v>
      </c>
      <c r="O1003" t="b" s="59">
        <v>0</v>
      </c>
      <c r="P1003" s="58">
        <v>8</v>
      </c>
      <c r="Q1003" t="b" s="60">
        <v>0</v>
      </c>
      <c r="R1003" s="61">
        <f>IF(C1003,1,0)+IF(E1003,2,0)+IF(G1003,3,0)+IF(I1003,4,0)+IF(K1003,5,0)+IF(M1003,6,0)+IF(O1003,7,0)+IF(Q1003,8,0)</f>
        <v>0</v>
      </c>
      <c r="S1003" t="s" s="62">
        <v>18</v>
      </c>
      <c r="T1003" t="s" s="78">
        <v>41</v>
      </c>
      <c r="U1003" s="79"/>
      <c r="V1003" s="79"/>
      <c r="W1003" s="79"/>
      <c r="X1003" s="79"/>
      <c r="Y1003" s="79"/>
      <c r="Z1003" s="79"/>
      <c r="AA1003" s="79"/>
      <c r="AB1003" s="80">
        <v>0</v>
      </c>
      <c r="AC1003" s="81"/>
      <c r="AD1003" s="80">
        <v>0</v>
      </c>
      <c r="AE1003" s="81"/>
      <c r="AF1003" s="83"/>
      <c r="AG1003" s="83"/>
      <c r="AH1003" s="83"/>
      <c r="AI1003" s="83"/>
      <c r="AJ1003" s="86"/>
    </row>
    <row r="1004" ht="33.65" customHeight="1">
      <c r="A1004" t="s" s="57">
        <v>19</v>
      </c>
      <c r="B1004" s="58">
        <v>1</v>
      </c>
      <c r="C1004" t="b" s="59">
        <v>0</v>
      </c>
      <c r="D1004" s="58">
        <v>2</v>
      </c>
      <c r="E1004" t="b" s="59">
        <v>0</v>
      </c>
      <c r="F1004" s="58">
        <v>3</v>
      </c>
      <c r="G1004" t="b" s="59">
        <v>0</v>
      </c>
      <c r="H1004" s="58">
        <v>4</v>
      </c>
      <c r="I1004" t="b" s="59">
        <v>0</v>
      </c>
      <c r="J1004" s="58">
        <v>5</v>
      </c>
      <c r="K1004" t="b" s="59">
        <v>0</v>
      </c>
      <c r="L1004" s="58">
        <v>6</v>
      </c>
      <c r="M1004" t="b" s="59">
        <v>0</v>
      </c>
      <c r="N1004" s="58">
        <v>7</v>
      </c>
      <c r="O1004" t="b" s="59">
        <v>0</v>
      </c>
      <c r="P1004" s="58">
        <v>8</v>
      </c>
      <c r="Q1004" t="b" s="60">
        <v>0</v>
      </c>
      <c r="R1004" s="61">
        <f>IF(C1004,1,0)+IF(E1004,2,0)+IF(G1004,3,0)+IF(I1004,4,0)+IF(K1004,5,0)+IF(M1004,6,0)+IF(O1004,7,0)+IF(Q1004,8,0)</f>
        <v>0</v>
      </c>
      <c r="S1004" t="s" s="62">
        <v>42</v>
      </c>
      <c r="T1004" t="s" s="63">
        <v>43</v>
      </c>
      <c r="U1004" s="64"/>
      <c r="V1004" s="64"/>
      <c r="W1004" s="64"/>
      <c r="X1004" s="64"/>
      <c r="Y1004" s="64"/>
      <c r="Z1004" s="64"/>
      <c r="AA1004" s="65"/>
      <c r="AB1004" s="80">
        <v>0</v>
      </c>
      <c r="AC1004" s="81"/>
      <c r="AD1004" s="87"/>
      <c r="AE1004" s="81"/>
      <c r="AF1004" s="87"/>
      <c r="AG1004" s="88"/>
      <c r="AH1004" s="88"/>
      <c r="AI1004" s="88"/>
      <c r="AJ1004" s="89"/>
    </row>
    <row r="1005" ht="33.65" customHeight="1">
      <c r="A1005" t="s" s="57">
        <v>20</v>
      </c>
      <c r="B1005" s="58">
        <v>1</v>
      </c>
      <c r="C1005" t="b" s="59">
        <v>0</v>
      </c>
      <c r="D1005" s="58">
        <v>2</v>
      </c>
      <c r="E1005" t="b" s="59">
        <v>0</v>
      </c>
      <c r="F1005" s="58">
        <v>3</v>
      </c>
      <c r="G1005" t="b" s="59">
        <v>0</v>
      </c>
      <c r="H1005" s="58">
        <v>4</v>
      </c>
      <c r="I1005" t="b" s="59">
        <v>0</v>
      </c>
      <c r="J1005" s="58">
        <v>5</v>
      </c>
      <c r="K1005" t="b" s="59">
        <v>0</v>
      </c>
      <c r="L1005" s="58">
        <v>6</v>
      </c>
      <c r="M1005" t="b" s="59">
        <v>0</v>
      </c>
      <c r="N1005" s="58">
        <v>7</v>
      </c>
      <c r="O1005" t="b" s="59">
        <v>0</v>
      </c>
      <c r="P1005" s="58">
        <v>8</v>
      </c>
      <c r="Q1005" t="b" s="60">
        <v>0</v>
      </c>
      <c r="R1005" s="61">
        <f>IF(C1005,1,0)+IF(E1005,2,0)+IF(G1005,3,0)+IF(I1005,4,0)+IF(K1005,5,0)+IF(M1005,6,0)+IF(O1005,7,0)+IF(Q1005,8,0)</f>
        <v>0</v>
      </c>
      <c r="S1005" t="s" s="62">
        <v>20</v>
      </c>
      <c r="T1005" t="s" s="63">
        <v>44</v>
      </c>
      <c r="U1005" s="64"/>
      <c r="V1005" s="64"/>
      <c r="W1005" s="64"/>
      <c r="X1005" s="64"/>
      <c r="Y1005" s="64"/>
      <c r="Z1005" s="64"/>
      <c r="AA1005" s="65"/>
      <c r="AB1005" s="90">
        <f>10-AB1004</f>
        <v>10</v>
      </c>
      <c r="AC1005" s="81"/>
      <c r="AD1005" t="s" s="91">
        <v>45</v>
      </c>
      <c r="AE1005" s="81"/>
      <c r="AF1005" s="87"/>
      <c r="AG1005" s="81"/>
      <c r="AH1005" s="92">
        <f>(AH1002+AB1005)-AD1003</f>
        <v>11.5</v>
      </c>
      <c r="AI1005" s="88"/>
      <c r="AJ1005" s="89"/>
    </row>
    <row r="1006" ht="33.65" customHeight="1">
      <c r="A1006" t="s" s="57">
        <v>21</v>
      </c>
      <c r="B1006" s="58">
        <v>1</v>
      </c>
      <c r="C1006" t="b" s="59">
        <v>0</v>
      </c>
      <c r="D1006" s="58">
        <v>2</v>
      </c>
      <c r="E1006" t="b" s="59">
        <v>0</v>
      </c>
      <c r="F1006" s="58">
        <v>3</v>
      </c>
      <c r="G1006" t="b" s="59">
        <v>0</v>
      </c>
      <c r="H1006" s="58">
        <v>4</v>
      </c>
      <c r="I1006" t="b" s="59">
        <v>0</v>
      </c>
      <c r="J1006" s="58">
        <v>5</v>
      </c>
      <c r="K1006" t="b" s="59">
        <v>0</v>
      </c>
      <c r="L1006" s="58">
        <v>6</v>
      </c>
      <c r="M1006" t="b" s="59">
        <v>0</v>
      </c>
      <c r="N1006" s="58">
        <v>7</v>
      </c>
      <c r="O1006" t="b" s="59">
        <v>0</v>
      </c>
      <c r="P1006" s="58">
        <v>8</v>
      </c>
      <c r="Q1006" t="b" s="60">
        <v>0</v>
      </c>
      <c r="R1006" s="61">
        <f>IF(C1006,1,0)+IF(E1006,2,0)+IF(G1006,3,0)+IF(I1006,4,0)+IF(K1006,5,0)+IF(M1006,6,0)+IF(O1006,7,0)+IF(Q1006,8,0)</f>
        <v>0</v>
      </c>
      <c r="S1006" t="s" s="62">
        <v>21</v>
      </c>
      <c r="T1006" t="s" s="93">
        <v>46</v>
      </c>
      <c r="U1006" s="94"/>
      <c r="V1006" s="95"/>
      <c r="W1006" t="s" s="96">
        <v>19</v>
      </c>
      <c r="X1006" s="97">
        <v>0</v>
      </c>
      <c r="Y1006" s="83"/>
      <c r="Z1006" s="83"/>
      <c r="AA1006" t="s" s="96">
        <v>18</v>
      </c>
      <c r="AB1006" s="98">
        <v>0</v>
      </c>
      <c r="AC1006" s="83"/>
      <c r="AD1006" t="s" s="96">
        <v>40</v>
      </c>
      <c r="AE1006" s="97">
        <v>0</v>
      </c>
      <c r="AF1006" t="s" s="96">
        <v>47</v>
      </c>
      <c r="AG1006" s="83"/>
      <c r="AH1006" s="98">
        <f>(X1006+AB1006)-AE1006</f>
        <v>0</v>
      </c>
      <c r="AI1006" s="83"/>
      <c r="AJ1006" s="86"/>
    </row>
    <row r="1007" ht="33.65" customHeight="1">
      <c r="A1007" t="s" s="99">
        <v>22</v>
      </c>
      <c r="B1007" s="100">
        <v>1</v>
      </c>
      <c r="C1007" t="b" s="101">
        <v>0</v>
      </c>
      <c r="D1007" s="100">
        <v>2</v>
      </c>
      <c r="E1007" t="b" s="101">
        <v>0</v>
      </c>
      <c r="F1007" s="100">
        <v>3</v>
      </c>
      <c r="G1007" t="b" s="101">
        <v>0</v>
      </c>
      <c r="H1007" s="100">
        <v>4</v>
      </c>
      <c r="I1007" t="b" s="101">
        <v>0</v>
      </c>
      <c r="J1007" s="100">
        <v>5</v>
      </c>
      <c r="K1007" t="b" s="101">
        <v>0</v>
      </c>
      <c r="L1007" s="100">
        <v>6</v>
      </c>
      <c r="M1007" t="b" s="101">
        <v>0</v>
      </c>
      <c r="N1007" s="100">
        <v>7</v>
      </c>
      <c r="O1007" t="b" s="101">
        <v>0</v>
      </c>
      <c r="P1007" s="100">
        <v>8</v>
      </c>
      <c r="Q1007" t="b" s="102">
        <v>0</v>
      </c>
      <c r="R1007" s="103">
        <f>IF(C1007,1,0)+IF(E1007,2,0)+IF(G1007,3,0)+IF(I1007,4,0)+IF(K1007,5,0)+IF(M1007,6,0)+IF(O1007,7,0)+IF(Q1007,8,0)</f>
        <v>0</v>
      </c>
      <c r="S1007" t="s" s="104">
        <v>22</v>
      </c>
      <c r="T1007" t="s" s="105">
        <v>48</v>
      </c>
      <c r="U1007" s="106"/>
      <c r="V1007" s="107"/>
      <c r="W1007" s="108">
        <f>'2 - Report Table'!B49</f>
        <v>0</v>
      </c>
      <c r="X1007" s="109"/>
      <c r="Y1007" s="109"/>
      <c r="Z1007" s="109"/>
      <c r="AA1007" s="109"/>
      <c r="AB1007" s="109"/>
      <c r="AC1007" s="110"/>
      <c r="AD1007" s="111">
        <f>'2 - Report Table'!C49</f>
        <v>0</v>
      </c>
      <c r="AE1007" s="110"/>
      <c r="AF1007" s="111">
        <f>'2 - Report Table'!D49</f>
        <v>0</v>
      </c>
      <c r="AG1007" s="110"/>
      <c r="AH1007" s="112">
        <f>AH986+1</f>
        <v>48</v>
      </c>
      <c r="AI1007" s="109"/>
      <c r="AJ1007" s="113"/>
    </row>
    <row r="1008" ht="33.65" customHeight="1">
      <c r="A1008" s="114"/>
      <c r="B1008" s="115"/>
      <c r="C1008" s="115"/>
      <c r="D1008" s="115"/>
      <c r="E1008" s="115"/>
      <c r="F1008" s="115"/>
      <c r="G1008" s="115"/>
      <c r="H1008" s="115"/>
      <c r="I1008" s="115"/>
      <c r="J1008" s="115"/>
      <c r="K1008" s="115"/>
      <c r="L1008" s="115"/>
      <c r="M1008" s="115"/>
      <c r="N1008" s="115"/>
      <c r="O1008" s="115"/>
      <c r="P1008" s="115"/>
      <c r="Q1008" s="115"/>
      <c r="R1008" s="115"/>
      <c r="S1008" s="115"/>
      <c r="T1008" s="115"/>
      <c r="U1008" s="115"/>
      <c r="V1008" s="116"/>
      <c r="W1008" s="117"/>
      <c r="X1008" s="117"/>
      <c r="Y1008" s="117"/>
      <c r="Z1008" s="117"/>
      <c r="AA1008" s="117"/>
      <c r="AB1008" s="117"/>
      <c r="AC1008" s="117"/>
      <c r="AD1008" s="117"/>
      <c r="AE1008" s="117"/>
      <c r="AF1008" s="117"/>
      <c r="AG1008" s="117"/>
      <c r="AH1008" s="117"/>
      <c r="AI1008" s="117"/>
      <c r="AJ1008" s="117"/>
    </row>
    <row r="1009" ht="33.65" customHeight="1">
      <c r="A1009" s="118"/>
      <c r="B1009" s="119"/>
      <c r="C1009" s="119"/>
      <c r="D1009" s="119"/>
      <c r="E1009" s="119"/>
      <c r="F1009" s="119"/>
      <c r="G1009" s="9">
        <f>AB1025</f>
        <v>0</v>
      </c>
      <c r="H1009" s="10">
        <f>10-AH1009</f>
        <v>10</v>
      </c>
      <c r="I1009" s="11">
        <f>LOOKUP(H1009,'3 - Tabla 1'!$A$7:$A$10006,'3 - Tabla 1'!$B$7:$B$10006)</f>
        <v>7</v>
      </c>
      <c r="J1009" s="12">
        <f>MATCH(AI1009,'3 - Tabla 1'!$H$7:$DD$7)</f>
        <v>101</v>
      </c>
      <c r="K1009" s="13"/>
      <c r="L1009" s="13"/>
      <c r="M1009" s="13"/>
      <c r="N1009" s="9">
        <f>W1028</f>
        <v>0</v>
      </c>
      <c r="O1009" s="9">
        <f>AD1028</f>
        <v>0</v>
      </c>
      <c r="P1009" s="9">
        <f>AF1028</f>
        <v>0</v>
      </c>
      <c r="Q1009" s="9">
        <f>R1019</f>
        <v>0</v>
      </c>
      <c r="R1009" s="9">
        <f>R1020</f>
        <v>0</v>
      </c>
      <c r="S1009" s="9">
        <f>R1021</f>
        <v>0</v>
      </c>
      <c r="T1009" s="9">
        <f>R1022</f>
        <v>0</v>
      </c>
      <c r="U1009" s="9">
        <f>R1023</f>
        <v>0</v>
      </c>
      <c r="V1009" s="9">
        <f>R1024</f>
        <v>0</v>
      </c>
      <c r="W1009" s="9">
        <f>R1025</f>
        <v>0</v>
      </c>
      <c r="X1009" s="9">
        <f>R1026</f>
        <v>0</v>
      </c>
      <c r="Y1009" s="9">
        <f>R1027</f>
        <v>0</v>
      </c>
      <c r="Z1009" s="9">
        <f>R1028</f>
        <v>0</v>
      </c>
      <c r="AA1009" s="9">
        <f>AB1020</f>
        <v>0</v>
      </c>
      <c r="AB1009" s="9">
        <f>AB1022</f>
        <v>1.5</v>
      </c>
      <c r="AC1009" s="9">
        <f>AB1023</f>
        <v>0</v>
      </c>
      <c r="AD1009" s="9">
        <f>AB1024</f>
        <v>0</v>
      </c>
      <c r="AE1009" s="9">
        <f>AH1023</f>
        <v>1.5</v>
      </c>
      <c r="AF1009" s="14">
        <f>AB1026</f>
        <v>10</v>
      </c>
      <c r="AG1009" s="9">
        <f>X1027</f>
        <v>0</v>
      </c>
      <c r="AH1009" s="9">
        <f>AB1027</f>
        <v>0</v>
      </c>
      <c r="AI1009" s="10">
        <f>ABS(ROUND((AF1009-AH1009),1))</f>
        <v>10</v>
      </c>
      <c r="AJ1009" s="15">
        <f>INDEX('3 - Tabla 1'!$H$8:$DD$14,I1009,J1009)</f>
        <v>0</v>
      </c>
    </row>
    <row r="1010" ht="33.65" customHeight="1">
      <c r="A1010" s="120"/>
      <c r="B1010" s="121"/>
      <c r="C1010" s="121"/>
      <c r="D1010" s="121"/>
      <c r="E1010" s="121"/>
      <c r="F1010" s="121"/>
      <c r="G1010" t="s" s="18">
        <v>7</v>
      </c>
      <c r="H1010" t="s" s="19">
        <v>7</v>
      </c>
      <c r="I1010" t="s" s="20">
        <v>8</v>
      </c>
      <c r="J1010" t="s" s="21">
        <v>9</v>
      </c>
      <c r="K1010" s="22"/>
      <c r="L1010" s="22"/>
      <c r="M1010" s="22"/>
      <c r="N1010" t="s" s="23">
        <v>10</v>
      </c>
      <c r="O1010" t="s" s="18">
        <v>11</v>
      </c>
      <c r="P1010" t="s" s="19">
        <v>12</v>
      </c>
      <c r="Q1010" t="s" s="18">
        <v>13</v>
      </c>
      <c r="R1010" t="s" s="18">
        <v>14</v>
      </c>
      <c r="S1010" t="s" s="18">
        <v>15</v>
      </c>
      <c r="T1010" t="s" s="18">
        <v>16</v>
      </c>
      <c r="U1010" t="s" s="18">
        <v>17</v>
      </c>
      <c r="V1010" t="s" s="18">
        <v>18</v>
      </c>
      <c r="W1010" t="s" s="18">
        <v>19</v>
      </c>
      <c r="X1010" t="s" s="18">
        <v>20</v>
      </c>
      <c r="Y1010" t="s" s="18">
        <v>21</v>
      </c>
      <c r="Z1010" t="s" s="18">
        <v>22</v>
      </c>
      <c r="AA1010" t="s" s="18">
        <v>23</v>
      </c>
      <c r="AB1010" t="s" s="18">
        <v>24</v>
      </c>
      <c r="AC1010" t="s" s="18">
        <v>25</v>
      </c>
      <c r="AD1010" t="s" s="18">
        <v>26</v>
      </c>
      <c r="AE1010" t="s" s="18">
        <v>27</v>
      </c>
      <c r="AF1010" t="s" s="18">
        <v>18</v>
      </c>
      <c r="AG1010" t="s" s="18">
        <v>19</v>
      </c>
      <c r="AH1010" t="s" s="18">
        <v>18</v>
      </c>
      <c r="AI1010" t="s" s="19">
        <v>28</v>
      </c>
      <c r="AJ1010" t="s" s="24">
        <v>29</v>
      </c>
    </row>
    <row r="1011" ht="33.65" customHeight="1">
      <c r="A1011" s="122"/>
      <c r="B1011" s="123"/>
      <c r="C1011" s="124"/>
      <c r="D1011" s="123"/>
      <c r="E1011" s="124"/>
      <c r="F1011" s="123"/>
      <c r="G1011" s="28"/>
      <c r="H1011" s="29"/>
      <c r="I1011" s="28"/>
      <c r="J1011" s="29"/>
      <c r="K1011" s="28"/>
      <c r="L1011" s="29"/>
      <c r="M1011" s="30"/>
      <c r="N1011" s="31"/>
      <c r="O1011" s="30"/>
      <c r="P1011" s="31"/>
      <c r="Q1011" s="30"/>
      <c r="R1011" s="31"/>
      <c r="S1011" s="30"/>
      <c r="T1011" s="31"/>
      <c r="U1011" s="30"/>
      <c r="V1011" s="22"/>
      <c r="W1011" s="22"/>
      <c r="X1011" s="22"/>
      <c r="Y1011" s="22"/>
      <c r="Z1011" s="22"/>
      <c r="AA1011" s="22"/>
      <c r="AB1011" s="22"/>
      <c r="AC1011" s="22"/>
      <c r="AD1011" s="22"/>
      <c r="AE1011" s="22"/>
      <c r="AF1011" s="22"/>
      <c r="AG1011" s="22"/>
      <c r="AH1011" s="22"/>
      <c r="AI1011" s="22"/>
      <c r="AJ1011" s="32"/>
    </row>
    <row r="1012" ht="33.65" customHeight="1">
      <c r="A1012" s="122"/>
      <c r="B1012" s="123"/>
      <c r="C1012" s="124"/>
      <c r="D1012" s="123"/>
      <c r="E1012" s="124"/>
      <c r="F1012" s="123"/>
      <c r="G1012" s="124"/>
      <c r="H1012" s="123"/>
      <c r="I1012" s="124"/>
      <c r="J1012" s="123"/>
      <c r="K1012" s="124"/>
      <c r="L1012" s="123"/>
      <c r="M1012" s="125"/>
      <c r="N1012" s="126"/>
      <c r="O1012" s="125"/>
      <c r="P1012" s="126"/>
      <c r="Q1012" s="125"/>
      <c r="R1012" s="126"/>
      <c r="S1012" s="125"/>
      <c r="T1012" s="126"/>
      <c r="U1012" s="125"/>
      <c r="V1012" s="121"/>
      <c r="W1012" s="121"/>
      <c r="X1012" s="121"/>
      <c r="Y1012" s="121"/>
      <c r="Z1012" s="121"/>
      <c r="AA1012" s="121"/>
      <c r="AB1012" s="121"/>
      <c r="AC1012" s="121"/>
      <c r="AD1012" s="121"/>
      <c r="AE1012" s="121"/>
      <c r="AF1012" s="121"/>
      <c r="AG1012" s="121"/>
      <c r="AH1012" s="121"/>
      <c r="AI1012" s="121"/>
      <c r="AJ1012" s="32"/>
    </row>
    <row r="1013" ht="33.65" customHeight="1">
      <c r="A1013" s="122"/>
      <c r="B1013" s="123"/>
      <c r="C1013" s="124"/>
      <c r="D1013" s="123"/>
      <c r="E1013" s="124"/>
      <c r="F1013" s="123"/>
      <c r="G1013" s="124"/>
      <c r="H1013" s="123"/>
      <c r="I1013" s="124"/>
      <c r="J1013" s="123"/>
      <c r="K1013" s="124"/>
      <c r="L1013" s="123"/>
      <c r="M1013" s="125"/>
      <c r="N1013" s="126"/>
      <c r="O1013" s="125"/>
      <c r="P1013" s="126"/>
      <c r="Q1013" s="125"/>
      <c r="R1013" s="126"/>
      <c r="S1013" s="125"/>
      <c r="T1013" s="126"/>
      <c r="U1013" s="125"/>
      <c r="V1013" s="121"/>
      <c r="W1013" s="121"/>
      <c r="X1013" s="121"/>
      <c r="Y1013" s="121"/>
      <c r="Z1013" s="121"/>
      <c r="AA1013" s="121"/>
      <c r="AB1013" s="121"/>
      <c r="AC1013" s="121"/>
      <c r="AD1013" s="121"/>
      <c r="AE1013" s="121"/>
      <c r="AF1013" s="121"/>
      <c r="AG1013" s="121"/>
      <c r="AH1013" s="121"/>
      <c r="AI1013" s="121"/>
      <c r="AJ1013" s="32"/>
    </row>
    <row r="1014" ht="33.65" customHeight="1">
      <c r="A1014" s="122"/>
      <c r="B1014" s="123"/>
      <c r="C1014" s="124"/>
      <c r="D1014" s="123"/>
      <c r="E1014" s="124"/>
      <c r="F1014" s="123"/>
      <c r="G1014" s="124"/>
      <c r="H1014" s="123"/>
      <c r="I1014" s="124"/>
      <c r="J1014" s="123"/>
      <c r="K1014" s="124"/>
      <c r="L1014" s="123"/>
      <c r="M1014" s="125"/>
      <c r="N1014" s="126"/>
      <c r="O1014" s="125"/>
      <c r="P1014" s="126"/>
      <c r="Q1014" s="125"/>
      <c r="R1014" s="126"/>
      <c r="S1014" s="125"/>
      <c r="T1014" s="126"/>
      <c r="U1014" s="125"/>
      <c r="V1014" s="121"/>
      <c r="W1014" s="121"/>
      <c r="X1014" s="121"/>
      <c r="Y1014" s="121"/>
      <c r="Z1014" s="121"/>
      <c r="AA1014" s="121"/>
      <c r="AB1014" s="121"/>
      <c r="AC1014" s="121"/>
      <c r="AD1014" s="121"/>
      <c r="AE1014" s="121"/>
      <c r="AF1014" s="121"/>
      <c r="AG1014" s="121"/>
      <c r="AH1014" s="121"/>
      <c r="AI1014" s="121"/>
      <c r="AJ1014" s="32"/>
    </row>
    <row r="1015" ht="33.65" customHeight="1">
      <c r="A1015" s="122"/>
      <c r="B1015" s="123"/>
      <c r="C1015" s="124"/>
      <c r="D1015" s="123"/>
      <c r="E1015" s="124"/>
      <c r="F1015" s="123"/>
      <c r="G1015" s="124"/>
      <c r="H1015" s="123"/>
      <c r="I1015" s="124"/>
      <c r="J1015" s="123"/>
      <c r="K1015" s="124"/>
      <c r="L1015" s="123"/>
      <c r="M1015" s="125"/>
      <c r="N1015" s="126"/>
      <c r="O1015" s="125"/>
      <c r="P1015" s="126"/>
      <c r="Q1015" s="125"/>
      <c r="R1015" s="126"/>
      <c r="S1015" s="125"/>
      <c r="T1015" s="126"/>
      <c r="U1015" s="125"/>
      <c r="V1015" s="121"/>
      <c r="W1015" s="121"/>
      <c r="X1015" s="121"/>
      <c r="Y1015" s="121"/>
      <c r="Z1015" s="121"/>
      <c r="AA1015" s="121"/>
      <c r="AB1015" s="121"/>
      <c r="AC1015" s="121"/>
      <c r="AD1015" s="121"/>
      <c r="AE1015" s="121"/>
      <c r="AF1015" s="121"/>
      <c r="AG1015" s="121"/>
      <c r="AH1015" s="121"/>
      <c r="AI1015" s="121"/>
      <c r="AJ1015" s="32"/>
    </row>
    <row r="1016" ht="33.65" customHeight="1">
      <c r="A1016" s="122"/>
      <c r="B1016" s="123"/>
      <c r="C1016" s="124"/>
      <c r="D1016" s="123"/>
      <c r="E1016" s="124"/>
      <c r="F1016" s="123"/>
      <c r="G1016" s="124"/>
      <c r="H1016" s="123"/>
      <c r="I1016" s="124"/>
      <c r="J1016" s="123"/>
      <c r="K1016" s="124"/>
      <c r="L1016" s="123"/>
      <c r="M1016" s="125"/>
      <c r="N1016" s="126"/>
      <c r="O1016" s="125"/>
      <c r="P1016" s="126"/>
      <c r="Q1016" s="125"/>
      <c r="R1016" s="126"/>
      <c r="S1016" s="125"/>
      <c r="T1016" s="126"/>
      <c r="U1016" s="125"/>
      <c r="V1016" s="121"/>
      <c r="W1016" s="121"/>
      <c r="X1016" s="121"/>
      <c r="Y1016" s="121"/>
      <c r="Z1016" s="121"/>
      <c r="AA1016" s="121"/>
      <c r="AB1016" s="121"/>
      <c r="AC1016" s="121"/>
      <c r="AD1016" s="121"/>
      <c r="AE1016" s="121"/>
      <c r="AF1016" s="121"/>
      <c r="AG1016" s="121"/>
      <c r="AH1016" s="121"/>
      <c r="AI1016" s="121"/>
      <c r="AJ1016" s="32"/>
    </row>
    <row r="1017" ht="33.65" customHeight="1">
      <c r="A1017" s="122"/>
      <c r="B1017" s="127"/>
      <c r="C1017" s="128"/>
      <c r="D1017" s="127"/>
      <c r="E1017" s="128"/>
      <c r="F1017" s="127"/>
      <c r="G1017" s="128"/>
      <c r="H1017" s="127"/>
      <c r="I1017" s="128"/>
      <c r="J1017" s="127"/>
      <c r="K1017" s="128"/>
      <c r="L1017" s="123"/>
      <c r="M1017" s="125"/>
      <c r="N1017" s="126"/>
      <c r="O1017" s="125"/>
      <c r="P1017" s="126"/>
      <c r="Q1017" s="125"/>
      <c r="R1017" s="126"/>
      <c r="S1017" s="125"/>
      <c r="T1017" s="126"/>
      <c r="U1017" s="125"/>
      <c r="V1017" s="121"/>
      <c r="W1017" s="121"/>
      <c r="X1017" s="121"/>
      <c r="Y1017" s="121"/>
      <c r="Z1017" s="121"/>
      <c r="AA1017" s="121"/>
      <c r="AB1017" s="121"/>
      <c r="AC1017" s="121"/>
      <c r="AD1017" s="121"/>
      <c r="AE1017" s="121"/>
      <c r="AF1017" s="121"/>
      <c r="AG1017" s="121"/>
      <c r="AH1017" s="121"/>
      <c r="AI1017" s="121"/>
      <c r="AJ1017" s="32"/>
    </row>
    <row r="1018" ht="33.65" customHeight="1">
      <c r="A1018" s="129"/>
      <c r="B1018" t="s" s="38">
        <f>IF(R1028&gt;0,S1028,"X")</f>
        <v>30</v>
      </c>
      <c r="C1018" t="s" s="38">
        <f>IF(R1027&gt;0,S1027,"X")</f>
        <v>30</v>
      </c>
      <c r="D1018" t="s" s="38">
        <f>IF(R1026&gt;0,S1026,"X")</f>
        <v>30</v>
      </c>
      <c r="E1018" t="s" s="39">
        <f>IF(R1025&gt;0,S1025,"X")</f>
        <v>30</v>
      </c>
      <c r="F1018" t="s" s="38">
        <f>IF(R1024&gt;0,S1024,"X")</f>
        <v>30</v>
      </c>
      <c r="G1018" t="s" s="39">
        <f>IF(R1023&gt;0,S1023,"X")</f>
        <v>30</v>
      </c>
      <c r="H1018" t="s" s="38">
        <f>IF(R1022&gt;0,S1022,"X")</f>
        <v>30</v>
      </c>
      <c r="I1018" t="s" s="39">
        <f>IF(R1021&gt;0,S1021,"X")</f>
        <v>30</v>
      </c>
      <c r="J1018" t="s" s="38">
        <f>IF(R1020&gt;0,S1020,"X")</f>
        <v>30</v>
      </c>
      <c r="K1018" t="s" s="39">
        <f>IF(R1019&gt;0,S1019,"X")</f>
        <v>30</v>
      </c>
      <c r="L1018" s="130"/>
      <c r="M1018" s="131"/>
      <c r="N1018" s="132"/>
      <c r="O1018" s="131"/>
      <c r="P1018" s="132"/>
      <c r="Q1018" s="131"/>
      <c r="R1018" s="132"/>
      <c r="S1018" s="131"/>
      <c r="T1018" s="132"/>
      <c r="U1018" s="131"/>
      <c r="V1018" s="133"/>
      <c r="W1018" s="133"/>
      <c r="X1018" s="133"/>
      <c r="Y1018" s="133"/>
      <c r="Z1018" s="133"/>
      <c r="AA1018" s="133"/>
      <c r="AB1018" s="133"/>
      <c r="AC1018" s="133"/>
      <c r="AD1018" s="133"/>
      <c r="AE1018" s="133"/>
      <c r="AF1018" s="133"/>
      <c r="AG1018" s="133"/>
      <c r="AH1018" s="133"/>
      <c r="AI1018" s="133"/>
      <c r="AJ1018" s="44"/>
    </row>
    <row r="1019" ht="33.65" customHeight="1">
      <c r="A1019" t="s" s="45">
        <v>13</v>
      </c>
      <c r="B1019" s="46">
        <v>1</v>
      </c>
      <c r="C1019" t="b" s="47">
        <v>0</v>
      </c>
      <c r="D1019" s="46">
        <v>2</v>
      </c>
      <c r="E1019" t="b" s="47">
        <v>0</v>
      </c>
      <c r="F1019" s="46">
        <v>3</v>
      </c>
      <c r="G1019" t="b" s="47">
        <v>0</v>
      </c>
      <c r="H1019" s="46">
        <v>4</v>
      </c>
      <c r="I1019" t="b" s="47">
        <v>0</v>
      </c>
      <c r="J1019" s="46">
        <v>5</v>
      </c>
      <c r="K1019" t="b" s="47">
        <v>0</v>
      </c>
      <c r="L1019" s="46">
        <v>6</v>
      </c>
      <c r="M1019" t="b" s="47">
        <v>0</v>
      </c>
      <c r="N1019" s="46">
        <v>7</v>
      </c>
      <c r="O1019" t="b" s="47">
        <v>0</v>
      </c>
      <c r="P1019" s="46">
        <v>8</v>
      </c>
      <c r="Q1019" t="b" s="48">
        <v>0</v>
      </c>
      <c r="R1019" s="49">
        <f>IF(C1019,1,0)+IF(E1019,2,0)+IF(G1019,3,0)+IF(I1019,4,0)+IF(K1019,5,0)+IF(M1019,6,0)+IF(O1019,7,0)+IF(Q1019,8,0)</f>
        <v>0</v>
      </c>
      <c r="S1019" t="s" s="50">
        <v>13</v>
      </c>
      <c r="T1019" t="s" s="51">
        <v>31</v>
      </c>
      <c r="U1019" s="52"/>
      <c r="V1019" s="52"/>
      <c r="W1019" s="52"/>
      <c r="X1019" s="52"/>
      <c r="Y1019" s="52"/>
      <c r="Z1019" s="52"/>
      <c r="AA1019" s="53"/>
      <c r="AB1019" s="54">
        <f>SUM(R1019:R1028)</f>
        <v>0</v>
      </c>
      <c r="AC1019" s="55"/>
      <c r="AD1019" s="55"/>
      <c r="AE1019" s="55"/>
      <c r="AF1019" s="55"/>
      <c r="AG1019" s="55"/>
      <c r="AH1019" s="55"/>
      <c r="AI1019" s="55"/>
      <c r="AJ1019" s="56"/>
    </row>
    <row r="1020" ht="33.65" customHeight="1">
      <c r="A1020" t="s" s="57">
        <v>14</v>
      </c>
      <c r="B1020" s="58">
        <v>1</v>
      </c>
      <c r="C1020" t="b" s="59">
        <v>0</v>
      </c>
      <c r="D1020" s="58">
        <v>2</v>
      </c>
      <c r="E1020" t="b" s="59">
        <v>0</v>
      </c>
      <c r="F1020" s="58">
        <v>3</v>
      </c>
      <c r="G1020" t="b" s="59">
        <v>0</v>
      </c>
      <c r="H1020" s="58">
        <v>4</v>
      </c>
      <c r="I1020" t="b" s="59">
        <v>0</v>
      </c>
      <c r="J1020" s="58">
        <v>5</v>
      </c>
      <c r="K1020" t="b" s="59">
        <v>0</v>
      </c>
      <c r="L1020" s="58">
        <v>6</v>
      </c>
      <c r="M1020" t="b" s="59">
        <v>0</v>
      </c>
      <c r="N1020" s="58">
        <v>7</v>
      </c>
      <c r="O1020" t="b" s="59">
        <v>0</v>
      </c>
      <c r="P1020" s="58">
        <v>8</v>
      </c>
      <c r="Q1020" t="b" s="60">
        <v>0</v>
      </c>
      <c r="R1020" s="61">
        <f>IF(C1020,1,0)+IF(E1020,2,0)+IF(G1020,3,0)+IF(I1020,4,0)+IF(K1020,5,0)+IF(M1020,6,0)+IF(O1020,7,0)+IF(Q1020,8,0)</f>
        <v>0</v>
      </c>
      <c r="S1020" t="s" s="62">
        <v>14</v>
      </c>
      <c r="T1020" t="s" s="63">
        <v>32</v>
      </c>
      <c r="U1020" s="64"/>
      <c r="V1020" s="64"/>
      <c r="W1020" s="64"/>
      <c r="X1020" s="64"/>
      <c r="Y1020" s="64"/>
      <c r="Z1020" s="64"/>
      <c r="AA1020" s="65"/>
      <c r="AB1020" s="66">
        <f>(R1019*1)+(R1020*0.9)+(R1021*0.8)+(R1022*0.7)+(R1023*0.6)+(R1024*0.5)+(R1025*0.4)+(R1026*0.3)+(R1027*0.2)+(R1028*0.1)</f>
        <v>0</v>
      </c>
      <c r="AC1020" s="67"/>
      <c r="AD1020" s="67"/>
      <c r="AE1020" s="67"/>
      <c r="AF1020" s="67"/>
      <c r="AG1020" s="67"/>
      <c r="AH1020" s="67"/>
      <c r="AI1020" s="67"/>
      <c r="AJ1020" s="67"/>
    </row>
    <row r="1021" ht="33.65" customHeight="1">
      <c r="A1021" t="s" s="57">
        <v>15</v>
      </c>
      <c r="B1021" s="58">
        <v>1</v>
      </c>
      <c r="C1021" t="b" s="59">
        <v>0</v>
      </c>
      <c r="D1021" s="58">
        <v>2</v>
      </c>
      <c r="E1021" t="b" s="59">
        <v>0</v>
      </c>
      <c r="F1021" s="58">
        <v>3</v>
      </c>
      <c r="G1021" t="b" s="59">
        <v>0</v>
      </c>
      <c r="H1021" s="58">
        <v>4</v>
      </c>
      <c r="I1021" t="b" s="59">
        <v>0</v>
      </c>
      <c r="J1021" s="58">
        <v>5</v>
      </c>
      <c r="K1021" t="b" s="59">
        <v>0</v>
      </c>
      <c r="L1021" s="58">
        <v>6</v>
      </c>
      <c r="M1021" t="b" s="59">
        <v>0</v>
      </c>
      <c r="N1021" s="58">
        <v>7</v>
      </c>
      <c r="O1021" t="b" s="59">
        <v>0</v>
      </c>
      <c r="P1021" s="58">
        <v>8</v>
      </c>
      <c r="Q1021" t="b" s="60">
        <v>0</v>
      </c>
      <c r="R1021" s="61">
        <f>IF(C1021,1,0)+IF(E1021,2,0)+IF(G1021,3,0)+IF(I1021,4,0)+IF(K1021,5,0)+IF(M1021,6,0)+IF(O1021,7,0)+IF(Q1021,8,0)</f>
        <v>0</v>
      </c>
      <c r="S1021" t="s" s="62">
        <v>15</v>
      </c>
      <c r="T1021" t="s" s="63">
        <v>33</v>
      </c>
      <c r="U1021" s="64"/>
      <c r="V1021" s="64"/>
      <c r="W1021" s="64"/>
      <c r="X1021" s="64"/>
      <c r="Y1021" s="64"/>
      <c r="Z1021" s="64"/>
      <c r="AA1021" s="65"/>
      <c r="AB1021" t="s" s="68">
        <v>14</v>
      </c>
      <c r="AC1021" s="69">
        <v>0.5</v>
      </c>
      <c r="AD1021" t="s" s="68">
        <v>34</v>
      </c>
      <c r="AE1021" s="69">
        <v>0.5</v>
      </c>
      <c r="AF1021" t="s" s="68">
        <v>35</v>
      </c>
      <c r="AG1021" s="69">
        <v>0.5</v>
      </c>
      <c r="AH1021" t="s" s="68">
        <v>36</v>
      </c>
      <c r="AI1021" s="70">
        <v>0</v>
      </c>
      <c r="AJ1021" s="71"/>
    </row>
    <row r="1022" ht="33.65" customHeight="1">
      <c r="A1022" t="s" s="57">
        <v>16</v>
      </c>
      <c r="B1022" s="58">
        <v>1</v>
      </c>
      <c r="C1022" t="b" s="59">
        <v>0</v>
      </c>
      <c r="D1022" s="58">
        <v>2</v>
      </c>
      <c r="E1022" t="b" s="59">
        <v>0</v>
      </c>
      <c r="F1022" s="58">
        <v>3</v>
      </c>
      <c r="G1022" t="b" s="59">
        <v>0</v>
      </c>
      <c r="H1022" s="58">
        <v>4</v>
      </c>
      <c r="I1022" t="b" s="59">
        <v>0</v>
      </c>
      <c r="J1022" s="58">
        <v>5</v>
      </c>
      <c r="K1022" t="b" s="59">
        <v>0</v>
      </c>
      <c r="L1022" s="58">
        <v>6</v>
      </c>
      <c r="M1022" t="b" s="59">
        <v>0</v>
      </c>
      <c r="N1022" s="58">
        <v>7</v>
      </c>
      <c r="O1022" t="b" s="59">
        <v>0</v>
      </c>
      <c r="P1022" s="58">
        <v>8</v>
      </c>
      <c r="Q1022" t="b" s="60">
        <v>0</v>
      </c>
      <c r="R1022" s="61">
        <f>IF(C1022,1,0)+IF(E1022,2,0)+IF(G1022,3,0)+IF(I1022,4,0)+IF(K1022,5,0)+IF(M1022,6,0)+IF(O1022,7,0)+IF(Q1022,8,0)</f>
        <v>0</v>
      </c>
      <c r="S1022" t="s" s="62">
        <v>37</v>
      </c>
      <c r="T1022" t="s" s="63">
        <v>38</v>
      </c>
      <c r="U1022" s="64"/>
      <c r="V1022" s="64"/>
      <c r="W1022" s="64"/>
      <c r="X1022" s="64"/>
      <c r="Y1022" s="64"/>
      <c r="Z1022" s="64"/>
      <c r="AA1022" s="65"/>
      <c r="AB1022" s="72">
        <f>AC1021+AE1021+AG1021+AI1021</f>
        <v>1.5</v>
      </c>
      <c r="AC1022" s="73"/>
      <c r="AD1022" s="74"/>
      <c r="AE1022" s="73"/>
      <c r="AF1022" s="74"/>
      <c r="AG1022" s="73"/>
      <c r="AH1022" s="75"/>
      <c r="AI1022" s="76"/>
      <c r="AJ1022" s="77"/>
    </row>
    <row r="1023" ht="33.65" customHeight="1">
      <c r="A1023" t="s" s="57">
        <v>17</v>
      </c>
      <c r="B1023" s="58">
        <v>1</v>
      </c>
      <c r="C1023" t="b" s="59">
        <v>0</v>
      </c>
      <c r="D1023" s="58">
        <v>2</v>
      </c>
      <c r="E1023" t="b" s="59">
        <v>0</v>
      </c>
      <c r="F1023" s="58">
        <v>3</v>
      </c>
      <c r="G1023" t="b" s="59">
        <v>0</v>
      </c>
      <c r="H1023" s="58">
        <v>4</v>
      </c>
      <c r="I1023" t="b" s="59">
        <v>0</v>
      </c>
      <c r="J1023" s="58">
        <v>5</v>
      </c>
      <c r="K1023" t="b" s="59">
        <v>0</v>
      </c>
      <c r="L1023" s="58">
        <v>6</v>
      </c>
      <c r="M1023" t="b" s="59">
        <v>0</v>
      </c>
      <c r="N1023" s="58">
        <v>7</v>
      </c>
      <c r="O1023" t="b" s="59">
        <v>0</v>
      </c>
      <c r="P1023" s="58">
        <v>8</v>
      </c>
      <c r="Q1023" t="b" s="60">
        <v>0</v>
      </c>
      <c r="R1023" s="61">
        <f>IF(C1023,1,0)+IF(E1023,2,0)+IF(G1023,3,0)+IF(I1023,4,0)+IF(K1023,5,0)+IF(M1023,6,0)+IF(O1023,7,0)+IF(Q1023,8,0)</f>
        <v>0</v>
      </c>
      <c r="S1023" t="s" s="62">
        <v>17</v>
      </c>
      <c r="T1023" t="s" s="78">
        <v>39</v>
      </c>
      <c r="U1023" s="79"/>
      <c r="V1023" s="79"/>
      <c r="W1023" s="79"/>
      <c r="X1023" s="79"/>
      <c r="Y1023" s="79"/>
      <c r="Z1023" s="79"/>
      <c r="AA1023" s="79"/>
      <c r="AB1023" s="80">
        <v>0</v>
      </c>
      <c r="AC1023" s="81"/>
      <c r="AD1023" t="s" s="82">
        <v>40</v>
      </c>
      <c r="AE1023" s="83"/>
      <c r="AF1023" t="s" s="84">
        <v>27</v>
      </c>
      <c r="AG1023" s="83"/>
      <c r="AH1023" s="85">
        <f>AB1020+AB1022+AB1023+AB1024</f>
        <v>1.5</v>
      </c>
      <c r="AI1023" s="83"/>
      <c r="AJ1023" s="86"/>
    </row>
    <row r="1024" ht="33.65" customHeight="1">
      <c r="A1024" t="s" s="57">
        <v>18</v>
      </c>
      <c r="B1024" s="58">
        <v>1</v>
      </c>
      <c r="C1024" t="b" s="59">
        <v>0</v>
      </c>
      <c r="D1024" s="58">
        <v>2</v>
      </c>
      <c r="E1024" t="b" s="59">
        <v>0</v>
      </c>
      <c r="F1024" s="58">
        <v>3</v>
      </c>
      <c r="G1024" t="b" s="59">
        <v>0</v>
      </c>
      <c r="H1024" s="58">
        <v>4</v>
      </c>
      <c r="I1024" t="b" s="59">
        <v>0</v>
      </c>
      <c r="J1024" s="58">
        <v>5</v>
      </c>
      <c r="K1024" t="b" s="59">
        <v>0</v>
      </c>
      <c r="L1024" s="58">
        <v>6</v>
      </c>
      <c r="M1024" t="b" s="59">
        <v>0</v>
      </c>
      <c r="N1024" s="58">
        <v>7</v>
      </c>
      <c r="O1024" t="b" s="59">
        <v>0</v>
      </c>
      <c r="P1024" s="58">
        <v>8</v>
      </c>
      <c r="Q1024" t="b" s="60">
        <v>0</v>
      </c>
      <c r="R1024" s="61">
        <f>IF(C1024,1,0)+IF(E1024,2,0)+IF(G1024,3,0)+IF(I1024,4,0)+IF(K1024,5,0)+IF(M1024,6,0)+IF(O1024,7,0)+IF(Q1024,8,0)</f>
        <v>0</v>
      </c>
      <c r="S1024" t="s" s="62">
        <v>18</v>
      </c>
      <c r="T1024" t="s" s="78">
        <v>41</v>
      </c>
      <c r="U1024" s="79"/>
      <c r="V1024" s="79"/>
      <c r="W1024" s="79"/>
      <c r="X1024" s="79"/>
      <c r="Y1024" s="79"/>
      <c r="Z1024" s="79"/>
      <c r="AA1024" s="79"/>
      <c r="AB1024" s="80">
        <v>0</v>
      </c>
      <c r="AC1024" s="81"/>
      <c r="AD1024" s="80">
        <v>0</v>
      </c>
      <c r="AE1024" s="81"/>
      <c r="AF1024" s="83"/>
      <c r="AG1024" s="83"/>
      <c r="AH1024" s="83"/>
      <c r="AI1024" s="83"/>
      <c r="AJ1024" s="86"/>
    </row>
    <row r="1025" ht="33.65" customHeight="1">
      <c r="A1025" t="s" s="57">
        <v>19</v>
      </c>
      <c r="B1025" s="58">
        <v>1</v>
      </c>
      <c r="C1025" t="b" s="59">
        <v>0</v>
      </c>
      <c r="D1025" s="58">
        <v>2</v>
      </c>
      <c r="E1025" t="b" s="59">
        <v>0</v>
      </c>
      <c r="F1025" s="58">
        <v>3</v>
      </c>
      <c r="G1025" t="b" s="59">
        <v>0</v>
      </c>
      <c r="H1025" s="58">
        <v>4</v>
      </c>
      <c r="I1025" t="b" s="59">
        <v>0</v>
      </c>
      <c r="J1025" s="58">
        <v>5</v>
      </c>
      <c r="K1025" t="b" s="59">
        <v>0</v>
      </c>
      <c r="L1025" s="58">
        <v>6</v>
      </c>
      <c r="M1025" t="b" s="59">
        <v>0</v>
      </c>
      <c r="N1025" s="58">
        <v>7</v>
      </c>
      <c r="O1025" t="b" s="59">
        <v>0</v>
      </c>
      <c r="P1025" s="58">
        <v>8</v>
      </c>
      <c r="Q1025" t="b" s="60">
        <v>0</v>
      </c>
      <c r="R1025" s="61">
        <f>IF(C1025,1,0)+IF(E1025,2,0)+IF(G1025,3,0)+IF(I1025,4,0)+IF(K1025,5,0)+IF(M1025,6,0)+IF(O1025,7,0)+IF(Q1025,8,0)</f>
        <v>0</v>
      </c>
      <c r="S1025" t="s" s="62">
        <v>42</v>
      </c>
      <c r="T1025" t="s" s="63">
        <v>43</v>
      </c>
      <c r="U1025" s="64"/>
      <c r="V1025" s="64"/>
      <c r="W1025" s="64"/>
      <c r="X1025" s="64"/>
      <c r="Y1025" s="64"/>
      <c r="Z1025" s="64"/>
      <c r="AA1025" s="65"/>
      <c r="AB1025" s="80">
        <v>0</v>
      </c>
      <c r="AC1025" s="81"/>
      <c r="AD1025" s="87"/>
      <c r="AE1025" s="81"/>
      <c r="AF1025" s="87"/>
      <c r="AG1025" s="88"/>
      <c r="AH1025" s="88"/>
      <c r="AI1025" s="88"/>
      <c r="AJ1025" s="89"/>
    </row>
    <row r="1026" ht="33.65" customHeight="1">
      <c r="A1026" t="s" s="57">
        <v>20</v>
      </c>
      <c r="B1026" s="58">
        <v>1</v>
      </c>
      <c r="C1026" t="b" s="59">
        <v>0</v>
      </c>
      <c r="D1026" s="58">
        <v>2</v>
      </c>
      <c r="E1026" t="b" s="59">
        <v>0</v>
      </c>
      <c r="F1026" s="58">
        <v>3</v>
      </c>
      <c r="G1026" t="b" s="59">
        <v>0</v>
      </c>
      <c r="H1026" s="58">
        <v>4</v>
      </c>
      <c r="I1026" t="b" s="59">
        <v>0</v>
      </c>
      <c r="J1026" s="58">
        <v>5</v>
      </c>
      <c r="K1026" t="b" s="59">
        <v>0</v>
      </c>
      <c r="L1026" s="58">
        <v>6</v>
      </c>
      <c r="M1026" t="b" s="59">
        <v>0</v>
      </c>
      <c r="N1026" s="58">
        <v>7</v>
      </c>
      <c r="O1026" t="b" s="59">
        <v>0</v>
      </c>
      <c r="P1026" s="58">
        <v>8</v>
      </c>
      <c r="Q1026" t="b" s="60">
        <v>0</v>
      </c>
      <c r="R1026" s="61">
        <f>IF(C1026,1,0)+IF(E1026,2,0)+IF(G1026,3,0)+IF(I1026,4,0)+IF(K1026,5,0)+IF(M1026,6,0)+IF(O1026,7,0)+IF(Q1026,8,0)</f>
        <v>0</v>
      </c>
      <c r="S1026" t="s" s="62">
        <v>20</v>
      </c>
      <c r="T1026" t="s" s="63">
        <v>44</v>
      </c>
      <c r="U1026" s="64"/>
      <c r="V1026" s="64"/>
      <c r="W1026" s="64"/>
      <c r="X1026" s="64"/>
      <c r="Y1026" s="64"/>
      <c r="Z1026" s="64"/>
      <c r="AA1026" s="65"/>
      <c r="AB1026" s="90">
        <f>10-AB1025</f>
        <v>10</v>
      </c>
      <c r="AC1026" s="81"/>
      <c r="AD1026" t="s" s="91">
        <v>45</v>
      </c>
      <c r="AE1026" s="81"/>
      <c r="AF1026" s="87"/>
      <c r="AG1026" s="81"/>
      <c r="AH1026" s="92">
        <f>(AH1023+AB1026)-AD1024</f>
        <v>11.5</v>
      </c>
      <c r="AI1026" s="88"/>
      <c r="AJ1026" s="89"/>
    </row>
    <row r="1027" ht="33.65" customHeight="1">
      <c r="A1027" t="s" s="57">
        <v>21</v>
      </c>
      <c r="B1027" s="58">
        <v>1</v>
      </c>
      <c r="C1027" t="b" s="59">
        <v>0</v>
      </c>
      <c r="D1027" s="58">
        <v>2</v>
      </c>
      <c r="E1027" t="b" s="59">
        <v>0</v>
      </c>
      <c r="F1027" s="58">
        <v>3</v>
      </c>
      <c r="G1027" t="b" s="59">
        <v>0</v>
      </c>
      <c r="H1027" s="58">
        <v>4</v>
      </c>
      <c r="I1027" t="b" s="59">
        <v>0</v>
      </c>
      <c r="J1027" s="58">
        <v>5</v>
      </c>
      <c r="K1027" t="b" s="59">
        <v>0</v>
      </c>
      <c r="L1027" s="58">
        <v>6</v>
      </c>
      <c r="M1027" t="b" s="59">
        <v>0</v>
      </c>
      <c r="N1027" s="58">
        <v>7</v>
      </c>
      <c r="O1027" t="b" s="59">
        <v>0</v>
      </c>
      <c r="P1027" s="58">
        <v>8</v>
      </c>
      <c r="Q1027" t="b" s="60">
        <v>0</v>
      </c>
      <c r="R1027" s="61">
        <f>IF(C1027,1,0)+IF(E1027,2,0)+IF(G1027,3,0)+IF(I1027,4,0)+IF(K1027,5,0)+IF(M1027,6,0)+IF(O1027,7,0)+IF(Q1027,8,0)</f>
        <v>0</v>
      </c>
      <c r="S1027" t="s" s="62">
        <v>21</v>
      </c>
      <c r="T1027" t="s" s="93">
        <v>46</v>
      </c>
      <c r="U1027" s="94"/>
      <c r="V1027" s="95"/>
      <c r="W1027" t="s" s="96">
        <v>19</v>
      </c>
      <c r="X1027" s="97">
        <v>0</v>
      </c>
      <c r="Y1027" s="83"/>
      <c r="Z1027" s="83"/>
      <c r="AA1027" t="s" s="96">
        <v>18</v>
      </c>
      <c r="AB1027" s="98">
        <v>0</v>
      </c>
      <c r="AC1027" s="83"/>
      <c r="AD1027" t="s" s="96">
        <v>40</v>
      </c>
      <c r="AE1027" s="97">
        <v>0</v>
      </c>
      <c r="AF1027" t="s" s="96">
        <v>47</v>
      </c>
      <c r="AG1027" s="83"/>
      <c r="AH1027" s="98">
        <f>(X1027+AB1027)-AE1027</f>
        <v>0</v>
      </c>
      <c r="AI1027" s="83"/>
      <c r="AJ1027" s="86"/>
    </row>
    <row r="1028" ht="33.65" customHeight="1">
      <c r="A1028" t="s" s="99">
        <v>22</v>
      </c>
      <c r="B1028" s="100">
        <v>1</v>
      </c>
      <c r="C1028" t="b" s="101">
        <v>0</v>
      </c>
      <c r="D1028" s="100">
        <v>2</v>
      </c>
      <c r="E1028" t="b" s="101">
        <v>0</v>
      </c>
      <c r="F1028" s="100">
        <v>3</v>
      </c>
      <c r="G1028" t="b" s="101">
        <v>0</v>
      </c>
      <c r="H1028" s="100">
        <v>4</v>
      </c>
      <c r="I1028" t="b" s="101">
        <v>0</v>
      </c>
      <c r="J1028" s="100">
        <v>5</v>
      </c>
      <c r="K1028" t="b" s="101">
        <v>0</v>
      </c>
      <c r="L1028" s="100">
        <v>6</v>
      </c>
      <c r="M1028" t="b" s="101">
        <v>0</v>
      </c>
      <c r="N1028" s="100">
        <v>7</v>
      </c>
      <c r="O1028" t="b" s="101">
        <v>0</v>
      </c>
      <c r="P1028" s="100">
        <v>8</v>
      </c>
      <c r="Q1028" t="b" s="102">
        <v>0</v>
      </c>
      <c r="R1028" s="103">
        <f>IF(C1028,1,0)+IF(E1028,2,0)+IF(G1028,3,0)+IF(I1028,4,0)+IF(K1028,5,0)+IF(M1028,6,0)+IF(O1028,7,0)+IF(Q1028,8,0)</f>
        <v>0</v>
      </c>
      <c r="S1028" t="s" s="104">
        <v>22</v>
      </c>
      <c r="T1028" t="s" s="105">
        <v>48</v>
      </c>
      <c r="U1028" s="106"/>
      <c r="V1028" s="107"/>
      <c r="W1028" s="108">
        <f>'2 - Report Table'!B50</f>
        <v>0</v>
      </c>
      <c r="X1028" s="109"/>
      <c r="Y1028" s="109"/>
      <c r="Z1028" s="109"/>
      <c r="AA1028" s="109"/>
      <c r="AB1028" s="109"/>
      <c r="AC1028" s="110"/>
      <c r="AD1028" s="111">
        <f>'2 - Report Table'!C50</f>
        <v>0</v>
      </c>
      <c r="AE1028" s="110"/>
      <c r="AF1028" s="111">
        <f>'2 - Report Table'!D50</f>
        <v>0</v>
      </c>
      <c r="AG1028" s="110"/>
      <c r="AH1028" s="112">
        <f>AH1007+1</f>
        <v>49</v>
      </c>
      <c r="AI1028" s="109"/>
      <c r="AJ1028" s="113"/>
    </row>
    <row r="1029" ht="33.65" customHeight="1">
      <c r="A1029" s="114"/>
      <c r="B1029" s="115"/>
      <c r="C1029" s="115"/>
      <c r="D1029" s="115"/>
      <c r="E1029" s="115"/>
      <c r="F1029" s="115"/>
      <c r="G1029" s="115"/>
      <c r="H1029" s="115"/>
      <c r="I1029" s="115"/>
      <c r="J1029" s="115"/>
      <c r="K1029" s="115"/>
      <c r="L1029" s="115"/>
      <c r="M1029" s="115"/>
      <c r="N1029" s="115"/>
      <c r="O1029" s="115"/>
      <c r="P1029" s="115"/>
      <c r="Q1029" s="115"/>
      <c r="R1029" s="115"/>
      <c r="S1029" s="115"/>
      <c r="T1029" s="115"/>
      <c r="U1029" s="115"/>
      <c r="V1029" s="116"/>
      <c r="W1029" s="117"/>
      <c r="X1029" s="117"/>
      <c r="Y1029" s="117"/>
      <c r="Z1029" s="117"/>
      <c r="AA1029" s="117"/>
      <c r="AB1029" s="117"/>
      <c r="AC1029" s="117"/>
      <c r="AD1029" s="117"/>
      <c r="AE1029" s="117"/>
      <c r="AF1029" s="117"/>
      <c r="AG1029" s="117"/>
      <c r="AH1029" s="117"/>
      <c r="AI1029" s="117"/>
      <c r="AJ1029" s="117"/>
    </row>
    <row r="1030" ht="33.65" customHeight="1">
      <c r="A1030" s="118"/>
      <c r="B1030" s="119"/>
      <c r="C1030" s="119"/>
      <c r="D1030" s="119"/>
      <c r="E1030" s="119"/>
      <c r="F1030" s="119"/>
      <c r="G1030" s="9">
        <f>AB1046</f>
        <v>0</v>
      </c>
      <c r="H1030" s="10">
        <f>10-AH1030</f>
        <v>10</v>
      </c>
      <c r="I1030" s="11">
        <f>LOOKUP(H1030,'3 - Tabla 1'!$A$7:$A$10006,'3 - Tabla 1'!$B$7:$B$10006)</f>
        <v>7</v>
      </c>
      <c r="J1030" s="12">
        <f>MATCH(AI1030,'3 - Tabla 1'!$H$7:$DD$7)</f>
        <v>101</v>
      </c>
      <c r="K1030" s="13"/>
      <c r="L1030" s="13"/>
      <c r="M1030" s="13"/>
      <c r="N1030" s="9">
        <f>W1049</f>
        <v>0</v>
      </c>
      <c r="O1030" s="9">
        <f>AD1049</f>
        <v>0</v>
      </c>
      <c r="P1030" s="9">
        <f>AF1049</f>
        <v>0</v>
      </c>
      <c r="Q1030" s="9">
        <f>R1040</f>
        <v>0</v>
      </c>
      <c r="R1030" s="9">
        <f>R1041</f>
        <v>0</v>
      </c>
      <c r="S1030" s="9">
        <f>R1042</f>
        <v>0</v>
      </c>
      <c r="T1030" s="9">
        <f>R1043</f>
        <v>0</v>
      </c>
      <c r="U1030" s="9">
        <f>R1044</f>
        <v>0</v>
      </c>
      <c r="V1030" s="9">
        <f>R1045</f>
        <v>0</v>
      </c>
      <c r="W1030" s="9">
        <f>R1046</f>
        <v>0</v>
      </c>
      <c r="X1030" s="9">
        <f>R1047</f>
        <v>0</v>
      </c>
      <c r="Y1030" s="9">
        <f>R1048</f>
        <v>0</v>
      </c>
      <c r="Z1030" s="9">
        <f>R1049</f>
        <v>0</v>
      </c>
      <c r="AA1030" s="9">
        <f>AB1041</f>
        <v>0</v>
      </c>
      <c r="AB1030" s="9">
        <f>AB1043</f>
        <v>1.5</v>
      </c>
      <c r="AC1030" s="9">
        <f>AB1044</f>
        <v>0</v>
      </c>
      <c r="AD1030" s="9">
        <f>AB1045</f>
        <v>0</v>
      </c>
      <c r="AE1030" s="9">
        <f>AH1044</f>
        <v>1.5</v>
      </c>
      <c r="AF1030" s="14">
        <f>AB1047</f>
        <v>10</v>
      </c>
      <c r="AG1030" s="9">
        <f>X1048</f>
        <v>0</v>
      </c>
      <c r="AH1030" s="9">
        <f>AB1048</f>
        <v>0</v>
      </c>
      <c r="AI1030" s="10">
        <f>ABS(ROUND((AF1030-AH1030),1))</f>
        <v>10</v>
      </c>
      <c r="AJ1030" s="15">
        <f>INDEX('3 - Tabla 1'!$H$8:$DD$14,I1030,J1030)</f>
        <v>0</v>
      </c>
    </row>
    <row r="1031" ht="33.65" customHeight="1">
      <c r="A1031" s="120"/>
      <c r="B1031" s="121"/>
      <c r="C1031" s="121"/>
      <c r="D1031" s="121"/>
      <c r="E1031" s="121"/>
      <c r="F1031" s="121"/>
      <c r="G1031" t="s" s="18">
        <v>7</v>
      </c>
      <c r="H1031" t="s" s="19">
        <v>7</v>
      </c>
      <c r="I1031" t="s" s="20">
        <v>8</v>
      </c>
      <c r="J1031" t="s" s="21">
        <v>9</v>
      </c>
      <c r="K1031" s="22"/>
      <c r="L1031" s="22"/>
      <c r="M1031" s="22"/>
      <c r="N1031" t="s" s="23">
        <v>10</v>
      </c>
      <c r="O1031" t="s" s="18">
        <v>11</v>
      </c>
      <c r="P1031" t="s" s="19">
        <v>12</v>
      </c>
      <c r="Q1031" t="s" s="18">
        <v>13</v>
      </c>
      <c r="R1031" t="s" s="18">
        <v>14</v>
      </c>
      <c r="S1031" t="s" s="18">
        <v>15</v>
      </c>
      <c r="T1031" t="s" s="18">
        <v>16</v>
      </c>
      <c r="U1031" t="s" s="18">
        <v>17</v>
      </c>
      <c r="V1031" t="s" s="18">
        <v>18</v>
      </c>
      <c r="W1031" t="s" s="18">
        <v>19</v>
      </c>
      <c r="X1031" t="s" s="18">
        <v>20</v>
      </c>
      <c r="Y1031" t="s" s="18">
        <v>21</v>
      </c>
      <c r="Z1031" t="s" s="18">
        <v>22</v>
      </c>
      <c r="AA1031" t="s" s="18">
        <v>23</v>
      </c>
      <c r="AB1031" t="s" s="18">
        <v>24</v>
      </c>
      <c r="AC1031" t="s" s="18">
        <v>25</v>
      </c>
      <c r="AD1031" t="s" s="18">
        <v>26</v>
      </c>
      <c r="AE1031" t="s" s="18">
        <v>27</v>
      </c>
      <c r="AF1031" t="s" s="18">
        <v>18</v>
      </c>
      <c r="AG1031" t="s" s="18">
        <v>19</v>
      </c>
      <c r="AH1031" t="s" s="18">
        <v>18</v>
      </c>
      <c r="AI1031" t="s" s="19">
        <v>28</v>
      </c>
      <c r="AJ1031" t="s" s="24">
        <v>29</v>
      </c>
    </row>
    <row r="1032" ht="33.65" customHeight="1">
      <c r="A1032" s="122"/>
      <c r="B1032" s="123"/>
      <c r="C1032" s="124"/>
      <c r="D1032" s="123"/>
      <c r="E1032" s="124"/>
      <c r="F1032" s="123"/>
      <c r="G1032" s="28"/>
      <c r="H1032" s="29"/>
      <c r="I1032" s="28"/>
      <c r="J1032" s="29"/>
      <c r="K1032" s="28"/>
      <c r="L1032" s="29"/>
      <c r="M1032" s="30"/>
      <c r="N1032" s="31"/>
      <c r="O1032" s="30"/>
      <c r="P1032" s="31"/>
      <c r="Q1032" s="30"/>
      <c r="R1032" s="31"/>
      <c r="S1032" s="30"/>
      <c r="T1032" s="31"/>
      <c r="U1032" s="30"/>
      <c r="V1032" s="22"/>
      <c r="W1032" s="22"/>
      <c r="X1032" s="22"/>
      <c r="Y1032" s="22"/>
      <c r="Z1032" s="22"/>
      <c r="AA1032" s="22"/>
      <c r="AB1032" s="22"/>
      <c r="AC1032" s="22"/>
      <c r="AD1032" s="22"/>
      <c r="AE1032" s="22"/>
      <c r="AF1032" s="22"/>
      <c r="AG1032" s="22"/>
      <c r="AH1032" s="22"/>
      <c r="AI1032" s="22"/>
      <c r="AJ1032" s="32"/>
    </row>
    <row r="1033" ht="33.65" customHeight="1">
      <c r="A1033" s="122"/>
      <c r="B1033" s="123"/>
      <c r="C1033" s="124"/>
      <c r="D1033" s="123"/>
      <c r="E1033" s="124"/>
      <c r="F1033" s="123"/>
      <c r="G1033" s="124"/>
      <c r="H1033" s="123"/>
      <c r="I1033" s="124"/>
      <c r="J1033" s="123"/>
      <c r="K1033" s="124"/>
      <c r="L1033" s="123"/>
      <c r="M1033" s="125"/>
      <c r="N1033" s="126"/>
      <c r="O1033" s="125"/>
      <c r="P1033" s="126"/>
      <c r="Q1033" s="125"/>
      <c r="R1033" s="126"/>
      <c r="S1033" s="125"/>
      <c r="T1033" s="126"/>
      <c r="U1033" s="125"/>
      <c r="V1033" s="121"/>
      <c r="W1033" s="121"/>
      <c r="X1033" s="121"/>
      <c r="Y1033" s="121"/>
      <c r="Z1033" s="121"/>
      <c r="AA1033" s="121"/>
      <c r="AB1033" s="121"/>
      <c r="AC1033" s="121"/>
      <c r="AD1033" s="121"/>
      <c r="AE1033" s="121"/>
      <c r="AF1033" s="121"/>
      <c r="AG1033" s="121"/>
      <c r="AH1033" s="121"/>
      <c r="AI1033" s="121"/>
      <c r="AJ1033" s="32"/>
    </row>
    <row r="1034" ht="33.65" customHeight="1">
      <c r="A1034" s="122"/>
      <c r="B1034" s="123"/>
      <c r="C1034" s="124"/>
      <c r="D1034" s="123"/>
      <c r="E1034" s="124"/>
      <c r="F1034" s="123"/>
      <c r="G1034" s="124"/>
      <c r="H1034" s="123"/>
      <c r="I1034" s="124"/>
      <c r="J1034" s="123"/>
      <c r="K1034" s="124"/>
      <c r="L1034" s="123"/>
      <c r="M1034" s="125"/>
      <c r="N1034" s="126"/>
      <c r="O1034" s="125"/>
      <c r="P1034" s="126"/>
      <c r="Q1034" s="125"/>
      <c r="R1034" s="126"/>
      <c r="S1034" s="125"/>
      <c r="T1034" s="126"/>
      <c r="U1034" s="125"/>
      <c r="V1034" s="121"/>
      <c r="W1034" s="121"/>
      <c r="X1034" s="121"/>
      <c r="Y1034" s="121"/>
      <c r="Z1034" s="121"/>
      <c r="AA1034" s="121"/>
      <c r="AB1034" s="121"/>
      <c r="AC1034" s="121"/>
      <c r="AD1034" s="121"/>
      <c r="AE1034" s="121"/>
      <c r="AF1034" s="121"/>
      <c r="AG1034" s="121"/>
      <c r="AH1034" s="121"/>
      <c r="AI1034" s="121"/>
      <c r="AJ1034" s="32"/>
    </row>
    <row r="1035" ht="33.65" customHeight="1">
      <c r="A1035" s="122"/>
      <c r="B1035" s="123"/>
      <c r="C1035" s="124"/>
      <c r="D1035" s="123"/>
      <c r="E1035" s="124"/>
      <c r="F1035" s="123"/>
      <c r="G1035" s="124"/>
      <c r="H1035" s="123"/>
      <c r="I1035" s="124"/>
      <c r="J1035" s="123"/>
      <c r="K1035" s="124"/>
      <c r="L1035" s="123"/>
      <c r="M1035" s="125"/>
      <c r="N1035" s="126"/>
      <c r="O1035" s="125"/>
      <c r="P1035" s="126"/>
      <c r="Q1035" s="125"/>
      <c r="R1035" s="126"/>
      <c r="S1035" s="125"/>
      <c r="T1035" s="126"/>
      <c r="U1035" s="125"/>
      <c r="V1035" s="121"/>
      <c r="W1035" s="121"/>
      <c r="X1035" s="121"/>
      <c r="Y1035" s="121"/>
      <c r="Z1035" s="121"/>
      <c r="AA1035" s="121"/>
      <c r="AB1035" s="121"/>
      <c r="AC1035" s="121"/>
      <c r="AD1035" s="121"/>
      <c r="AE1035" s="121"/>
      <c r="AF1035" s="121"/>
      <c r="AG1035" s="121"/>
      <c r="AH1035" s="121"/>
      <c r="AI1035" s="121"/>
      <c r="AJ1035" s="32"/>
    </row>
    <row r="1036" ht="33.65" customHeight="1">
      <c r="A1036" s="122"/>
      <c r="B1036" s="123"/>
      <c r="C1036" s="124"/>
      <c r="D1036" s="123"/>
      <c r="E1036" s="124"/>
      <c r="F1036" s="123"/>
      <c r="G1036" s="124"/>
      <c r="H1036" s="123"/>
      <c r="I1036" s="124"/>
      <c r="J1036" s="123"/>
      <c r="K1036" s="124"/>
      <c r="L1036" s="123"/>
      <c r="M1036" s="125"/>
      <c r="N1036" s="126"/>
      <c r="O1036" s="125"/>
      <c r="P1036" s="126"/>
      <c r="Q1036" s="125"/>
      <c r="R1036" s="126"/>
      <c r="S1036" s="125"/>
      <c r="T1036" s="126"/>
      <c r="U1036" s="125"/>
      <c r="V1036" s="121"/>
      <c r="W1036" s="121"/>
      <c r="X1036" s="121"/>
      <c r="Y1036" s="121"/>
      <c r="Z1036" s="121"/>
      <c r="AA1036" s="121"/>
      <c r="AB1036" s="121"/>
      <c r="AC1036" s="121"/>
      <c r="AD1036" s="121"/>
      <c r="AE1036" s="121"/>
      <c r="AF1036" s="121"/>
      <c r="AG1036" s="121"/>
      <c r="AH1036" s="121"/>
      <c r="AI1036" s="121"/>
      <c r="AJ1036" s="32"/>
    </row>
    <row r="1037" ht="33.65" customHeight="1">
      <c r="A1037" s="122"/>
      <c r="B1037" s="123"/>
      <c r="C1037" s="124"/>
      <c r="D1037" s="123"/>
      <c r="E1037" s="124"/>
      <c r="F1037" s="123"/>
      <c r="G1037" s="124"/>
      <c r="H1037" s="123"/>
      <c r="I1037" s="124"/>
      <c r="J1037" s="123"/>
      <c r="K1037" s="124"/>
      <c r="L1037" s="123"/>
      <c r="M1037" s="125"/>
      <c r="N1037" s="126"/>
      <c r="O1037" s="125"/>
      <c r="P1037" s="126"/>
      <c r="Q1037" s="125"/>
      <c r="R1037" s="126"/>
      <c r="S1037" s="125"/>
      <c r="T1037" s="126"/>
      <c r="U1037" s="125"/>
      <c r="V1037" s="121"/>
      <c r="W1037" s="121"/>
      <c r="X1037" s="121"/>
      <c r="Y1037" s="121"/>
      <c r="Z1037" s="121"/>
      <c r="AA1037" s="121"/>
      <c r="AB1037" s="121"/>
      <c r="AC1037" s="121"/>
      <c r="AD1037" s="121"/>
      <c r="AE1037" s="121"/>
      <c r="AF1037" s="121"/>
      <c r="AG1037" s="121"/>
      <c r="AH1037" s="121"/>
      <c r="AI1037" s="121"/>
      <c r="AJ1037" s="32"/>
    </row>
    <row r="1038" ht="33.65" customHeight="1">
      <c r="A1038" s="122"/>
      <c r="B1038" s="127"/>
      <c r="C1038" s="128"/>
      <c r="D1038" s="127"/>
      <c r="E1038" s="128"/>
      <c r="F1038" s="127"/>
      <c r="G1038" s="128"/>
      <c r="H1038" s="127"/>
      <c r="I1038" s="128"/>
      <c r="J1038" s="127"/>
      <c r="K1038" s="128"/>
      <c r="L1038" s="123"/>
      <c r="M1038" s="125"/>
      <c r="N1038" s="126"/>
      <c r="O1038" s="125"/>
      <c r="P1038" s="126"/>
      <c r="Q1038" s="125"/>
      <c r="R1038" s="126"/>
      <c r="S1038" s="125"/>
      <c r="T1038" s="126"/>
      <c r="U1038" s="125"/>
      <c r="V1038" s="121"/>
      <c r="W1038" s="121"/>
      <c r="X1038" s="121"/>
      <c r="Y1038" s="121"/>
      <c r="Z1038" s="121"/>
      <c r="AA1038" s="121"/>
      <c r="AB1038" s="121"/>
      <c r="AC1038" s="121"/>
      <c r="AD1038" s="121"/>
      <c r="AE1038" s="121"/>
      <c r="AF1038" s="121"/>
      <c r="AG1038" s="121"/>
      <c r="AH1038" s="121"/>
      <c r="AI1038" s="121"/>
      <c r="AJ1038" s="32"/>
    </row>
    <row r="1039" ht="33.65" customHeight="1">
      <c r="A1039" s="129"/>
      <c r="B1039" t="s" s="38">
        <f>IF(R1049&gt;0,S1049,"X")</f>
        <v>30</v>
      </c>
      <c r="C1039" t="s" s="38">
        <f>IF(R1048&gt;0,S1048,"X")</f>
        <v>30</v>
      </c>
      <c r="D1039" t="s" s="38">
        <f>IF(R1047&gt;0,S1047,"X")</f>
        <v>30</v>
      </c>
      <c r="E1039" t="s" s="39">
        <f>IF(R1046&gt;0,S1046,"X")</f>
        <v>30</v>
      </c>
      <c r="F1039" t="s" s="38">
        <f>IF(R1045&gt;0,S1045,"X")</f>
        <v>30</v>
      </c>
      <c r="G1039" t="s" s="39">
        <f>IF(R1044&gt;0,S1044,"X")</f>
        <v>30</v>
      </c>
      <c r="H1039" t="s" s="38">
        <f>IF(R1043&gt;0,S1043,"X")</f>
        <v>30</v>
      </c>
      <c r="I1039" t="s" s="39">
        <f>IF(R1042&gt;0,S1042,"X")</f>
        <v>30</v>
      </c>
      <c r="J1039" t="s" s="38">
        <f>IF(R1041&gt;0,S1041,"X")</f>
        <v>30</v>
      </c>
      <c r="K1039" t="s" s="39">
        <f>IF(R1040&gt;0,S1040,"X")</f>
        <v>30</v>
      </c>
      <c r="L1039" s="130"/>
      <c r="M1039" s="131"/>
      <c r="N1039" s="132"/>
      <c r="O1039" s="131"/>
      <c r="P1039" s="132"/>
      <c r="Q1039" s="131"/>
      <c r="R1039" s="132"/>
      <c r="S1039" s="131"/>
      <c r="T1039" s="132"/>
      <c r="U1039" s="131"/>
      <c r="V1039" s="133"/>
      <c r="W1039" s="133"/>
      <c r="X1039" s="133"/>
      <c r="Y1039" s="133"/>
      <c r="Z1039" s="133"/>
      <c r="AA1039" s="133"/>
      <c r="AB1039" s="133"/>
      <c r="AC1039" s="133"/>
      <c r="AD1039" s="133"/>
      <c r="AE1039" s="133"/>
      <c r="AF1039" s="133"/>
      <c r="AG1039" s="133"/>
      <c r="AH1039" s="133"/>
      <c r="AI1039" s="133"/>
      <c r="AJ1039" s="44"/>
    </row>
    <row r="1040" ht="33.65" customHeight="1">
      <c r="A1040" t="s" s="45">
        <v>13</v>
      </c>
      <c r="B1040" s="46">
        <v>1</v>
      </c>
      <c r="C1040" t="b" s="47">
        <v>0</v>
      </c>
      <c r="D1040" s="46">
        <v>2</v>
      </c>
      <c r="E1040" t="b" s="47">
        <v>0</v>
      </c>
      <c r="F1040" s="46">
        <v>3</v>
      </c>
      <c r="G1040" t="b" s="47">
        <v>0</v>
      </c>
      <c r="H1040" s="46">
        <v>4</v>
      </c>
      <c r="I1040" t="b" s="47">
        <v>0</v>
      </c>
      <c r="J1040" s="46">
        <v>5</v>
      </c>
      <c r="K1040" t="b" s="47">
        <v>0</v>
      </c>
      <c r="L1040" s="46">
        <v>6</v>
      </c>
      <c r="M1040" t="b" s="47">
        <v>0</v>
      </c>
      <c r="N1040" s="46">
        <v>7</v>
      </c>
      <c r="O1040" t="b" s="47">
        <v>0</v>
      </c>
      <c r="P1040" s="46">
        <v>8</v>
      </c>
      <c r="Q1040" t="b" s="48">
        <v>0</v>
      </c>
      <c r="R1040" s="49">
        <f>IF(C1040,1,0)+IF(E1040,2,0)+IF(G1040,3,0)+IF(I1040,4,0)+IF(K1040,5,0)+IF(M1040,6,0)+IF(O1040,7,0)+IF(Q1040,8,0)</f>
        <v>0</v>
      </c>
      <c r="S1040" t="s" s="50">
        <v>13</v>
      </c>
      <c r="T1040" t="s" s="51">
        <v>31</v>
      </c>
      <c r="U1040" s="52"/>
      <c r="V1040" s="52"/>
      <c r="W1040" s="52"/>
      <c r="X1040" s="52"/>
      <c r="Y1040" s="52"/>
      <c r="Z1040" s="52"/>
      <c r="AA1040" s="53"/>
      <c r="AB1040" s="54">
        <f>SUM(R1040:R1049)</f>
        <v>0</v>
      </c>
      <c r="AC1040" s="55"/>
      <c r="AD1040" s="55"/>
      <c r="AE1040" s="55"/>
      <c r="AF1040" s="55"/>
      <c r="AG1040" s="55"/>
      <c r="AH1040" s="55"/>
      <c r="AI1040" s="55"/>
      <c r="AJ1040" s="56"/>
    </row>
    <row r="1041" ht="33.65" customHeight="1">
      <c r="A1041" t="s" s="57">
        <v>14</v>
      </c>
      <c r="B1041" s="58">
        <v>1</v>
      </c>
      <c r="C1041" t="b" s="59">
        <v>0</v>
      </c>
      <c r="D1041" s="58">
        <v>2</v>
      </c>
      <c r="E1041" t="b" s="59">
        <v>0</v>
      </c>
      <c r="F1041" s="58">
        <v>3</v>
      </c>
      <c r="G1041" t="b" s="59">
        <v>0</v>
      </c>
      <c r="H1041" s="58">
        <v>4</v>
      </c>
      <c r="I1041" t="b" s="59">
        <v>0</v>
      </c>
      <c r="J1041" s="58">
        <v>5</v>
      </c>
      <c r="K1041" t="b" s="59">
        <v>0</v>
      </c>
      <c r="L1041" s="58">
        <v>6</v>
      </c>
      <c r="M1041" t="b" s="59">
        <v>0</v>
      </c>
      <c r="N1041" s="58">
        <v>7</v>
      </c>
      <c r="O1041" t="b" s="59">
        <v>0</v>
      </c>
      <c r="P1041" s="58">
        <v>8</v>
      </c>
      <c r="Q1041" t="b" s="60">
        <v>0</v>
      </c>
      <c r="R1041" s="61">
        <f>IF(C1041,1,0)+IF(E1041,2,0)+IF(G1041,3,0)+IF(I1041,4,0)+IF(K1041,5,0)+IF(M1041,6,0)+IF(O1041,7,0)+IF(Q1041,8,0)</f>
        <v>0</v>
      </c>
      <c r="S1041" t="s" s="62">
        <v>14</v>
      </c>
      <c r="T1041" t="s" s="63">
        <v>32</v>
      </c>
      <c r="U1041" s="64"/>
      <c r="V1041" s="64"/>
      <c r="W1041" s="64"/>
      <c r="X1041" s="64"/>
      <c r="Y1041" s="64"/>
      <c r="Z1041" s="64"/>
      <c r="AA1041" s="65"/>
      <c r="AB1041" s="66">
        <f>(R1040*1)+(R1041*0.9)+(R1042*0.8)+(R1043*0.7)+(R1044*0.6)+(R1045*0.5)+(R1046*0.4)+(R1047*0.3)+(R1048*0.2)+(R1049*0.1)</f>
        <v>0</v>
      </c>
      <c r="AC1041" s="67"/>
      <c r="AD1041" s="67"/>
      <c r="AE1041" s="67"/>
      <c r="AF1041" s="67"/>
      <c r="AG1041" s="67"/>
      <c r="AH1041" s="67"/>
      <c r="AI1041" s="67"/>
      <c r="AJ1041" s="67"/>
    </row>
    <row r="1042" ht="33.65" customHeight="1">
      <c r="A1042" t="s" s="57">
        <v>15</v>
      </c>
      <c r="B1042" s="58">
        <v>1</v>
      </c>
      <c r="C1042" t="b" s="59">
        <v>0</v>
      </c>
      <c r="D1042" s="58">
        <v>2</v>
      </c>
      <c r="E1042" t="b" s="59">
        <v>0</v>
      </c>
      <c r="F1042" s="58">
        <v>3</v>
      </c>
      <c r="G1042" t="b" s="59">
        <v>0</v>
      </c>
      <c r="H1042" s="58">
        <v>4</v>
      </c>
      <c r="I1042" t="b" s="59">
        <v>0</v>
      </c>
      <c r="J1042" s="58">
        <v>5</v>
      </c>
      <c r="K1042" t="b" s="59">
        <v>0</v>
      </c>
      <c r="L1042" s="58">
        <v>6</v>
      </c>
      <c r="M1042" t="b" s="59">
        <v>0</v>
      </c>
      <c r="N1042" s="58">
        <v>7</v>
      </c>
      <c r="O1042" t="b" s="59">
        <v>0</v>
      </c>
      <c r="P1042" s="58">
        <v>8</v>
      </c>
      <c r="Q1042" t="b" s="60">
        <v>0</v>
      </c>
      <c r="R1042" s="61">
        <f>IF(C1042,1,0)+IF(E1042,2,0)+IF(G1042,3,0)+IF(I1042,4,0)+IF(K1042,5,0)+IF(M1042,6,0)+IF(O1042,7,0)+IF(Q1042,8,0)</f>
        <v>0</v>
      </c>
      <c r="S1042" t="s" s="62">
        <v>15</v>
      </c>
      <c r="T1042" t="s" s="63">
        <v>33</v>
      </c>
      <c r="U1042" s="64"/>
      <c r="V1042" s="64"/>
      <c r="W1042" s="64"/>
      <c r="X1042" s="64"/>
      <c r="Y1042" s="64"/>
      <c r="Z1042" s="64"/>
      <c r="AA1042" s="65"/>
      <c r="AB1042" t="s" s="68">
        <v>14</v>
      </c>
      <c r="AC1042" s="69">
        <v>0.5</v>
      </c>
      <c r="AD1042" t="s" s="68">
        <v>34</v>
      </c>
      <c r="AE1042" s="69">
        <v>0.5</v>
      </c>
      <c r="AF1042" t="s" s="68">
        <v>35</v>
      </c>
      <c r="AG1042" s="69">
        <v>0.5</v>
      </c>
      <c r="AH1042" t="s" s="68">
        <v>36</v>
      </c>
      <c r="AI1042" s="70">
        <v>0</v>
      </c>
      <c r="AJ1042" s="71"/>
    </row>
    <row r="1043" ht="33.65" customHeight="1">
      <c r="A1043" t="s" s="57">
        <v>16</v>
      </c>
      <c r="B1043" s="58">
        <v>1</v>
      </c>
      <c r="C1043" t="b" s="59">
        <v>0</v>
      </c>
      <c r="D1043" s="58">
        <v>2</v>
      </c>
      <c r="E1043" t="b" s="59">
        <v>0</v>
      </c>
      <c r="F1043" s="58">
        <v>3</v>
      </c>
      <c r="G1043" t="b" s="59">
        <v>0</v>
      </c>
      <c r="H1043" s="58">
        <v>4</v>
      </c>
      <c r="I1043" t="b" s="59">
        <v>0</v>
      </c>
      <c r="J1043" s="58">
        <v>5</v>
      </c>
      <c r="K1043" t="b" s="59">
        <v>0</v>
      </c>
      <c r="L1043" s="58">
        <v>6</v>
      </c>
      <c r="M1043" t="b" s="59">
        <v>0</v>
      </c>
      <c r="N1043" s="58">
        <v>7</v>
      </c>
      <c r="O1043" t="b" s="59">
        <v>0</v>
      </c>
      <c r="P1043" s="58">
        <v>8</v>
      </c>
      <c r="Q1043" t="b" s="60">
        <v>0</v>
      </c>
      <c r="R1043" s="61">
        <f>IF(C1043,1,0)+IF(E1043,2,0)+IF(G1043,3,0)+IF(I1043,4,0)+IF(K1043,5,0)+IF(M1043,6,0)+IF(O1043,7,0)+IF(Q1043,8,0)</f>
        <v>0</v>
      </c>
      <c r="S1043" t="s" s="62">
        <v>37</v>
      </c>
      <c r="T1043" t="s" s="63">
        <v>38</v>
      </c>
      <c r="U1043" s="64"/>
      <c r="V1043" s="64"/>
      <c r="W1043" s="64"/>
      <c r="X1043" s="64"/>
      <c r="Y1043" s="64"/>
      <c r="Z1043" s="64"/>
      <c r="AA1043" s="65"/>
      <c r="AB1043" s="72">
        <f>AC1042+AE1042+AG1042+AI1042</f>
        <v>1.5</v>
      </c>
      <c r="AC1043" s="73"/>
      <c r="AD1043" s="74"/>
      <c r="AE1043" s="73"/>
      <c r="AF1043" s="74"/>
      <c r="AG1043" s="73"/>
      <c r="AH1043" s="75"/>
      <c r="AI1043" s="76"/>
      <c r="AJ1043" s="77"/>
    </row>
    <row r="1044" ht="33.65" customHeight="1">
      <c r="A1044" t="s" s="57">
        <v>17</v>
      </c>
      <c r="B1044" s="58">
        <v>1</v>
      </c>
      <c r="C1044" t="b" s="59">
        <v>0</v>
      </c>
      <c r="D1044" s="58">
        <v>2</v>
      </c>
      <c r="E1044" t="b" s="59">
        <v>0</v>
      </c>
      <c r="F1044" s="58">
        <v>3</v>
      </c>
      <c r="G1044" t="b" s="59">
        <v>0</v>
      </c>
      <c r="H1044" s="58">
        <v>4</v>
      </c>
      <c r="I1044" t="b" s="59">
        <v>0</v>
      </c>
      <c r="J1044" s="58">
        <v>5</v>
      </c>
      <c r="K1044" t="b" s="59">
        <v>0</v>
      </c>
      <c r="L1044" s="58">
        <v>6</v>
      </c>
      <c r="M1044" t="b" s="59">
        <v>0</v>
      </c>
      <c r="N1044" s="58">
        <v>7</v>
      </c>
      <c r="O1044" t="b" s="59">
        <v>0</v>
      </c>
      <c r="P1044" s="58">
        <v>8</v>
      </c>
      <c r="Q1044" t="b" s="60">
        <v>0</v>
      </c>
      <c r="R1044" s="61">
        <f>IF(C1044,1,0)+IF(E1044,2,0)+IF(G1044,3,0)+IF(I1044,4,0)+IF(K1044,5,0)+IF(M1044,6,0)+IF(O1044,7,0)+IF(Q1044,8,0)</f>
        <v>0</v>
      </c>
      <c r="S1044" t="s" s="62">
        <v>17</v>
      </c>
      <c r="T1044" t="s" s="78">
        <v>39</v>
      </c>
      <c r="U1044" s="79"/>
      <c r="V1044" s="79"/>
      <c r="W1044" s="79"/>
      <c r="X1044" s="79"/>
      <c r="Y1044" s="79"/>
      <c r="Z1044" s="79"/>
      <c r="AA1044" s="79"/>
      <c r="AB1044" s="80">
        <v>0</v>
      </c>
      <c r="AC1044" s="81"/>
      <c r="AD1044" t="s" s="82">
        <v>40</v>
      </c>
      <c r="AE1044" s="83"/>
      <c r="AF1044" t="s" s="84">
        <v>27</v>
      </c>
      <c r="AG1044" s="83"/>
      <c r="AH1044" s="85">
        <f>AB1041+AB1043+AB1044+AB1045</f>
        <v>1.5</v>
      </c>
      <c r="AI1044" s="83"/>
      <c r="AJ1044" s="86"/>
    </row>
    <row r="1045" ht="33.65" customHeight="1">
      <c r="A1045" t="s" s="57">
        <v>18</v>
      </c>
      <c r="B1045" s="58">
        <v>1</v>
      </c>
      <c r="C1045" t="b" s="59">
        <v>0</v>
      </c>
      <c r="D1045" s="58">
        <v>2</v>
      </c>
      <c r="E1045" t="b" s="59">
        <v>0</v>
      </c>
      <c r="F1045" s="58">
        <v>3</v>
      </c>
      <c r="G1045" t="b" s="59">
        <v>0</v>
      </c>
      <c r="H1045" s="58">
        <v>4</v>
      </c>
      <c r="I1045" t="b" s="59">
        <v>0</v>
      </c>
      <c r="J1045" s="58">
        <v>5</v>
      </c>
      <c r="K1045" t="b" s="59">
        <v>0</v>
      </c>
      <c r="L1045" s="58">
        <v>6</v>
      </c>
      <c r="M1045" t="b" s="59">
        <v>0</v>
      </c>
      <c r="N1045" s="58">
        <v>7</v>
      </c>
      <c r="O1045" t="b" s="59">
        <v>0</v>
      </c>
      <c r="P1045" s="58">
        <v>8</v>
      </c>
      <c r="Q1045" t="b" s="60">
        <v>0</v>
      </c>
      <c r="R1045" s="61">
        <f>IF(C1045,1,0)+IF(E1045,2,0)+IF(G1045,3,0)+IF(I1045,4,0)+IF(K1045,5,0)+IF(M1045,6,0)+IF(O1045,7,0)+IF(Q1045,8,0)</f>
        <v>0</v>
      </c>
      <c r="S1045" t="s" s="62">
        <v>18</v>
      </c>
      <c r="T1045" t="s" s="78">
        <v>41</v>
      </c>
      <c r="U1045" s="79"/>
      <c r="V1045" s="79"/>
      <c r="W1045" s="79"/>
      <c r="X1045" s="79"/>
      <c r="Y1045" s="79"/>
      <c r="Z1045" s="79"/>
      <c r="AA1045" s="79"/>
      <c r="AB1045" s="80">
        <v>0</v>
      </c>
      <c r="AC1045" s="81"/>
      <c r="AD1045" s="80">
        <v>0</v>
      </c>
      <c r="AE1045" s="81"/>
      <c r="AF1045" s="83"/>
      <c r="AG1045" s="83"/>
      <c r="AH1045" s="83"/>
      <c r="AI1045" s="83"/>
      <c r="AJ1045" s="86"/>
    </row>
    <row r="1046" ht="33.65" customHeight="1">
      <c r="A1046" t="s" s="57">
        <v>19</v>
      </c>
      <c r="B1046" s="58">
        <v>1</v>
      </c>
      <c r="C1046" t="b" s="59">
        <v>0</v>
      </c>
      <c r="D1046" s="58">
        <v>2</v>
      </c>
      <c r="E1046" t="b" s="59">
        <v>0</v>
      </c>
      <c r="F1046" s="58">
        <v>3</v>
      </c>
      <c r="G1046" t="b" s="59">
        <v>0</v>
      </c>
      <c r="H1046" s="58">
        <v>4</v>
      </c>
      <c r="I1046" t="b" s="59">
        <v>0</v>
      </c>
      <c r="J1046" s="58">
        <v>5</v>
      </c>
      <c r="K1046" t="b" s="59">
        <v>0</v>
      </c>
      <c r="L1046" s="58">
        <v>6</v>
      </c>
      <c r="M1046" t="b" s="59">
        <v>0</v>
      </c>
      <c r="N1046" s="58">
        <v>7</v>
      </c>
      <c r="O1046" t="b" s="59">
        <v>0</v>
      </c>
      <c r="P1046" s="58">
        <v>8</v>
      </c>
      <c r="Q1046" t="b" s="60">
        <v>0</v>
      </c>
      <c r="R1046" s="61">
        <f>IF(C1046,1,0)+IF(E1046,2,0)+IF(G1046,3,0)+IF(I1046,4,0)+IF(K1046,5,0)+IF(M1046,6,0)+IF(O1046,7,0)+IF(Q1046,8,0)</f>
        <v>0</v>
      </c>
      <c r="S1046" t="s" s="62">
        <v>42</v>
      </c>
      <c r="T1046" t="s" s="63">
        <v>43</v>
      </c>
      <c r="U1046" s="64"/>
      <c r="V1046" s="64"/>
      <c r="W1046" s="64"/>
      <c r="X1046" s="64"/>
      <c r="Y1046" s="64"/>
      <c r="Z1046" s="64"/>
      <c r="AA1046" s="65"/>
      <c r="AB1046" s="80">
        <v>0</v>
      </c>
      <c r="AC1046" s="81"/>
      <c r="AD1046" s="87"/>
      <c r="AE1046" s="81"/>
      <c r="AF1046" s="87"/>
      <c r="AG1046" s="88"/>
      <c r="AH1046" s="88"/>
      <c r="AI1046" s="88"/>
      <c r="AJ1046" s="89"/>
    </row>
    <row r="1047" ht="33.65" customHeight="1">
      <c r="A1047" t="s" s="57">
        <v>20</v>
      </c>
      <c r="B1047" s="58">
        <v>1</v>
      </c>
      <c r="C1047" t="b" s="59">
        <v>0</v>
      </c>
      <c r="D1047" s="58">
        <v>2</v>
      </c>
      <c r="E1047" t="b" s="59">
        <v>0</v>
      </c>
      <c r="F1047" s="58">
        <v>3</v>
      </c>
      <c r="G1047" t="b" s="59">
        <v>0</v>
      </c>
      <c r="H1047" s="58">
        <v>4</v>
      </c>
      <c r="I1047" t="b" s="59">
        <v>0</v>
      </c>
      <c r="J1047" s="58">
        <v>5</v>
      </c>
      <c r="K1047" t="b" s="59">
        <v>0</v>
      </c>
      <c r="L1047" s="58">
        <v>6</v>
      </c>
      <c r="M1047" t="b" s="59">
        <v>0</v>
      </c>
      <c r="N1047" s="58">
        <v>7</v>
      </c>
      <c r="O1047" t="b" s="59">
        <v>0</v>
      </c>
      <c r="P1047" s="58">
        <v>8</v>
      </c>
      <c r="Q1047" t="b" s="60">
        <v>0</v>
      </c>
      <c r="R1047" s="61">
        <f>IF(C1047,1,0)+IF(E1047,2,0)+IF(G1047,3,0)+IF(I1047,4,0)+IF(K1047,5,0)+IF(M1047,6,0)+IF(O1047,7,0)+IF(Q1047,8,0)</f>
        <v>0</v>
      </c>
      <c r="S1047" t="s" s="62">
        <v>20</v>
      </c>
      <c r="T1047" t="s" s="63">
        <v>44</v>
      </c>
      <c r="U1047" s="64"/>
      <c r="V1047" s="64"/>
      <c r="W1047" s="64"/>
      <c r="X1047" s="64"/>
      <c r="Y1047" s="64"/>
      <c r="Z1047" s="64"/>
      <c r="AA1047" s="65"/>
      <c r="AB1047" s="90">
        <f>10-AB1046</f>
        <v>10</v>
      </c>
      <c r="AC1047" s="81"/>
      <c r="AD1047" t="s" s="91">
        <v>45</v>
      </c>
      <c r="AE1047" s="81"/>
      <c r="AF1047" s="87"/>
      <c r="AG1047" s="81"/>
      <c r="AH1047" s="92">
        <f>(AH1044+AB1047)-AD1045</f>
        <v>11.5</v>
      </c>
      <c r="AI1047" s="88"/>
      <c r="AJ1047" s="89"/>
    </row>
    <row r="1048" ht="33.65" customHeight="1">
      <c r="A1048" t="s" s="57">
        <v>21</v>
      </c>
      <c r="B1048" s="58">
        <v>1</v>
      </c>
      <c r="C1048" t="b" s="59">
        <v>0</v>
      </c>
      <c r="D1048" s="58">
        <v>2</v>
      </c>
      <c r="E1048" t="b" s="59">
        <v>0</v>
      </c>
      <c r="F1048" s="58">
        <v>3</v>
      </c>
      <c r="G1048" t="b" s="59">
        <v>0</v>
      </c>
      <c r="H1048" s="58">
        <v>4</v>
      </c>
      <c r="I1048" t="b" s="59">
        <v>0</v>
      </c>
      <c r="J1048" s="58">
        <v>5</v>
      </c>
      <c r="K1048" t="b" s="59">
        <v>0</v>
      </c>
      <c r="L1048" s="58">
        <v>6</v>
      </c>
      <c r="M1048" t="b" s="59">
        <v>0</v>
      </c>
      <c r="N1048" s="58">
        <v>7</v>
      </c>
      <c r="O1048" t="b" s="59">
        <v>0</v>
      </c>
      <c r="P1048" s="58">
        <v>8</v>
      </c>
      <c r="Q1048" t="b" s="60">
        <v>0</v>
      </c>
      <c r="R1048" s="61">
        <f>IF(C1048,1,0)+IF(E1048,2,0)+IF(G1048,3,0)+IF(I1048,4,0)+IF(K1048,5,0)+IF(M1048,6,0)+IF(O1048,7,0)+IF(Q1048,8,0)</f>
        <v>0</v>
      </c>
      <c r="S1048" t="s" s="62">
        <v>21</v>
      </c>
      <c r="T1048" t="s" s="93">
        <v>46</v>
      </c>
      <c r="U1048" s="94"/>
      <c r="V1048" s="95"/>
      <c r="W1048" t="s" s="96">
        <v>19</v>
      </c>
      <c r="X1048" s="97">
        <v>0</v>
      </c>
      <c r="Y1048" s="83"/>
      <c r="Z1048" s="83"/>
      <c r="AA1048" t="s" s="96">
        <v>18</v>
      </c>
      <c r="AB1048" s="98">
        <v>0</v>
      </c>
      <c r="AC1048" s="83"/>
      <c r="AD1048" t="s" s="96">
        <v>40</v>
      </c>
      <c r="AE1048" s="97">
        <v>0</v>
      </c>
      <c r="AF1048" t="s" s="96">
        <v>47</v>
      </c>
      <c r="AG1048" s="83"/>
      <c r="AH1048" s="98">
        <f>(X1048+AB1048)-AE1048</f>
        <v>0</v>
      </c>
      <c r="AI1048" s="83"/>
      <c r="AJ1048" s="86"/>
    </row>
    <row r="1049" ht="33.65" customHeight="1">
      <c r="A1049" t="s" s="99">
        <v>22</v>
      </c>
      <c r="B1049" s="100">
        <v>1</v>
      </c>
      <c r="C1049" t="b" s="101">
        <v>0</v>
      </c>
      <c r="D1049" s="100">
        <v>2</v>
      </c>
      <c r="E1049" t="b" s="101">
        <v>0</v>
      </c>
      <c r="F1049" s="100">
        <v>3</v>
      </c>
      <c r="G1049" t="b" s="101">
        <v>0</v>
      </c>
      <c r="H1049" s="100">
        <v>4</v>
      </c>
      <c r="I1049" t="b" s="101">
        <v>0</v>
      </c>
      <c r="J1049" s="100">
        <v>5</v>
      </c>
      <c r="K1049" t="b" s="101">
        <v>0</v>
      </c>
      <c r="L1049" s="100">
        <v>6</v>
      </c>
      <c r="M1049" t="b" s="101">
        <v>0</v>
      </c>
      <c r="N1049" s="100">
        <v>7</v>
      </c>
      <c r="O1049" t="b" s="101">
        <v>0</v>
      </c>
      <c r="P1049" s="100">
        <v>8</v>
      </c>
      <c r="Q1049" t="b" s="102">
        <v>0</v>
      </c>
      <c r="R1049" s="103">
        <f>IF(C1049,1,0)+IF(E1049,2,0)+IF(G1049,3,0)+IF(I1049,4,0)+IF(K1049,5,0)+IF(M1049,6,0)+IF(O1049,7,0)+IF(Q1049,8,0)</f>
        <v>0</v>
      </c>
      <c r="S1049" t="s" s="104">
        <v>22</v>
      </c>
      <c r="T1049" t="s" s="105">
        <v>48</v>
      </c>
      <c r="U1049" s="106"/>
      <c r="V1049" s="107"/>
      <c r="W1049" s="108">
        <f>'2 - Report Table'!B51</f>
        <v>0</v>
      </c>
      <c r="X1049" s="109"/>
      <c r="Y1049" s="109"/>
      <c r="Z1049" s="109"/>
      <c r="AA1049" s="109"/>
      <c r="AB1049" s="109"/>
      <c r="AC1049" s="110"/>
      <c r="AD1049" s="111">
        <f>'2 - Report Table'!C51</f>
        <v>0</v>
      </c>
      <c r="AE1049" s="110"/>
      <c r="AF1049" s="111">
        <f>'2 - Report Table'!D51</f>
        <v>0</v>
      </c>
      <c r="AG1049" s="110"/>
      <c r="AH1049" s="112">
        <f>AH1028+1</f>
        <v>50</v>
      </c>
      <c r="AI1049" s="109"/>
      <c r="AJ1049" s="113"/>
    </row>
    <row r="1050" ht="33.65" customHeight="1">
      <c r="A1050" s="114"/>
      <c r="B1050" s="115"/>
      <c r="C1050" s="115"/>
      <c r="D1050" s="115"/>
      <c r="E1050" s="115"/>
      <c r="F1050" s="115"/>
      <c r="G1050" s="115"/>
      <c r="H1050" s="115"/>
      <c r="I1050" s="115"/>
      <c r="J1050" s="115"/>
      <c r="K1050" s="115"/>
      <c r="L1050" s="115"/>
      <c r="M1050" s="115"/>
      <c r="N1050" s="115"/>
      <c r="O1050" s="115"/>
      <c r="P1050" s="115"/>
      <c r="Q1050" s="115"/>
      <c r="R1050" s="115"/>
      <c r="S1050" s="115"/>
      <c r="T1050" s="115"/>
      <c r="U1050" s="115"/>
      <c r="V1050" s="116"/>
      <c r="W1050" s="117"/>
      <c r="X1050" s="117"/>
      <c r="Y1050" s="117"/>
      <c r="Z1050" s="117"/>
      <c r="AA1050" s="117"/>
      <c r="AB1050" s="117"/>
      <c r="AC1050" s="117"/>
      <c r="AD1050" s="117"/>
      <c r="AE1050" s="117"/>
      <c r="AF1050" s="117"/>
      <c r="AG1050" s="117"/>
      <c r="AH1050" s="117"/>
      <c r="AI1050" s="117"/>
      <c r="AJ1050" s="117"/>
    </row>
    <row r="1051" ht="33.65" customHeight="1">
      <c r="A1051" s="118"/>
      <c r="B1051" s="119"/>
      <c r="C1051" s="119"/>
      <c r="D1051" s="119"/>
      <c r="E1051" s="119"/>
      <c r="F1051" s="119"/>
      <c r="G1051" s="9">
        <f>AB1067</f>
        <v>0</v>
      </c>
      <c r="H1051" s="10">
        <f>10-AH1051</f>
        <v>10</v>
      </c>
      <c r="I1051" s="11">
        <f>LOOKUP(H1051,'3 - Tabla 1'!$A$7:$A$10006,'3 - Tabla 1'!$B$7:$B$10006)</f>
        <v>7</v>
      </c>
      <c r="J1051" s="12">
        <f>MATCH(AI1051,'3 - Tabla 1'!$H$7:$DD$7)</f>
        <v>101</v>
      </c>
      <c r="K1051" s="13"/>
      <c r="L1051" s="13"/>
      <c r="M1051" s="13"/>
      <c r="N1051" s="9">
        <f>W1070</f>
        <v>0</v>
      </c>
      <c r="O1051" s="9">
        <f>AD1070</f>
        <v>0</v>
      </c>
      <c r="P1051" s="9">
        <f>AF1070</f>
        <v>0</v>
      </c>
      <c r="Q1051" s="9">
        <f>R1061</f>
        <v>0</v>
      </c>
      <c r="R1051" s="9">
        <f>R1062</f>
        <v>0</v>
      </c>
      <c r="S1051" s="9">
        <f>R1063</f>
        <v>0</v>
      </c>
      <c r="T1051" s="9">
        <f>R1064</f>
        <v>0</v>
      </c>
      <c r="U1051" s="9">
        <f>R1065</f>
        <v>0</v>
      </c>
      <c r="V1051" s="9">
        <f>R1066</f>
        <v>0</v>
      </c>
      <c r="W1051" s="9">
        <f>R1067</f>
        <v>0</v>
      </c>
      <c r="X1051" s="9">
        <f>R1068</f>
        <v>0</v>
      </c>
      <c r="Y1051" s="9">
        <f>R1069</f>
        <v>0</v>
      </c>
      <c r="Z1051" s="9">
        <f>R1070</f>
        <v>0</v>
      </c>
      <c r="AA1051" s="9">
        <f>AB1062</f>
        <v>0</v>
      </c>
      <c r="AB1051" s="9">
        <f>AB1064</f>
        <v>1.5</v>
      </c>
      <c r="AC1051" s="9">
        <f>AB1065</f>
        <v>0</v>
      </c>
      <c r="AD1051" s="9">
        <f>AB1066</f>
        <v>0</v>
      </c>
      <c r="AE1051" s="9">
        <f>AH1065</f>
        <v>1.5</v>
      </c>
      <c r="AF1051" s="14">
        <f>AB1068</f>
        <v>10</v>
      </c>
      <c r="AG1051" s="9">
        <f>X1069</f>
        <v>0</v>
      </c>
      <c r="AH1051" s="9">
        <f>AB1069</f>
        <v>0</v>
      </c>
      <c r="AI1051" s="10">
        <f>ABS(ROUND((AF1051-AH1051),1))</f>
        <v>10</v>
      </c>
      <c r="AJ1051" s="15">
        <f>INDEX('3 - Tabla 1'!$H$8:$DD$14,I1051,J1051)</f>
        <v>0</v>
      </c>
    </row>
    <row r="1052" ht="33.65" customHeight="1">
      <c r="A1052" s="120"/>
      <c r="B1052" s="121"/>
      <c r="C1052" s="121"/>
      <c r="D1052" s="121"/>
      <c r="E1052" s="121"/>
      <c r="F1052" s="121"/>
      <c r="G1052" t="s" s="18">
        <v>7</v>
      </c>
      <c r="H1052" t="s" s="19">
        <v>7</v>
      </c>
      <c r="I1052" t="s" s="20">
        <v>8</v>
      </c>
      <c r="J1052" t="s" s="21">
        <v>9</v>
      </c>
      <c r="K1052" s="22"/>
      <c r="L1052" s="22"/>
      <c r="M1052" s="22"/>
      <c r="N1052" t="s" s="23">
        <v>10</v>
      </c>
      <c r="O1052" t="s" s="18">
        <v>11</v>
      </c>
      <c r="P1052" t="s" s="19">
        <v>12</v>
      </c>
      <c r="Q1052" t="s" s="18">
        <v>13</v>
      </c>
      <c r="R1052" t="s" s="18">
        <v>14</v>
      </c>
      <c r="S1052" t="s" s="18">
        <v>15</v>
      </c>
      <c r="T1052" t="s" s="18">
        <v>16</v>
      </c>
      <c r="U1052" t="s" s="18">
        <v>17</v>
      </c>
      <c r="V1052" t="s" s="18">
        <v>18</v>
      </c>
      <c r="W1052" t="s" s="18">
        <v>19</v>
      </c>
      <c r="X1052" t="s" s="18">
        <v>20</v>
      </c>
      <c r="Y1052" t="s" s="18">
        <v>21</v>
      </c>
      <c r="Z1052" t="s" s="18">
        <v>22</v>
      </c>
      <c r="AA1052" t="s" s="18">
        <v>23</v>
      </c>
      <c r="AB1052" t="s" s="18">
        <v>24</v>
      </c>
      <c r="AC1052" t="s" s="18">
        <v>25</v>
      </c>
      <c r="AD1052" t="s" s="18">
        <v>26</v>
      </c>
      <c r="AE1052" t="s" s="18">
        <v>27</v>
      </c>
      <c r="AF1052" t="s" s="18">
        <v>18</v>
      </c>
      <c r="AG1052" t="s" s="18">
        <v>19</v>
      </c>
      <c r="AH1052" t="s" s="18">
        <v>18</v>
      </c>
      <c r="AI1052" t="s" s="19">
        <v>28</v>
      </c>
      <c r="AJ1052" t="s" s="24">
        <v>29</v>
      </c>
    </row>
    <row r="1053" ht="33.65" customHeight="1">
      <c r="A1053" s="122"/>
      <c r="B1053" s="123"/>
      <c r="C1053" s="124"/>
      <c r="D1053" s="123"/>
      <c r="E1053" s="124"/>
      <c r="F1053" s="123"/>
      <c r="G1053" s="28"/>
      <c r="H1053" s="29"/>
      <c r="I1053" s="28"/>
      <c r="J1053" s="29"/>
      <c r="K1053" s="28"/>
      <c r="L1053" s="29"/>
      <c r="M1053" s="30"/>
      <c r="N1053" s="31"/>
      <c r="O1053" s="30"/>
      <c r="P1053" s="31"/>
      <c r="Q1053" s="30"/>
      <c r="R1053" s="31"/>
      <c r="S1053" s="30"/>
      <c r="T1053" s="31"/>
      <c r="U1053" s="30"/>
      <c r="V1053" s="22"/>
      <c r="W1053" s="22"/>
      <c r="X1053" s="22"/>
      <c r="Y1053" s="22"/>
      <c r="Z1053" s="22"/>
      <c r="AA1053" s="22"/>
      <c r="AB1053" s="22"/>
      <c r="AC1053" s="22"/>
      <c r="AD1053" s="22"/>
      <c r="AE1053" s="22"/>
      <c r="AF1053" s="22"/>
      <c r="AG1053" s="22"/>
      <c r="AH1053" s="22"/>
      <c r="AI1053" s="22"/>
      <c r="AJ1053" s="32"/>
    </row>
    <row r="1054" ht="33.65" customHeight="1">
      <c r="A1054" s="122"/>
      <c r="B1054" s="123"/>
      <c r="C1054" s="124"/>
      <c r="D1054" s="123"/>
      <c r="E1054" s="124"/>
      <c r="F1054" s="123"/>
      <c r="G1054" s="124"/>
      <c r="H1054" s="123"/>
      <c r="I1054" s="124"/>
      <c r="J1054" s="123"/>
      <c r="K1054" s="124"/>
      <c r="L1054" s="123"/>
      <c r="M1054" s="125"/>
      <c r="N1054" s="126"/>
      <c r="O1054" s="125"/>
      <c r="P1054" s="126"/>
      <c r="Q1054" s="125"/>
      <c r="R1054" s="126"/>
      <c r="S1054" s="125"/>
      <c r="T1054" s="126"/>
      <c r="U1054" s="125"/>
      <c r="V1054" s="121"/>
      <c r="W1054" s="121"/>
      <c r="X1054" s="121"/>
      <c r="Y1054" s="121"/>
      <c r="Z1054" s="121"/>
      <c r="AA1054" s="121"/>
      <c r="AB1054" s="121"/>
      <c r="AC1054" s="121"/>
      <c r="AD1054" s="121"/>
      <c r="AE1054" s="121"/>
      <c r="AF1054" s="121"/>
      <c r="AG1054" s="121"/>
      <c r="AH1054" s="121"/>
      <c r="AI1054" s="121"/>
      <c r="AJ1054" s="32"/>
    </row>
    <row r="1055" ht="33.65" customHeight="1">
      <c r="A1055" s="122"/>
      <c r="B1055" s="123"/>
      <c r="C1055" s="124"/>
      <c r="D1055" s="123"/>
      <c r="E1055" s="124"/>
      <c r="F1055" s="123"/>
      <c r="G1055" s="124"/>
      <c r="H1055" s="123"/>
      <c r="I1055" s="124"/>
      <c r="J1055" s="123"/>
      <c r="K1055" s="124"/>
      <c r="L1055" s="123"/>
      <c r="M1055" s="125"/>
      <c r="N1055" s="126"/>
      <c r="O1055" s="125"/>
      <c r="P1055" s="126"/>
      <c r="Q1055" s="125"/>
      <c r="R1055" s="126"/>
      <c r="S1055" s="125"/>
      <c r="T1055" s="126"/>
      <c r="U1055" s="125"/>
      <c r="V1055" s="121"/>
      <c r="W1055" s="121"/>
      <c r="X1055" s="121"/>
      <c r="Y1055" s="121"/>
      <c r="Z1055" s="121"/>
      <c r="AA1055" s="121"/>
      <c r="AB1055" s="121"/>
      <c r="AC1055" s="121"/>
      <c r="AD1055" s="121"/>
      <c r="AE1055" s="121"/>
      <c r="AF1055" s="121"/>
      <c r="AG1055" s="121"/>
      <c r="AH1055" s="121"/>
      <c r="AI1055" s="121"/>
      <c r="AJ1055" s="32"/>
    </row>
    <row r="1056" ht="33.65" customHeight="1">
      <c r="A1056" s="122"/>
      <c r="B1056" s="123"/>
      <c r="C1056" s="124"/>
      <c r="D1056" s="123"/>
      <c r="E1056" s="124"/>
      <c r="F1056" s="123"/>
      <c r="G1056" s="124"/>
      <c r="H1056" s="123"/>
      <c r="I1056" s="124"/>
      <c r="J1056" s="123"/>
      <c r="K1056" s="124"/>
      <c r="L1056" s="123"/>
      <c r="M1056" s="125"/>
      <c r="N1056" s="126"/>
      <c r="O1056" s="125"/>
      <c r="P1056" s="126"/>
      <c r="Q1056" s="125"/>
      <c r="R1056" s="126"/>
      <c r="S1056" s="125"/>
      <c r="T1056" s="126"/>
      <c r="U1056" s="125"/>
      <c r="V1056" s="121"/>
      <c r="W1056" s="121"/>
      <c r="X1056" s="121"/>
      <c r="Y1056" s="121"/>
      <c r="Z1056" s="121"/>
      <c r="AA1056" s="121"/>
      <c r="AB1056" s="121"/>
      <c r="AC1056" s="121"/>
      <c r="AD1056" s="121"/>
      <c r="AE1056" s="121"/>
      <c r="AF1056" s="121"/>
      <c r="AG1056" s="121"/>
      <c r="AH1056" s="121"/>
      <c r="AI1056" s="121"/>
      <c r="AJ1056" s="32"/>
    </row>
    <row r="1057" ht="33.65" customHeight="1">
      <c r="A1057" s="122"/>
      <c r="B1057" s="123"/>
      <c r="C1057" s="124"/>
      <c r="D1057" s="123"/>
      <c r="E1057" s="124"/>
      <c r="F1057" s="123"/>
      <c r="G1057" s="124"/>
      <c r="H1057" s="123"/>
      <c r="I1057" s="124"/>
      <c r="J1057" s="123"/>
      <c r="K1057" s="124"/>
      <c r="L1057" s="123"/>
      <c r="M1057" s="125"/>
      <c r="N1057" s="126"/>
      <c r="O1057" s="125"/>
      <c r="P1057" s="126"/>
      <c r="Q1057" s="125"/>
      <c r="R1057" s="126"/>
      <c r="S1057" s="125"/>
      <c r="T1057" s="126"/>
      <c r="U1057" s="125"/>
      <c r="V1057" s="121"/>
      <c r="W1057" s="121"/>
      <c r="X1057" s="121"/>
      <c r="Y1057" s="121"/>
      <c r="Z1057" s="121"/>
      <c r="AA1057" s="121"/>
      <c r="AB1057" s="121"/>
      <c r="AC1057" s="121"/>
      <c r="AD1057" s="121"/>
      <c r="AE1057" s="121"/>
      <c r="AF1057" s="121"/>
      <c r="AG1057" s="121"/>
      <c r="AH1057" s="121"/>
      <c r="AI1057" s="121"/>
      <c r="AJ1057" s="32"/>
    </row>
    <row r="1058" ht="33.65" customHeight="1">
      <c r="A1058" s="122"/>
      <c r="B1058" s="123"/>
      <c r="C1058" s="124"/>
      <c r="D1058" s="123"/>
      <c r="E1058" s="124"/>
      <c r="F1058" s="123"/>
      <c r="G1058" s="124"/>
      <c r="H1058" s="123"/>
      <c r="I1058" s="124"/>
      <c r="J1058" s="123"/>
      <c r="K1058" s="124"/>
      <c r="L1058" s="123"/>
      <c r="M1058" s="125"/>
      <c r="N1058" s="126"/>
      <c r="O1058" s="125"/>
      <c r="P1058" s="126"/>
      <c r="Q1058" s="125"/>
      <c r="R1058" s="126"/>
      <c r="S1058" s="125"/>
      <c r="T1058" s="126"/>
      <c r="U1058" s="125"/>
      <c r="V1058" s="121"/>
      <c r="W1058" s="121"/>
      <c r="X1058" s="121"/>
      <c r="Y1058" s="121"/>
      <c r="Z1058" s="121"/>
      <c r="AA1058" s="121"/>
      <c r="AB1058" s="121"/>
      <c r="AC1058" s="121"/>
      <c r="AD1058" s="121"/>
      <c r="AE1058" s="121"/>
      <c r="AF1058" s="121"/>
      <c r="AG1058" s="121"/>
      <c r="AH1058" s="121"/>
      <c r="AI1058" s="121"/>
      <c r="AJ1058" s="32"/>
    </row>
    <row r="1059" ht="33.65" customHeight="1">
      <c r="A1059" s="122"/>
      <c r="B1059" s="127"/>
      <c r="C1059" s="128"/>
      <c r="D1059" s="127"/>
      <c r="E1059" s="128"/>
      <c r="F1059" s="127"/>
      <c r="G1059" s="128"/>
      <c r="H1059" s="127"/>
      <c r="I1059" s="128"/>
      <c r="J1059" s="127"/>
      <c r="K1059" s="128"/>
      <c r="L1059" s="123"/>
      <c r="M1059" s="125"/>
      <c r="N1059" s="126"/>
      <c r="O1059" s="125"/>
      <c r="P1059" s="126"/>
      <c r="Q1059" s="125"/>
      <c r="R1059" s="126"/>
      <c r="S1059" s="125"/>
      <c r="T1059" s="126"/>
      <c r="U1059" s="125"/>
      <c r="V1059" s="121"/>
      <c r="W1059" s="121"/>
      <c r="X1059" s="121"/>
      <c r="Y1059" s="121"/>
      <c r="Z1059" s="121"/>
      <c r="AA1059" s="121"/>
      <c r="AB1059" s="121"/>
      <c r="AC1059" s="121"/>
      <c r="AD1059" s="121"/>
      <c r="AE1059" s="121"/>
      <c r="AF1059" s="121"/>
      <c r="AG1059" s="121"/>
      <c r="AH1059" s="121"/>
      <c r="AI1059" s="121"/>
      <c r="AJ1059" s="32"/>
    </row>
    <row r="1060" ht="33.65" customHeight="1">
      <c r="A1060" s="129"/>
      <c r="B1060" t="s" s="38">
        <f>IF(R1070&gt;0,S1070,"X")</f>
        <v>30</v>
      </c>
      <c r="C1060" t="s" s="38">
        <f>IF(R1069&gt;0,S1069,"X")</f>
        <v>30</v>
      </c>
      <c r="D1060" t="s" s="38">
        <f>IF(R1068&gt;0,S1068,"X")</f>
        <v>30</v>
      </c>
      <c r="E1060" t="s" s="39">
        <f>IF(R1067&gt;0,S1067,"X")</f>
        <v>30</v>
      </c>
      <c r="F1060" t="s" s="38">
        <f>IF(R1066&gt;0,S1066,"X")</f>
        <v>30</v>
      </c>
      <c r="G1060" t="s" s="39">
        <f>IF(R1065&gt;0,S1065,"X")</f>
        <v>30</v>
      </c>
      <c r="H1060" t="s" s="38">
        <f>IF(R1064&gt;0,S1064,"X")</f>
        <v>30</v>
      </c>
      <c r="I1060" t="s" s="39">
        <f>IF(R1063&gt;0,S1063,"X")</f>
        <v>30</v>
      </c>
      <c r="J1060" t="s" s="38">
        <f>IF(R1062&gt;0,S1062,"X")</f>
        <v>30</v>
      </c>
      <c r="K1060" t="s" s="39">
        <f>IF(R1061&gt;0,S1061,"X")</f>
        <v>30</v>
      </c>
      <c r="L1060" s="130"/>
      <c r="M1060" s="131"/>
      <c r="N1060" s="132"/>
      <c r="O1060" s="131"/>
      <c r="P1060" s="132"/>
      <c r="Q1060" s="131"/>
      <c r="R1060" s="132"/>
      <c r="S1060" s="131"/>
      <c r="T1060" s="132"/>
      <c r="U1060" s="131"/>
      <c r="V1060" s="133"/>
      <c r="W1060" s="133"/>
      <c r="X1060" s="133"/>
      <c r="Y1060" s="133"/>
      <c r="Z1060" s="133"/>
      <c r="AA1060" s="133"/>
      <c r="AB1060" s="133"/>
      <c r="AC1060" s="133"/>
      <c r="AD1060" s="133"/>
      <c r="AE1060" s="133"/>
      <c r="AF1060" s="133"/>
      <c r="AG1060" s="133"/>
      <c r="AH1060" s="133"/>
      <c r="AI1060" s="133"/>
      <c r="AJ1060" s="44"/>
    </row>
    <row r="1061" ht="33.65" customHeight="1">
      <c r="A1061" t="s" s="45">
        <v>13</v>
      </c>
      <c r="B1061" s="46">
        <v>1</v>
      </c>
      <c r="C1061" t="b" s="47">
        <v>0</v>
      </c>
      <c r="D1061" s="46">
        <v>2</v>
      </c>
      <c r="E1061" t="b" s="47">
        <v>0</v>
      </c>
      <c r="F1061" s="46">
        <v>3</v>
      </c>
      <c r="G1061" t="b" s="47">
        <v>0</v>
      </c>
      <c r="H1061" s="46">
        <v>4</v>
      </c>
      <c r="I1061" t="b" s="47">
        <v>0</v>
      </c>
      <c r="J1061" s="46">
        <v>5</v>
      </c>
      <c r="K1061" t="b" s="47">
        <v>0</v>
      </c>
      <c r="L1061" s="46">
        <v>6</v>
      </c>
      <c r="M1061" t="b" s="47">
        <v>0</v>
      </c>
      <c r="N1061" s="46">
        <v>7</v>
      </c>
      <c r="O1061" t="b" s="47">
        <v>0</v>
      </c>
      <c r="P1061" s="46">
        <v>8</v>
      </c>
      <c r="Q1061" t="b" s="48">
        <v>0</v>
      </c>
      <c r="R1061" s="49">
        <f>IF(C1061,1,0)+IF(E1061,2,0)+IF(G1061,3,0)+IF(I1061,4,0)+IF(K1061,5,0)+IF(M1061,6,0)+IF(O1061,7,0)+IF(Q1061,8,0)</f>
        <v>0</v>
      </c>
      <c r="S1061" t="s" s="50">
        <v>13</v>
      </c>
      <c r="T1061" t="s" s="51">
        <v>31</v>
      </c>
      <c r="U1061" s="52"/>
      <c r="V1061" s="52"/>
      <c r="W1061" s="52"/>
      <c r="X1061" s="52"/>
      <c r="Y1061" s="52"/>
      <c r="Z1061" s="52"/>
      <c r="AA1061" s="53"/>
      <c r="AB1061" s="54">
        <f>SUM(R1061:R1070)</f>
        <v>0</v>
      </c>
      <c r="AC1061" s="55"/>
      <c r="AD1061" s="55"/>
      <c r="AE1061" s="55"/>
      <c r="AF1061" s="55"/>
      <c r="AG1061" s="55"/>
      <c r="AH1061" s="55"/>
      <c r="AI1061" s="55"/>
      <c r="AJ1061" s="56"/>
    </row>
    <row r="1062" ht="33.65" customHeight="1">
      <c r="A1062" t="s" s="57">
        <v>14</v>
      </c>
      <c r="B1062" s="58">
        <v>1</v>
      </c>
      <c r="C1062" t="b" s="59">
        <v>0</v>
      </c>
      <c r="D1062" s="58">
        <v>2</v>
      </c>
      <c r="E1062" t="b" s="59">
        <v>0</v>
      </c>
      <c r="F1062" s="58">
        <v>3</v>
      </c>
      <c r="G1062" t="b" s="59">
        <v>0</v>
      </c>
      <c r="H1062" s="58">
        <v>4</v>
      </c>
      <c r="I1062" t="b" s="59">
        <v>0</v>
      </c>
      <c r="J1062" s="58">
        <v>5</v>
      </c>
      <c r="K1062" t="b" s="59">
        <v>0</v>
      </c>
      <c r="L1062" s="58">
        <v>6</v>
      </c>
      <c r="M1062" t="b" s="59">
        <v>0</v>
      </c>
      <c r="N1062" s="58">
        <v>7</v>
      </c>
      <c r="O1062" t="b" s="59">
        <v>0</v>
      </c>
      <c r="P1062" s="58">
        <v>8</v>
      </c>
      <c r="Q1062" t="b" s="60">
        <v>0</v>
      </c>
      <c r="R1062" s="61">
        <f>IF(C1062,1,0)+IF(E1062,2,0)+IF(G1062,3,0)+IF(I1062,4,0)+IF(K1062,5,0)+IF(M1062,6,0)+IF(O1062,7,0)+IF(Q1062,8,0)</f>
        <v>0</v>
      </c>
      <c r="S1062" t="s" s="62">
        <v>14</v>
      </c>
      <c r="T1062" t="s" s="63">
        <v>32</v>
      </c>
      <c r="U1062" s="64"/>
      <c r="V1062" s="64"/>
      <c r="W1062" s="64"/>
      <c r="X1062" s="64"/>
      <c r="Y1062" s="64"/>
      <c r="Z1062" s="64"/>
      <c r="AA1062" s="65"/>
      <c r="AB1062" s="66">
        <f>(R1061*1)+(R1062*0.9)+(R1063*0.8)+(R1064*0.7)+(R1065*0.6)+(R1066*0.5)+(R1067*0.4)+(R1068*0.3)+(R1069*0.2)+(R1070*0.1)</f>
        <v>0</v>
      </c>
      <c r="AC1062" s="67"/>
      <c r="AD1062" s="67"/>
      <c r="AE1062" s="67"/>
      <c r="AF1062" s="67"/>
      <c r="AG1062" s="67"/>
      <c r="AH1062" s="67"/>
      <c r="AI1062" s="67"/>
      <c r="AJ1062" s="67"/>
    </row>
    <row r="1063" ht="33.65" customHeight="1">
      <c r="A1063" t="s" s="57">
        <v>15</v>
      </c>
      <c r="B1063" s="58">
        <v>1</v>
      </c>
      <c r="C1063" t="b" s="59">
        <v>0</v>
      </c>
      <c r="D1063" s="58">
        <v>2</v>
      </c>
      <c r="E1063" t="b" s="59">
        <v>0</v>
      </c>
      <c r="F1063" s="58">
        <v>3</v>
      </c>
      <c r="G1063" t="b" s="59">
        <v>0</v>
      </c>
      <c r="H1063" s="58">
        <v>4</v>
      </c>
      <c r="I1063" t="b" s="59">
        <v>0</v>
      </c>
      <c r="J1063" s="58">
        <v>5</v>
      </c>
      <c r="K1063" t="b" s="59">
        <v>0</v>
      </c>
      <c r="L1063" s="58">
        <v>6</v>
      </c>
      <c r="M1063" t="b" s="59">
        <v>0</v>
      </c>
      <c r="N1063" s="58">
        <v>7</v>
      </c>
      <c r="O1063" t="b" s="59">
        <v>0</v>
      </c>
      <c r="P1063" s="58">
        <v>8</v>
      </c>
      <c r="Q1063" t="b" s="60">
        <v>0</v>
      </c>
      <c r="R1063" s="61">
        <f>IF(C1063,1,0)+IF(E1063,2,0)+IF(G1063,3,0)+IF(I1063,4,0)+IF(K1063,5,0)+IF(M1063,6,0)+IF(O1063,7,0)+IF(Q1063,8,0)</f>
        <v>0</v>
      </c>
      <c r="S1063" t="s" s="62">
        <v>15</v>
      </c>
      <c r="T1063" t="s" s="63">
        <v>33</v>
      </c>
      <c r="U1063" s="64"/>
      <c r="V1063" s="64"/>
      <c r="W1063" s="64"/>
      <c r="X1063" s="64"/>
      <c r="Y1063" s="64"/>
      <c r="Z1063" s="64"/>
      <c r="AA1063" s="65"/>
      <c r="AB1063" t="s" s="68">
        <v>14</v>
      </c>
      <c r="AC1063" s="69">
        <v>0.5</v>
      </c>
      <c r="AD1063" t="s" s="68">
        <v>34</v>
      </c>
      <c r="AE1063" s="69">
        <v>0.5</v>
      </c>
      <c r="AF1063" t="s" s="68">
        <v>35</v>
      </c>
      <c r="AG1063" s="69">
        <v>0.5</v>
      </c>
      <c r="AH1063" t="s" s="68">
        <v>36</v>
      </c>
      <c r="AI1063" s="70">
        <v>0</v>
      </c>
      <c r="AJ1063" s="71"/>
    </row>
    <row r="1064" ht="33.65" customHeight="1">
      <c r="A1064" t="s" s="57">
        <v>16</v>
      </c>
      <c r="B1064" s="58">
        <v>1</v>
      </c>
      <c r="C1064" t="b" s="59">
        <v>0</v>
      </c>
      <c r="D1064" s="58">
        <v>2</v>
      </c>
      <c r="E1064" t="b" s="59">
        <v>0</v>
      </c>
      <c r="F1064" s="58">
        <v>3</v>
      </c>
      <c r="G1064" t="b" s="59">
        <v>0</v>
      </c>
      <c r="H1064" s="58">
        <v>4</v>
      </c>
      <c r="I1064" t="b" s="59">
        <v>0</v>
      </c>
      <c r="J1064" s="58">
        <v>5</v>
      </c>
      <c r="K1064" t="b" s="59">
        <v>0</v>
      </c>
      <c r="L1064" s="58">
        <v>6</v>
      </c>
      <c r="M1064" t="b" s="59">
        <v>0</v>
      </c>
      <c r="N1064" s="58">
        <v>7</v>
      </c>
      <c r="O1064" t="b" s="59">
        <v>0</v>
      </c>
      <c r="P1064" s="58">
        <v>8</v>
      </c>
      <c r="Q1064" t="b" s="60">
        <v>0</v>
      </c>
      <c r="R1064" s="61">
        <f>IF(C1064,1,0)+IF(E1064,2,0)+IF(G1064,3,0)+IF(I1064,4,0)+IF(K1064,5,0)+IF(M1064,6,0)+IF(O1064,7,0)+IF(Q1064,8,0)</f>
        <v>0</v>
      </c>
      <c r="S1064" t="s" s="62">
        <v>37</v>
      </c>
      <c r="T1064" t="s" s="63">
        <v>38</v>
      </c>
      <c r="U1064" s="64"/>
      <c r="V1064" s="64"/>
      <c r="W1064" s="64"/>
      <c r="X1064" s="64"/>
      <c r="Y1064" s="64"/>
      <c r="Z1064" s="64"/>
      <c r="AA1064" s="65"/>
      <c r="AB1064" s="72">
        <f>AC1063+AE1063+AG1063+AI1063</f>
        <v>1.5</v>
      </c>
      <c r="AC1064" s="73"/>
      <c r="AD1064" s="74"/>
      <c r="AE1064" s="73"/>
      <c r="AF1064" s="74"/>
      <c r="AG1064" s="73"/>
      <c r="AH1064" s="75"/>
      <c r="AI1064" s="76"/>
      <c r="AJ1064" s="77"/>
    </row>
    <row r="1065" ht="33.65" customHeight="1">
      <c r="A1065" t="s" s="57">
        <v>17</v>
      </c>
      <c r="B1065" s="58">
        <v>1</v>
      </c>
      <c r="C1065" t="b" s="59">
        <v>0</v>
      </c>
      <c r="D1065" s="58">
        <v>2</v>
      </c>
      <c r="E1065" t="b" s="59">
        <v>0</v>
      </c>
      <c r="F1065" s="58">
        <v>3</v>
      </c>
      <c r="G1065" t="b" s="59">
        <v>0</v>
      </c>
      <c r="H1065" s="58">
        <v>4</v>
      </c>
      <c r="I1065" t="b" s="59">
        <v>0</v>
      </c>
      <c r="J1065" s="58">
        <v>5</v>
      </c>
      <c r="K1065" t="b" s="59">
        <v>0</v>
      </c>
      <c r="L1065" s="58">
        <v>6</v>
      </c>
      <c r="M1065" t="b" s="59">
        <v>0</v>
      </c>
      <c r="N1065" s="58">
        <v>7</v>
      </c>
      <c r="O1065" t="b" s="59">
        <v>0</v>
      </c>
      <c r="P1065" s="58">
        <v>8</v>
      </c>
      <c r="Q1065" t="b" s="60">
        <v>0</v>
      </c>
      <c r="R1065" s="61">
        <f>IF(C1065,1,0)+IF(E1065,2,0)+IF(G1065,3,0)+IF(I1065,4,0)+IF(K1065,5,0)+IF(M1065,6,0)+IF(O1065,7,0)+IF(Q1065,8,0)</f>
        <v>0</v>
      </c>
      <c r="S1065" t="s" s="62">
        <v>17</v>
      </c>
      <c r="T1065" t="s" s="78">
        <v>39</v>
      </c>
      <c r="U1065" s="79"/>
      <c r="V1065" s="79"/>
      <c r="W1065" s="79"/>
      <c r="X1065" s="79"/>
      <c r="Y1065" s="79"/>
      <c r="Z1065" s="79"/>
      <c r="AA1065" s="79"/>
      <c r="AB1065" s="80">
        <v>0</v>
      </c>
      <c r="AC1065" s="81"/>
      <c r="AD1065" t="s" s="82">
        <v>40</v>
      </c>
      <c r="AE1065" s="83"/>
      <c r="AF1065" t="s" s="84">
        <v>27</v>
      </c>
      <c r="AG1065" s="83"/>
      <c r="AH1065" s="85">
        <f>AB1062+AB1064+AB1065+AB1066</f>
        <v>1.5</v>
      </c>
      <c r="AI1065" s="83"/>
      <c r="AJ1065" s="86"/>
    </row>
    <row r="1066" ht="33.65" customHeight="1">
      <c r="A1066" t="s" s="57">
        <v>18</v>
      </c>
      <c r="B1066" s="58">
        <v>1</v>
      </c>
      <c r="C1066" t="b" s="59">
        <v>0</v>
      </c>
      <c r="D1066" s="58">
        <v>2</v>
      </c>
      <c r="E1066" t="b" s="59">
        <v>0</v>
      </c>
      <c r="F1066" s="58">
        <v>3</v>
      </c>
      <c r="G1066" t="b" s="59">
        <v>0</v>
      </c>
      <c r="H1066" s="58">
        <v>4</v>
      </c>
      <c r="I1066" t="b" s="59">
        <v>0</v>
      </c>
      <c r="J1066" s="58">
        <v>5</v>
      </c>
      <c r="K1066" t="b" s="59">
        <v>0</v>
      </c>
      <c r="L1066" s="58">
        <v>6</v>
      </c>
      <c r="M1066" t="b" s="59">
        <v>0</v>
      </c>
      <c r="N1066" s="58">
        <v>7</v>
      </c>
      <c r="O1066" t="b" s="59">
        <v>0</v>
      </c>
      <c r="P1066" s="58">
        <v>8</v>
      </c>
      <c r="Q1066" t="b" s="60">
        <v>0</v>
      </c>
      <c r="R1066" s="61">
        <f>IF(C1066,1,0)+IF(E1066,2,0)+IF(G1066,3,0)+IF(I1066,4,0)+IF(K1066,5,0)+IF(M1066,6,0)+IF(O1066,7,0)+IF(Q1066,8,0)</f>
        <v>0</v>
      </c>
      <c r="S1066" t="s" s="62">
        <v>18</v>
      </c>
      <c r="T1066" t="s" s="78">
        <v>41</v>
      </c>
      <c r="U1066" s="79"/>
      <c r="V1066" s="79"/>
      <c r="W1066" s="79"/>
      <c r="X1066" s="79"/>
      <c r="Y1066" s="79"/>
      <c r="Z1066" s="79"/>
      <c r="AA1066" s="79"/>
      <c r="AB1066" s="80">
        <v>0</v>
      </c>
      <c r="AC1066" s="81"/>
      <c r="AD1066" s="80">
        <v>0</v>
      </c>
      <c r="AE1066" s="81"/>
      <c r="AF1066" s="83"/>
      <c r="AG1066" s="83"/>
      <c r="AH1066" s="83"/>
      <c r="AI1066" s="83"/>
      <c r="AJ1066" s="86"/>
    </row>
    <row r="1067" ht="33.65" customHeight="1">
      <c r="A1067" t="s" s="57">
        <v>19</v>
      </c>
      <c r="B1067" s="58">
        <v>1</v>
      </c>
      <c r="C1067" t="b" s="59">
        <v>0</v>
      </c>
      <c r="D1067" s="58">
        <v>2</v>
      </c>
      <c r="E1067" t="b" s="59">
        <v>0</v>
      </c>
      <c r="F1067" s="58">
        <v>3</v>
      </c>
      <c r="G1067" t="b" s="59">
        <v>0</v>
      </c>
      <c r="H1067" s="58">
        <v>4</v>
      </c>
      <c r="I1067" t="b" s="59">
        <v>0</v>
      </c>
      <c r="J1067" s="58">
        <v>5</v>
      </c>
      <c r="K1067" t="b" s="59">
        <v>0</v>
      </c>
      <c r="L1067" s="58">
        <v>6</v>
      </c>
      <c r="M1067" t="b" s="59">
        <v>0</v>
      </c>
      <c r="N1067" s="58">
        <v>7</v>
      </c>
      <c r="O1067" t="b" s="59">
        <v>0</v>
      </c>
      <c r="P1067" s="58">
        <v>8</v>
      </c>
      <c r="Q1067" t="b" s="60">
        <v>0</v>
      </c>
      <c r="R1067" s="61">
        <f>IF(C1067,1,0)+IF(E1067,2,0)+IF(G1067,3,0)+IF(I1067,4,0)+IF(K1067,5,0)+IF(M1067,6,0)+IF(O1067,7,0)+IF(Q1067,8,0)</f>
        <v>0</v>
      </c>
      <c r="S1067" t="s" s="62">
        <v>42</v>
      </c>
      <c r="T1067" t="s" s="63">
        <v>43</v>
      </c>
      <c r="U1067" s="64"/>
      <c r="V1067" s="64"/>
      <c r="W1067" s="64"/>
      <c r="X1067" s="64"/>
      <c r="Y1067" s="64"/>
      <c r="Z1067" s="64"/>
      <c r="AA1067" s="65"/>
      <c r="AB1067" s="80">
        <v>0</v>
      </c>
      <c r="AC1067" s="81"/>
      <c r="AD1067" s="87"/>
      <c r="AE1067" s="81"/>
      <c r="AF1067" s="87"/>
      <c r="AG1067" s="88"/>
      <c r="AH1067" s="88"/>
      <c r="AI1067" s="88"/>
      <c r="AJ1067" s="89"/>
    </row>
    <row r="1068" ht="33.65" customHeight="1">
      <c r="A1068" t="s" s="57">
        <v>20</v>
      </c>
      <c r="B1068" s="58">
        <v>1</v>
      </c>
      <c r="C1068" t="b" s="59">
        <v>0</v>
      </c>
      <c r="D1068" s="58">
        <v>2</v>
      </c>
      <c r="E1068" t="b" s="59">
        <v>0</v>
      </c>
      <c r="F1068" s="58">
        <v>3</v>
      </c>
      <c r="G1068" t="b" s="59">
        <v>0</v>
      </c>
      <c r="H1068" s="58">
        <v>4</v>
      </c>
      <c r="I1068" t="b" s="59">
        <v>0</v>
      </c>
      <c r="J1068" s="58">
        <v>5</v>
      </c>
      <c r="K1068" t="b" s="59">
        <v>0</v>
      </c>
      <c r="L1068" s="58">
        <v>6</v>
      </c>
      <c r="M1068" t="b" s="59">
        <v>0</v>
      </c>
      <c r="N1068" s="58">
        <v>7</v>
      </c>
      <c r="O1068" t="b" s="59">
        <v>0</v>
      </c>
      <c r="P1068" s="58">
        <v>8</v>
      </c>
      <c r="Q1068" t="b" s="60">
        <v>0</v>
      </c>
      <c r="R1068" s="61">
        <f>IF(C1068,1,0)+IF(E1068,2,0)+IF(G1068,3,0)+IF(I1068,4,0)+IF(K1068,5,0)+IF(M1068,6,0)+IF(O1068,7,0)+IF(Q1068,8,0)</f>
        <v>0</v>
      </c>
      <c r="S1068" t="s" s="62">
        <v>20</v>
      </c>
      <c r="T1068" t="s" s="63">
        <v>44</v>
      </c>
      <c r="U1068" s="64"/>
      <c r="V1068" s="64"/>
      <c r="W1068" s="64"/>
      <c r="X1068" s="64"/>
      <c r="Y1068" s="64"/>
      <c r="Z1068" s="64"/>
      <c r="AA1068" s="65"/>
      <c r="AB1068" s="90">
        <f>10-AB1067</f>
        <v>10</v>
      </c>
      <c r="AC1068" s="81"/>
      <c r="AD1068" t="s" s="91">
        <v>45</v>
      </c>
      <c r="AE1068" s="81"/>
      <c r="AF1068" s="87"/>
      <c r="AG1068" s="81"/>
      <c r="AH1068" s="92">
        <f>(AH1065+AB1068)-AD1066</f>
        <v>11.5</v>
      </c>
      <c r="AI1068" s="88"/>
      <c r="AJ1068" s="89"/>
    </row>
    <row r="1069" ht="33.65" customHeight="1">
      <c r="A1069" t="s" s="57">
        <v>21</v>
      </c>
      <c r="B1069" s="58">
        <v>1</v>
      </c>
      <c r="C1069" t="b" s="59">
        <v>0</v>
      </c>
      <c r="D1069" s="58">
        <v>2</v>
      </c>
      <c r="E1069" t="b" s="59">
        <v>0</v>
      </c>
      <c r="F1069" s="58">
        <v>3</v>
      </c>
      <c r="G1069" t="b" s="59">
        <v>0</v>
      </c>
      <c r="H1069" s="58">
        <v>4</v>
      </c>
      <c r="I1069" t="b" s="59">
        <v>0</v>
      </c>
      <c r="J1069" s="58">
        <v>5</v>
      </c>
      <c r="K1069" t="b" s="59">
        <v>0</v>
      </c>
      <c r="L1069" s="58">
        <v>6</v>
      </c>
      <c r="M1069" t="b" s="59">
        <v>0</v>
      </c>
      <c r="N1069" s="58">
        <v>7</v>
      </c>
      <c r="O1069" t="b" s="59">
        <v>0</v>
      </c>
      <c r="P1069" s="58">
        <v>8</v>
      </c>
      <c r="Q1069" t="b" s="60">
        <v>0</v>
      </c>
      <c r="R1069" s="61">
        <f>IF(C1069,1,0)+IF(E1069,2,0)+IF(G1069,3,0)+IF(I1069,4,0)+IF(K1069,5,0)+IF(M1069,6,0)+IF(O1069,7,0)+IF(Q1069,8,0)</f>
        <v>0</v>
      </c>
      <c r="S1069" t="s" s="62">
        <v>21</v>
      </c>
      <c r="T1069" t="s" s="93">
        <v>46</v>
      </c>
      <c r="U1069" s="94"/>
      <c r="V1069" s="95"/>
      <c r="W1069" t="s" s="96">
        <v>19</v>
      </c>
      <c r="X1069" s="97">
        <v>0</v>
      </c>
      <c r="Y1069" s="83"/>
      <c r="Z1069" s="83"/>
      <c r="AA1069" t="s" s="96">
        <v>18</v>
      </c>
      <c r="AB1069" s="98">
        <v>0</v>
      </c>
      <c r="AC1069" s="83"/>
      <c r="AD1069" t="s" s="96">
        <v>40</v>
      </c>
      <c r="AE1069" s="97">
        <v>0</v>
      </c>
      <c r="AF1069" t="s" s="96">
        <v>47</v>
      </c>
      <c r="AG1069" s="83"/>
      <c r="AH1069" s="98">
        <f>(X1069+AB1069)-AE1069</f>
        <v>0</v>
      </c>
      <c r="AI1069" s="83"/>
      <c r="AJ1069" s="86"/>
    </row>
    <row r="1070" ht="33.65" customHeight="1">
      <c r="A1070" t="s" s="99">
        <v>22</v>
      </c>
      <c r="B1070" s="100">
        <v>1</v>
      </c>
      <c r="C1070" t="b" s="101">
        <v>0</v>
      </c>
      <c r="D1070" s="100">
        <v>2</v>
      </c>
      <c r="E1070" t="b" s="101">
        <v>0</v>
      </c>
      <c r="F1070" s="100">
        <v>3</v>
      </c>
      <c r="G1070" t="b" s="101">
        <v>0</v>
      </c>
      <c r="H1070" s="100">
        <v>4</v>
      </c>
      <c r="I1070" t="b" s="101">
        <v>0</v>
      </c>
      <c r="J1070" s="100">
        <v>5</v>
      </c>
      <c r="K1070" t="b" s="101">
        <v>0</v>
      </c>
      <c r="L1070" s="100">
        <v>6</v>
      </c>
      <c r="M1070" t="b" s="101">
        <v>0</v>
      </c>
      <c r="N1070" s="100">
        <v>7</v>
      </c>
      <c r="O1070" t="b" s="101">
        <v>0</v>
      </c>
      <c r="P1070" s="100">
        <v>8</v>
      </c>
      <c r="Q1070" t="b" s="102">
        <v>0</v>
      </c>
      <c r="R1070" s="103">
        <f>IF(C1070,1,0)+IF(E1070,2,0)+IF(G1070,3,0)+IF(I1070,4,0)+IF(K1070,5,0)+IF(M1070,6,0)+IF(O1070,7,0)+IF(Q1070,8,0)</f>
        <v>0</v>
      </c>
      <c r="S1070" t="s" s="104">
        <v>22</v>
      </c>
      <c r="T1070" t="s" s="105">
        <v>48</v>
      </c>
      <c r="U1070" s="106"/>
      <c r="V1070" s="107"/>
      <c r="W1070" s="108">
        <f>'2 - Report Table'!B52</f>
        <v>0</v>
      </c>
      <c r="X1070" s="109"/>
      <c r="Y1070" s="109"/>
      <c r="Z1070" s="109"/>
      <c r="AA1070" s="109"/>
      <c r="AB1070" s="109"/>
      <c r="AC1070" s="110"/>
      <c r="AD1070" s="111">
        <f>'2 - Report Table'!C52</f>
        <v>0</v>
      </c>
      <c r="AE1070" s="110"/>
      <c r="AF1070" s="111">
        <f>'2 - Report Table'!D52</f>
        <v>0</v>
      </c>
      <c r="AG1070" s="110"/>
      <c r="AH1070" s="112">
        <f>AH1049+1</f>
        <v>51</v>
      </c>
      <c r="AI1070" s="109"/>
      <c r="AJ1070" s="113"/>
    </row>
    <row r="1071" ht="33.65" customHeight="1">
      <c r="A1071" s="114"/>
      <c r="B1071" s="115"/>
      <c r="C1071" s="115"/>
      <c r="D1071" s="115"/>
      <c r="E1071" s="115"/>
      <c r="F1071" s="115"/>
      <c r="G1071" s="115"/>
      <c r="H1071" s="115"/>
      <c r="I1071" s="115"/>
      <c r="J1071" s="115"/>
      <c r="K1071" s="115"/>
      <c r="L1071" s="115"/>
      <c r="M1071" s="115"/>
      <c r="N1071" s="115"/>
      <c r="O1071" s="115"/>
      <c r="P1071" s="115"/>
      <c r="Q1071" s="115"/>
      <c r="R1071" s="115"/>
      <c r="S1071" s="115"/>
      <c r="T1071" s="115"/>
      <c r="U1071" s="115"/>
      <c r="V1071" s="116"/>
      <c r="W1071" s="117"/>
      <c r="X1071" s="117"/>
      <c r="Y1071" s="117"/>
      <c r="Z1071" s="117"/>
      <c r="AA1071" s="117"/>
      <c r="AB1071" s="117"/>
      <c r="AC1071" s="117"/>
      <c r="AD1071" s="117"/>
      <c r="AE1071" s="117"/>
      <c r="AF1071" s="117"/>
      <c r="AG1071" s="117"/>
      <c r="AH1071" s="117"/>
      <c r="AI1071" s="117"/>
      <c r="AJ1071" s="117"/>
    </row>
    <row r="1072" ht="33.65" customHeight="1">
      <c r="A1072" s="118"/>
      <c r="B1072" s="119"/>
      <c r="C1072" s="119"/>
      <c r="D1072" s="119"/>
      <c r="E1072" s="119"/>
      <c r="F1072" s="119"/>
      <c r="G1072" s="9">
        <f>AB1088</f>
        <v>0</v>
      </c>
      <c r="H1072" s="10">
        <f>10-AH1072</f>
        <v>10</v>
      </c>
      <c r="I1072" s="11">
        <f>LOOKUP(H1072,'3 - Tabla 1'!$A$7:$A$10006,'3 - Tabla 1'!$B$7:$B$10006)</f>
        <v>7</v>
      </c>
      <c r="J1072" s="12">
        <f>MATCH(AI1072,'3 - Tabla 1'!$H$7:$DD$7)</f>
        <v>101</v>
      </c>
      <c r="K1072" s="13"/>
      <c r="L1072" s="13"/>
      <c r="M1072" s="13"/>
      <c r="N1072" s="9">
        <f>W1091</f>
        <v>0</v>
      </c>
      <c r="O1072" s="9">
        <f>AD1091</f>
        <v>0</v>
      </c>
      <c r="P1072" s="9">
        <f>AF1091</f>
        <v>0</v>
      </c>
      <c r="Q1072" s="9">
        <f>R1082</f>
        <v>0</v>
      </c>
      <c r="R1072" s="9">
        <f>R1083</f>
        <v>0</v>
      </c>
      <c r="S1072" s="9">
        <f>R1084</f>
        <v>0</v>
      </c>
      <c r="T1072" s="9">
        <f>R1085</f>
        <v>0</v>
      </c>
      <c r="U1072" s="9">
        <f>R1086</f>
        <v>0</v>
      </c>
      <c r="V1072" s="9">
        <f>R1087</f>
        <v>0</v>
      </c>
      <c r="W1072" s="9">
        <f>R1088</f>
        <v>0</v>
      </c>
      <c r="X1072" s="9">
        <f>R1089</f>
        <v>0</v>
      </c>
      <c r="Y1072" s="9">
        <f>R1090</f>
        <v>0</v>
      </c>
      <c r="Z1072" s="9">
        <f>R1091</f>
        <v>0</v>
      </c>
      <c r="AA1072" s="9">
        <f>AB1083</f>
        <v>0</v>
      </c>
      <c r="AB1072" s="9">
        <f>AB1085</f>
        <v>1.5</v>
      </c>
      <c r="AC1072" s="9">
        <f>AB1086</f>
        <v>0</v>
      </c>
      <c r="AD1072" s="9">
        <f>AB1087</f>
        <v>0</v>
      </c>
      <c r="AE1072" s="9">
        <f>AH1086</f>
        <v>1.5</v>
      </c>
      <c r="AF1072" s="14">
        <f>AB1089</f>
        <v>10</v>
      </c>
      <c r="AG1072" s="9">
        <f>X1090</f>
        <v>0</v>
      </c>
      <c r="AH1072" s="9">
        <f>AB1090</f>
        <v>0</v>
      </c>
      <c r="AI1072" s="10">
        <f>ABS(ROUND((AF1072-AH1072),1))</f>
        <v>10</v>
      </c>
      <c r="AJ1072" s="15">
        <f>INDEX('3 - Tabla 1'!$H$8:$DD$14,I1072,J1072)</f>
        <v>0</v>
      </c>
    </row>
    <row r="1073" ht="33.65" customHeight="1">
      <c r="A1073" s="120"/>
      <c r="B1073" s="121"/>
      <c r="C1073" s="121"/>
      <c r="D1073" s="121"/>
      <c r="E1073" s="121"/>
      <c r="F1073" s="121"/>
      <c r="G1073" t="s" s="18">
        <v>7</v>
      </c>
      <c r="H1073" t="s" s="19">
        <v>7</v>
      </c>
      <c r="I1073" t="s" s="20">
        <v>8</v>
      </c>
      <c r="J1073" t="s" s="21">
        <v>9</v>
      </c>
      <c r="K1073" s="22"/>
      <c r="L1073" s="22"/>
      <c r="M1073" s="22"/>
      <c r="N1073" t="s" s="23">
        <v>10</v>
      </c>
      <c r="O1073" t="s" s="18">
        <v>11</v>
      </c>
      <c r="P1073" t="s" s="19">
        <v>12</v>
      </c>
      <c r="Q1073" t="s" s="18">
        <v>13</v>
      </c>
      <c r="R1073" t="s" s="18">
        <v>14</v>
      </c>
      <c r="S1073" t="s" s="18">
        <v>15</v>
      </c>
      <c r="T1073" t="s" s="18">
        <v>16</v>
      </c>
      <c r="U1073" t="s" s="18">
        <v>17</v>
      </c>
      <c r="V1073" t="s" s="18">
        <v>18</v>
      </c>
      <c r="W1073" t="s" s="18">
        <v>19</v>
      </c>
      <c r="X1073" t="s" s="18">
        <v>20</v>
      </c>
      <c r="Y1073" t="s" s="18">
        <v>21</v>
      </c>
      <c r="Z1073" t="s" s="18">
        <v>22</v>
      </c>
      <c r="AA1073" t="s" s="18">
        <v>23</v>
      </c>
      <c r="AB1073" t="s" s="18">
        <v>24</v>
      </c>
      <c r="AC1073" t="s" s="18">
        <v>25</v>
      </c>
      <c r="AD1073" t="s" s="18">
        <v>26</v>
      </c>
      <c r="AE1073" t="s" s="18">
        <v>27</v>
      </c>
      <c r="AF1073" t="s" s="18">
        <v>18</v>
      </c>
      <c r="AG1073" t="s" s="18">
        <v>19</v>
      </c>
      <c r="AH1073" t="s" s="18">
        <v>18</v>
      </c>
      <c r="AI1073" t="s" s="19">
        <v>28</v>
      </c>
      <c r="AJ1073" t="s" s="24">
        <v>29</v>
      </c>
    </row>
    <row r="1074" ht="33.65" customHeight="1">
      <c r="A1074" s="122"/>
      <c r="B1074" s="123"/>
      <c r="C1074" s="124"/>
      <c r="D1074" s="123"/>
      <c r="E1074" s="124"/>
      <c r="F1074" s="123"/>
      <c r="G1074" s="28"/>
      <c r="H1074" s="29"/>
      <c r="I1074" s="28"/>
      <c r="J1074" s="29"/>
      <c r="K1074" s="28"/>
      <c r="L1074" s="29"/>
      <c r="M1074" s="30"/>
      <c r="N1074" s="31"/>
      <c r="O1074" s="30"/>
      <c r="P1074" s="31"/>
      <c r="Q1074" s="30"/>
      <c r="R1074" s="31"/>
      <c r="S1074" s="30"/>
      <c r="T1074" s="31"/>
      <c r="U1074" s="30"/>
      <c r="V1074" s="22"/>
      <c r="W1074" s="22"/>
      <c r="X1074" s="22"/>
      <c r="Y1074" s="22"/>
      <c r="Z1074" s="22"/>
      <c r="AA1074" s="22"/>
      <c r="AB1074" s="22"/>
      <c r="AC1074" s="22"/>
      <c r="AD1074" s="22"/>
      <c r="AE1074" s="22"/>
      <c r="AF1074" s="22"/>
      <c r="AG1074" s="22"/>
      <c r="AH1074" s="22"/>
      <c r="AI1074" s="22"/>
      <c r="AJ1074" s="32"/>
    </row>
    <row r="1075" ht="33.65" customHeight="1">
      <c r="A1075" s="122"/>
      <c r="B1075" s="123"/>
      <c r="C1075" s="124"/>
      <c r="D1075" s="123"/>
      <c r="E1075" s="124"/>
      <c r="F1075" s="123"/>
      <c r="G1075" s="124"/>
      <c r="H1075" s="123"/>
      <c r="I1075" s="124"/>
      <c r="J1075" s="123"/>
      <c r="K1075" s="124"/>
      <c r="L1075" s="123"/>
      <c r="M1075" s="125"/>
      <c r="N1075" s="126"/>
      <c r="O1075" s="125"/>
      <c r="P1075" s="126"/>
      <c r="Q1075" s="125"/>
      <c r="R1075" s="126"/>
      <c r="S1075" s="125"/>
      <c r="T1075" s="126"/>
      <c r="U1075" s="125"/>
      <c r="V1075" s="121"/>
      <c r="W1075" s="121"/>
      <c r="X1075" s="121"/>
      <c r="Y1075" s="121"/>
      <c r="Z1075" s="121"/>
      <c r="AA1075" s="121"/>
      <c r="AB1075" s="121"/>
      <c r="AC1075" s="121"/>
      <c r="AD1075" s="121"/>
      <c r="AE1075" s="121"/>
      <c r="AF1075" s="121"/>
      <c r="AG1075" s="121"/>
      <c r="AH1075" s="121"/>
      <c r="AI1075" s="121"/>
      <c r="AJ1075" s="32"/>
    </row>
    <row r="1076" ht="33.65" customHeight="1">
      <c r="A1076" s="122"/>
      <c r="B1076" s="123"/>
      <c r="C1076" s="124"/>
      <c r="D1076" s="123"/>
      <c r="E1076" s="124"/>
      <c r="F1076" s="123"/>
      <c r="G1076" s="124"/>
      <c r="H1076" s="123"/>
      <c r="I1076" s="124"/>
      <c r="J1076" s="123"/>
      <c r="K1076" s="124"/>
      <c r="L1076" s="123"/>
      <c r="M1076" s="125"/>
      <c r="N1076" s="126"/>
      <c r="O1076" s="125"/>
      <c r="P1076" s="126"/>
      <c r="Q1076" s="125"/>
      <c r="R1076" s="126"/>
      <c r="S1076" s="125"/>
      <c r="T1076" s="126"/>
      <c r="U1076" s="125"/>
      <c r="V1076" s="121"/>
      <c r="W1076" s="121"/>
      <c r="X1076" s="121"/>
      <c r="Y1076" s="121"/>
      <c r="Z1076" s="121"/>
      <c r="AA1076" s="121"/>
      <c r="AB1076" s="121"/>
      <c r="AC1076" s="121"/>
      <c r="AD1076" s="121"/>
      <c r="AE1076" s="121"/>
      <c r="AF1076" s="121"/>
      <c r="AG1076" s="121"/>
      <c r="AH1076" s="121"/>
      <c r="AI1076" s="121"/>
      <c r="AJ1076" s="32"/>
    </row>
    <row r="1077" ht="33.65" customHeight="1">
      <c r="A1077" s="122"/>
      <c r="B1077" s="123"/>
      <c r="C1077" s="124"/>
      <c r="D1077" s="123"/>
      <c r="E1077" s="124"/>
      <c r="F1077" s="123"/>
      <c r="G1077" s="124"/>
      <c r="H1077" s="123"/>
      <c r="I1077" s="124"/>
      <c r="J1077" s="123"/>
      <c r="K1077" s="124"/>
      <c r="L1077" s="123"/>
      <c r="M1077" s="125"/>
      <c r="N1077" s="126"/>
      <c r="O1077" s="125"/>
      <c r="P1077" s="126"/>
      <c r="Q1077" s="125"/>
      <c r="R1077" s="126"/>
      <c r="S1077" s="125"/>
      <c r="T1077" s="126"/>
      <c r="U1077" s="125"/>
      <c r="V1077" s="121"/>
      <c r="W1077" s="121"/>
      <c r="X1077" s="121"/>
      <c r="Y1077" s="121"/>
      <c r="Z1077" s="121"/>
      <c r="AA1077" s="121"/>
      <c r="AB1077" s="121"/>
      <c r="AC1077" s="121"/>
      <c r="AD1077" s="121"/>
      <c r="AE1077" s="121"/>
      <c r="AF1077" s="121"/>
      <c r="AG1077" s="121"/>
      <c r="AH1077" s="121"/>
      <c r="AI1077" s="121"/>
      <c r="AJ1077" s="32"/>
    </row>
    <row r="1078" ht="33.65" customHeight="1">
      <c r="A1078" s="122"/>
      <c r="B1078" s="123"/>
      <c r="C1078" s="124"/>
      <c r="D1078" s="123"/>
      <c r="E1078" s="124"/>
      <c r="F1078" s="123"/>
      <c r="G1078" s="124"/>
      <c r="H1078" s="123"/>
      <c r="I1078" s="124"/>
      <c r="J1078" s="123"/>
      <c r="K1078" s="124"/>
      <c r="L1078" s="123"/>
      <c r="M1078" s="125"/>
      <c r="N1078" s="126"/>
      <c r="O1078" s="125"/>
      <c r="P1078" s="126"/>
      <c r="Q1078" s="125"/>
      <c r="R1078" s="126"/>
      <c r="S1078" s="125"/>
      <c r="T1078" s="126"/>
      <c r="U1078" s="125"/>
      <c r="V1078" s="121"/>
      <c r="W1078" s="121"/>
      <c r="X1078" s="121"/>
      <c r="Y1078" s="121"/>
      <c r="Z1078" s="121"/>
      <c r="AA1078" s="121"/>
      <c r="AB1078" s="121"/>
      <c r="AC1078" s="121"/>
      <c r="AD1078" s="121"/>
      <c r="AE1078" s="121"/>
      <c r="AF1078" s="121"/>
      <c r="AG1078" s="121"/>
      <c r="AH1078" s="121"/>
      <c r="AI1078" s="121"/>
      <c r="AJ1078" s="32"/>
    </row>
    <row r="1079" ht="33.65" customHeight="1">
      <c r="A1079" s="122"/>
      <c r="B1079" s="123"/>
      <c r="C1079" s="124"/>
      <c r="D1079" s="123"/>
      <c r="E1079" s="124"/>
      <c r="F1079" s="123"/>
      <c r="G1079" s="124"/>
      <c r="H1079" s="123"/>
      <c r="I1079" s="124"/>
      <c r="J1079" s="123"/>
      <c r="K1079" s="124"/>
      <c r="L1079" s="123"/>
      <c r="M1079" s="125"/>
      <c r="N1079" s="126"/>
      <c r="O1079" s="125"/>
      <c r="P1079" s="126"/>
      <c r="Q1079" s="125"/>
      <c r="R1079" s="126"/>
      <c r="S1079" s="125"/>
      <c r="T1079" s="126"/>
      <c r="U1079" s="125"/>
      <c r="V1079" s="121"/>
      <c r="W1079" s="121"/>
      <c r="X1079" s="121"/>
      <c r="Y1079" s="121"/>
      <c r="Z1079" s="121"/>
      <c r="AA1079" s="121"/>
      <c r="AB1079" s="121"/>
      <c r="AC1079" s="121"/>
      <c r="AD1079" s="121"/>
      <c r="AE1079" s="121"/>
      <c r="AF1079" s="121"/>
      <c r="AG1079" s="121"/>
      <c r="AH1079" s="121"/>
      <c r="AI1079" s="121"/>
      <c r="AJ1079" s="32"/>
    </row>
    <row r="1080" ht="33.65" customHeight="1">
      <c r="A1080" s="122"/>
      <c r="B1080" s="127"/>
      <c r="C1080" s="128"/>
      <c r="D1080" s="127"/>
      <c r="E1080" s="128"/>
      <c r="F1080" s="127"/>
      <c r="G1080" s="128"/>
      <c r="H1080" s="127"/>
      <c r="I1080" s="128"/>
      <c r="J1080" s="127"/>
      <c r="K1080" s="128"/>
      <c r="L1080" s="123"/>
      <c r="M1080" s="125"/>
      <c r="N1080" s="126"/>
      <c r="O1080" s="125"/>
      <c r="P1080" s="126"/>
      <c r="Q1080" s="125"/>
      <c r="R1080" s="126"/>
      <c r="S1080" s="125"/>
      <c r="T1080" s="126"/>
      <c r="U1080" s="125"/>
      <c r="V1080" s="121"/>
      <c r="W1080" s="121"/>
      <c r="X1080" s="121"/>
      <c r="Y1080" s="121"/>
      <c r="Z1080" s="121"/>
      <c r="AA1080" s="121"/>
      <c r="AB1080" s="121"/>
      <c r="AC1080" s="121"/>
      <c r="AD1080" s="121"/>
      <c r="AE1080" s="121"/>
      <c r="AF1080" s="121"/>
      <c r="AG1080" s="121"/>
      <c r="AH1080" s="121"/>
      <c r="AI1080" s="121"/>
      <c r="AJ1080" s="32"/>
    </row>
    <row r="1081" ht="33.65" customHeight="1">
      <c r="A1081" s="129"/>
      <c r="B1081" t="s" s="38">
        <f>IF(R1091&gt;0,S1091,"X")</f>
        <v>30</v>
      </c>
      <c r="C1081" t="s" s="38">
        <f>IF(R1090&gt;0,S1090,"X")</f>
        <v>30</v>
      </c>
      <c r="D1081" t="s" s="38">
        <f>IF(R1089&gt;0,S1089,"X")</f>
        <v>30</v>
      </c>
      <c r="E1081" t="s" s="39">
        <f>IF(R1088&gt;0,S1088,"X")</f>
        <v>30</v>
      </c>
      <c r="F1081" t="s" s="38">
        <f>IF(R1087&gt;0,S1087,"X")</f>
        <v>30</v>
      </c>
      <c r="G1081" t="s" s="39">
        <f>IF(R1086&gt;0,S1086,"X")</f>
        <v>30</v>
      </c>
      <c r="H1081" t="s" s="38">
        <f>IF(R1085&gt;0,S1085,"X")</f>
        <v>30</v>
      </c>
      <c r="I1081" t="s" s="39">
        <f>IF(R1084&gt;0,S1084,"X")</f>
        <v>30</v>
      </c>
      <c r="J1081" t="s" s="38">
        <f>IF(R1083&gt;0,S1083,"X")</f>
        <v>30</v>
      </c>
      <c r="K1081" t="s" s="39">
        <f>IF(R1082&gt;0,S1082,"X")</f>
        <v>30</v>
      </c>
      <c r="L1081" s="130"/>
      <c r="M1081" s="131"/>
      <c r="N1081" s="132"/>
      <c r="O1081" s="131"/>
      <c r="P1081" s="132"/>
      <c r="Q1081" s="131"/>
      <c r="R1081" s="132"/>
      <c r="S1081" s="131"/>
      <c r="T1081" s="132"/>
      <c r="U1081" s="131"/>
      <c r="V1081" s="133"/>
      <c r="W1081" s="133"/>
      <c r="X1081" s="133"/>
      <c r="Y1081" s="133"/>
      <c r="Z1081" s="133"/>
      <c r="AA1081" s="133"/>
      <c r="AB1081" s="133"/>
      <c r="AC1081" s="133"/>
      <c r="AD1081" s="133"/>
      <c r="AE1081" s="133"/>
      <c r="AF1081" s="133"/>
      <c r="AG1081" s="133"/>
      <c r="AH1081" s="133"/>
      <c r="AI1081" s="133"/>
      <c r="AJ1081" s="44"/>
    </row>
    <row r="1082" ht="33.65" customHeight="1">
      <c r="A1082" t="s" s="45">
        <v>13</v>
      </c>
      <c r="B1082" s="46">
        <v>1</v>
      </c>
      <c r="C1082" t="b" s="47">
        <v>0</v>
      </c>
      <c r="D1082" s="46">
        <v>2</v>
      </c>
      <c r="E1082" t="b" s="47">
        <v>0</v>
      </c>
      <c r="F1082" s="46">
        <v>3</v>
      </c>
      <c r="G1082" t="b" s="47">
        <v>0</v>
      </c>
      <c r="H1082" s="46">
        <v>4</v>
      </c>
      <c r="I1082" t="b" s="47">
        <v>0</v>
      </c>
      <c r="J1082" s="46">
        <v>5</v>
      </c>
      <c r="K1082" t="b" s="47">
        <v>0</v>
      </c>
      <c r="L1082" s="46">
        <v>6</v>
      </c>
      <c r="M1082" t="b" s="47">
        <v>0</v>
      </c>
      <c r="N1082" s="46">
        <v>7</v>
      </c>
      <c r="O1082" t="b" s="47">
        <v>0</v>
      </c>
      <c r="P1082" s="46">
        <v>8</v>
      </c>
      <c r="Q1082" t="b" s="48">
        <v>0</v>
      </c>
      <c r="R1082" s="49">
        <f>IF(C1082,1,0)+IF(E1082,2,0)+IF(G1082,3,0)+IF(I1082,4,0)+IF(K1082,5,0)+IF(M1082,6,0)+IF(O1082,7,0)+IF(Q1082,8,0)</f>
        <v>0</v>
      </c>
      <c r="S1082" t="s" s="50">
        <v>13</v>
      </c>
      <c r="T1082" t="s" s="51">
        <v>31</v>
      </c>
      <c r="U1082" s="52"/>
      <c r="V1082" s="52"/>
      <c r="W1082" s="52"/>
      <c r="X1082" s="52"/>
      <c r="Y1082" s="52"/>
      <c r="Z1082" s="52"/>
      <c r="AA1082" s="53"/>
      <c r="AB1082" s="54">
        <f>SUM(R1082:R1091)</f>
        <v>0</v>
      </c>
      <c r="AC1082" s="55"/>
      <c r="AD1082" s="55"/>
      <c r="AE1082" s="55"/>
      <c r="AF1082" s="55"/>
      <c r="AG1082" s="55"/>
      <c r="AH1082" s="55"/>
      <c r="AI1082" s="55"/>
      <c r="AJ1082" s="56"/>
    </row>
    <row r="1083" ht="33.65" customHeight="1">
      <c r="A1083" t="s" s="57">
        <v>14</v>
      </c>
      <c r="B1083" s="58">
        <v>1</v>
      </c>
      <c r="C1083" t="b" s="59">
        <v>0</v>
      </c>
      <c r="D1083" s="58">
        <v>2</v>
      </c>
      <c r="E1083" t="b" s="59">
        <v>0</v>
      </c>
      <c r="F1083" s="58">
        <v>3</v>
      </c>
      <c r="G1083" t="b" s="59">
        <v>0</v>
      </c>
      <c r="H1083" s="58">
        <v>4</v>
      </c>
      <c r="I1083" t="b" s="59">
        <v>0</v>
      </c>
      <c r="J1083" s="58">
        <v>5</v>
      </c>
      <c r="K1083" t="b" s="59">
        <v>0</v>
      </c>
      <c r="L1083" s="58">
        <v>6</v>
      </c>
      <c r="M1083" t="b" s="59">
        <v>0</v>
      </c>
      <c r="N1083" s="58">
        <v>7</v>
      </c>
      <c r="O1083" t="b" s="59">
        <v>0</v>
      </c>
      <c r="P1083" s="58">
        <v>8</v>
      </c>
      <c r="Q1083" t="b" s="60">
        <v>0</v>
      </c>
      <c r="R1083" s="61">
        <f>IF(C1083,1,0)+IF(E1083,2,0)+IF(G1083,3,0)+IF(I1083,4,0)+IF(K1083,5,0)+IF(M1083,6,0)+IF(O1083,7,0)+IF(Q1083,8,0)</f>
        <v>0</v>
      </c>
      <c r="S1083" t="s" s="62">
        <v>14</v>
      </c>
      <c r="T1083" t="s" s="63">
        <v>32</v>
      </c>
      <c r="U1083" s="64"/>
      <c r="V1083" s="64"/>
      <c r="W1083" s="64"/>
      <c r="X1083" s="64"/>
      <c r="Y1083" s="64"/>
      <c r="Z1083" s="64"/>
      <c r="AA1083" s="65"/>
      <c r="AB1083" s="66">
        <f>(R1082*1)+(R1083*0.9)+(R1084*0.8)+(R1085*0.7)+(R1086*0.6)+(R1087*0.5)+(R1088*0.4)+(R1089*0.3)+(R1090*0.2)+(R1091*0.1)</f>
        <v>0</v>
      </c>
      <c r="AC1083" s="67"/>
      <c r="AD1083" s="67"/>
      <c r="AE1083" s="67"/>
      <c r="AF1083" s="67"/>
      <c r="AG1083" s="67"/>
      <c r="AH1083" s="67"/>
      <c r="AI1083" s="67"/>
      <c r="AJ1083" s="67"/>
    </row>
    <row r="1084" ht="33.65" customHeight="1">
      <c r="A1084" t="s" s="57">
        <v>15</v>
      </c>
      <c r="B1084" s="58">
        <v>1</v>
      </c>
      <c r="C1084" t="b" s="59">
        <v>0</v>
      </c>
      <c r="D1084" s="58">
        <v>2</v>
      </c>
      <c r="E1084" t="b" s="59">
        <v>0</v>
      </c>
      <c r="F1084" s="58">
        <v>3</v>
      </c>
      <c r="G1084" t="b" s="59">
        <v>0</v>
      </c>
      <c r="H1084" s="58">
        <v>4</v>
      </c>
      <c r="I1084" t="b" s="59">
        <v>0</v>
      </c>
      <c r="J1084" s="58">
        <v>5</v>
      </c>
      <c r="K1084" t="b" s="59">
        <v>0</v>
      </c>
      <c r="L1084" s="58">
        <v>6</v>
      </c>
      <c r="M1084" t="b" s="59">
        <v>0</v>
      </c>
      <c r="N1084" s="58">
        <v>7</v>
      </c>
      <c r="O1084" t="b" s="59">
        <v>0</v>
      </c>
      <c r="P1084" s="58">
        <v>8</v>
      </c>
      <c r="Q1084" t="b" s="60">
        <v>0</v>
      </c>
      <c r="R1084" s="61">
        <f>IF(C1084,1,0)+IF(E1084,2,0)+IF(G1084,3,0)+IF(I1084,4,0)+IF(K1084,5,0)+IF(M1084,6,0)+IF(O1084,7,0)+IF(Q1084,8,0)</f>
        <v>0</v>
      </c>
      <c r="S1084" t="s" s="62">
        <v>15</v>
      </c>
      <c r="T1084" t="s" s="63">
        <v>33</v>
      </c>
      <c r="U1084" s="64"/>
      <c r="V1084" s="64"/>
      <c r="W1084" s="64"/>
      <c r="X1084" s="64"/>
      <c r="Y1084" s="64"/>
      <c r="Z1084" s="64"/>
      <c r="AA1084" s="65"/>
      <c r="AB1084" t="s" s="68">
        <v>14</v>
      </c>
      <c r="AC1084" s="69">
        <v>0.5</v>
      </c>
      <c r="AD1084" t="s" s="68">
        <v>34</v>
      </c>
      <c r="AE1084" s="69">
        <v>0.5</v>
      </c>
      <c r="AF1084" t="s" s="68">
        <v>35</v>
      </c>
      <c r="AG1084" s="69">
        <v>0.5</v>
      </c>
      <c r="AH1084" t="s" s="68">
        <v>36</v>
      </c>
      <c r="AI1084" s="70">
        <v>0</v>
      </c>
      <c r="AJ1084" s="71"/>
    </row>
    <row r="1085" ht="33.65" customHeight="1">
      <c r="A1085" t="s" s="57">
        <v>16</v>
      </c>
      <c r="B1085" s="58">
        <v>1</v>
      </c>
      <c r="C1085" t="b" s="59">
        <v>0</v>
      </c>
      <c r="D1085" s="58">
        <v>2</v>
      </c>
      <c r="E1085" t="b" s="59">
        <v>0</v>
      </c>
      <c r="F1085" s="58">
        <v>3</v>
      </c>
      <c r="G1085" t="b" s="59">
        <v>0</v>
      </c>
      <c r="H1085" s="58">
        <v>4</v>
      </c>
      <c r="I1085" t="b" s="59">
        <v>0</v>
      </c>
      <c r="J1085" s="58">
        <v>5</v>
      </c>
      <c r="K1085" t="b" s="59">
        <v>0</v>
      </c>
      <c r="L1085" s="58">
        <v>6</v>
      </c>
      <c r="M1085" t="b" s="59">
        <v>0</v>
      </c>
      <c r="N1085" s="58">
        <v>7</v>
      </c>
      <c r="O1085" t="b" s="59">
        <v>0</v>
      </c>
      <c r="P1085" s="58">
        <v>8</v>
      </c>
      <c r="Q1085" t="b" s="60">
        <v>0</v>
      </c>
      <c r="R1085" s="61">
        <f>IF(C1085,1,0)+IF(E1085,2,0)+IF(G1085,3,0)+IF(I1085,4,0)+IF(K1085,5,0)+IF(M1085,6,0)+IF(O1085,7,0)+IF(Q1085,8,0)</f>
        <v>0</v>
      </c>
      <c r="S1085" t="s" s="62">
        <v>37</v>
      </c>
      <c r="T1085" t="s" s="63">
        <v>38</v>
      </c>
      <c r="U1085" s="64"/>
      <c r="V1085" s="64"/>
      <c r="W1085" s="64"/>
      <c r="X1085" s="64"/>
      <c r="Y1085" s="64"/>
      <c r="Z1085" s="64"/>
      <c r="AA1085" s="65"/>
      <c r="AB1085" s="72">
        <f>AC1084+AE1084+AG1084+AI1084</f>
        <v>1.5</v>
      </c>
      <c r="AC1085" s="73"/>
      <c r="AD1085" s="74"/>
      <c r="AE1085" s="73"/>
      <c r="AF1085" s="74"/>
      <c r="AG1085" s="73"/>
      <c r="AH1085" s="75"/>
      <c r="AI1085" s="76"/>
      <c r="AJ1085" s="77"/>
    </row>
    <row r="1086" ht="33.65" customHeight="1">
      <c r="A1086" t="s" s="57">
        <v>17</v>
      </c>
      <c r="B1086" s="58">
        <v>1</v>
      </c>
      <c r="C1086" t="b" s="59">
        <v>0</v>
      </c>
      <c r="D1086" s="58">
        <v>2</v>
      </c>
      <c r="E1086" t="b" s="59">
        <v>0</v>
      </c>
      <c r="F1086" s="58">
        <v>3</v>
      </c>
      <c r="G1086" t="b" s="59">
        <v>0</v>
      </c>
      <c r="H1086" s="58">
        <v>4</v>
      </c>
      <c r="I1086" t="b" s="59">
        <v>0</v>
      </c>
      <c r="J1086" s="58">
        <v>5</v>
      </c>
      <c r="K1086" t="b" s="59">
        <v>0</v>
      </c>
      <c r="L1086" s="58">
        <v>6</v>
      </c>
      <c r="M1086" t="b" s="59">
        <v>0</v>
      </c>
      <c r="N1086" s="58">
        <v>7</v>
      </c>
      <c r="O1086" t="b" s="59">
        <v>0</v>
      </c>
      <c r="P1086" s="58">
        <v>8</v>
      </c>
      <c r="Q1086" t="b" s="60">
        <v>0</v>
      </c>
      <c r="R1086" s="61">
        <f>IF(C1086,1,0)+IF(E1086,2,0)+IF(G1086,3,0)+IF(I1086,4,0)+IF(K1086,5,0)+IF(M1086,6,0)+IF(O1086,7,0)+IF(Q1086,8,0)</f>
        <v>0</v>
      </c>
      <c r="S1086" t="s" s="62">
        <v>17</v>
      </c>
      <c r="T1086" t="s" s="78">
        <v>39</v>
      </c>
      <c r="U1086" s="79"/>
      <c r="V1086" s="79"/>
      <c r="W1086" s="79"/>
      <c r="X1086" s="79"/>
      <c r="Y1086" s="79"/>
      <c r="Z1086" s="79"/>
      <c r="AA1086" s="79"/>
      <c r="AB1086" s="80">
        <v>0</v>
      </c>
      <c r="AC1086" s="81"/>
      <c r="AD1086" t="s" s="82">
        <v>40</v>
      </c>
      <c r="AE1086" s="83"/>
      <c r="AF1086" t="s" s="84">
        <v>27</v>
      </c>
      <c r="AG1086" s="83"/>
      <c r="AH1086" s="85">
        <f>AB1083+AB1085+AB1086+AB1087</f>
        <v>1.5</v>
      </c>
      <c r="AI1086" s="83"/>
      <c r="AJ1086" s="86"/>
    </row>
    <row r="1087" ht="33.65" customHeight="1">
      <c r="A1087" t="s" s="57">
        <v>18</v>
      </c>
      <c r="B1087" s="58">
        <v>1</v>
      </c>
      <c r="C1087" t="b" s="59">
        <v>0</v>
      </c>
      <c r="D1087" s="58">
        <v>2</v>
      </c>
      <c r="E1087" t="b" s="59">
        <v>0</v>
      </c>
      <c r="F1087" s="58">
        <v>3</v>
      </c>
      <c r="G1087" t="b" s="59">
        <v>0</v>
      </c>
      <c r="H1087" s="58">
        <v>4</v>
      </c>
      <c r="I1087" t="b" s="59">
        <v>0</v>
      </c>
      <c r="J1087" s="58">
        <v>5</v>
      </c>
      <c r="K1087" t="b" s="59">
        <v>0</v>
      </c>
      <c r="L1087" s="58">
        <v>6</v>
      </c>
      <c r="M1087" t="b" s="59">
        <v>0</v>
      </c>
      <c r="N1087" s="58">
        <v>7</v>
      </c>
      <c r="O1087" t="b" s="59">
        <v>0</v>
      </c>
      <c r="P1087" s="58">
        <v>8</v>
      </c>
      <c r="Q1087" t="b" s="60">
        <v>0</v>
      </c>
      <c r="R1087" s="61">
        <f>IF(C1087,1,0)+IF(E1087,2,0)+IF(G1087,3,0)+IF(I1087,4,0)+IF(K1087,5,0)+IF(M1087,6,0)+IF(O1087,7,0)+IF(Q1087,8,0)</f>
        <v>0</v>
      </c>
      <c r="S1087" t="s" s="62">
        <v>18</v>
      </c>
      <c r="T1087" t="s" s="78">
        <v>41</v>
      </c>
      <c r="U1087" s="79"/>
      <c r="V1087" s="79"/>
      <c r="W1087" s="79"/>
      <c r="X1087" s="79"/>
      <c r="Y1087" s="79"/>
      <c r="Z1087" s="79"/>
      <c r="AA1087" s="79"/>
      <c r="AB1087" s="80">
        <v>0</v>
      </c>
      <c r="AC1087" s="81"/>
      <c r="AD1087" s="80">
        <v>0</v>
      </c>
      <c r="AE1087" s="81"/>
      <c r="AF1087" s="83"/>
      <c r="AG1087" s="83"/>
      <c r="AH1087" s="83"/>
      <c r="AI1087" s="83"/>
      <c r="AJ1087" s="86"/>
    </row>
    <row r="1088" ht="33.65" customHeight="1">
      <c r="A1088" t="s" s="57">
        <v>19</v>
      </c>
      <c r="B1088" s="58">
        <v>1</v>
      </c>
      <c r="C1088" t="b" s="59">
        <v>0</v>
      </c>
      <c r="D1088" s="58">
        <v>2</v>
      </c>
      <c r="E1088" t="b" s="59">
        <v>0</v>
      </c>
      <c r="F1088" s="58">
        <v>3</v>
      </c>
      <c r="G1088" t="b" s="59">
        <v>0</v>
      </c>
      <c r="H1088" s="58">
        <v>4</v>
      </c>
      <c r="I1088" t="b" s="59">
        <v>0</v>
      </c>
      <c r="J1088" s="58">
        <v>5</v>
      </c>
      <c r="K1088" t="b" s="59">
        <v>0</v>
      </c>
      <c r="L1088" s="58">
        <v>6</v>
      </c>
      <c r="M1088" t="b" s="59">
        <v>0</v>
      </c>
      <c r="N1088" s="58">
        <v>7</v>
      </c>
      <c r="O1088" t="b" s="59">
        <v>0</v>
      </c>
      <c r="P1088" s="58">
        <v>8</v>
      </c>
      <c r="Q1088" t="b" s="60">
        <v>0</v>
      </c>
      <c r="R1088" s="61">
        <f>IF(C1088,1,0)+IF(E1088,2,0)+IF(G1088,3,0)+IF(I1088,4,0)+IF(K1088,5,0)+IF(M1088,6,0)+IF(O1088,7,0)+IF(Q1088,8,0)</f>
        <v>0</v>
      </c>
      <c r="S1088" t="s" s="62">
        <v>42</v>
      </c>
      <c r="T1088" t="s" s="63">
        <v>43</v>
      </c>
      <c r="U1088" s="64"/>
      <c r="V1088" s="64"/>
      <c r="W1088" s="64"/>
      <c r="X1088" s="64"/>
      <c r="Y1088" s="64"/>
      <c r="Z1088" s="64"/>
      <c r="AA1088" s="65"/>
      <c r="AB1088" s="80">
        <v>0</v>
      </c>
      <c r="AC1088" s="81"/>
      <c r="AD1088" s="87"/>
      <c r="AE1088" s="81"/>
      <c r="AF1088" s="87"/>
      <c r="AG1088" s="88"/>
      <c r="AH1088" s="88"/>
      <c r="AI1088" s="88"/>
      <c r="AJ1088" s="89"/>
    </row>
    <row r="1089" ht="33.65" customHeight="1">
      <c r="A1089" t="s" s="57">
        <v>20</v>
      </c>
      <c r="B1089" s="58">
        <v>1</v>
      </c>
      <c r="C1089" t="b" s="59">
        <v>0</v>
      </c>
      <c r="D1089" s="58">
        <v>2</v>
      </c>
      <c r="E1089" t="b" s="59">
        <v>0</v>
      </c>
      <c r="F1089" s="58">
        <v>3</v>
      </c>
      <c r="G1089" t="b" s="59">
        <v>0</v>
      </c>
      <c r="H1089" s="58">
        <v>4</v>
      </c>
      <c r="I1089" t="b" s="59">
        <v>0</v>
      </c>
      <c r="J1089" s="58">
        <v>5</v>
      </c>
      <c r="K1089" t="b" s="59">
        <v>0</v>
      </c>
      <c r="L1089" s="58">
        <v>6</v>
      </c>
      <c r="M1089" t="b" s="59">
        <v>0</v>
      </c>
      <c r="N1089" s="58">
        <v>7</v>
      </c>
      <c r="O1089" t="b" s="59">
        <v>0</v>
      </c>
      <c r="P1089" s="58">
        <v>8</v>
      </c>
      <c r="Q1089" t="b" s="60">
        <v>0</v>
      </c>
      <c r="R1089" s="61">
        <f>IF(C1089,1,0)+IF(E1089,2,0)+IF(G1089,3,0)+IF(I1089,4,0)+IF(K1089,5,0)+IF(M1089,6,0)+IF(O1089,7,0)+IF(Q1089,8,0)</f>
        <v>0</v>
      </c>
      <c r="S1089" t="s" s="62">
        <v>20</v>
      </c>
      <c r="T1089" t="s" s="63">
        <v>44</v>
      </c>
      <c r="U1089" s="64"/>
      <c r="V1089" s="64"/>
      <c r="W1089" s="64"/>
      <c r="X1089" s="64"/>
      <c r="Y1089" s="64"/>
      <c r="Z1089" s="64"/>
      <c r="AA1089" s="65"/>
      <c r="AB1089" s="90">
        <f>10-AB1088</f>
        <v>10</v>
      </c>
      <c r="AC1089" s="81"/>
      <c r="AD1089" t="s" s="91">
        <v>45</v>
      </c>
      <c r="AE1089" s="81"/>
      <c r="AF1089" s="87"/>
      <c r="AG1089" s="81"/>
      <c r="AH1089" s="92">
        <f>(AH1086+AB1089)-AD1087</f>
        <v>11.5</v>
      </c>
      <c r="AI1089" s="88"/>
      <c r="AJ1089" s="89"/>
    </row>
    <row r="1090" ht="33.65" customHeight="1">
      <c r="A1090" t="s" s="57">
        <v>21</v>
      </c>
      <c r="B1090" s="58">
        <v>1</v>
      </c>
      <c r="C1090" t="b" s="59">
        <v>0</v>
      </c>
      <c r="D1090" s="58">
        <v>2</v>
      </c>
      <c r="E1090" t="b" s="59">
        <v>0</v>
      </c>
      <c r="F1090" s="58">
        <v>3</v>
      </c>
      <c r="G1090" t="b" s="59">
        <v>0</v>
      </c>
      <c r="H1090" s="58">
        <v>4</v>
      </c>
      <c r="I1090" t="b" s="59">
        <v>0</v>
      </c>
      <c r="J1090" s="58">
        <v>5</v>
      </c>
      <c r="K1090" t="b" s="59">
        <v>0</v>
      </c>
      <c r="L1090" s="58">
        <v>6</v>
      </c>
      <c r="M1090" t="b" s="59">
        <v>0</v>
      </c>
      <c r="N1090" s="58">
        <v>7</v>
      </c>
      <c r="O1090" t="b" s="59">
        <v>0</v>
      </c>
      <c r="P1090" s="58">
        <v>8</v>
      </c>
      <c r="Q1090" t="b" s="60">
        <v>0</v>
      </c>
      <c r="R1090" s="61">
        <f>IF(C1090,1,0)+IF(E1090,2,0)+IF(G1090,3,0)+IF(I1090,4,0)+IF(K1090,5,0)+IF(M1090,6,0)+IF(O1090,7,0)+IF(Q1090,8,0)</f>
        <v>0</v>
      </c>
      <c r="S1090" t="s" s="62">
        <v>21</v>
      </c>
      <c r="T1090" t="s" s="93">
        <v>46</v>
      </c>
      <c r="U1090" s="94"/>
      <c r="V1090" s="95"/>
      <c r="W1090" t="s" s="96">
        <v>19</v>
      </c>
      <c r="X1090" s="97">
        <v>0</v>
      </c>
      <c r="Y1090" s="83"/>
      <c r="Z1090" s="83"/>
      <c r="AA1090" t="s" s="96">
        <v>18</v>
      </c>
      <c r="AB1090" s="98">
        <v>0</v>
      </c>
      <c r="AC1090" s="83"/>
      <c r="AD1090" t="s" s="96">
        <v>40</v>
      </c>
      <c r="AE1090" s="97">
        <v>0</v>
      </c>
      <c r="AF1090" t="s" s="96">
        <v>47</v>
      </c>
      <c r="AG1090" s="83"/>
      <c r="AH1090" s="98">
        <f>(X1090+AB1090)-AE1090</f>
        <v>0</v>
      </c>
      <c r="AI1090" s="83"/>
      <c r="AJ1090" s="86"/>
    </row>
    <row r="1091" ht="33.65" customHeight="1">
      <c r="A1091" t="s" s="99">
        <v>22</v>
      </c>
      <c r="B1091" s="100">
        <v>1</v>
      </c>
      <c r="C1091" t="b" s="101">
        <v>0</v>
      </c>
      <c r="D1091" s="100">
        <v>2</v>
      </c>
      <c r="E1091" t="b" s="101">
        <v>0</v>
      </c>
      <c r="F1091" s="100">
        <v>3</v>
      </c>
      <c r="G1091" t="b" s="101">
        <v>0</v>
      </c>
      <c r="H1091" s="100">
        <v>4</v>
      </c>
      <c r="I1091" t="b" s="101">
        <v>0</v>
      </c>
      <c r="J1091" s="100">
        <v>5</v>
      </c>
      <c r="K1091" t="b" s="101">
        <v>0</v>
      </c>
      <c r="L1091" s="100">
        <v>6</v>
      </c>
      <c r="M1091" t="b" s="101">
        <v>0</v>
      </c>
      <c r="N1091" s="100">
        <v>7</v>
      </c>
      <c r="O1091" t="b" s="101">
        <v>0</v>
      </c>
      <c r="P1091" s="100">
        <v>8</v>
      </c>
      <c r="Q1091" t="b" s="102">
        <v>0</v>
      </c>
      <c r="R1091" s="103">
        <f>IF(C1091,1,0)+IF(E1091,2,0)+IF(G1091,3,0)+IF(I1091,4,0)+IF(K1091,5,0)+IF(M1091,6,0)+IF(O1091,7,0)+IF(Q1091,8,0)</f>
        <v>0</v>
      </c>
      <c r="S1091" t="s" s="104">
        <v>22</v>
      </c>
      <c r="T1091" t="s" s="105">
        <v>48</v>
      </c>
      <c r="U1091" s="106"/>
      <c r="V1091" s="107"/>
      <c r="W1091" s="108">
        <f>'2 - Report Table'!B53</f>
        <v>0</v>
      </c>
      <c r="X1091" s="109"/>
      <c r="Y1091" s="109"/>
      <c r="Z1091" s="109"/>
      <c r="AA1091" s="109"/>
      <c r="AB1091" s="109"/>
      <c r="AC1091" s="110"/>
      <c r="AD1091" s="111">
        <f>'2 - Report Table'!C53</f>
        <v>0</v>
      </c>
      <c r="AE1091" s="110"/>
      <c r="AF1091" s="111">
        <f>'2 - Report Table'!D53</f>
        <v>0</v>
      </c>
      <c r="AG1091" s="110"/>
      <c r="AH1091" s="112">
        <f>AH1070+1</f>
        <v>52</v>
      </c>
      <c r="AI1091" s="109"/>
      <c r="AJ1091" s="113"/>
    </row>
    <row r="1092" ht="33.65" customHeight="1">
      <c r="A1092" s="114"/>
      <c r="B1092" s="115"/>
      <c r="C1092" s="115"/>
      <c r="D1092" s="115"/>
      <c r="E1092" s="115"/>
      <c r="F1092" s="115"/>
      <c r="G1092" s="115"/>
      <c r="H1092" s="115"/>
      <c r="I1092" s="115"/>
      <c r="J1092" s="115"/>
      <c r="K1092" s="115"/>
      <c r="L1092" s="115"/>
      <c r="M1092" s="115"/>
      <c r="N1092" s="115"/>
      <c r="O1092" s="115"/>
      <c r="P1092" s="115"/>
      <c r="Q1092" s="115"/>
      <c r="R1092" s="115"/>
      <c r="S1092" s="115"/>
      <c r="T1092" s="115"/>
      <c r="U1092" s="115"/>
      <c r="V1092" s="116"/>
      <c r="W1092" s="117"/>
      <c r="X1092" s="117"/>
      <c r="Y1092" s="117"/>
      <c r="Z1092" s="117"/>
      <c r="AA1092" s="117"/>
      <c r="AB1092" s="117"/>
      <c r="AC1092" s="117"/>
      <c r="AD1092" s="117"/>
      <c r="AE1092" s="117"/>
      <c r="AF1092" s="117"/>
      <c r="AG1092" s="117"/>
      <c r="AH1092" s="117"/>
      <c r="AI1092" s="117"/>
      <c r="AJ1092" s="117"/>
    </row>
    <row r="1093" ht="33.65" customHeight="1">
      <c r="A1093" s="118"/>
      <c r="B1093" s="119"/>
      <c r="C1093" s="119"/>
      <c r="D1093" s="119"/>
      <c r="E1093" s="119"/>
      <c r="F1093" s="119"/>
      <c r="G1093" s="9">
        <f>AB1109</f>
        <v>0</v>
      </c>
      <c r="H1093" s="10">
        <f>10-AH1093</f>
        <v>10</v>
      </c>
      <c r="I1093" s="11">
        <f>LOOKUP(H1093,'3 - Tabla 1'!$A$7:$A$10006,'3 - Tabla 1'!$B$7:$B$10006)</f>
        <v>7</v>
      </c>
      <c r="J1093" s="12">
        <f>MATCH(AI1093,'3 - Tabla 1'!$H$7:$DD$7)</f>
        <v>101</v>
      </c>
      <c r="K1093" s="13"/>
      <c r="L1093" s="13"/>
      <c r="M1093" s="13"/>
      <c r="N1093" s="9">
        <f>W1112</f>
        <v>0</v>
      </c>
      <c r="O1093" s="9">
        <f>AD1112</f>
        <v>0</v>
      </c>
      <c r="P1093" s="9">
        <f>AF1112</f>
        <v>0</v>
      </c>
      <c r="Q1093" s="9">
        <f>R1103</f>
        <v>0</v>
      </c>
      <c r="R1093" s="9">
        <f>R1104</f>
        <v>0</v>
      </c>
      <c r="S1093" s="9">
        <f>R1105</f>
        <v>0</v>
      </c>
      <c r="T1093" s="9">
        <f>R1106</f>
        <v>0</v>
      </c>
      <c r="U1093" s="9">
        <f>R1107</f>
        <v>0</v>
      </c>
      <c r="V1093" s="9">
        <f>R1108</f>
        <v>0</v>
      </c>
      <c r="W1093" s="9">
        <f>R1109</f>
        <v>0</v>
      </c>
      <c r="X1093" s="9">
        <f>R1110</f>
        <v>0</v>
      </c>
      <c r="Y1093" s="9">
        <f>R1111</f>
        <v>0</v>
      </c>
      <c r="Z1093" s="9">
        <f>R1112</f>
        <v>0</v>
      </c>
      <c r="AA1093" s="9">
        <f>AB1104</f>
        <v>0</v>
      </c>
      <c r="AB1093" s="9">
        <f>AB1106</f>
        <v>1.5</v>
      </c>
      <c r="AC1093" s="9">
        <f>AB1107</f>
        <v>0</v>
      </c>
      <c r="AD1093" s="9">
        <f>AB1108</f>
        <v>0</v>
      </c>
      <c r="AE1093" s="9">
        <f>AH1107</f>
        <v>1.5</v>
      </c>
      <c r="AF1093" s="14">
        <f>AB1110</f>
        <v>10</v>
      </c>
      <c r="AG1093" s="9">
        <f>X1111</f>
        <v>0</v>
      </c>
      <c r="AH1093" s="9">
        <f>AB1111</f>
        <v>0</v>
      </c>
      <c r="AI1093" s="10">
        <f>ABS(ROUND((AF1093-AH1093),1))</f>
        <v>10</v>
      </c>
      <c r="AJ1093" s="15">
        <f>INDEX('3 - Tabla 1'!$H$8:$DD$14,I1093,J1093)</f>
        <v>0</v>
      </c>
    </row>
    <row r="1094" ht="33.65" customHeight="1">
      <c r="A1094" s="120"/>
      <c r="B1094" s="121"/>
      <c r="C1094" s="121"/>
      <c r="D1094" s="121"/>
      <c r="E1094" s="121"/>
      <c r="F1094" s="121"/>
      <c r="G1094" t="s" s="18">
        <v>7</v>
      </c>
      <c r="H1094" t="s" s="19">
        <v>7</v>
      </c>
      <c r="I1094" t="s" s="20">
        <v>8</v>
      </c>
      <c r="J1094" t="s" s="21">
        <v>9</v>
      </c>
      <c r="K1094" s="22"/>
      <c r="L1094" s="22"/>
      <c r="M1094" s="22"/>
      <c r="N1094" t="s" s="23">
        <v>10</v>
      </c>
      <c r="O1094" t="s" s="18">
        <v>11</v>
      </c>
      <c r="P1094" t="s" s="19">
        <v>12</v>
      </c>
      <c r="Q1094" t="s" s="18">
        <v>13</v>
      </c>
      <c r="R1094" t="s" s="18">
        <v>14</v>
      </c>
      <c r="S1094" t="s" s="18">
        <v>15</v>
      </c>
      <c r="T1094" t="s" s="18">
        <v>16</v>
      </c>
      <c r="U1094" t="s" s="18">
        <v>17</v>
      </c>
      <c r="V1094" t="s" s="18">
        <v>18</v>
      </c>
      <c r="W1094" t="s" s="18">
        <v>19</v>
      </c>
      <c r="X1094" t="s" s="18">
        <v>20</v>
      </c>
      <c r="Y1094" t="s" s="18">
        <v>21</v>
      </c>
      <c r="Z1094" t="s" s="18">
        <v>22</v>
      </c>
      <c r="AA1094" t="s" s="18">
        <v>23</v>
      </c>
      <c r="AB1094" t="s" s="18">
        <v>24</v>
      </c>
      <c r="AC1094" t="s" s="18">
        <v>25</v>
      </c>
      <c r="AD1094" t="s" s="18">
        <v>26</v>
      </c>
      <c r="AE1094" t="s" s="18">
        <v>27</v>
      </c>
      <c r="AF1094" t="s" s="18">
        <v>18</v>
      </c>
      <c r="AG1094" t="s" s="18">
        <v>19</v>
      </c>
      <c r="AH1094" t="s" s="18">
        <v>18</v>
      </c>
      <c r="AI1094" t="s" s="19">
        <v>28</v>
      </c>
      <c r="AJ1094" t="s" s="24">
        <v>29</v>
      </c>
    </row>
    <row r="1095" ht="33.65" customHeight="1">
      <c r="A1095" s="122"/>
      <c r="B1095" s="123"/>
      <c r="C1095" s="124"/>
      <c r="D1095" s="123"/>
      <c r="E1095" s="124"/>
      <c r="F1095" s="123"/>
      <c r="G1095" s="28"/>
      <c r="H1095" s="29"/>
      <c r="I1095" s="28"/>
      <c r="J1095" s="29"/>
      <c r="K1095" s="28"/>
      <c r="L1095" s="29"/>
      <c r="M1095" s="30"/>
      <c r="N1095" s="31"/>
      <c r="O1095" s="30"/>
      <c r="P1095" s="31"/>
      <c r="Q1095" s="30"/>
      <c r="R1095" s="31"/>
      <c r="S1095" s="30"/>
      <c r="T1095" s="31"/>
      <c r="U1095" s="30"/>
      <c r="V1095" s="22"/>
      <c r="W1095" s="22"/>
      <c r="X1095" s="22"/>
      <c r="Y1095" s="22"/>
      <c r="Z1095" s="22"/>
      <c r="AA1095" s="22"/>
      <c r="AB1095" s="22"/>
      <c r="AC1095" s="22"/>
      <c r="AD1095" s="22"/>
      <c r="AE1095" s="22"/>
      <c r="AF1095" s="22"/>
      <c r="AG1095" s="22"/>
      <c r="AH1095" s="22"/>
      <c r="AI1095" s="22"/>
      <c r="AJ1095" s="32"/>
    </row>
    <row r="1096" ht="33.65" customHeight="1">
      <c r="A1096" s="122"/>
      <c r="B1096" s="123"/>
      <c r="C1096" s="124"/>
      <c r="D1096" s="123"/>
      <c r="E1096" s="124"/>
      <c r="F1096" s="123"/>
      <c r="G1096" s="124"/>
      <c r="H1096" s="123"/>
      <c r="I1096" s="124"/>
      <c r="J1096" s="123"/>
      <c r="K1096" s="124"/>
      <c r="L1096" s="123"/>
      <c r="M1096" s="125"/>
      <c r="N1096" s="126"/>
      <c r="O1096" s="125"/>
      <c r="P1096" s="126"/>
      <c r="Q1096" s="125"/>
      <c r="R1096" s="126"/>
      <c r="S1096" s="125"/>
      <c r="T1096" s="126"/>
      <c r="U1096" s="125"/>
      <c r="V1096" s="121"/>
      <c r="W1096" s="121"/>
      <c r="X1096" s="121"/>
      <c r="Y1096" s="121"/>
      <c r="Z1096" s="121"/>
      <c r="AA1096" s="121"/>
      <c r="AB1096" s="121"/>
      <c r="AC1096" s="121"/>
      <c r="AD1096" s="121"/>
      <c r="AE1096" s="121"/>
      <c r="AF1096" s="121"/>
      <c r="AG1096" s="121"/>
      <c r="AH1096" s="121"/>
      <c r="AI1096" s="121"/>
      <c r="AJ1096" s="32"/>
    </row>
    <row r="1097" ht="33.65" customHeight="1">
      <c r="A1097" s="122"/>
      <c r="B1097" s="123"/>
      <c r="C1097" s="124"/>
      <c r="D1097" s="123"/>
      <c r="E1097" s="124"/>
      <c r="F1097" s="123"/>
      <c r="G1097" s="124"/>
      <c r="H1097" s="123"/>
      <c r="I1097" s="124"/>
      <c r="J1097" s="123"/>
      <c r="K1097" s="124"/>
      <c r="L1097" s="123"/>
      <c r="M1097" s="125"/>
      <c r="N1097" s="126"/>
      <c r="O1097" s="125"/>
      <c r="P1097" s="126"/>
      <c r="Q1097" s="125"/>
      <c r="R1097" s="126"/>
      <c r="S1097" s="125"/>
      <c r="T1097" s="126"/>
      <c r="U1097" s="125"/>
      <c r="V1097" s="121"/>
      <c r="W1097" s="121"/>
      <c r="X1097" s="121"/>
      <c r="Y1097" s="121"/>
      <c r="Z1097" s="121"/>
      <c r="AA1097" s="121"/>
      <c r="AB1097" s="121"/>
      <c r="AC1097" s="121"/>
      <c r="AD1097" s="121"/>
      <c r="AE1097" s="121"/>
      <c r="AF1097" s="121"/>
      <c r="AG1097" s="121"/>
      <c r="AH1097" s="121"/>
      <c r="AI1097" s="121"/>
      <c r="AJ1097" s="32"/>
    </row>
    <row r="1098" ht="33.65" customHeight="1">
      <c r="A1098" s="122"/>
      <c r="B1098" s="123"/>
      <c r="C1098" s="124"/>
      <c r="D1098" s="123"/>
      <c r="E1098" s="124"/>
      <c r="F1098" s="123"/>
      <c r="G1098" s="124"/>
      <c r="H1098" s="123"/>
      <c r="I1098" s="124"/>
      <c r="J1098" s="123"/>
      <c r="K1098" s="124"/>
      <c r="L1098" s="123"/>
      <c r="M1098" s="125"/>
      <c r="N1098" s="126"/>
      <c r="O1098" s="125"/>
      <c r="P1098" s="126"/>
      <c r="Q1098" s="125"/>
      <c r="R1098" s="126"/>
      <c r="S1098" s="125"/>
      <c r="T1098" s="126"/>
      <c r="U1098" s="125"/>
      <c r="V1098" s="121"/>
      <c r="W1098" s="121"/>
      <c r="X1098" s="121"/>
      <c r="Y1098" s="121"/>
      <c r="Z1098" s="121"/>
      <c r="AA1098" s="121"/>
      <c r="AB1098" s="121"/>
      <c r="AC1098" s="121"/>
      <c r="AD1098" s="121"/>
      <c r="AE1098" s="121"/>
      <c r="AF1098" s="121"/>
      <c r="AG1098" s="121"/>
      <c r="AH1098" s="121"/>
      <c r="AI1098" s="121"/>
      <c r="AJ1098" s="32"/>
    </row>
    <row r="1099" ht="33.65" customHeight="1">
      <c r="A1099" s="122"/>
      <c r="B1099" s="123"/>
      <c r="C1099" s="124"/>
      <c r="D1099" s="123"/>
      <c r="E1099" s="124"/>
      <c r="F1099" s="123"/>
      <c r="G1099" s="124"/>
      <c r="H1099" s="123"/>
      <c r="I1099" s="124"/>
      <c r="J1099" s="123"/>
      <c r="K1099" s="124"/>
      <c r="L1099" s="123"/>
      <c r="M1099" s="125"/>
      <c r="N1099" s="126"/>
      <c r="O1099" s="125"/>
      <c r="P1099" s="126"/>
      <c r="Q1099" s="125"/>
      <c r="R1099" s="126"/>
      <c r="S1099" s="125"/>
      <c r="T1099" s="126"/>
      <c r="U1099" s="125"/>
      <c r="V1099" s="121"/>
      <c r="W1099" s="121"/>
      <c r="X1099" s="121"/>
      <c r="Y1099" s="121"/>
      <c r="Z1099" s="121"/>
      <c r="AA1099" s="121"/>
      <c r="AB1099" s="121"/>
      <c r="AC1099" s="121"/>
      <c r="AD1099" s="121"/>
      <c r="AE1099" s="121"/>
      <c r="AF1099" s="121"/>
      <c r="AG1099" s="121"/>
      <c r="AH1099" s="121"/>
      <c r="AI1099" s="121"/>
      <c r="AJ1099" s="32"/>
    </row>
    <row r="1100" ht="33.65" customHeight="1">
      <c r="A1100" s="122"/>
      <c r="B1100" s="123"/>
      <c r="C1100" s="124"/>
      <c r="D1100" s="123"/>
      <c r="E1100" s="124"/>
      <c r="F1100" s="123"/>
      <c r="G1100" s="124"/>
      <c r="H1100" s="123"/>
      <c r="I1100" s="124"/>
      <c r="J1100" s="123"/>
      <c r="K1100" s="124"/>
      <c r="L1100" s="123"/>
      <c r="M1100" s="125"/>
      <c r="N1100" s="126"/>
      <c r="O1100" s="125"/>
      <c r="P1100" s="126"/>
      <c r="Q1100" s="125"/>
      <c r="R1100" s="126"/>
      <c r="S1100" s="125"/>
      <c r="T1100" s="126"/>
      <c r="U1100" s="125"/>
      <c r="V1100" s="121"/>
      <c r="W1100" s="121"/>
      <c r="X1100" s="121"/>
      <c r="Y1100" s="121"/>
      <c r="Z1100" s="121"/>
      <c r="AA1100" s="121"/>
      <c r="AB1100" s="121"/>
      <c r="AC1100" s="121"/>
      <c r="AD1100" s="121"/>
      <c r="AE1100" s="121"/>
      <c r="AF1100" s="121"/>
      <c r="AG1100" s="121"/>
      <c r="AH1100" s="121"/>
      <c r="AI1100" s="121"/>
      <c r="AJ1100" s="32"/>
    </row>
    <row r="1101" ht="33.65" customHeight="1">
      <c r="A1101" s="122"/>
      <c r="B1101" s="127"/>
      <c r="C1101" s="128"/>
      <c r="D1101" s="127"/>
      <c r="E1101" s="128"/>
      <c r="F1101" s="127"/>
      <c r="G1101" s="128"/>
      <c r="H1101" s="127"/>
      <c r="I1101" s="128"/>
      <c r="J1101" s="127"/>
      <c r="K1101" s="128"/>
      <c r="L1101" s="123"/>
      <c r="M1101" s="125"/>
      <c r="N1101" s="126"/>
      <c r="O1101" s="125"/>
      <c r="P1101" s="126"/>
      <c r="Q1101" s="125"/>
      <c r="R1101" s="126"/>
      <c r="S1101" s="125"/>
      <c r="T1101" s="126"/>
      <c r="U1101" s="125"/>
      <c r="V1101" s="121"/>
      <c r="W1101" s="121"/>
      <c r="X1101" s="121"/>
      <c r="Y1101" s="121"/>
      <c r="Z1101" s="121"/>
      <c r="AA1101" s="121"/>
      <c r="AB1101" s="121"/>
      <c r="AC1101" s="121"/>
      <c r="AD1101" s="121"/>
      <c r="AE1101" s="121"/>
      <c r="AF1101" s="121"/>
      <c r="AG1101" s="121"/>
      <c r="AH1101" s="121"/>
      <c r="AI1101" s="121"/>
      <c r="AJ1101" s="32"/>
    </row>
    <row r="1102" ht="33.65" customHeight="1">
      <c r="A1102" s="129"/>
      <c r="B1102" t="s" s="38">
        <f>IF(R1112&gt;0,S1112,"X")</f>
        <v>30</v>
      </c>
      <c r="C1102" t="s" s="38">
        <f>IF(R1111&gt;0,S1111,"X")</f>
        <v>30</v>
      </c>
      <c r="D1102" t="s" s="38">
        <f>IF(R1110&gt;0,S1110,"X")</f>
        <v>30</v>
      </c>
      <c r="E1102" t="s" s="39">
        <f>IF(R1109&gt;0,S1109,"X")</f>
        <v>30</v>
      </c>
      <c r="F1102" t="s" s="38">
        <f>IF(R1108&gt;0,S1108,"X")</f>
        <v>30</v>
      </c>
      <c r="G1102" t="s" s="39">
        <f>IF(R1107&gt;0,S1107,"X")</f>
        <v>30</v>
      </c>
      <c r="H1102" t="s" s="38">
        <f>IF(R1106&gt;0,S1106,"X")</f>
        <v>30</v>
      </c>
      <c r="I1102" t="s" s="39">
        <f>IF(R1105&gt;0,S1105,"X")</f>
        <v>30</v>
      </c>
      <c r="J1102" t="s" s="38">
        <f>IF(R1104&gt;0,S1104,"X")</f>
        <v>30</v>
      </c>
      <c r="K1102" t="s" s="39">
        <f>IF(R1103&gt;0,S1103,"X")</f>
        <v>30</v>
      </c>
      <c r="L1102" s="130"/>
      <c r="M1102" s="131"/>
      <c r="N1102" s="132"/>
      <c r="O1102" s="131"/>
      <c r="P1102" s="132"/>
      <c r="Q1102" s="131"/>
      <c r="R1102" s="132"/>
      <c r="S1102" s="131"/>
      <c r="T1102" s="132"/>
      <c r="U1102" s="131"/>
      <c r="V1102" s="133"/>
      <c r="W1102" s="133"/>
      <c r="X1102" s="133"/>
      <c r="Y1102" s="133"/>
      <c r="Z1102" s="133"/>
      <c r="AA1102" s="133"/>
      <c r="AB1102" s="133"/>
      <c r="AC1102" s="133"/>
      <c r="AD1102" s="133"/>
      <c r="AE1102" s="133"/>
      <c r="AF1102" s="133"/>
      <c r="AG1102" s="133"/>
      <c r="AH1102" s="133"/>
      <c r="AI1102" s="133"/>
      <c r="AJ1102" s="44"/>
    </row>
    <row r="1103" ht="33.65" customHeight="1">
      <c r="A1103" t="s" s="45">
        <v>13</v>
      </c>
      <c r="B1103" s="46">
        <v>1</v>
      </c>
      <c r="C1103" t="b" s="47">
        <v>0</v>
      </c>
      <c r="D1103" s="46">
        <v>2</v>
      </c>
      <c r="E1103" t="b" s="47">
        <v>0</v>
      </c>
      <c r="F1103" s="46">
        <v>3</v>
      </c>
      <c r="G1103" t="b" s="47">
        <v>0</v>
      </c>
      <c r="H1103" s="46">
        <v>4</v>
      </c>
      <c r="I1103" t="b" s="47">
        <v>0</v>
      </c>
      <c r="J1103" s="46">
        <v>5</v>
      </c>
      <c r="K1103" t="b" s="47">
        <v>0</v>
      </c>
      <c r="L1103" s="46">
        <v>6</v>
      </c>
      <c r="M1103" t="b" s="47">
        <v>0</v>
      </c>
      <c r="N1103" s="46">
        <v>7</v>
      </c>
      <c r="O1103" t="b" s="47">
        <v>0</v>
      </c>
      <c r="P1103" s="46">
        <v>8</v>
      </c>
      <c r="Q1103" t="b" s="48">
        <v>0</v>
      </c>
      <c r="R1103" s="49">
        <f>IF(C1103,1,0)+IF(E1103,2,0)+IF(G1103,3,0)+IF(I1103,4,0)+IF(K1103,5,0)+IF(M1103,6,0)+IF(O1103,7,0)+IF(Q1103,8,0)</f>
        <v>0</v>
      </c>
      <c r="S1103" t="s" s="50">
        <v>13</v>
      </c>
      <c r="T1103" t="s" s="51">
        <v>31</v>
      </c>
      <c r="U1103" s="52"/>
      <c r="V1103" s="52"/>
      <c r="W1103" s="52"/>
      <c r="X1103" s="52"/>
      <c r="Y1103" s="52"/>
      <c r="Z1103" s="52"/>
      <c r="AA1103" s="53"/>
      <c r="AB1103" s="54">
        <f>SUM(R1103:R1112)</f>
        <v>0</v>
      </c>
      <c r="AC1103" s="55"/>
      <c r="AD1103" s="55"/>
      <c r="AE1103" s="55"/>
      <c r="AF1103" s="55"/>
      <c r="AG1103" s="55"/>
      <c r="AH1103" s="55"/>
      <c r="AI1103" s="55"/>
      <c r="AJ1103" s="56"/>
    </row>
    <row r="1104" ht="33.65" customHeight="1">
      <c r="A1104" t="s" s="57">
        <v>14</v>
      </c>
      <c r="B1104" s="58">
        <v>1</v>
      </c>
      <c r="C1104" t="b" s="59">
        <v>0</v>
      </c>
      <c r="D1104" s="58">
        <v>2</v>
      </c>
      <c r="E1104" t="b" s="59">
        <v>0</v>
      </c>
      <c r="F1104" s="58">
        <v>3</v>
      </c>
      <c r="G1104" t="b" s="59">
        <v>0</v>
      </c>
      <c r="H1104" s="58">
        <v>4</v>
      </c>
      <c r="I1104" t="b" s="59">
        <v>0</v>
      </c>
      <c r="J1104" s="58">
        <v>5</v>
      </c>
      <c r="K1104" t="b" s="59">
        <v>0</v>
      </c>
      <c r="L1104" s="58">
        <v>6</v>
      </c>
      <c r="M1104" t="b" s="59">
        <v>0</v>
      </c>
      <c r="N1104" s="58">
        <v>7</v>
      </c>
      <c r="O1104" t="b" s="59">
        <v>0</v>
      </c>
      <c r="P1104" s="58">
        <v>8</v>
      </c>
      <c r="Q1104" t="b" s="60">
        <v>0</v>
      </c>
      <c r="R1104" s="61">
        <f>IF(C1104,1,0)+IF(E1104,2,0)+IF(G1104,3,0)+IF(I1104,4,0)+IF(K1104,5,0)+IF(M1104,6,0)+IF(O1104,7,0)+IF(Q1104,8,0)</f>
        <v>0</v>
      </c>
      <c r="S1104" t="s" s="62">
        <v>14</v>
      </c>
      <c r="T1104" t="s" s="63">
        <v>32</v>
      </c>
      <c r="U1104" s="64"/>
      <c r="V1104" s="64"/>
      <c r="W1104" s="64"/>
      <c r="X1104" s="64"/>
      <c r="Y1104" s="64"/>
      <c r="Z1104" s="64"/>
      <c r="AA1104" s="65"/>
      <c r="AB1104" s="66">
        <f>(R1103*1)+(R1104*0.9)+(R1105*0.8)+(R1106*0.7)+(R1107*0.6)+(R1108*0.5)+(R1109*0.4)+(R1110*0.3)+(R1111*0.2)+(R1112*0.1)</f>
        <v>0</v>
      </c>
      <c r="AC1104" s="67"/>
      <c r="AD1104" s="67"/>
      <c r="AE1104" s="67"/>
      <c r="AF1104" s="67"/>
      <c r="AG1104" s="67"/>
      <c r="AH1104" s="67"/>
      <c r="AI1104" s="67"/>
      <c r="AJ1104" s="67"/>
    </row>
    <row r="1105" ht="33.65" customHeight="1">
      <c r="A1105" t="s" s="57">
        <v>15</v>
      </c>
      <c r="B1105" s="58">
        <v>1</v>
      </c>
      <c r="C1105" t="b" s="59">
        <v>0</v>
      </c>
      <c r="D1105" s="58">
        <v>2</v>
      </c>
      <c r="E1105" t="b" s="59">
        <v>0</v>
      </c>
      <c r="F1105" s="58">
        <v>3</v>
      </c>
      <c r="G1105" t="b" s="59">
        <v>0</v>
      </c>
      <c r="H1105" s="58">
        <v>4</v>
      </c>
      <c r="I1105" t="b" s="59">
        <v>0</v>
      </c>
      <c r="J1105" s="58">
        <v>5</v>
      </c>
      <c r="K1105" t="b" s="59">
        <v>0</v>
      </c>
      <c r="L1105" s="58">
        <v>6</v>
      </c>
      <c r="M1105" t="b" s="59">
        <v>0</v>
      </c>
      <c r="N1105" s="58">
        <v>7</v>
      </c>
      <c r="O1105" t="b" s="59">
        <v>0</v>
      </c>
      <c r="P1105" s="58">
        <v>8</v>
      </c>
      <c r="Q1105" t="b" s="60">
        <v>0</v>
      </c>
      <c r="R1105" s="61">
        <f>IF(C1105,1,0)+IF(E1105,2,0)+IF(G1105,3,0)+IF(I1105,4,0)+IF(K1105,5,0)+IF(M1105,6,0)+IF(O1105,7,0)+IF(Q1105,8,0)</f>
        <v>0</v>
      </c>
      <c r="S1105" t="s" s="62">
        <v>15</v>
      </c>
      <c r="T1105" t="s" s="63">
        <v>33</v>
      </c>
      <c r="U1105" s="64"/>
      <c r="V1105" s="64"/>
      <c r="W1105" s="64"/>
      <c r="X1105" s="64"/>
      <c r="Y1105" s="64"/>
      <c r="Z1105" s="64"/>
      <c r="AA1105" s="65"/>
      <c r="AB1105" t="s" s="68">
        <v>14</v>
      </c>
      <c r="AC1105" s="69">
        <v>0.5</v>
      </c>
      <c r="AD1105" t="s" s="68">
        <v>34</v>
      </c>
      <c r="AE1105" s="69">
        <v>0.5</v>
      </c>
      <c r="AF1105" t="s" s="68">
        <v>35</v>
      </c>
      <c r="AG1105" s="69">
        <v>0.5</v>
      </c>
      <c r="AH1105" t="s" s="68">
        <v>36</v>
      </c>
      <c r="AI1105" s="70">
        <v>0</v>
      </c>
      <c r="AJ1105" s="71"/>
    </row>
    <row r="1106" ht="33.65" customHeight="1">
      <c r="A1106" t="s" s="57">
        <v>16</v>
      </c>
      <c r="B1106" s="58">
        <v>1</v>
      </c>
      <c r="C1106" t="b" s="59">
        <v>0</v>
      </c>
      <c r="D1106" s="58">
        <v>2</v>
      </c>
      <c r="E1106" t="b" s="59">
        <v>0</v>
      </c>
      <c r="F1106" s="58">
        <v>3</v>
      </c>
      <c r="G1106" t="b" s="59">
        <v>0</v>
      </c>
      <c r="H1106" s="58">
        <v>4</v>
      </c>
      <c r="I1106" t="b" s="59">
        <v>0</v>
      </c>
      <c r="J1106" s="58">
        <v>5</v>
      </c>
      <c r="K1106" t="b" s="59">
        <v>0</v>
      </c>
      <c r="L1106" s="58">
        <v>6</v>
      </c>
      <c r="M1106" t="b" s="59">
        <v>0</v>
      </c>
      <c r="N1106" s="58">
        <v>7</v>
      </c>
      <c r="O1106" t="b" s="59">
        <v>0</v>
      </c>
      <c r="P1106" s="58">
        <v>8</v>
      </c>
      <c r="Q1106" t="b" s="60">
        <v>0</v>
      </c>
      <c r="R1106" s="61">
        <f>IF(C1106,1,0)+IF(E1106,2,0)+IF(G1106,3,0)+IF(I1106,4,0)+IF(K1106,5,0)+IF(M1106,6,0)+IF(O1106,7,0)+IF(Q1106,8,0)</f>
        <v>0</v>
      </c>
      <c r="S1106" t="s" s="62">
        <v>37</v>
      </c>
      <c r="T1106" t="s" s="63">
        <v>38</v>
      </c>
      <c r="U1106" s="64"/>
      <c r="V1106" s="64"/>
      <c r="W1106" s="64"/>
      <c r="X1106" s="64"/>
      <c r="Y1106" s="64"/>
      <c r="Z1106" s="64"/>
      <c r="AA1106" s="65"/>
      <c r="AB1106" s="72">
        <f>AC1105+AE1105+AG1105+AI1105</f>
        <v>1.5</v>
      </c>
      <c r="AC1106" s="73"/>
      <c r="AD1106" s="74"/>
      <c r="AE1106" s="73"/>
      <c r="AF1106" s="74"/>
      <c r="AG1106" s="73"/>
      <c r="AH1106" s="75"/>
      <c r="AI1106" s="76"/>
      <c r="AJ1106" s="77"/>
    </row>
    <row r="1107" ht="33.65" customHeight="1">
      <c r="A1107" t="s" s="57">
        <v>17</v>
      </c>
      <c r="B1107" s="58">
        <v>1</v>
      </c>
      <c r="C1107" t="b" s="59">
        <v>0</v>
      </c>
      <c r="D1107" s="58">
        <v>2</v>
      </c>
      <c r="E1107" t="b" s="59">
        <v>0</v>
      </c>
      <c r="F1107" s="58">
        <v>3</v>
      </c>
      <c r="G1107" t="b" s="59">
        <v>0</v>
      </c>
      <c r="H1107" s="58">
        <v>4</v>
      </c>
      <c r="I1107" t="b" s="59">
        <v>0</v>
      </c>
      <c r="J1107" s="58">
        <v>5</v>
      </c>
      <c r="K1107" t="b" s="59">
        <v>0</v>
      </c>
      <c r="L1107" s="58">
        <v>6</v>
      </c>
      <c r="M1107" t="b" s="59">
        <v>0</v>
      </c>
      <c r="N1107" s="58">
        <v>7</v>
      </c>
      <c r="O1107" t="b" s="59">
        <v>0</v>
      </c>
      <c r="P1107" s="58">
        <v>8</v>
      </c>
      <c r="Q1107" t="b" s="60">
        <v>0</v>
      </c>
      <c r="R1107" s="61">
        <f>IF(C1107,1,0)+IF(E1107,2,0)+IF(G1107,3,0)+IF(I1107,4,0)+IF(K1107,5,0)+IF(M1107,6,0)+IF(O1107,7,0)+IF(Q1107,8,0)</f>
        <v>0</v>
      </c>
      <c r="S1107" t="s" s="62">
        <v>17</v>
      </c>
      <c r="T1107" t="s" s="78">
        <v>39</v>
      </c>
      <c r="U1107" s="79"/>
      <c r="V1107" s="79"/>
      <c r="W1107" s="79"/>
      <c r="X1107" s="79"/>
      <c r="Y1107" s="79"/>
      <c r="Z1107" s="79"/>
      <c r="AA1107" s="79"/>
      <c r="AB1107" s="80">
        <v>0</v>
      </c>
      <c r="AC1107" s="81"/>
      <c r="AD1107" t="s" s="82">
        <v>40</v>
      </c>
      <c r="AE1107" s="83"/>
      <c r="AF1107" t="s" s="84">
        <v>27</v>
      </c>
      <c r="AG1107" s="83"/>
      <c r="AH1107" s="85">
        <f>AB1104+AB1106+AB1107+AB1108</f>
        <v>1.5</v>
      </c>
      <c r="AI1107" s="83"/>
      <c r="AJ1107" s="86"/>
    </row>
    <row r="1108" ht="33.65" customHeight="1">
      <c r="A1108" t="s" s="57">
        <v>18</v>
      </c>
      <c r="B1108" s="58">
        <v>1</v>
      </c>
      <c r="C1108" t="b" s="59">
        <v>0</v>
      </c>
      <c r="D1108" s="58">
        <v>2</v>
      </c>
      <c r="E1108" t="b" s="59">
        <v>0</v>
      </c>
      <c r="F1108" s="58">
        <v>3</v>
      </c>
      <c r="G1108" t="b" s="59">
        <v>0</v>
      </c>
      <c r="H1108" s="58">
        <v>4</v>
      </c>
      <c r="I1108" t="b" s="59">
        <v>0</v>
      </c>
      <c r="J1108" s="58">
        <v>5</v>
      </c>
      <c r="K1108" t="b" s="59">
        <v>0</v>
      </c>
      <c r="L1108" s="58">
        <v>6</v>
      </c>
      <c r="M1108" t="b" s="59">
        <v>0</v>
      </c>
      <c r="N1108" s="58">
        <v>7</v>
      </c>
      <c r="O1108" t="b" s="59">
        <v>0</v>
      </c>
      <c r="P1108" s="58">
        <v>8</v>
      </c>
      <c r="Q1108" t="b" s="60">
        <v>0</v>
      </c>
      <c r="R1108" s="61">
        <f>IF(C1108,1,0)+IF(E1108,2,0)+IF(G1108,3,0)+IF(I1108,4,0)+IF(K1108,5,0)+IF(M1108,6,0)+IF(O1108,7,0)+IF(Q1108,8,0)</f>
        <v>0</v>
      </c>
      <c r="S1108" t="s" s="62">
        <v>18</v>
      </c>
      <c r="T1108" t="s" s="78">
        <v>41</v>
      </c>
      <c r="U1108" s="79"/>
      <c r="V1108" s="79"/>
      <c r="W1108" s="79"/>
      <c r="X1108" s="79"/>
      <c r="Y1108" s="79"/>
      <c r="Z1108" s="79"/>
      <c r="AA1108" s="79"/>
      <c r="AB1108" s="80">
        <v>0</v>
      </c>
      <c r="AC1108" s="81"/>
      <c r="AD1108" s="80">
        <v>0</v>
      </c>
      <c r="AE1108" s="81"/>
      <c r="AF1108" s="83"/>
      <c r="AG1108" s="83"/>
      <c r="AH1108" s="83"/>
      <c r="AI1108" s="83"/>
      <c r="AJ1108" s="86"/>
    </row>
    <row r="1109" ht="33.65" customHeight="1">
      <c r="A1109" t="s" s="57">
        <v>19</v>
      </c>
      <c r="B1109" s="58">
        <v>1</v>
      </c>
      <c r="C1109" t="b" s="59">
        <v>0</v>
      </c>
      <c r="D1109" s="58">
        <v>2</v>
      </c>
      <c r="E1109" t="b" s="59">
        <v>0</v>
      </c>
      <c r="F1109" s="58">
        <v>3</v>
      </c>
      <c r="G1109" t="b" s="59">
        <v>0</v>
      </c>
      <c r="H1109" s="58">
        <v>4</v>
      </c>
      <c r="I1109" t="b" s="59">
        <v>0</v>
      </c>
      <c r="J1109" s="58">
        <v>5</v>
      </c>
      <c r="K1109" t="b" s="59">
        <v>0</v>
      </c>
      <c r="L1109" s="58">
        <v>6</v>
      </c>
      <c r="M1109" t="b" s="59">
        <v>0</v>
      </c>
      <c r="N1109" s="58">
        <v>7</v>
      </c>
      <c r="O1109" t="b" s="59">
        <v>0</v>
      </c>
      <c r="P1109" s="58">
        <v>8</v>
      </c>
      <c r="Q1109" t="b" s="60">
        <v>0</v>
      </c>
      <c r="R1109" s="61">
        <f>IF(C1109,1,0)+IF(E1109,2,0)+IF(G1109,3,0)+IF(I1109,4,0)+IF(K1109,5,0)+IF(M1109,6,0)+IF(O1109,7,0)+IF(Q1109,8,0)</f>
        <v>0</v>
      </c>
      <c r="S1109" t="s" s="62">
        <v>42</v>
      </c>
      <c r="T1109" t="s" s="63">
        <v>43</v>
      </c>
      <c r="U1109" s="64"/>
      <c r="V1109" s="64"/>
      <c r="W1109" s="64"/>
      <c r="X1109" s="64"/>
      <c r="Y1109" s="64"/>
      <c r="Z1109" s="64"/>
      <c r="AA1109" s="65"/>
      <c r="AB1109" s="80">
        <v>0</v>
      </c>
      <c r="AC1109" s="81"/>
      <c r="AD1109" s="87"/>
      <c r="AE1109" s="81"/>
      <c r="AF1109" s="87"/>
      <c r="AG1109" s="88"/>
      <c r="AH1109" s="88"/>
      <c r="AI1109" s="88"/>
      <c r="AJ1109" s="89"/>
    </row>
    <row r="1110" ht="33.65" customHeight="1">
      <c r="A1110" t="s" s="57">
        <v>20</v>
      </c>
      <c r="B1110" s="58">
        <v>1</v>
      </c>
      <c r="C1110" t="b" s="59">
        <v>0</v>
      </c>
      <c r="D1110" s="58">
        <v>2</v>
      </c>
      <c r="E1110" t="b" s="59">
        <v>0</v>
      </c>
      <c r="F1110" s="58">
        <v>3</v>
      </c>
      <c r="G1110" t="b" s="59">
        <v>0</v>
      </c>
      <c r="H1110" s="58">
        <v>4</v>
      </c>
      <c r="I1110" t="b" s="59">
        <v>0</v>
      </c>
      <c r="J1110" s="58">
        <v>5</v>
      </c>
      <c r="K1110" t="b" s="59">
        <v>0</v>
      </c>
      <c r="L1110" s="58">
        <v>6</v>
      </c>
      <c r="M1110" t="b" s="59">
        <v>0</v>
      </c>
      <c r="N1110" s="58">
        <v>7</v>
      </c>
      <c r="O1110" t="b" s="59">
        <v>0</v>
      </c>
      <c r="P1110" s="58">
        <v>8</v>
      </c>
      <c r="Q1110" t="b" s="60">
        <v>0</v>
      </c>
      <c r="R1110" s="61">
        <f>IF(C1110,1,0)+IF(E1110,2,0)+IF(G1110,3,0)+IF(I1110,4,0)+IF(K1110,5,0)+IF(M1110,6,0)+IF(O1110,7,0)+IF(Q1110,8,0)</f>
        <v>0</v>
      </c>
      <c r="S1110" t="s" s="62">
        <v>20</v>
      </c>
      <c r="T1110" t="s" s="63">
        <v>44</v>
      </c>
      <c r="U1110" s="64"/>
      <c r="V1110" s="64"/>
      <c r="W1110" s="64"/>
      <c r="X1110" s="64"/>
      <c r="Y1110" s="64"/>
      <c r="Z1110" s="64"/>
      <c r="AA1110" s="65"/>
      <c r="AB1110" s="90">
        <f>10-AB1109</f>
        <v>10</v>
      </c>
      <c r="AC1110" s="81"/>
      <c r="AD1110" t="s" s="91">
        <v>45</v>
      </c>
      <c r="AE1110" s="81"/>
      <c r="AF1110" s="87"/>
      <c r="AG1110" s="81"/>
      <c r="AH1110" s="92">
        <f>(AH1107+AB1110)-AD1108</f>
        <v>11.5</v>
      </c>
      <c r="AI1110" s="88"/>
      <c r="AJ1110" s="89"/>
    </row>
    <row r="1111" ht="33.65" customHeight="1">
      <c r="A1111" t="s" s="57">
        <v>21</v>
      </c>
      <c r="B1111" s="58">
        <v>1</v>
      </c>
      <c r="C1111" t="b" s="59">
        <v>0</v>
      </c>
      <c r="D1111" s="58">
        <v>2</v>
      </c>
      <c r="E1111" t="b" s="59">
        <v>0</v>
      </c>
      <c r="F1111" s="58">
        <v>3</v>
      </c>
      <c r="G1111" t="b" s="59">
        <v>0</v>
      </c>
      <c r="H1111" s="58">
        <v>4</v>
      </c>
      <c r="I1111" t="b" s="59">
        <v>0</v>
      </c>
      <c r="J1111" s="58">
        <v>5</v>
      </c>
      <c r="K1111" t="b" s="59">
        <v>0</v>
      </c>
      <c r="L1111" s="58">
        <v>6</v>
      </c>
      <c r="M1111" t="b" s="59">
        <v>0</v>
      </c>
      <c r="N1111" s="58">
        <v>7</v>
      </c>
      <c r="O1111" t="b" s="59">
        <v>0</v>
      </c>
      <c r="P1111" s="58">
        <v>8</v>
      </c>
      <c r="Q1111" t="b" s="60">
        <v>0</v>
      </c>
      <c r="R1111" s="61">
        <f>IF(C1111,1,0)+IF(E1111,2,0)+IF(G1111,3,0)+IF(I1111,4,0)+IF(K1111,5,0)+IF(M1111,6,0)+IF(O1111,7,0)+IF(Q1111,8,0)</f>
        <v>0</v>
      </c>
      <c r="S1111" t="s" s="62">
        <v>21</v>
      </c>
      <c r="T1111" t="s" s="93">
        <v>46</v>
      </c>
      <c r="U1111" s="94"/>
      <c r="V1111" s="95"/>
      <c r="W1111" t="s" s="96">
        <v>19</v>
      </c>
      <c r="X1111" s="97">
        <v>0</v>
      </c>
      <c r="Y1111" s="83"/>
      <c r="Z1111" s="83"/>
      <c r="AA1111" t="s" s="96">
        <v>18</v>
      </c>
      <c r="AB1111" s="98">
        <v>0</v>
      </c>
      <c r="AC1111" s="83"/>
      <c r="AD1111" t="s" s="96">
        <v>40</v>
      </c>
      <c r="AE1111" s="97">
        <v>0</v>
      </c>
      <c r="AF1111" t="s" s="96">
        <v>47</v>
      </c>
      <c r="AG1111" s="83"/>
      <c r="AH1111" s="98">
        <f>(X1111+AB1111)-AE1111</f>
        <v>0</v>
      </c>
      <c r="AI1111" s="83"/>
      <c r="AJ1111" s="86"/>
    </row>
    <row r="1112" ht="33.65" customHeight="1">
      <c r="A1112" t="s" s="99">
        <v>22</v>
      </c>
      <c r="B1112" s="100">
        <v>1</v>
      </c>
      <c r="C1112" t="b" s="101">
        <v>0</v>
      </c>
      <c r="D1112" s="100">
        <v>2</v>
      </c>
      <c r="E1112" t="b" s="101">
        <v>0</v>
      </c>
      <c r="F1112" s="100">
        <v>3</v>
      </c>
      <c r="G1112" t="b" s="101">
        <v>0</v>
      </c>
      <c r="H1112" s="100">
        <v>4</v>
      </c>
      <c r="I1112" t="b" s="101">
        <v>0</v>
      </c>
      <c r="J1112" s="100">
        <v>5</v>
      </c>
      <c r="K1112" t="b" s="101">
        <v>0</v>
      </c>
      <c r="L1112" s="100">
        <v>6</v>
      </c>
      <c r="M1112" t="b" s="101">
        <v>0</v>
      </c>
      <c r="N1112" s="100">
        <v>7</v>
      </c>
      <c r="O1112" t="b" s="101">
        <v>0</v>
      </c>
      <c r="P1112" s="100">
        <v>8</v>
      </c>
      <c r="Q1112" t="b" s="102">
        <v>0</v>
      </c>
      <c r="R1112" s="103">
        <f>IF(C1112,1,0)+IF(E1112,2,0)+IF(G1112,3,0)+IF(I1112,4,0)+IF(K1112,5,0)+IF(M1112,6,0)+IF(O1112,7,0)+IF(Q1112,8,0)</f>
        <v>0</v>
      </c>
      <c r="S1112" t="s" s="104">
        <v>22</v>
      </c>
      <c r="T1112" t="s" s="105">
        <v>48</v>
      </c>
      <c r="U1112" s="106"/>
      <c r="V1112" s="107"/>
      <c r="W1112" s="108">
        <f>'2 - Report Table'!B54</f>
        <v>0</v>
      </c>
      <c r="X1112" s="109"/>
      <c r="Y1112" s="109"/>
      <c r="Z1112" s="109"/>
      <c r="AA1112" s="109"/>
      <c r="AB1112" s="109"/>
      <c r="AC1112" s="110"/>
      <c r="AD1112" s="111">
        <f>'2 - Report Table'!C54</f>
        <v>0</v>
      </c>
      <c r="AE1112" s="110"/>
      <c r="AF1112" s="111">
        <f>'2 - Report Table'!D54</f>
        <v>0</v>
      </c>
      <c r="AG1112" s="110"/>
      <c r="AH1112" s="112">
        <f>AH1091+1</f>
        <v>53</v>
      </c>
      <c r="AI1112" s="109"/>
      <c r="AJ1112" s="113"/>
    </row>
    <row r="1113" ht="33.65" customHeight="1">
      <c r="A1113" s="114"/>
      <c r="B1113" s="115"/>
      <c r="C1113" s="115"/>
      <c r="D1113" s="115"/>
      <c r="E1113" s="115"/>
      <c r="F1113" s="115"/>
      <c r="G1113" s="115"/>
      <c r="H1113" s="115"/>
      <c r="I1113" s="115"/>
      <c r="J1113" s="115"/>
      <c r="K1113" s="115"/>
      <c r="L1113" s="115"/>
      <c r="M1113" s="115"/>
      <c r="N1113" s="115"/>
      <c r="O1113" s="115"/>
      <c r="P1113" s="115"/>
      <c r="Q1113" s="115"/>
      <c r="R1113" s="115"/>
      <c r="S1113" s="115"/>
      <c r="T1113" s="115"/>
      <c r="U1113" s="115"/>
      <c r="V1113" s="116"/>
      <c r="W1113" s="117"/>
      <c r="X1113" s="117"/>
      <c r="Y1113" s="117"/>
      <c r="Z1113" s="117"/>
      <c r="AA1113" s="117"/>
      <c r="AB1113" s="117"/>
      <c r="AC1113" s="117"/>
      <c r="AD1113" s="117"/>
      <c r="AE1113" s="117"/>
      <c r="AF1113" s="117"/>
      <c r="AG1113" s="117"/>
      <c r="AH1113" s="117"/>
      <c r="AI1113" s="117"/>
      <c r="AJ1113" s="117"/>
    </row>
    <row r="1114" ht="33.65" customHeight="1">
      <c r="A1114" s="118"/>
      <c r="B1114" s="119"/>
      <c r="C1114" s="119"/>
      <c r="D1114" s="119"/>
      <c r="E1114" s="119"/>
      <c r="F1114" s="119"/>
      <c r="G1114" s="9">
        <f>AB1130</f>
        <v>0</v>
      </c>
      <c r="H1114" s="10">
        <f>10-AH1114</f>
        <v>10</v>
      </c>
      <c r="I1114" s="11">
        <f>LOOKUP(H1114,'3 - Tabla 1'!$A$7:$A$10006,'3 - Tabla 1'!$B$7:$B$10006)</f>
        <v>7</v>
      </c>
      <c r="J1114" s="12">
        <f>MATCH(AI1114,'3 - Tabla 1'!$H$7:$DD$7)</f>
        <v>101</v>
      </c>
      <c r="K1114" s="13"/>
      <c r="L1114" s="13"/>
      <c r="M1114" s="13"/>
      <c r="N1114" s="9">
        <f>W1133</f>
        <v>0</v>
      </c>
      <c r="O1114" s="9">
        <f>AD1133</f>
        <v>0</v>
      </c>
      <c r="P1114" s="9">
        <f>AF1133</f>
        <v>0</v>
      </c>
      <c r="Q1114" s="9">
        <f>R1124</f>
        <v>0</v>
      </c>
      <c r="R1114" s="9">
        <f>R1125</f>
        <v>0</v>
      </c>
      <c r="S1114" s="9">
        <f>R1126</f>
        <v>0</v>
      </c>
      <c r="T1114" s="9">
        <f>R1127</f>
        <v>0</v>
      </c>
      <c r="U1114" s="9">
        <f>R1128</f>
        <v>0</v>
      </c>
      <c r="V1114" s="9">
        <f>R1129</f>
        <v>0</v>
      </c>
      <c r="W1114" s="9">
        <f>R1130</f>
        <v>0</v>
      </c>
      <c r="X1114" s="9">
        <f>R1131</f>
        <v>0</v>
      </c>
      <c r="Y1114" s="9">
        <f>R1132</f>
        <v>0</v>
      </c>
      <c r="Z1114" s="9">
        <f>R1133</f>
        <v>0</v>
      </c>
      <c r="AA1114" s="9">
        <f>AB1125</f>
        <v>0</v>
      </c>
      <c r="AB1114" s="9">
        <f>AB1127</f>
        <v>1.5</v>
      </c>
      <c r="AC1114" s="9">
        <f>AB1128</f>
        <v>0</v>
      </c>
      <c r="AD1114" s="9">
        <f>AB1129</f>
        <v>0</v>
      </c>
      <c r="AE1114" s="9">
        <f>AH1128</f>
        <v>1.5</v>
      </c>
      <c r="AF1114" s="14">
        <f>AB1131</f>
        <v>10</v>
      </c>
      <c r="AG1114" s="9">
        <f>X1132</f>
        <v>0</v>
      </c>
      <c r="AH1114" s="9">
        <f>AB1132</f>
        <v>0</v>
      </c>
      <c r="AI1114" s="10">
        <f>ABS(ROUND((AF1114-AH1114),1))</f>
        <v>10</v>
      </c>
      <c r="AJ1114" s="15">
        <f>INDEX('3 - Tabla 1'!$H$8:$DD$14,I1114,J1114)</f>
        <v>0</v>
      </c>
    </row>
    <row r="1115" ht="33.65" customHeight="1">
      <c r="A1115" s="120"/>
      <c r="B1115" s="121"/>
      <c r="C1115" s="121"/>
      <c r="D1115" s="121"/>
      <c r="E1115" s="121"/>
      <c r="F1115" s="121"/>
      <c r="G1115" t="s" s="18">
        <v>7</v>
      </c>
      <c r="H1115" t="s" s="19">
        <v>7</v>
      </c>
      <c r="I1115" t="s" s="20">
        <v>8</v>
      </c>
      <c r="J1115" t="s" s="21">
        <v>9</v>
      </c>
      <c r="K1115" s="22"/>
      <c r="L1115" s="22"/>
      <c r="M1115" s="22"/>
      <c r="N1115" t="s" s="23">
        <v>10</v>
      </c>
      <c r="O1115" t="s" s="18">
        <v>11</v>
      </c>
      <c r="P1115" t="s" s="19">
        <v>12</v>
      </c>
      <c r="Q1115" t="s" s="18">
        <v>13</v>
      </c>
      <c r="R1115" t="s" s="18">
        <v>14</v>
      </c>
      <c r="S1115" t="s" s="18">
        <v>15</v>
      </c>
      <c r="T1115" t="s" s="18">
        <v>16</v>
      </c>
      <c r="U1115" t="s" s="18">
        <v>17</v>
      </c>
      <c r="V1115" t="s" s="18">
        <v>18</v>
      </c>
      <c r="W1115" t="s" s="18">
        <v>19</v>
      </c>
      <c r="X1115" t="s" s="18">
        <v>20</v>
      </c>
      <c r="Y1115" t="s" s="18">
        <v>21</v>
      </c>
      <c r="Z1115" t="s" s="18">
        <v>22</v>
      </c>
      <c r="AA1115" t="s" s="18">
        <v>23</v>
      </c>
      <c r="AB1115" t="s" s="18">
        <v>24</v>
      </c>
      <c r="AC1115" t="s" s="18">
        <v>25</v>
      </c>
      <c r="AD1115" t="s" s="18">
        <v>26</v>
      </c>
      <c r="AE1115" t="s" s="18">
        <v>27</v>
      </c>
      <c r="AF1115" t="s" s="18">
        <v>18</v>
      </c>
      <c r="AG1115" t="s" s="18">
        <v>19</v>
      </c>
      <c r="AH1115" t="s" s="18">
        <v>18</v>
      </c>
      <c r="AI1115" t="s" s="19">
        <v>28</v>
      </c>
      <c r="AJ1115" t="s" s="24">
        <v>29</v>
      </c>
    </row>
    <row r="1116" ht="33.65" customHeight="1">
      <c r="A1116" s="122"/>
      <c r="B1116" s="123"/>
      <c r="C1116" s="124"/>
      <c r="D1116" s="123"/>
      <c r="E1116" s="124"/>
      <c r="F1116" s="123"/>
      <c r="G1116" s="28"/>
      <c r="H1116" s="29"/>
      <c r="I1116" s="28"/>
      <c r="J1116" s="29"/>
      <c r="K1116" s="28"/>
      <c r="L1116" s="29"/>
      <c r="M1116" s="30"/>
      <c r="N1116" s="31"/>
      <c r="O1116" s="30"/>
      <c r="P1116" s="31"/>
      <c r="Q1116" s="30"/>
      <c r="R1116" s="31"/>
      <c r="S1116" s="30"/>
      <c r="T1116" s="31"/>
      <c r="U1116" s="30"/>
      <c r="V1116" s="22"/>
      <c r="W1116" s="22"/>
      <c r="X1116" s="22"/>
      <c r="Y1116" s="22"/>
      <c r="Z1116" s="22"/>
      <c r="AA1116" s="22"/>
      <c r="AB1116" s="22"/>
      <c r="AC1116" s="22"/>
      <c r="AD1116" s="22"/>
      <c r="AE1116" s="22"/>
      <c r="AF1116" s="22"/>
      <c r="AG1116" s="22"/>
      <c r="AH1116" s="22"/>
      <c r="AI1116" s="22"/>
      <c r="AJ1116" s="32"/>
    </row>
    <row r="1117" ht="33.65" customHeight="1">
      <c r="A1117" s="122"/>
      <c r="B1117" s="123"/>
      <c r="C1117" s="124"/>
      <c r="D1117" s="123"/>
      <c r="E1117" s="124"/>
      <c r="F1117" s="123"/>
      <c r="G1117" s="124"/>
      <c r="H1117" s="123"/>
      <c r="I1117" s="124"/>
      <c r="J1117" s="123"/>
      <c r="K1117" s="124"/>
      <c r="L1117" s="123"/>
      <c r="M1117" s="125"/>
      <c r="N1117" s="126"/>
      <c r="O1117" s="125"/>
      <c r="P1117" s="126"/>
      <c r="Q1117" s="125"/>
      <c r="R1117" s="126"/>
      <c r="S1117" s="125"/>
      <c r="T1117" s="126"/>
      <c r="U1117" s="125"/>
      <c r="V1117" s="121"/>
      <c r="W1117" s="121"/>
      <c r="X1117" s="121"/>
      <c r="Y1117" s="121"/>
      <c r="Z1117" s="121"/>
      <c r="AA1117" s="121"/>
      <c r="AB1117" s="121"/>
      <c r="AC1117" s="121"/>
      <c r="AD1117" s="121"/>
      <c r="AE1117" s="121"/>
      <c r="AF1117" s="121"/>
      <c r="AG1117" s="121"/>
      <c r="AH1117" s="121"/>
      <c r="AI1117" s="121"/>
      <c r="AJ1117" s="32"/>
    </row>
    <row r="1118" ht="33.65" customHeight="1">
      <c r="A1118" s="122"/>
      <c r="B1118" s="123"/>
      <c r="C1118" s="124"/>
      <c r="D1118" s="123"/>
      <c r="E1118" s="124"/>
      <c r="F1118" s="123"/>
      <c r="G1118" s="124"/>
      <c r="H1118" s="123"/>
      <c r="I1118" s="124"/>
      <c r="J1118" s="123"/>
      <c r="K1118" s="124"/>
      <c r="L1118" s="123"/>
      <c r="M1118" s="125"/>
      <c r="N1118" s="126"/>
      <c r="O1118" s="125"/>
      <c r="P1118" s="126"/>
      <c r="Q1118" s="125"/>
      <c r="R1118" s="126"/>
      <c r="S1118" s="125"/>
      <c r="T1118" s="126"/>
      <c r="U1118" s="125"/>
      <c r="V1118" s="121"/>
      <c r="W1118" s="121"/>
      <c r="X1118" s="121"/>
      <c r="Y1118" s="121"/>
      <c r="Z1118" s="121"/>
      <c r="AA1118" s="121"/>
      <c r="AB1118" s="121"/>
      <c r="AC1118" s="121"/>
      <c r="AD1118" s="121"/>
      <c r="AE1118" s="121"/>
      <c r="AF1118" s="121"/>
      <c r="AG1118" s="121"/>
      <c r="AH1118" s="121"/>
      <c r="AI1118" s="121"/>
      <c r="AJ1118" s="32"/>
    </row>
    <row r="1119" ht="33.65" customHeight="1">
      <c r="A1119" s="122"/>
      <c r="B1119" s="123"/>
      <c r="C1119" s="124"/>
      <c r="D1119" s="123"/>
      <c r="E1119" s="124"/>
      <c r="F1119" s="123"/>
      <c r="G1119" s="124"/>
      <c r="H1119" s="123"/>
      <c r="I1119" s="124"/>
      <c r="J1119" s="123"/>
      <c r="K1119" s="124"/>
      <c r="L1119" s="123"/>
      <c r="M1119" s="125"/>
      <c r="N1119" s="126"/>
      <c r="O1119" s="125"/>
      <c r="P1119" s="126"/>
      <c r="Q1119" s="125"/>
      <c r="R1119" s="126"/>
      <c r="S1119" s="125"/>
      <c r="T1119" s="126"/>
      <c r="U1119" s="125"/>
      <c r="V1119" s="121"/>
      <c r="W1119" s="121"/>
      <c r="X1119" s="121"/>
      <c r="Y1119" s="121"/>
      <c r="Z1119" s="121"/>
      <c r="AA1119" s="121"/>
      <c r="AB1119" s="121"/>
      <c r="AC1119" s="121"/>
      <c r="AD1119" s="121"/>
      <c r="AE1119" s="121"/>
      <c r="AF1119" s="121"/>
      <c r="AG1119" s="121"/>
      <c r="AH1119" s="121"/>
      <c r="AI1119" s="121"/>
      <c r="AJ1119" s="32"/>
    </row>
    <row r="1120" ht="33.65" customHeight="1">
      <c r="A1120" s="122"/>
      <c r="B1120" s="123"/>
      <c r="C1120" s="124"/>
      <c r="D1120" s="123"/>
      <c r="E1120" s="124"/>
      <c r="F1120" s="123"/>
      <c r="G1120" s="124"/>
      <c r="H1120" s="123"/>
      <c r="I1120" s="124"/>
      <c r="J1120" s="123"/>
      <c r="K1120" s="124"/>
      <c r="L1120" s="123"/>
      <c r="M1120" s="125"/>
      <c r="N1120" s="126"/>
      <c r="O1120" s="125"/>
      <c r="P1120" s="126"/>
      <c r="Q1120" s="125"/>
      <c r="R1120" s="126"/>
      <c r="S1120" s="125"/>
      <c r="T1120" s="126"/>
      <c r="U1120" s="125"/>
      <c r="V1120" s="121"/>
      <c r="W1120" s="121"/>
      <c r="X1120" s="121"/>
      <c r="Y1120" s="121"/>
      <c r="Z1120" s="121"/>
      <c r="AA1120" s="121"/>
      <c r="AB1120" s="121"/>
      <c r="AC1120" s="121"/>
      <c r="AD1120" s="121"/>
      <c r="AE1120" s="121"/>
      <c r="AF1120" s="121"/>
      <c r="AG1120" s="121"/>
      <c r="AH1120" s="121"/>
      <c r="AI1120" s="121"/>
      <c r="AJ1120" s="32"/>
    </row>
    <row r="1121" ht="33.65" customHeight="1">
      <c r="A1121" s="122"/>
      <c r="B1121" s="123"/>
      <c r="C1121" s="124"/>
      <c r="D1121" s="123"/>
      <c r="E1121" s="124"/>
      <c r="F1121" s="123"/>
      <c r="G1121" s="124"/>
      <c r="H1121" s="123"/>
      <c r="I1121" s="124"/>
      <c r="J1121" s="123"/>
      <c r="K1121" s="124"/>
      <c r="L1121" s="123"/>
      <c r="M1121" s="125"/>
      <c r="N1121" s="126"/>
      <c r="O1121" s="125"/>
      <c r="P1121" s="126"/>
      <c r="Q1121" s="125"/>
      <c r="R1121" s="126"/>
      <c r="S1121" s="125"/>
      <c r="T1121" s="126"/>
      <c r="U1121" s="125"/>
      <c r="V1121" s="121"/>
      <c r="W1121" s="121"/>
      <c r="X1121" s="121"/>
      <c r="Y1121" s="121"/>
      <c r="Z1121" s="121"/>
      <c r="AA1121" s="121"/>
      <c r="AB1121" s="121"/>
      <c r="AC1121" s="121"/>
      <c r="AD1121" s="121"/>
      <c r="AE1121" s="121"/>
      <c r="AF1121" s="121"/>
      <c r="AG1121" s="121"/>
      <c r="AH1121" s="121"/>
      <c r="AI1121" s="121"/>
      <c r="AJ1121" s="32"/>
    </row>
    <row r="1122" ht="33.65" customHeight="1">
      <c r="A1122" s="122"/>
      <c r="B1122" s="127"/>
      <c r="C1122" s="128"/>
      <c r="D1122" s="127"/>
      <c r="E1122" s="128"/>
      <c r="F1122" s="127"/>
      <c r="G1122" s="128"/>
      <c r="H1122" s="127"/>
      <c r="I1122" s="128"/>
      <c r="J1122" s="127"/>
      <c r="K1122" s="128"/>
      <c r="L1122" s="123"/>
      <c r="M1122" s="125"/>
      <c r="N1122" s="126"/>
      <c r="O1122" s="125"/>
      <c r="P1122" s="126"/>
      <c r="Q1122" s="125"/>
      <c r="R1122" s="126"/>
      <c r="S1122" s="125"/>
      <c r="T1122" s="126"/>
      <c r="U1122" s="125"/>
      <c r="V1122" s="121"/>
      <c r="W1122" s="121"/>
      <c r="X1122" s="121"/>
      <c r="Y1122" s="121"/>
      <c r="Z1122" s="121"/>
      <c r="AA1122" s="121"/>
      <c r="AB1122" s="121"/>
      <c r="AC1122" s="121"/>
      <c r="AD1122" s="121"/>
      <c r="AE1122" s="121"/>
      <c r="AF1122" s="121"/>
      <c r="AG1122" s="121"/>
      <c r="AH1122" s="121"/>
      <c r="AI1122" s="121"/>
      <c r="AJ1122" s="32"/>
    </row>
    <row r="1123" ht="33.65" customHeight="1">
      <c r="A1123" s="129"/>
      <c r="B1123" t="s" s="38">
        <f>IF(R1133&gt;0,S1133,"X")</f>
        <v>30</v>
      </c>
      <c r="C1123" t="s" s="38">
        <f>IF(R1132&gt;0,S1132,"X")</f>
        <v>30</v>
      </c>
      <c r="D1123" t="s" s="38">
        <f>IF(R1131&gt;0,S1131,"X")</f>
        <v>30</v>
      </c>
      <c r="E1123" t="s" s="39">
        <f>IF(R1130&gt;0,S1130,"X")</f>
        <v>30</v>
      </c>
      <c r="F1123" t="s" s="38">
        <f>IF(R1129&gt;0,S1129,"X")</f>
        <v>30</v>
      </c>
      <c r="G1123" t="s" s="39">
        <f>IF(R1128&gt;0,S1128,"X")</f>
        <v>30</v>
      </c>
      <c r="H1123" t="s" s="38">
        <f>IF(R1127&gt;0,S1127,"X")</f>
        <v>30</v>
      </c>
      <c r="I1123" t="s" s="39">
        <f>IF(R1126&gt;0,S1126,"X")</f>
        <v>30</v>
      </c>
      <c r="J1123" t="s" s="38">
        <f>IF(R1125&gt;0,S1125,"X")</f>
        <v>30</v>
      </c>
      <c r="K1123" t="s" s="39">
        <f>IF(R1124&gt;0,S1124,"X")</f>
        <v>30</v>
      </c>
      <c r="L1123" s="130"/>
      <c r="M1123" s="131"/>
      <c r="N1123" s="132"/>
      <c r="O1123" s="131"/>
      <c r="P1123" s="132"/>
      <c r="Q1123" s="131"/>
      <c r="R1123" s="132"/>
      <c r="S1123" s="131"/>
      <c r="T1123" s="132"/>
      <c r="U1123" s="131"/>
      <c r="V1123" s="133"/>
      <c r="W1123" s="133"/>
      <c r="X1123" s="133"/>
      <c r="Y1123" s="133"/>
      <c r="Z1123" s="133"/>
      <c r="AA1123" s="133"/>
      <c r="AB1123" s="133"/>
      <c r="AC1123" s="133"/>
      <c r="AD1123" s="133"/>
      <c r="AE1123" s="133"/>
      <c r="AF1123" s="133"/>
      <c r="AG1123" s="133"/>
      <c r="AH1123" s="133"/>
      <c r="AI1123" s="133"/>
      <c r="AJ1123" s="44"/>
    </row>
    <row r="1124" ht="33.65" customHeight="1">
      <c r="A1124" t="s" s="45">
        <v>13</v>
      </c>
      <c r="B1124" s="46">
        <v>1</v>
      </c>
      <c r="C1124" t="b" s="47">
        <v>0</v>
      </c>
      <c r="D1124" s="46">
        <v>2</v>
      </c>
      <c r="E1124" t="b" s="47">
        <v>0</v>
      </c>
      <c r="F1124" s="46">
        <v>3</v>
      </c>
      <c r="G1124" t="b" s="47">
        <v>0</v>
      </c>
      <c r="H1124" s="46">
        <v>4</v>
      </c>
      <c r="I1124" t="b" s="47">
        <v>0</v>
      </c>
      <c r="J1124" s="46">
        <v>5</v>
      </c>
      <c r="K1124" t="b" s="47">
        <v>0</v>
      </c>
      <c r="L1124" s="46">
        <v>6</v>
      </c>
      <c r="M1124" t="b" s="47">
        <v>0</v>
      </c>
      <c r="N1124" s="46">
        <v>7</v>
      </c>
      <c r="O1124" t="b" s="47">
        <v>0</v>
      </c>
      <c r="P1124" s="46">
        <v>8</v>
      </c>
      <c r="Q1124" t="b" s="48">
        <v>0</v>
      </c>
      <c r="R1124" s="49">
        <f>IF(C1124,1,0)+IF(E1124,2,0)+IF(G1124,3,0)+IF(I1124,4,0)+IF(K1124,5,0)+IF(M1124,6,0)+IF(O1124,7,0)+IF(Q1124,8,0)</f>
        <v>0</v>
      </c>
      <c r="S1124" t="s" s="50">
        <v>13</v>
      </c>
      <c r="T1124" t="s" s="51">
        <v>31</v>
      </c>
      <c r="U1124" s="52"/>
      <c r="V1124" s="52"/>
      <c r="W1124" s="52"/>
      <c r="X1124" s="52"/>
      <c r="Y1124" s="52"/>
      <c r="Z1124" s="52"/>
      <c r="AA1124" s="53"/>
      <c r="AB1124" s="54">
        <f>SUM(R1124:R1133)</f>
        <v>0</v>
      </c>
      <c r="AC1124" s="55"/>
      <c r="AD1124" s="55"/>
      <c r="AE1124" s="55"/>
      <c r="AF1124" s="55"/>
      <c r="AG1124" s="55"/>
      <c r="AH1124" s="55"/>
      <c r="AI1124" s="55"/>
      <c r="AJ1124" s="56"/>
    </row>
    <row r="1125" ht="33.65" customHeight="1">
      <c r="A1125" t="s" s="57">
        <v>14</v>
      </c>
      <c r="B1125" s="58">
        <v>1</v>
      </c>
      <c r="C1125" t="b" s="59">
        <v>0</v>
      </c>
      <c r="D1125" s="58">
        <v>2</v>
      </c>
      <c r="E1125" t="b" s="59">
        <v>0</v>
      </c>
      <c r="F1125" s="58">
        <v>3</v>
      </c>
      <c r="G1125" t="b" s="59">
        <v>0</v>
      </c>
      <c r="H1125" s="58">
        <v>4</v>
      </c>
      <c r="I1125" t="b" s="59">
        <v>0</v>
      </c>
      <c r="J1125" s="58">
        <v>5</v>
      </c>
      <c r="K1125" t="b" s="59">
        <v>0</v>
      </c>
      <c r="L1125" s="58">
        <v>6</v>
      </c>
      <c r="M1125" t="b" s="59">
        <v>0</v>
      </c>
      <c r="N1125" s="58">
        <v>7</v>
      </c>
      <c r="O1125" t="b" s="59">
        <v>0</v>
      </c>
      <c r="P1125" s="58">
        <v>8</v>
      </c>
      <c r="Q1125" t="b" s="60">
        <v>0</v>
      </c>
      <c r="R1125" s="61">
        <f>IF(C1125,1,0)+IF(E1125,2,0)+IF(G1125,3,0)+IF(I1125,4,0)+IF(K1125,5,0)+IF(M1125,6,0)+IF(O1125,7,0)+IF(Q1125,8,0)</f>
        <v>0</v>
      </c>
      <c r="S1125" t="s" s="62">
        <v>14</v>
      </c>
      <c r="T1125" t="s" s="63">
        <v>32</v>
      </c>
      <c r="U1125" s="64"/>
      <c r="V1125" s="64"/>
      <c r="W1125" s="64"/>
      <c r="X1125" s="64"/>
      <c r="Y1125" s="64"/>
      <c r="Z1125" s="64"/>
      <c r="AA1125" s="65"/>
      <c r="AB1125" s="66">
        <f>(R1124*1)+(R1125*0.9)+(R1126*0.8)+(R1127*0.7)+(R1128*0.6)+(R1129*0.5)+(R1130*0.4)+(R1131*0.3)+(R1132*0.2)+(R1133*0.1)</f>
        <v>0</v>
      </c>
      <c r="AC1125" s="67"/>
      <c r="AD1125" s="67"/>
      <c r="AE1125" s="67"/>
      <c r="AF1125" s="67"/>
      <c r="AG1125" s="67"/>
      <c r="AH1125" s="67"/>
      <c r="AI1125" s="67"/>
      <c r="AJ1125" s="67"/>
    </row>
    <row r="1126" ht="33.65" customHeight="1">
      <c r="A1126" t="s" s="57">
        <v>15</v>
      </c>
      <c r="B1126" s="58">
        <v>1</v>
      </c>
      <c r="C1126" t="b" s="59">
        <v>0</v>
      </c>
      <c r="D1126" s="58">
        <v>2</v>
      </c>
      <c r="E1126" t="b" s="59">
        <v>0</v>
      </c>
      <c r="F1126" s="58">
        <v>3</v>
      </c>
      <c r="G1126" t="b" s="59">
        <v>0</v>
      </c>
      <c r="H1126" s="58">
        <v>4</v>
      </c>
      <c r="I1126" t="b" s="59">
        <v>0</v>
      </c>
      <c r="J1126" s="58">
        <v>5</v>
      </c>
      <c r="K1126" t="b" s="59">
        <v>0</v>
      </c>
      <c r="L1126" s="58">
        <v>6</v>
      </c>
      <c r="M1126" t="b" s="59">
        <v>0</v>
      </c>
      <c r="N1126" s="58">
        <v>7</v>
      </c>
      <c r="O1126" t="b" s="59">
        <v>0</v>
      </c>
      <c r="P1126" s="58">
        <v>8</v>
      </c>
      <c r="Q1126" t="b" s="60">
        <v>0</v>
      </c>
      <c r="R1126" s="61">
        <f>IF(C1126,1,0)+IF(E1126,2,0)+IF(G1126,3,0)+IF(I1126,4,0)+IF(K1126,5,0)+IF(M1126,6,0)+IF(O1126,7,0)+IF(Q1126,8,0)</f>
        <v>0</v>
      </c>
      <c r="S1126" t="s" s="62">
        <v>15</v>
      </c>
      <c r="T1126" t="s" s="63">
        <v>33</v>
      </c>
      <c r="U1126" s="64"/>
      <c r="V1126" s="64"/>
      <c r="W1126" s="64"/>
      <c r="X1126" s="64"/>
      <c r="Y1126" s="64"/>
      <c r="Z1126" s="64"/>
      <c r="AA1126" s="65"/>
      <c r="AB1126" t="s" s="68">
        <v>14</v>
      </c>
      <c r="AC1126" s="69">
        <v>0.5</v>
      </c>
      <c r="AD1126" t="s" s="68">
        <v>34</v>
      </c>
      <c r="AE1126" s="69">
        <v>0.5</v>
      </c>
      <c r="AF1126" t="s" s="68">
        <v>35</v>
      </c>
      <c r="AG1126" s="69">
        <v>0.5</v>
      </c>
      <c r="AH1126" t="s" s="68">
        <v>36</v>
      </c>
      <c r="AI1126" s="70">
        <v>0</v>
      </c>
      <c r="AJ1126" s="71"/>
    </row>
    <row r="1127" ht="33.65" customHeight="1">
      <c r="A1127" t="s" s="57">
        <v>16</v>
      </c>
      <c r="B1127" s="58">
        <v>1</v>
      </c>
      <c r="C1127" t="b" s="59">
        <v>0</v>
      </c>
      <c r="D1127" s="58">
        <v>2</v>
      </c>
      <c r="E1127" t="b" s="59">
        <v>0</v>
      </c>
      <c r="F1127" s="58">
        <v>3</v>
      </c>
      <c r="G1127" t="b" s="59">
        <v>0</v>
      </c>
      <c r="H1127" s="58">
        <v>4</v>
      </c>
      <c r="I1127" t="b" s="59">
        <v>0</v>
      </c>
      <c r="J1127" s="58">
        <v>5</v>
      </c>
      <c r="K1127" t="b" s="59">
        <v>0</v>
      </c>
      <c r="L1127" s="58">
        <v>6</v>
      </c>
      <c r="M1127" t="b" s="59">
        <v>0</v>
      </c>
      <c r="N1127" s="58">
        <v>7</v>
      </c>
      <c r="O1127" t="b" s="59">
        <v>0</v>
      </c>
      <c r="P1127" s="58">
        <v>8</v>
      </c>
      <c r="Q1127" t="b" s="60">
        <v>0</v>
      </c>
      <c r="R1127" s="61">
        <f>IF(C1127,1,0)+IF(E1127,2,0)+IF(G1127,3,0)+IF(I1127,4,0)+IF(K1127,5,0)+IF(M1127,6,0)+IF(O1127,7,0)+IF(Q1127,8,0)</f>
        <v>0</v>
      </c>
      <c r="S1127" t="s" s="62">
        <v>37</v>
      </c>
      <c r="T1127" t="s" s="63">
        <v>38</v>
      </c>
      <c r="U1127" s="64"/>
      <c r="V1127" s="64"/>
      <c r="W1127" s="64"/>
      <c r="X1127" s="64"/>
      <c r="Y1127" s="64"/>
      <c r="Z1127" s="64"/>
      <c r="AA1127" s="65"/>
      <c r="AB1127" s="72">
        <f>AC1126+AE1126+AG1126+AI1126</f>
        <v>1.5</v>
      </c>
      <c r="AC1127" s="73"/>
      <c r="AD1127" s="74"/>
      <c r="AE1127" s="73"/>
      <c r="AF1127" s="74"/>
      <c r="AG1127" s="73"/>
      <c r="AH1127" s="75"/>
      <c r="AI1127" s="76"/>
      <c r="AJ1127" s="77"/>
    </row>
    <row r="1128" ht="33.65" customHeight="1">
      <c r="A1128" t="s" s="57">
        <v>17</v>
      </c>
      <c r="B1128" s="58">
        <v>1</v>
      </c>
      <c r="C1128" t="b" s="59">
        <v>0</v>
      </c>
      <c r="D1128" s="58">
        <v>2</v>
      </c>
      <c r="E1128" t="b" s="59">
        <v>0</v>
      </c>
      <c r="F1128" s="58">
        <v>3</v>
      </c>
      <c r="G1128" t="b" s="59">
        <v>0</v>
      </c>
      <c r="H1128" s="58">
        <v>4</v>
      </c>
      <c r="I1128" t="b" s="59">
        <v>0</v>
      </c>
      <c r="J1128" s="58">
        <v>5</v>
      </c>
      <c r="K1128" t="b" s="59">
        <v>0</v>
      </c>
      <c r="L1128" s="58">
        <v>6</v>
      </c>
      <c r="M1128" t="b" s="59">
        <v>0</v>
      </c>
      <c r="N1128" s="58">
        <v>7</v>
      </c>
      <c r="O1128" t="b" s="59">
        <v>0</v>
      </c>
      <c r="P1128" s="58">
        <v>8</v>
      </c>
      <c r="Q1128" t="b" s="60">
        <v>0</v>
      </c>
      <c r="R1128" s="61">
        <f>IF(C1128,1,0)+IF(E1128,2,0)+IF(G1128,3,0)+IF(I1128,4,0)+IF(K1128,5,0)+IF(M1128,6,0)+IF(O1128,7,0)+IF(Q1128,8,0)</f>
        <v>0</v>
      </c>
      <c r="S1128" t="s" s="62">
        <v>17</v>
      </c>
      <c r="T1128" t="s" s="78">
        <v>39</v>
      </c>
      <c r="U1128" s="79"/>
      <c r="V1128" s="79"/>
      <c r="W1128" s="79"/>
      <c r="X1128" s="79"/>
      <c r="Y1128" s="79"/>
      <c r="Z1128" s="79"/>
      <c r="AA1128" s="79"/>
      <c r="AB1128" s="80">
        <v>0</v>
      </c>
      <c r="AC1128" s="81"/>
      <c r="AD1128" t="s" s="82">
        <v>40</v>
      </c>
      <c r="AE1128" s="83"/>
      <c r="AF1128" t="s" s="84">
        <v>27</v>
      </c>
      <c r="AG1128" s="83"/>
      <c r="AH1128" s="85">
        <f>AB1125+AB1127+AB1128+AB1129</f>
        <v>1.5</v>
      </c>
      <c r="AI1128" s="83"/>
      <c r="AJ1128" s="86"/>
    </row>
    <row r="1129" ht="33.65" customHeight="1">
      <c r="A1129" t="s" s="57">
        <v>18</v>
      </c>
      <c r="B1129" s="58">
        <v>1</v>
      </c>
      <c r="C1129" t="b" s="59">
        <v>0</v>
      </c>
      <c r="D1129" s="58">
        <v>2</v>
      </c>
      <c r="E1129" t="b" s="59">
        <v>0</v>
      </c>
      <c r="F1129" s="58">
        <v>3</v>
      </c>
      <c r="G1129" t="b" s="59">
        <v>0</v>
      </c>
      <c r="H1129" s="58">
        <v>4</v>
      </c>
      <c r="I1129" t="b" s="59">
        <v>0</v>
      </c>
      <c r="J1129" s="58">
        <v>5</v>
      </c>
      <c r="K1129" t="b" s="59">
        <v>0</v>
      </c>
      <c r="L1129" s="58">
        <v>6</v>
      </c>
      <c r="M1129" t="b" s="59">
        <v>0</v>
      </c>
      <c r="N1129" s="58">
        <v>7</v>
      </c>
      <c r="O1129" t="b" s="59">
        <v>0</v>
      </c>
      <c r="P1129" s="58">
        <v>8</v>
      </c>
      <c r="Q1129" t="b" s="60">
        <v>0</v>
      </c>
      <c r="R1129" s="61">
        <f>IF(C1129,1,0)+IF(E1129,2,0)+IF(G1129,3,0)+IF(I1129,4,0)+IF(K1129,5,0)+IF(M1129,6,0)+IF(O1129,7,0)+IF(Q1129,8,0)</f>
        <v>0</v>
      </c>
      <c r="S1129" t="s" s="62">
        <v>18</v>
      </c>
      <c r="T1129" t="s" s="78">
        <v>41</v>
      </c>
      <c r="U1129" s="79"/>
      <c r="V1129" s="79"/>
      <c r="W1129" s="79"/>
      <c r="X1129" s="79"/>
      <c r="Y1129" s="79"/>
      <c r="Z1129" s="79"/>
      <c r="AA1129" s="79"/>
      <c r="AB1129" s="80">
        <v>0</v>
      </c>
      <c r="AC1129" s="81"/>
      <c r="AD1129" s="80">
        <v>0</v>
      </c>
      <c r="AE1129" s="81"/>
      <c r="AF1129" s="83"/>
      <c r="AG1129" s="83"/>
      <c r="AH1129" s="83"/>
      <c r="AI1129" s="83"/>
      <c r="AJ1129" s="86"/>
    </row>
    <row r="1130" ht="33.65" customHeight="1">
      <c r="A1130" t="s" s="57">
        <v>19</v>
      </c>
      <c r="B1130" s="58">
        <v>1</v>
      </c>
      <c r="C1130" t="b" s="59">
        <v>0</v>
      </c>
      <c r="D1130" s="58">
        <v>2</v>
      </c>
      <c r="E1130" t="b" s="59">
        <v>0</v>
      </c>
      <c r="F1130" s="58">
        <v>3</v>
      </c>
      <c r="G1130" t="b" s="59">
        <v>0</v>
      </c>
      <c r="H1130" s="58">
        <v>4</v>
      </c>
      <c r="I1130" t="b" s="59">
        <v>0</v>
      </c>
      <c r="J1130" s="58">
        <v>5</v>
      </c>
      <c r="K1130" t="b" s="59">
        <v>0</v>
      </c>
      <c r="L1130" s="58">
        <v>6</v>
      </c>
      <c r="M1130" t="b" s="59">
        <v>0</v>
      </c>
      <c r="N1130" s="58">
        <v>7</v>
      </c>
      <c r="O1130" t="b" s="59">
        <v>0</v>
      </c>
      <c r="P1130" s="58">
        <v>8</v>
      </c>
      <c r="Q1130" t="b" s="60">
        <v>0</v>
      </c>
      <c r="R1130" s="61">
        <f>IF(C1130,1,0)+IF(E1130,2,0)+IF(G1130,3,0)+IF(I1130,4,0)+IF(K1130,5,0)+IF(M1130,6,0)+IF(O1130,7,0)+IF(Q1130,8,0)</f>
        <v>0</v>
      </c>
      <c r="S1130" t="s" s="62">
        <v>42</v>
      </c>
      <c r="T1130" t="s" s="63">
        <v>43</v>
      </c>
      <c r="U1130" s="64"/>
      <c r="V1130" s="64"/>
      <c r="W1130" s="64"/>
      <c r="X1130" s="64"/>
      <c r="Y1130" s="64"/>
      <c r="Z1130" s="64"/>
      <c r="AA1130" s="65"/>
      <c r="AB1130" s="80">
        <v>0</v>
      </c>
      <c r="AC1130" s="81"/>
      <c r="AD1130" s="87"/>
      <c r="AE1130" s="81"/>
      <c r="AF1130" s="87"/>
      <c r="AG1130" s="88"/>
      <c r="AH1130" s="88"/>
      <c r="AI1130" s="88"/>
      <c r="AJ1130" s="89"/>
    </row>
    <row r="1131" ht="33.65" customHeight="1">
      <c r="A1131" t="s" s="57">
        <v>20</v>
      </c>
      <c r="B1131" s="58">
        <v>1</v>
      </c>
      <c r="C1131" t="b" s="59">
        <v>0</v>
      </c>
      <c r="D1131" s="58">
        <v>2</v>
      </c>
      <c r="E1131" t="b" s="59">
        <v>0</v>
      </c>
      <c r="F1131" s="58">
        <v>3</v>
      </c>
      <c r="G1131" t="b" s="59">
        <v>0</v>
      </c>
      <c r="H1131" s="58">
        <v>4</v>
      </c>
      <c r="I1131" t="b" s="59">
        <v>0</v>
      </c>
      <c r="J1131" s="58">
        <v>5</v>
      </c>
      <c r="K1131" t="b" s="59">
        <v>0</v>
      </c>
      <c r="L1131" s="58">
        <v>6</v>
      </c>
      <c r="M1131" t="b" s="59">
        <v>0</v>
      </c>
      <c r="N1131" s="58">
        <v>7</v>
      </c>
      <c r="O1131" t="b" s="59">
        <v>0</v>
      </c>
      <c r="P1131" s="58">
        <v>8</v>
      </c>
      <c r="Q1131" t="b" s="60">
        <v>0</v>
      </c>
      <c r="R1131" s="61">
        <f>IF(C1131,1,0)+IF(E1131,2,0)+IF(G1131,3,0)+IF(I1131,4,0)+IF(K1131,5,0)+IF(M1131,6,0)+IF(O1131,7,0)+IF(Q1131,8,0)</f>
        <v>0</v>
      </c>
      <c r="S1131" t="s" s="62">
        <v>20</v>
      </c>
      <c r="T1131" t="s" s="63">
        <v>44</v>
      </c>
      <c r="U1131" s="64"/>
      <c r="V1131" s="64"/>
      <c r="W1131" s="64"/>
      <c r="X1131" s="64"/>
      <c r="Y1131" s="64"/>
      <c r="Z1131" s="64"/>
      <c r="AA1131" s="65"/>
      <c r="AB1131" s="90">
        <f>10-AB1130</f>
        <v>10</v>
      </c>
      <c r="AC1131" s="81"/>
      <c r="AD1131" t="s" s="91">
        <v>45</v>
      </c>
      <c r="AE1131" s="81"/>
      <c r="AF1131" s="87"/>
      <c r="AG1131" s="81"/>
      <c r="AH1131" s="92">
        <f>(AH1128+AB1131)-AD1129</f>
        <v>11.5</v>
      </c>
      <c r="AI1131" s="88"/>
      <c r="AJ1131" s="89"/>
    </row>
    <row r="1132" ht="33.65" customHeight="1">
      <c r="A1132" t="s" s="57">
        <v>21</v>
      </c>
      <c r="B1132" s="58">
        <v>1</v>
      </c>
      <c r="C1132" t="b" s="59">
        <v>0</v>
      </c>
      <c r="D1132" s="58">
        <v>2</v>
      </c>
      <c r="E1132" t="b" s="59">
        <v>0</v>
      </c>
      <c r="F1132" s="58">
        <v>3</v>
      </c>
      <c r="G1132" t="b" s="59">
        <v>0</v>
      </c>
      <c r="H1132" s="58">
        <v>4</v>
      </c>
      <c r="I1132" t="b" s="59">
        <v>0</v>
      </c>
      <c r="J1132" s="58">
        <v>5</v>
      </c>
      <c r="K1132" t="b" s="59">
        <v>0</v>
      </c>
      <c r="L1132" s="58">
        <v>6</v>
      </c>
      <c r="M1132" t="b" s="59">
        <v>0</v>
      </c>
      <c r="N1132" s="58">
        <v>7</v>
      </c>
      <c r="O1132" t="b" s="59">
        <v>0</v>
      </c>
      <c r="P1132" s="58">
        <v>8</v>
      </c>
      <c r="Q1132" t="b" s="60">
        <v>0</v>
      </c>
      <c r="R1132" s="61">
        <f>IF(C1132,1,0)+IF(E1132,2,0)+IF(G1132,3,0)+IF(I1132,4,0)+IF(K1132,5,0)+IF(M1132,6,0)+IF(O1132,7,0)+IF(Q1132,8,0)</f>
        <v>0</v>
      </c>
      <c r="S1132" t="s" s="62">
        <v>21</v>
      </c>
      <c r="T1132" t="s" s="93">
        <v>46</v>
      </c>
      <c r="U1132" s="94"/>
      <c r="V1132" s="95"/>
      <c r="W1132" t="s" s="96">
        <v>19</v>
      </c>
      <c r="X1132" s="97">
        <v>0</v>
      </c>
      <c r="Y1132" s="83"/>
      <c r="Z1132" s="83"/>
      <c r="AA1132" t="s" s="96">
        <v>18</v>
      </c>
      <c r="AB1132" s="98">
        <v>0</v>
      </c>
      <c r="AC1132" s="83"/>
      <c r="AD1132" t="s" s="96">
        <v>40</v>
      </c>
      <c r="AE1132" s="97">
        <v>0</v>
      </c>
      <c r="AF1132" t="s" s="96">
        <v>47</v>
      </c>
      <c r="AG1132" s="83"/>
      <c r="AH1132" s="98">
        <f>(X1132+AB1132)-AE1132</f>
        <v>0</v>
      </c>
      <c r="AI1132" s="83"/>
      <c r="AJ1132" s="86"/>
    </row>
    <row r="1133" ht="33.65" customHeight="1">
      <c r="A1133" t="s" s="99">
        <v>22</v>
      </c>
      <c r="B1133" s="100">
        <v>1</v>
      </c>
      <c r="C1133" t="b" s="101">
        <v>0</v>
      </c>
      <c r="D1133" s="100">
        <v>2</v>
      </c>
      <c r="E1133" t="b" s="101">
        <v>0</v>
      </c>
      <c r="F1133" s="100">
        <v>3</v>
      </c>
      <c r="G1133" t="b" s="101">
        <v>0</v>
      </c>
      <c r="H1133" s="100">
        <v>4</v>
      </c>
      <c r="I1133" t="b" s="101">
        <v>0</v>
      </c>
      <c r="J1133" s="100">
        <v>5</v>
      </c>
      <c r="K1133" t="b" s="101">
        <v>0</v>
      </c>
      <c r="L1133" s="100">
        <v>6</v>
      </c>
      <c r="M1133" t="b" s="101">
        <v>0</v>
      </c>
      <c r="N1133" s="100">
        <v>7</v>
      </c>
      <c r="O1133" t="b" s="101">
        <v>0</v>
      </c>
      <c r="P1133" s="100">
        <v>8</v>
      </c>
      <c r="Q1133" t="b" s="102">
        <v>0</v>
      </c>
      <c r="R1133" s="103">
        <f>IF(C1133,1,0)+IF(E1133,2,0)+IF(G1133,3,0)+IF(I1133,4,0)+IF(K1133,5,0)+IF(M1133,6,0)+IF(O1133,7,0)+IF(Q1133,8,0)</f>
        <v>0</v>
      </c>
      <c r="S1133" t="s" s="104">
        <v>22</v>
      </c>
      <c r="T1133" t="s" s="105">
        <v>48</v>
      </c>
      <c r="U1133" s="106"/>
      <c r="V1133" s="107"/>
      <c r="W1133" s="108">
        <f>'2 - Report Table'!B55</f>
        <v>0</v>
      </c>
      <c r="X1133" s="109"/>
      <c r="Y1133" s="109"/>
      <c r="Z1133" s="109"/>
      <c r="AA1133" s="109"/>
      <c r="AB1133" s="109"/>
      <c r="AC1133" s="110"/>
      <c r="AD1133" s="111">
        <f>'2 - Report Table'!C55</f>
        <v>0</v>
      </c>
      <c r="AE1133" s="110"/>
      <c r="AF1133" s="111">
        <f>'2 - Report Table'!D55</f>
        <v>0</v>
      </c>
      <c r="AG1133" s="110"/>
      <c r="AH1133" s="112">
        <f>AH1112+1</f>
        <v>54</v>
      </c>
      <c r="AI1133" s="109"/>
      <c r="AJ1133" s="113"/>
    </row>
    <row r="1134" ht="33.65" customHeight="1">
      <c r="A1134" s="114"/>
      <c r="B1134" s="115"/>
      <c r="C1134" s="115"/>
      <c r="D1134" s="115"/>
      <c r="E1134" s="115"/>
      <c r="F1134" s="115"/>
      <c r="G1134" s="115"/>
      <c r="H1134" s="115"/>
      <c r="I1134" s="115"/>
      <c r="J1134" s="115"/>
      <c r="K1134" s="115"/>
      <c r="L1134" s="115"/>
      <c r="M1134" s="115"/>
      <c r="N1134" s="115"/>
      <c r="O1134" s="115"/>
      <c r="P1134" s="115"/>
      <c r="Q1134" s="115"/>
      <c r="R1134" s="115"/>
      <c r="S1134" s="115"/>
      <c r="T1134" s="115"/>
      <c r="U1134" s="115"/>
      <c r="V1134" s="116"/>
      <c r="W1134" s="117"/>
      <c r="X1134" s="117"/>
      <c r="Y1134" s="117"/>
      <c r="Z1134" s="117"/>
      <c r="AA1134" s="117"/>
      <c r="AB1134" s="117"/>
      <c r="AC1134" s="117"/>
      <c r="AD1134" s="117"/>
      <c r="AE1134" s="117"/>
      <c r="AF1134" s="117"/>
      <c r="AG1134" s="117"/>
      <c r="AH1134" s="117"/>
      <c r="AI1134" s="117"/>
      <c r="AJ1134" s="117"/>
    </row>
    <row r="1135" ht="33.65" customHeight="1">
      <c r="A1135" s="118"/>
      <c r="B1135" s="119"/>
      <c r="C1135" s="119"/>
      <c r="D1135" s="119"/>
      <c r="E1135" s="119"/>
      <c r="F1135" s="119"/>
      <c r="G1135" s="9">
        <f>AB1151</f>
        <v>0</v>
      </c>
      <c r="H1135" s="10">
        <f>10-AH1135</f>
        <v>10</v>
      </c>
      <c r="I1135" s="11">
        <f>LOOKUP(H1135,'3 - Tabla 1'!$A$7:$A$10006,'3 - Tabla 1'!$B$7:$B$10006)</f>
        <v>7</v>
      </c>
      <c r="J1135" s="12">
        <f>MATCH(AI1135,'3 - Tabla 1'!$H$7:$DD$7)</f>
        <v>101</v>
      </c>
      <c r="K1135" s="13"/>
      <c r="L1135" s="13"/>
      <c r="M1135" s="13"/>
      <c r="N1135" s="9">
        <f>W1154</f>
        <v>0</v>
      </c>
      <c r="O1135" s="9">
        <f>AD1154</f>
        <v>0</v>
      </c>
      <c r="P1135" s="9">
        <f>AF1154</f>
        <v>0</v>
      </c>
      <c r="Q1135" s="9">
        <f>R1145</f>
        <v>0</v>
      </c>
      <c r="R1135" s="9">
        <f>R1146</f>
        <v>0</v>
      </c>
      <c r="S1135" s="9">
        <f>R1147</f>
        <v>0</v>
      </c>
      <c r="T1135" s="9">
        <f>R1148</f>
        <v>0</v>
      </c>
      <c r="U1135" s="9">
        <f>R1149</f>
        <v>0</v>
      </c>
      <c r="V1135" s="9">
        <f>R1150</f>
        <v>0</v>
      </c>
      <c r="W1135" s="9">
        <f>R1151</f>
        <v>0</v>
      </c>
      <c r="X1135" s="9">
        <f>R1152</f>
        <v>0</v>
      </c>
      <c r="Y1135" s="9">
        <f>R1153</f>
        <v>0</v>
      </c>
      <c r="Z1135" s="9">
        <f>R1154</f>
        <v>0</v>
      </c>
      <c r="AA1135" s="9">
        <f>AB1146</f>
        <v>0</v>
      </c>
      <c r="AB1135" s="9">
        <f>AB1148</f>
        <v>1.5</v>
      </c>
      <c r="AC1135" s="9">
        <f>AB1149</f>
        <v>0</v>
      </c>
      <c r="AD1135" s="9">
        <f>AB1150</f>
        <v>0</v>
      </c>
      <c r="AE1135" s="9">
        <f>AH1149</f>
        <v>1.5</v>
      </c>
      <c r="AF1135" s="14">
        <f>AB1152</f>
        <v>10</v>
      </c>
      <c r="AG1135" s="9">
        <f>X1153</f>
        <v>0</v>
      </c>
      <c r="AH1135" s="9">
        <f>AB1153</f>
        <v>0</v>
      </c>
      <c r="AI1135" s="10">
        <f>ABS(ROUND((AF1135-AH1135),1))</f>
        <v>10</v>
      </c>
      <c r="AJ1135" s="15">
        <f>INDEX('3 - Tabla 1'!$H$8:$DD$14,I1135,J1135)</f>
        <v>0</v>
      </c>
    </row>
    <row r="1136" ht="33.65" customHeight="1">
      <c r="A1136" s="120"/>
      <c r="B1136" s="121"/>
      <c r="C1136" s="121"/>
      <c r="D1136" s="121"/>
      <c r="E1136" s="121"/>
      <c r="F1136" s="121"/>
      <c r="G1136" t="s" s="18">
        <v>7</v>
      </c>
      <c r="H1136" t="s" s="19">
        <v>7</v>
      </c>
      <c r="I1136" t="s" s="20">
        <v>8</v>
      </c>
      <c r="J1136" t="s" s="21">
        <v>9</v>
      </c>
      <c r="K1136" s="22"/>
      <c r="L1136" s="22"/>
      <c r="M1136" s="22"/>
      <c r="N1136" t="s" s="23">
        <v>10</v>
      </c>
      <c r="O1136" t="s" s="18">
        <v>11</v>
      </c>
      <c r="P1136" t="s" s="19">
        <v>12</v>
      </c>
      <c r="Q1136" t="s" s="18">
        <v>13</v>
      </c>
      <c r="R1136" t="s" s="18">
        <v>14</v>
      </c>
      <c r="S1136" t="s" s="18">
        <v>15</v>
      </c>
      <c r="T1136" t="s" s="18">
        <v>16</v>
      </c>
      <c r="U1136" t="s" s="18">
        <v>17</v>
      </c>
      <c r="V1136" t="s" s="18">
        <v>18</v>
      </c>
      <c r="W1136" t="s" s="18">
        <v>19</v>
      </c>
      <c r="X1136" t="s" s="18">
        <v>20</v>
      </c>
      <c r="Y1136" t="s" s="18">
        <v>21</v>
      </c>
      <c r="Z1136" t="s" s="18">
        <v>22</v>
      </c>
      <c r="AA1136" t="s" s="18">
        <v>23</v>
      </c>
      <c r="AB1136" t="s" s="18">
        <v>24</v>
      </c>
      <c r="AC1136" t="s" s="18">
        <v>25</v>
      </c>
      <c r="AD1136" t="s" s="18">
        <v>26</v>
      </c>
      <c r="AE1136" t="s" s="18">
        <v>27</v>
      </c>
      <c r="AF1136" t="s" s="18">
        <v>18</v>
      </c>
      <c r="AG1136" t="s" s="18">
        <v>19</v>
      </c>
      <c r="AH1136" t="s" s="18">
        <v>18</v>
      </c>
      <c r="AI1136" t="s" s="19">
        <v>28</v>
      </c>
      <c r="AJ1136" t="s" s="24">
        <v>29</v>
      </c>
    </row>
    <row r="1137" ht="33.65" customHeight="1">
      <c r="A1137" s="122"/>
      <c r="B1137" s="123"/>
      <c r="C1137" s="124"/>
      <c r="D1137" s="123"/>
      <c r="E1137" s="124"/>
      <c r="F1137" s="123"/>
      <c r="G1137" s="28"/>
      <c r="H1137" s="29"/>
      <c r="I1137" s="28"/>
      <c r="J1137" s="29"/>
      <c r="K1137" s="28"/>
      <c r="L1137" s="29"/>
      <c r="M1137" s="30"/>
      <c r="N1137" s="31"/>
      <c r="O1137" s="30"/>
      <c r="P1137" s="31"/>
      <c r="Q1137" s="30"/>
      <c r="R1137" s="31"/>
      <c r="S1137" s="30"/>
      <c r="T1137" s="31"/>
      <c r="U1137" s="30"/>
      <c r="V1137" s="22"/>
      <c r="W1137" s="22"/>
      <c r="X1137" s="22"/>
      <c r="Y1137" s="22"/>
      <c r="Z1137" s="22"/>
      <c r="AA1137" s="22"/>
      <c r="AB1137" s="22"/>
      <c r="AC1137" s="22"/>
      <c r="AD1137" s="22"/>
      <c r="AE1137" s="22"/>
      <c r="AF1137" s="22"/>
      <c r="AG1137" s="22"/>
      <c r="AH1137" s="22"/>
      <c r="AI1137" s="22"/>
      <c r="AJ1137" s="32"/>
    </row>
    <row r="1138" ht="33.65" customHeight="1">
      <c r="A1138" s="122"/>
      <c r="B1138" s="123"/>
      <c r="C1138" s="124"/>
      <c r="D1138" s="123"/>
      <c r="E1138" s="124"/>
      <c r="F1138" s="123"/>
      <c r="G1138" s="124"/>
      <c r="H1138" s="123"/>
      <c r="I1138" s="124"/>
      <c r="J1138" s="123"/>
      <c r="K1138" s="124"/>
      <c r="L1138" s="123"/>
      <c r="M1138" s="125"/>
      <c r="N1138" s="126"/>
      <c r="O1138" s="125"/>
      <c r="P1138" s="126"/>
      <c r="Q1138" s="125"/>
      <c r="R1138" s="126"/>
      <c r="S1138" s="125"/>
      <c r="T1138" s="126"/>
      <c r="U1138" s="125"/>
      <c r="V1138" s="121"/>
      <c r="W1138" s="121"/>
      <c r="X1138" s="121"/>
      <c r="Y1138" s="121"/>
      <c r="Z1138" s="121"/>
      <c r="AA1138" s="121"/>
      <c r="AB1138" s="121"/>
      <c r="AC1138" s="121"/>
      <c r="AD1138" s="121"/>
      <c r="AE1138" s="121"/>
      <c r="AF1138" s="121"/>
      <c r="AG1138" s="121"/>
      <c r="AH1138" s="121"/>
      <c r="AI1138" s="121"/>
      <c r="AJ1138" s="32"/>
    </row>
    <row r="1139" ht="33.65" customHeight="1">
      <c r="A1139" s="122"/>
      <c r="B1139" s="123"/>
      <c r="C1139" s="124"/>
      <c r="D1139" s="123"/>
      <c r="E1139" s="124"/>
      <c r="F1139" s="123"/>
      <c r="G1139" s="124"/>
      <c r="H1139" s="123"/>
      <c r="I1139" s="124"/>
      <c r="J1139" s="123"/>
      <c r="K1139" s="124"/>
      <c r="L1139" s="123"/>
      <c r="M1139" s="125"/>
      <c r="N1139" s="126"/>
      <c r="O1139" s="125"/>
      <c r="P1139" s="126"/>
      <c r="Q1139" s="125"/>
      <c r="R1139" s="126"/>
      <c r="S1139" s="125"/>
      <c r="T1139" s="126"/>
      <c r="U1139" s="125"/>
      <c r="V1139" s="121"/>
      <c r="W1139" s="121"/>
      <c r="X1139" s="121"/>
      <c r="Y1139" s="121"/>
      <c r="Z1139" s="121"/>
      <c r="AA1139" s="121"/>
      <c r="AB1139" s="121"/>
      <c r="AC1139" s="121"/>
      <c r="AD1139" s="121"/>
      <c r="AE1139" s="121"/>
      <c r="AF1139" s="121"/>
      <c r="AG1139" s="121"/>
      <c r="AH1139" s="121"/>
      <c r="AI1139" s="121"/>
      <c r="AJ1139" s="32"/>
    </row>
    <row r="1140" ht="33.65" customHeight="1">
      <c r="A1140" s="122"/>
      <c r="B1140" s="123"/>
      <c r="C1140" s="124"/>
      <c r="D1140" s="123"/>
      <c r="E1140" s="124"/>
      <c r="F1140" s="123"/>
      <c r="G1140" s="124"/>
      <c r="H1140" s="123"/>
      <c r="I1140" s="124"/>
      <c r="J1140" s="123"/>
      <c r="K1140" s="124"/>
      <c r="L1140" s="123"/>
      <c r="M1140" s="125"/>
      <c r="N1140" s="126"/>
      <c r="O1140" s="125"/>
      <c r="P1140" s="126"/>
      <c r="Q1140" s="125"/>
      <c r="R1140" s="126"/>
      <c r="S1140" s="125"/>
      <c r="T1140" s="126"/>
      <c r="U1140" s="125"/>
      <c r="V1140" s="121"/>
      <c r="W1140" s="121"/>
      <c r="X1140" s="121"/>
      <c r="Y1140" s="121"/>
      <c r="Z1140" s="121"/>
      <c r="AA1140" s="121"/>
      <c r="AB1140" s="121"/>
      <c r="AC1140" s="121"/>
      <c r="AD1140" s="121"/>
      <c r="AE1140" s="121"/>
      <c r="AF1140" s="121"/>
      <c r="AG1140" s="121"/>
      <c r="AH1140" s="121"/>
      <c r="AI1140" s="121"/>
      <c r="AJ1140" s="32"/>
    </row>
    <row r="1141" ht="33.65" customHeight="1">
      <c r="A1141" s="122"/>
      <c r="B1141" s="123"/>
      <c r="C1141" s="124"/>
      <c r="D1141" s="123"/>
      <c r="E1141" s="124"/>
      <c r="F1141" s="123"/>
      <c r="G1141" s="124"/>
      <c r="H1141" s="123"/>
      <c r="I1141" s="124"/>
      <c r="J1141" s="123"/>
      <c r="K1141" s="124"/>
      <c r="L1141" s="123"/>
      <c r="M1141" s="125"/>
      <c r="N1141" s="126"/>
      <c r="O1141" s="125"/>
      <c r="P1141" s="126"/>
      <c r="Q1141" s="125"/>
      <c r="R1141" s="126"/>
      <c r="S1141" s="125"/>
      <c r="T1141" s="126"/>
      <c r="U1141" s="125"/>
      <c r="V1141" s="121"/>
      <c r="W1141" s="121"/>
      <c r="X1141" s="121"/>
      <c r="Y1141" s="121"/>
      <c r="Z1141" s="121"/>
      <c r="AA1141" s="121"/>
      <c r="AB1141" s="121"/>
      <c r="AC1141" s="121"/>
      <c r="AD1141" s="121"/>
      <c r="AE1141" s="121"/>
      <c r="AF1141" s="121"/>
      <c r="AG1141" s="121"/>
      <c r="AH1141" s="121"/>
      <c r="AI1141" s="121"/>
      <c r="AJ1141" s="32"/>
    </row>
    <row r="1142" ht="33.65" customHeight="1">
      <c r="A1142" s="122"/>
      <c r="B1142" s="123"/>
      <c r="C1142" s="124"/>
      <c r="D1142" s="123"/>
      <c r="E1142" s="124"/>
      <c r="F1142" s="123"/>
      <c r="G1142" s="124"/>
      <c r="H1142" s="123"/>
      <c r="I1142" s="124"/>
      <c r="J1142" s="123"/>
      <c r="K1142" s="124"/>
      <c r="L1142" s="123"/>
      <c r="M1142" s="125"/>
      <c r="N1142" s="126"/>
      <c r="O1142" s="125"/>
      <c r="P1142" s="126"/>
      <c r="Q1142" s="125"/>
      <c r="R1142" s="126"/>
      <c r="S1142" s="125"/>
      <c r="T1142" s="126"/>
      <c r="U1142" s="125"/>
      <c r="V1142" s="121"/>
      <c r="W1142" s="121"/>
      <c r="X1142" s="121"/>
      <c r="Y1142" s="121"/>
      <c r="Z1142" s="121"/>
      <c r="AA1142" s="121"/>
      <c r="AB1142" s="121"/>
      <c r="AC1142" s="121"/>
      <c r="AD1142" s="121"/>
      <c r="AE1142" s="121"/>
      <c r="AF1142" s="121"/>
      <c r="AG1142" s="121"/>
      <c r="AH1142" s="121"/>
      <c r="AI1142" s="121"/>
      <c r="AJ1142" s="32"/>
    </row>
    <row r="1143" ht="33.65" customHeight="1">
      <c r="A1143" s="122"/>
      <c r="B1143" s="127"/>
      <c r="C1143" s="128"/>
      <c r="D1143" s="127"/>
      <c r="E1143" s="128"/>
      <c r="F1143" s="127"/>
      <c r="G1143" s="128"/>
      <c r="H1143" s="127"/>
      <c r="I1143" s="128"/>
      <c r="J1143" s="127"/>
      <c r="K1143" s="128"/>
      <c r="L1143" s="123"/>
      <c r="M1143" s="125"/>
      <c r="N1143" s="126"/>
      <c r="O1143" s="125"/>
      <c r="P1143" s="126"/>
      <c r="Q1143" s="125"/>
      <c r="R1143" s="126"/>
      <c r="S1143" s="125"/>
      <c r="T1143" s="126"/>
      <c r="U1143" s="125"/>
      <c r="V1143" s="121"/>
      <c r="W1143" s="121"/>
      <c r="X1143" s="121"/>
      <c r="Y1143" s="121"/>
      <c r="Z1143" s="121"/>
      <c r="AA1143" s="121"/>
      <c r="AB1143" s="121"/>
      <c r="AC1143" s="121"/>
      <c r="AD1143" s="121"/>
      <c r="AE1143" s="121"/>
      <c r="AF1143" s="121"/>
      <c r="AG1143" s="121"/>
      <c r="AH1143" s="121"/>
      <c r="AI1143" s="121"/>
      <c r="AJ1143" s="32"/>
    </row>
    <row r="1144" ht="33.65" customHeight="1">
      <c r="A1144" s="129"/>
      <c r="B1144" t="s" s="38">
        <f>IF(R1154&gt;0,S1154,"X")</f>
        <v>30</v>
      </c>
      <c r="C1144" t="s" s="38">
        <f>IF(R1153&gt;0,S1153,"X")</f>
        <v>30</v>
      </c>
      <c r="D1144" t="s" s="38">
        <f>IF(R1152&gt;0,S1152,"X")</f>
        <v>30</v>
      </c>
      <c r="E1144" t="s" s="39">
        <f>IF(R1151&gt;0,S1151,"X")</f>
        <v>30</v>
      </c>
      <c r="F1144" t="s" s="38">
        <f>IF(R1150&gt;0,S1150,"X")</f>
        <v>30</v>
      </c>
      <c r="G1144" t="s" s="39">
        <f>IF(R1149&gt;0,S1149,"X")</f>
        <v>30</v>
      </c>
      <c r="H1144" t="s" s="38">
        <f>IF(R1148&gt;0,S1148,"X")</f>
        <v>30</v>
      </c>
      <c r="I1144" t="s" s="39">
        <f>IF(R1147&gt;0,S1147,"X")</f>
        <v>30</v>
      </c>
      <c r="J1144" t="s" s="38">
        <f>IF(R1146&gt;0,S1146,"X")</f>
        <v>30</v>
      </c>
      <c r="K1144" t="s" s="39">
        <f>IF(R1145&gt;0,S1145,"X")</f>
        <v>30</v>
      </c>
      <c r="L1144" s="130"/>
      <c r="M1144" s="131"/>
      <c r="N1144" s="132"/>
      <c r="O1144" s="131"/>
      <c r="P1144" s="132"/>
      <c r="Q1144" s="131"/>
      <c r="R1144" s="132"/>
      <c r="S1144" s="131"/>
      <c r="T1144" s="132"/>
      <c r="U1144" s="131"/>
      <c r="V1144" s="133"/>
      <c r="W1144" s="133"/>
      <c r="X1144" s="133"/>
      <c r="Y1144" s="133"/>
      <c r="Z1144" s="133"/>
      <c r="AA1144" s="133"/>
      <c r="AB1144" s="133"/>
      <c r="AC1144" s="133"/>
      <c r="AD1144" s="133"/>
      <c r="AE1144" s="133"/>
      <c r="AF1144" s="133"/>
      <c r="AG1144" s="133"/>
      <c r="AH1144" s="133"/>
      <c r="AI1144" s="133"/>
      <c r="AJ1144" s="44"/>
    </row>
    <row r="1145" ht="33.65" customHeight="1">
      <c r="A1145" t="s" s="45">
        <v>13</v>
      </c>
      <c r="B1145" s="46">
        <v>1</v>
      </c>
      <c r="C1145" t="b" s="47">
        <v>0</v>
      </c>
      <c r="D1145" s="46">
        <v>2</v>
      </c>
      <c r="E1145" t="b" s="47">
        <v>0</v>
      </c>
      <c r="F1145" s="46">
        <v>3</v>
      </c>
      <c r="G1145" t="b" s="47">
        <v>0</v>
      </c>
      <c r="H1145" s="46">
        <v>4</v>
      </c>
      <c r="I1145" t="b" s="47">
        <v>0</v>
      </c>
      <c r="J1145" s="46">
        <v>5</v>
      </c>
      <c r="K1145" t="b" s="47">
        <v>0</v>
      </c>
      <c r="L1145" s="46">
        <v>6</v>
      </c>
      <c r="M1145" t="b" s="47">
        <v>0</v>
      </c>
      <c r="N1145" s="46">
        <v>7</v>
      </c>
      <c r="O1145" t="b" s="47">
        <v>0</v>
      </c>
      <c r="P1145" s="46">
        <v>8</v>
      </c>
      <c r="Q1145" t="b" s="48">
        <v>0</v>
      </c>
      <c r="R1145" s="49">
        <f>IF(C1145,1,0)+IF(E1145,2,0)+IF(G1145,3,0)+IF(I1145,4,0)+IF(K1145,5,0)+IF(M1145,6,0)+IF(O1145,7,0)+IF(Q1145,8,0)</f>
        <v>0</v>
      </c>
      <c r="S1145" t="s" s="50">
        <v>13</v>
      </c>
      <c r="T1145" t="s" s="51">
        <v>31</v>
      </c>
      <c r="U1145" s="52"/>
      <c r="V1145" s="52"/>
      <c r="W1145" s="52"/>
      <c r="X1145" s="52"/>
      <c r="Y1145" s="52"/>
      <c r="Z1145" s="52"/>
      <c r="AA1145" s="53"/>
      <c r="AB1145" s="54">
        <f>SUM(R1145:R1154)</f>
        <v>0</v>
      </c>
      <c r="AC1145" s="55"/>
      <c r="AD1145" s="55"/>
      <c r="AE1145" s="55"/>
      <c r="AF1145" s="55"/>
      <c r="AG1145" s="55"/>
      <c r="AH1145" s="55"/>
      <c r="AI1145" s="55"/>
      <c r="AJ1145" s="56"/>
    </row>
    <row r="1146" ht="33.65" customHeight="1">
      <c r="A1146" t="s" s="57">
        <v>14</v>
      </c>
      <c r="B1146" s="58">
        <v>1</v>
      </c>
      <c r="C1146" t="b" s="59">
        <v>0</v>
      </c>
      <c r="D1146" s="58">
        <v>2</v>
      </c>
      <c r="E1146" t="b" s="59">
        <v>0</v>
      </c>
      <c r="F1146" s="58">
        <v>3</v>
      </c>
      <c r="G1146" t="b" s="59">
        <v>0</v>
      </c>
      <c r="H1146" s="58">
        <v>4</v>
      </c>
      <c r="I1146" t="b" s="59">
        <v>0</v>
      </c>
      <c r="J1146" s="58">
        <v>5</v>
      </c>
      <c r="K1146" t="b" s="59">
        <v>0</v>
      </c>
      <c r="L1146" s="58">
        <v>6</v>
      </c>
      <c r="M1146" t="b" s="59">
        <v>0</v>
      </c>
      <c r="N1146" s="58">
        <v>7</v>
      </c>
      <c r="O1146" t="b" s="59">
        <v>0</v>
      </c>
      <c r="P1146" s="58">
        <v>8</v>
      </c>
      <c r="Q1146" t="b" s="60">
        <v>0</v>
      </c>
      <c r="R1146" s="61">
        <f>IF(C1146,1,0)+IF(E1146,2,0)+IF(G1146,3,0)+IF(I1146,4,0)+IF(K1146,5,0)+IF(M1146,6,0)+IF(O1146,7,0)+IF(Q1146,8,0)</f>
        <v>0</v>
      </c>
      <c r="S1146" t="s" s="62">
        <v>14</v>
      </c>
      <c r="T1146" t="s" s="63">
        <v>32</v>
      </c>
      <c r="U1146" s="64"/>
      <c r="V1146" s="64"/>
      <c r="W1146" s="64"/>
      <c r="X1146" s="64"/>
      <c r="Y1146" s="64"/>
      <c r="Z1146" s="64"/>
      <c r="AA1146" s="65"/>
      <c r="AB1146" s="66">
        <f>(R1145*1)+(R1146*0.9)+(R1147*0.8)+(R1148*0.7)+(R1149*0.6)+(R1150*0.5)+(R1151*0.4)+(R1152*0.3)+(R1153*0.2)+(R1154*0.1)</f>
        <v>0</v>
      </c>
      <c r="AC1146" s="67"/>
      <c r="AD1146" s="67"/>
      <c r="AE1146" s="67"/>
      <c r="AF1146" s="67"/>
      <c r="AG1146" s="67"/>
      <c r="AH1146" s="67"/>
      <c r="AI1146" s="67"/>
      <c r="AJ1146" s="67"/>
    </row>
    <row r="1147" ht="33.65" customHeight="1">
      <c r="A1147" t="s" s="57">
        <v>15</v>
      </c>
      <c r="B1147" s="58">
        <v>1</v>
      </c>
      <c r="C1147" t="b" s="59">
        <v>0</v>
      </c>
      <c r="D1147" s="58">
        <v>2</v>
      </c>
      <c r="E1147" t="b" s="59">
        <v>0</v>
      </c>
      <c r="F1147" s="58">
        <v>3</v>
      </c>
      <c r="G1147" t="b" s="59">
        <v>0</v>
      </c>
      <c r="H1147" s="58">
        <v>4</v>
      </c>
      <c r="I1147" t="b" s="59">
        <v>0</v>
      </c>
      <c r="J1147" s="58">
        <v>5</v>
      </c>
      <c r="K1147" t="b" s="59">
        <v>0</v>
      </c>
      <c r="L1147" s="58">
        <v>6</v>
      </c>
      <c r="M1147" t="b" s="59">
        <v>0</v>
      </c>
      <c r="N1147" s="58">
        <v>7</v>
      </c>
      <c r="O1147" t="b" s="59">
        <v>0</v>
      </c>
      <c r="P1147" s="58">
        <v>8</v>
      </c>
      <c r="Q1147" t="b" s="60">
        <v>0</v>
      </c>
      <c r="R1147" s="61">
        <f>IF(C1147,1,0)+IF(E1147,2,0)+IF(G1147,3,0)+IF(I1147,4,0)+IF(K1147,5,0)+IF(M1147,6,0)+IF(O1147,7,0)+IF(Q1147,8,0)</f>
        <v>0</v>
      </c>
      <c r="S1147" t="s" s="62">
        <v>15</v>
      </c>
      <c r="T1147" t="s" s="63">
        <v>33</v>
      </c>
      <c r="U1147" s="64"/>
      <c r="V1147" s="64"/>
      <c r="W1147" s="64"/>
      <c r="X1147" s="64"/>
      <c r="Y1147" s="64"/>
      <c r="Z1147" s="64"/>
      <c r="AA1147" s="65"/>
      <c r="AB1147" t="s" s="68">
        <v>14</v>
      </c>
      <c r="AC1147" s="69">
        <v>0.5</v>
      </c>
      <c r="AD1147" t="s" s="68">
        <v>34</v>
      </c>
      <c r="AE1147" s="69">
        <v>0.5</v>
      </c>
      <c r="AF1147" t="s" s="68">
        <v>35</v>
      </c>
      <c r="AG1147" s="69">
        <v>0.5</v>
      </c>
      <c r="AH1147" t="s" s="68">
        <v>36</v>
      </c>
      <c r="AI1147" s="70">
        <v>0</v>
      </c>
      <c r="AJ1147" s="71"/>
    </row>
    <row r="1148" ht="33.65" customHeight="1">
      <c r="A1148" t="s" s="57">
        <v>16</v>
      </c>
      <c r="B1148" s="58">
        <v>1</v>
      </c>
      <c r="C1148" t="b" s="59">
        <v>0</v>
      </c>
      <c r="D1148" s="58">
        <v>2</v>
      </c>
      <c r="E1148" t="b" s="59">
        <v>0</v>
      </c>
      <c r="F1148" s="58">
        <v>3</v>
      </c>
      <c r="G1148" t="b" s="59">
        <v>0</v>
      </c>
      <c r="H1148" s="58">
        <v>4</v>
      </c>
      <c r="I1148" t="b" s="59">
        <v>0</v>
      </c>
      <c r="J1148" s="58">
        <v>5</v>
      </c>
      <c r="K1148" t="b" s="59">
        <v>0</v>
      </c>
      <c r="L1148" s="58">
        <v>6</v>
      </c>
      <c r="M1148" t="b" s="59">
        <v>0</v>
      </c>
      <c r="N1148" s="58">
        <v>7</v>
      </c>
      <c r="O1148" t="b" s="59">
        <v>0</v>
      </c>
      <c r="P1148" s="58">
        <v>8</v>
      </c>
      <c r="Q1148" t="b" s="60">
        <v>0</v>
      </c>
      <c r="R1148" s="61">
        <f>IF(C1148,1,0)+IF(E1148,2,0)+IF(G1148,3,0)+IF(I1148,4,0)+IF(K1148,5,0)+IF(M1148,6,0)+IF(O1148,7,0)+IF(Q1148,8,0)</f>
        <v>0</v>
      </c>
      <c r="S1148" t="s" s="62">
        <v>37</v>
      </c>
      <c r="T1148" t="s" s="63">
        <v>38</v>
      </c>
      <c r="U1148" s="64"/>
      <c r="V1148" s="64"/>
      <c r="W1148" s="64"/>
      <c r="X1148" s="64"/>
      <c r="Y1148" s="64"/>
      <c r="Z1148" s="64"/>
      <c r="AA1148" s="65"/>
      <c r="AB1148" s="72">
        <f>AC1147+AE1147+AG1147+AI1147</f>
        <v>1.5</v>
      </c>
      <c r="AC1148" s="73"/>
      <c r="AD1148" s="74"/>
      <c r="AE1148" s="73"/>
      <c r="AF1148" s="74"/>
      <c r="AG1148" s="73"/>
      <c r="AH1148" s="75"/>
      <c r="AI1148" s="76"/>
      <c r="AJ1148" s="77"/>
    </row>
    <row r="1149" ht="33.65" customHeight="1">
      <c r="A1149" t="s" s="57">
        <v>17</v>
      </c>
      <c r="B1149" s="58">
        <v>1</v>
      </c>
      <c r="C1149" t="b" s="59">
        <v>0</v>
      </c>
      <c r="D1149" s="58">
        <v>2</v>
      </c>
      <c r="E1149" t="b" s="59">
        <v>0</v>
      </c>
      <c r="F1149" s="58">
        <v>3</v>
      </c>
      <c r="G1149" t="b" s="59">
        <v>0</v>
      </c>
      <c r="H1149" s="58">
        <v>4</v>
      </c>
      <c r="I1149" t="b" s="59">
        <v>0</v>
      </c>
      <c r="J1149" s="58">
        <v>5</v>
      </c>
      <c r="K1149" t="b" s="59">
        <v>0</v>
      </c>
      <c r="L1149" s="58">
        <v>6</v>
      </c>
      <c r="M1149" t="b" s="59">
        <v>0</v>
      </c>
      <c r="N1149" s="58">
        <v>7</v>
      </c>
      <c r="O1149" t="b" s="59">
        <v>0</v>
      </c>
      <c r="P1149" s="58">
        <v>8</v>
      </c>
      <c r="Q1149" t="b" s="60">
        <v>0</v>
      </c>
      <c r="R1149" s="61">
        <f>IF(C1149,1,0)+IF(E1149,2,0)+IF(G1149,3,0)+IF(I1149,4,0)+IF(K1149,5,0)+IF(M1149,6,0)+IF(O1149,7,0)+IF(Q1149,8,0)</f>
        <v>0</v>
      </c>
      <c r="S1149" t="s" s="62">
        <v>17</v>
      </c>
      <c r="T1149" t="s" s="78">
        <v>39</v>
      </c>
      <c r="U1149" s="79"/>
      <c r="V1149" s="79"/>
      <c r="W1149" s="79"/>
      <c r="X1149" s="79"/>
      <c r="Y1149" s="79"/>
      <c r="Z1149" s="79"/>
      <c r="AA1149" s="79"/>
      <c r="AB1149" s="80">
        <v>0</v>
      </c>
      <c r="AC1149" s="81"/>
      <c r="AD1149" t="s" s="82">
        <v>40</v>
      </c>
      <c r="AE1149" s="83"/>
      <c r="AF1149" t="s" s="84">
        <v>27</v>
      </c>
      <c r="AG1149" s="83"/>
      <c r="AH1149" s="85">
        <f>AB1146+AB1148+AB1149+AB1150</f>
        <v>1.5</v>
      </c>
      <c r="AI1149" s="83"/>
      <c r="AJ1149" s="86"/>
    </row>
    <row r="1150" ht="33.65" customHeight="1">
      <c r="A1150" t="s" s="57">
        <v>18</v>
      </c>
      <c r="B1150" s="58">
        <v>1</v>
      </c>
      <c r="C1150" t="b" s="59">
        <v>0</v>
      </c>
      <c r="D1150" s="58">
        <v>2</v>
      </c>
      <c r="E1150" t="b" s="59">
        <v>0</v>
      </c>
      <c r="F1150" s="58">
        <v>3</v>
      </c>
      <c r="G1150" t="b" s="59">
        <v>0</v>
      </c>
      <c r="H1150" s="58">
        <v>4</v>
      </c>
      <c r="I1150" t="b" s="59">
        <v>0</v>
      </c>
      <c r="J1150" s="58">
        <v>5</v>
      </c>
      <c r="K1150" t="b" s="59">
        <v>0</v>
      </c>
      <c r="L1150" s="58">
        <v>6</v>
      </c>
      <c r="M1150" t="b" s="59">
        <v>0</v>
      </c>
      <c r="N1150" s="58">
        <v>7</v>
      </c>
      <c r="O1150" t="b" s="59">
        <v>0</v>
      </c>
      <c r="P1150" s="58">
        <v>8</v>
      </c>
      <c r="Q1150" t="b" s="60">
        <v>0</v>
      </c>
      <c r="R1150" s="61">
        <f>IF(C1150,1,0)+IF(E1150,2,0)+IF(G1150,3,0)+IF(I1150,4,0)+IF(K1150,5,0)+IF(M1150,6,0)+IF(O1150,7,0)+IF(Q1150,8,0)</f>
        <v>0</v>
      </c>
      <c r="S1150" t="s" s="62">
        <v>18</v>
      </c>
      <c r="T1150" t="s" s="78">
        <v>41</v>
      </c>
      <c r="U1150" s="79"/>
      <c r="V1150" s="79"/>
      <c r="W1150" s="79"/>
      <c r="X1150" s="79"/>
      <c r="Y1150" s="79"/>
      <c r="Z1150" s="79"/>
      <c r="AA1150" s="79"/>
      <c r="AB1150" s="80">
        <v>0</v>
      </c>
      <c r="AC1150" s="81"/>
      <c r="AD1150" s="80">
        <v>0</v>
      </c>
      <c r="AE1150" s="81"/>
      <c r="AF1150" s="83"/>
      <c r="AG1150" s="83"/>
      <c r="AH1150" s="83"/>
      <c r="AI1150" s="83"/>
      <c r="AJ1150" s="86"/>
    </row>
    <row r="1151" ht="33.65" customHeight="1">
      <c r="A1151" t="s" s="57">
        <v>19</v>
      </c>
      <c r="B1151" s="58">
        <v>1</v>
      </c>
      <c r="C1151" t="b" s="59">
        <v>0</v>
      </c>
      <c r="D1151" s="58">
        <v>2</v>
      </c>
      <c r="E1151" t="b" s="59">
        <v>0</v>
      </c>
      <c r="F1151" s="58">
        <v>3</v>
      </c>
      <c r="G1151" t="b" s="59">
        <v>0</v>
      </c>
      <c r="H1151" s="58">
        <v>4</v>
      </c>
      <c r="I1151" t="b" s="59">
        <v>0</v>
      </c>
      <c r="J1151" s="58">
        <v>5</v>
      </c>
      <c r="K1151" t="b" s="59">
        <v>0</v>
      </c>
      <c r="L1151" s="58">
        <v>6</v>
      </c>
      <c r="M1151" t="b" s="59">
        <v>0</v>
      </c>
      <c r="N1151" s="58">
        <v>7</v>
      </c>
      <c r="O1151" t="b" s="59">
        <v>0</v>
      </c>
      <c r="P1151" s="58">
        <v>8</v>
      </c>
      <c r="Q1151" t="b" s="60">
        <v>0</v>
      </c>
      <c r="R1151" s="61">
        <f>IF(C1151,1,0)+IF(E1151,2,0)+IF(G1151,3,0)+IF(I1151,4,0)+IF(K1151,5,0)+IF(M1151,6,0)+IF(O1151,7,0)+IF(Q1151,8,0)</f>
        <v>0</v>
      </c>
      <c r="S1151" t="s" s="62">
        <v>42</v>
      </c>
      <c r="T1151" t="s" s="63">
        <v>43</v>
      </c>
      <c r="U1151" s="64"/>
      <c r="V1151" s="64"/>
      <c r="W1151" s="64"/>
      <c r="X1151" s="64"/>
      <c r="Y1151" s="64"/>
      <c r="Z1151" s="64"/>
      <c r="AA1151" s="65"/>
      <c r="AB1151" s="80">
        <v>0</v>
      </c>
      <c r="AC1151" s="81"/>
      <c r="AD1151" s="87"/>
      <c r="AE1151" s="81"/>
      <c r="AF1151" s="87"/>
      <c r="AG1151" s="88"/>
      <c r="AH1151" s="88"/>
      <c r="AI1151" s="88"/>
      <c r="AJ1151" s="89"/>
    </row>
    <row r="1152" ht="33.65" customHeight="1">
      <c r="A1152" t="s" s="57">
        <v>20</v>
      </c>
      <c r="B1152" s="58">
        <v>1</v>
      </c>
      <c r="C1152" t="b" s="59">
        <v>0</v>
      </c>
      <c r="D1152" s="58">
        <v>2</v>
      </c>
      <c r="E1152" t="b" s="59">
        <v>0</v>
      </c>
      <c r="F1152" s="58">
        <v>3</v>
      </c>
      <c r="G1152" t="b" s="59">
        <v>0</v>
      </c>
      <c r="H1152" s="58">
        <v>4</v>
      </c>
      <c r="I1152" t="b" s="59">
        <v>0</v>
      </c>
      <c r="J1152" s="58">
        <v>5</v>
      </c>
      <c r="K1152" t="b" s="59">
        <v>0</v>
      </c>
      <c r="L1152" s="58">
        <v>6</v>
      </c>
      <c r="M1152" t="b" s="59">
        <v>0</v>
      </c>
      <c r="N1152" s="58">
        <v>7</v>
      </c>
      <c r="O1152" t="b" s="59">
        <v>0</v>
      </c>
      <c r="P1152" s="58">
        <v>8</v>
      </c>
      <c r="Q1152" t="b" s="60">
        <v>0</v>
      </c>
      <c r="R1152" s="61">
        <f>IF(C1152,1,0)+IF(E1152,2,0)+IF(G1152,3,0)+IF(I1152,4,0)+IF(K1152,5,0)+IF(M1152,6,0)+IF(O1152,7,0)+IF(Q1152,8,0)</f>
        <v>0</v>
      </c>
      <c r="S1152" t="s" s="62">
        <v>20</v>
      </c>
      <c r="T1152" t="s" s="63">
        <v>44</v>
      </c>
      <c r="U1152" s="64"/>
      <c r="V1152" s="64"/>
      <c r="W1152" s="64"/>
      <c r="X1152" s="64"/>
      <c r="Y1152" s="64"/>
      <c r="Z1152" s="64"/>
      <c r="AA1152" s="65"/>
      <c r="AB1152" s="90">
        <f>10-AB1151</f>
        <v>10</v>
      </c>
      <c r="AC1152" s="81"/>
      <c r="AD1152" t="s" s="91">
        <v>45</v>
      </c>
      <c r="AE1152" s="81"/>
      <c r="AF1152" s="87"/>
      <c r="AG1152" s="81"/>
      <c r="AH1152" s="92">
        <f>(AH1149+AB1152)-AD1150</f>
        <v>11.5</v>
      </c>
      <c r="AI1152" s="88"/>
      <c r="AJ1152" s="89"/>
    </row>
    <row r="1153" ht="33.65" customHeight="1">
      <c r="A1153" t="s" s="57">
        <v>21</v>
      </c>
      <c r="B1153" s="58">
        <v>1</v>
      </c>
      <c r="C1153" t="b" s="59">
        <v>0</v>
      </c>
      <c r="D1153" s="58">
        <v>2</v>
      </c>
      <c r="E1153" t="b" s="59">
        <v>0</v>
      </c>
      <c r="F1153" s="58">
        <v>3</v>
      </c>
      <c r="G1153" t="b" s="59">
        <v>0</v>
      </c>
      <c r="H1153" s="58">
        <v>4</v>
      </c>
      <c r="I1153" t="b" s="59">
        <v>0</v>
      </c>
      <c r="J1153" s="58">
        <v>5</v>
      </c>
      <c r="K1153" t="b" s="59">
        <v>0</v>
      </c>
      <c r="L1153" s="58">
        <v>6</v>
      </c>
      <c r="M1153" t="b" s="59">
        <v>0</v>
      </c>
      <c r="N1153" s="58">
        <v>7</v>
      </c>
      <c r="O1153" t="b" s="59">
        <v>0</v>
      </c>
      <c r="P1153" s="58">
        <v>8</v>
      </c>
      <c r="Q1153" t="b" s="60">
        <v>0</v>
      </c>
      <c r="R1153" s="61">
        <f>IF(C1153,1,0)+IF(E1153,2,0)+IF(G1153,3,0)+IF(I1153,4,0)+IF(K1153,5,0)+IF(M1153,6,0)+IF(O1153,7,0)+IF(Q1153,8,0)</f>
        <v>0</v>
      </c>
      <c r="S1153" t="s" s="62">
        <v>21</v>
      </c>
      <c r="T1153" t="s" s="93">
        <v>46</v>
      </c>
      <c r="U1153" s="94"/>
      <c r="V1153" s="95"/>
      <c r="W1153" t="s" s="96">
        <v>19</v>
      </c>
      <c r="X1153" s="97">
        <v>0</v>
      </c>
      <c r="Y1153" s="83"/>
      <c r="Z1153" s="83"/>
      <c r="AA1153" t="s" s="96">
        <v>18</v>
      </c>
      <c r="AB1153" s="98">
        <v>0</v>
      </c>
      <c r="AC1153" s="83"/>
      <c r="AD1153" t="s" s="96">
        <v>40</v>
      </c>
      <c r="AE1153" s="97">
        <v>0</v>
      </c>
      <c r="AF1153" t="s" s="96">
        <v>47</v>
      </c>
      <c r="AG1153" s="83"/>
      <c r="AH1153" s="98">
        <f>(X1153+AB1153)-AE1153</f>
        <v>0</v>
      </c>
      <c r="AI1153" s="83"/>
      <c r="AJ1153" s="86"/>
    </row>
    <row r="1154" ht="33.65" customHeight="1">
      <c r="A1154" t="s" s="99">
        <v>22</v>
      </c>
      <c r="B1154" s="100">
        <v>1</v>
      </c>
      <c r="C1154" t="b" s="101">
        <v>0</v>
      </c>
      <c r="D1154" s="100">
        <v>2</v>
      </c>
      <c r="E1154" t="b" s="101">
        <v>0</v>
      </c>
      <c r="F1154" s="100">
        <v>3</v>
      </c>
      <c r="G1154" t="b" s="101">
        <v>0</v>
      </c>
      <c r="H1154" s="100">
        <v>4</v>
      </c>
      <c r="I1154" t="b" s="101">
        <v>0</v>
      </c>
      <c r="J1154" s="100">
        <v>5</v>
      </c>
      <c r="K1154" t="b" s="101">
        <v>0</v>
      </c>
      <c r="L1154" s="100">
        <v>6</v>
      </c>
      <c r="M1154" t="b" s="101">
        <v>0</v>
      </c>
      <c r="N1154" s="100">
        <v>7</v>
      </c>
      <c r="O1154" t="b" s="101">
        <v>0</v>
      </c>
      <c r="P1154" s="100">
        <v>8</v>
      </c>
      <c r="Q1154" t="b" s="102">
        <v>0</v>
      </c>
      <c r="R1154" s="103">
        <f>IF(C1154,1,0)+IF(E1154,2,0)+IF(G1154,3,0)+IF(I1154,4,0)+IF(K1154,5,0)+IF(M1154,6,0)+IF(O1154,7,0)+IF(Q1154,8,0)</f>
        <v>0</v>
      </c>
      <c r="S1154" t="s" s="104">
        <v>22</v>
      </c>
      <c r="T1154" t="s" s="105">
        <v>48</v>
      </c>
      <c r="U1154" s="106"/>
      <c r="V1154" s="107"/>
      <c r="W1154" s="108">
        <f>'2 - Report Table'!B56</f>
        <v>0</v>
      </c>
      <c r="X1154" s="109"/>
      <c r="Y1154" s="109"/>
      <c r="Z1154" s="109"/>
      <c r="AA1154" s="109"/>
      <c r="AB1154" s="109"/>
      <c r="AC1154" s="110"/>
      <c r="AD1154" s="111">
        <f>'2 - Report Table'!C56</f>
        <v>0</v>
      </c>
      <c r="AE1154" s="110"/>
      <c r="AF1154" s="111">
        <f>'2 - Report Table'!D56</f>
        <v>0</v>
      </c>
      <c r="AG1154" s="110"/>
      <c r="AH1154" s="112">
        <f>AH1133+1</f>
        <v>55</v>
      </c>
      <c r="AI1154" s="109"/>
      <c r="AJ1154" s="113"/>
    </row>
    <row r="1155" ht="33.65" customHeight="1">
      <c r="A1155" s="114"/>
      <c r="B1155" s="115"/>
      <c r="C1155" s="115"/>
      <c r="D1155" s="115"/>
      <c r="E1155" s="115"/>
      <c r="F1155" s="115"/>
      <c r="G1155" s="115"/>
      <c r="H1155" s="115"/>
      <c r="I1155" s="115"/>
      <c r="J1155" s="115"/>
      <c r="K1155" s="115"/>
      <c r="L1155" s="115"/>
      <c r="M1155" s="115"/>
      <c r="N1155" s="115"/>
      <c r="O1155" s="115"/>
      <c r="P1155" s="115"/>
      <c r="Q1155" s="115"/>
      <c r="R1155" s="115"/>
      <c r="S1155" s="115"/>
      <c r="T1155" s="115"/>
      <c r="U1155" s="115"/>
      <c r="V1155" s="116"/>
      <c r="W1155" s="117"/>
      <c r="X1155" s="117"/>
      <c r="Y1155" s="117"/>
      <c r="Z1155" s="117"/>
      <c r="AA1155" s="117"/>
      <c r="AB1155" s="117"/>
      <c r="AC1155" s="117"/>
      <c r="AD1155" s="117"/>
      <c r="AE1155" s="117"/>
      <c r="AF1155" s="117"/>
      <c r="AG1155" s="117"/>
      <c r="AH1155" s="117"/>
      <c r="AI1155" s="117"/>
      <c r="AJ1155" s="117"/>
    </row>
    <row r="1156" ht="33.65" customHeight="1">
      <c r="A1156" s="118"/>
      <c r="B1156" s="119"/>
      <c r="C1156" s="119"/>
      <c r="D1156" s="119"/>
      <c r="E1156" s="119"/>
      <c r="F1156" s="119"/>
      <c r="G1156" s="9">
        <f>AB1172</f>
        <v>0</v>
      </c>
      <c r="H1156" s="10">
        <f>10-AH1156</f>
        <v>10</v>
      </c>
      <c r="I1156" s="11">
        <f>LOOKUP(H1156,'3 - Tabla 1'!$A$7:$A$10006,'3 - Tabla 1'!$B$7:$B$10006)</f>
        <v>7</v>
      </c>
      <c r="J1156" s="12">
        <f>MATCH(AI1156,'3 - Tabla 1'!$H$7:$DD$7)</f>
        <v>101</v>
      </c>
      <c r="K1156" s="13"/>
      <c r="L1156" s="13"/>
      <c r="M1156" s="13"/>
      <c r="N1156" s="9">
        <f>W1175</f>
        <v>0</v>
      </c>
      <c r="O1156" s="9">
        <f>AD1175</f>
        <v>0</v>
      </c>
      <c r="P1156" s="9">
        <f>AF1175</f>
        <v>0</v>
      </c>
      <c r="Q1156" s="9">
        <f>R1166</f>
        <v>0</v>
      </c>
      <c r="R1156" s="9">
        <f>R1167</f>
        <v>0</v>
      </c>
      <c r="S1156" s="9">
        <f>R1168</f>
        <v>0</v>
      </c>
      <c r="T1156" s="9">
        <f>R1169</f>
        <v>0</v>
      </c>
      <c r="U1156" s="9">
        <f>R1170</f>
        <v>0</v>
      </c>
      <c r="V1156" s="9">
        <f>R1171</f>
        <v>0</v>
      </c>
      <c r="W1156" s="9">
        <f>R1172</f>
        <v>0</v>
      </c>
      <c r="X1156" s="9">
        <f>R1173</f>
        <v>0</v>
      </c>
      <c r="Y1156" s="9">
        <f>R1174</f>
        <v>0</v>
      </c>
      <c r="Z1156" s="9">
        <f>R1175</f>
        <v>0</v>
      </c>
      <c r="AA1156" s="9">
        <f>AB1167</f>
        <v>0</v>
      </c>
      <c r="AB1156" s="9">
        <f>AB1169</f>
        <v>1.5</v>
      </c>
      <c r="AC1156" s="9">
        <f>AB1170</f>
        <v>0</v>
      </c>
      <c r="AD1156" s="9">
        <f>AB1171</f>
        <v>0</v>
      </c>
      <c r="AE1156" s="9">
        <f>AH1170</f>
        <v>1.5</v>
      </c>
      <c r="AF1156" s="14">
        <f>AB1173</f>
        <v>10</v>
      </c>
      <c r="AG1156" s="9">
        <f>X1174</f>
        <v>0</v>
      </c>
      <c r="AH1156" s="9">
        <f>AB1174</f>
        <v>0</v>
      </c>
      <c r="AI1156" s="10">
        <f>ABS(ROUND((AF1156-AH1156),1))</f>
        <v>10</v>
      </c>
      <c r="AJ1156" s="15">
        <f>INDEX('3 - Tabla 1'!$H$8:$DD$14,I1156,J1156)</f>
        <v>0</v>
      </c>
    </row>
    <row r="1157" ht="33.65" customHeight="1">
      <c r="A1157" s="120"/>
      <c r="B1157" s="121"/>
      <c r="C1157" s="121"/>
      <c r="D1157" s="121"/>
      <c r="E1157" s="121"/>
      <c r="F1157" s="121"/>
      <c r="G1157" t="s" s="18">
        <v>7</v>
      </c>
      <c r="H1157" t="s" s="19">
        <v>7</v>
      </c>
      <c r="I1157" t="s" s="20">
        <v>8</v>
      </c>
      <c r="J1157" t="s" s="21">
        <v>9</v>
      </c>
      <c r="K1157" s="22"/>
      <c r="L1157" s="22"/>
      <c r="M1157" s="22"/>
      <c r="N1157" t="s" s="23">
        <v>10</v>
      </c>
      <c r="O1157" t="s" s="18">
        <v>11</v>
      </c>
      <c r="P1157" t="s" s="19">
        <v>12</v>
      </c>
      <c r="Q1157" t="s" s="18">
        <v>13</v>
      </c>
      <c r="R1157" t="s" s="18">
        <v>14</v>
      </c>
      <c r="S1157" t="s" s="18">
        <v>15</v>
      </c>
      <c r="T1157" t="s" s="18">
        <v>16</v>
      </c>
      <c r="U1157" t="s" s="18">
        <v>17</v>
      </c>
      <c r="V1157" t="s" s="18">
        <v>18</v>
      </c>
      <c r="W1157" t="s" s="18">
        <v>19</v>
      </c>
      <c r="X1157" t="s" s="18">
        <v>20</v>
      </c>
      <c r="Y1157" t="s" s="18">
        <v>21</v>
      </c>
      <c r="Z1157" t="s" s="18">
        <v>22</v>
      </c>
      <c r="AA1157" t="s" s="18">
        <v>23</v>
      </c>
      <c r="AB1157" t="s" s="18">
        <v>24</v>
      </c>
      <c r="AC1157" t="s" s="18">
        <v>25</v>
      </c>
      <c r="AD1157" t="s" s="18">
        <v>26</v>
      </c>
      <c r="AE1157" t="s" s="18">
        <v>27</v>
      </c>
      <c r="AF1157" t="s" s="18">
        <v>18</v>
      </c>
      <c r="AG1157" t="s" s="18">
        <v>19</v>
      </c>
      <c r="AH1157" t="s" s="18">
        <v>18</v>
      </c>
      <c r="AI1157" t="s" s="19">
        <v>28</v>
      </c>
      <c r="AJ1157" t="s" s="24">
        <v>29</v>
      </c>
    </row>
    <row r="1158" ht="33.65" customHeight="1">
      <c r="A1158" s="122"/>
      <c r="B1158" s="123"/>
      <c r="C1158" s="124"/>
      <c r="D1158" s="123"/>
      <c r="E1158" s="124"/>
      <c r="F1158" s="123"/>
      <c r="G1158" s="28"/>
      <c r="H1158" s="29"/>
      <c r="I1158" s="28"/>
      <c r="J1158" s="29"/>
      <c r="K1158" s="28"/>
      <c r="L1158" s="29"/>
      <c r="M1158" s="30"/>
      <c r="N1158" s="31"/>
      <c r="O1158" s="30"/>
      <c r="P1158" s="31"/>
      <c r="Q1158" s="30"/>
      <c r="R1158" s="31"/>
      <c r="S1158" s="30"/>
      <c r="T1158" s="31"/>
      <c r="U1158" s="30"/>
      <c r="V1158" s="22"/>
      <c r="W1158" s="22"/>
      <c r="X1158" s="22"/>
      <c r="Y1158" s="22"/>
      <c r="Z1158" s="22"/>
      <c r="AA1158" s="22"/>
      <c r="AB1158" s="22"/>
      <c r="AC1158" s="22"/>
      <c r="AD1158" s="22"/>
      <c r="AE1158" s="22"/>
      <c r="AF1158" s="22"/>
      <c r="AG1158" s="22"/>
      <c r="AH1158" s="22"/>
      <c r="AI1158" s="22"/>
      <c r="AJ1158" s="32"/>
    </row>
    <row r="1159" ht="33.65" customHeight="1">
      <c r="A1159" s="122"/>
      <c r="B1159" s="123"/>
      <c r="C1159" s="124"/>
      <c r="D1159" s="123"/>
      <c r="E1159" s="124"/>
      <c r="F1159" s="123"/>
      <c r="G1159" s="124"/>
      <c r="H1159" s="123"/>
      <c r="I1159" s="124"/>
      <c r="J1159" s="123"/>
      <c r="K1159" s="124"/>
      <c r="L1159" s="123"/>
      <c r="M1159" s="125"/>
      <c r="N1159" s="126"/>
      <c r="O1159" s="125"/>
      <c r="P1159" s="126"/>
      <c r="Q1159" s="125"/>
      <c r="R1159" s="126"/>
      <c r="S1159" s="125"/>
      <c r="T1159" s="126"/>
      <c r="U1159" s="125"/>
      <c r="V1159" s="121"/>
      <c r="W1159" s="121"/>
      <c r="X1159" s="121"/>
      <c r="Y1159" s="121"/>
      <c r="Z1159" s="121"/>
      <c r="AA1159" s="121"/>
      <c r="AB1159" s="121"/>
      <c r="AC1159" s="121"/>
      <c r="AD1159" s="121"/>
      <c r="AE1159" s="121"/>
      <c r="AF1159" s="121"/>
      <c r="AG1159" s="121"/>
      <c r="AH1159" s="121"/>
      <c r="AI1159" s="121"/>
      <c r="AJ1159" s="32"/>
    </row>
    <row r="1160" ht="33.65" customHeight="1">
      <c r="A1160" s="122"/>
      <c r="B1160" s="123"/>
      <c r="C1160" s="124"/>
      <c r="D1160" s="123"/>
      <c r="E1160" s="124"/>
      <c r="F1160" s="123"/>
      <c r="G1160" s="124"/>
      <c r="H1160" s="123"/>
      <c r="I1160" s="124"/>
      <c r="J1160" s="123"/>
      <c r="K1160" s="124"/>
      <c r="L1160" s="123"/>
      <c r="M1160" s="125"/>
      <c r="N1160" s="126"/>
      <c r="O1160" s="125"/>
      <c r="P1160" s="126"/>
      <c r="Q1160" s="125"/>
      <c r="R1160" s="126"/>
      <c r="S1160" s="125"/>
      <c r="T1160" s="126"/>
      <c r="U1160" s="125"/>
      <c r="V1160" s="121"/>
      <c r="W1160" s="121"/>
      <c r="X1160" s="121"/>
      <c r="Y1160" s="121"/>
      <c r="Z1160" s="121"/>
      <c r="AA1160" s="121"/>
      <c r="AB1160" s="121"/>
      <c r="AC1160" s="121"/>
      <c r="AD1160" s="121"/>
      <c r="AE1160" s="121"/>
      <c r="AF1160" s="121"/>
      <c r="AG1160" s="121"/>
      <c r="AH1160" s="121"/>
      <c r="AI1160" s="121"/>
      <c r="AJ1160" s="32"/>
    </row>
    <row r="1161" ht="33.65" customHeight="1">
      <c r="A1161" s="122"/>
      <c r="B1161" s="123"/>
      <c r="C1161" s="124"/>
      <c r="D1161" s="123"/>
      <c r="E1161" s="124"/>
      <c r="F1161" s="123"/>
      <c r="G1161" s="124"/>
      <c r="H1161" s="123"/>
      <c r="I1161" s="124"/>
      <c r="J1161" s="123"/>
      <c r="K1161" s="124"/>
      <c r="L1161" s="123"/>
      <c r="M1161" s="125"/>
      <c r="N1161" s="126"/>
      <c r="O1161" s="125"/>
      <c r="P1161" s="126"/>
      <c r="Q1161" s="125"/>
      <c r="R1161" s="126"/>
      <c r="S1161" s="125"/>
      <c r="T1161" s="126"/>
      <c r="U1161" s="125"/>
      <c r="V1161" s="121"/>
      <c r="W1161" s="121"/>
      <c r="X1161" s="121"/>
      <c r="Y1161" s="121"/>
      <c r="Z1161" s="121"/>
      <c r="AA1161" s="121"/>
      <c r="AB1161" s="121"/>
      <c r="AC1161" s="121"/>
      <c r="AD1161" s="121"/>
      <c r="AE1161" s="121"/>
      <c r="AF1161" s="121"/>
      <c r="AG1161" s="121"/>
      <c r="AH1161" s="121"/>
      <c r="AI1161" s="121"/>
      <c r="AJ1161" s="32"/>
    </row>
    <row r="1162" ht="33.65" customHeight="1">
      <c r="A1162" s="122"/>
      <c r="B1162" s="123"/>
      <c r="C1162" s="124"/>
      <c r="D1162" s="123"/>
      <c r="E1162" s="124"/>
      <c r="F1162" s="123"/>
      <c r="G1162" s="124"/>
      <c r="H1162" s="123"/>
      <c r="I1162" s="124"/>
      <c r="J1162" s="123"/>
      <c r="K1162" s="124"/>
      <c r="L1162" s="123"/>
      <c r="M1162" s="125"/>
      <c r="N1162" s="126"/>
      <c r="O1162" s="125"/>
      <c r="P1162" s="126"/>
      <c r="Q1162" s="125"/>
      <c r="R1162" s="126"/>
      <c r="S1162" s="125"/>
      <c r="T1162" s="126"/>
      <c r="U1162" s="125"/>
      <c r="V1162" s="121"/>
      <c r="W1162" s="121"/>
      <c r="X1162" s="121"/>
      <c r="Y1162" s="121"/>
      <c r="Z1162" s="121"/>
      <c r="AA1162" s="121"/>
      <c r="AB1162" s="121"/>
      <c r="AC1162" s="121"/>
      <c r="AD1162" s="121"/>
      <c r="AE1162" s="121"/>
      <c r="AF1162" s="121"/>
      <c r="AG1162" s="121"/>
      <c r="AH1162" s="121"/>
      <c r="AI1162" s="121"/>
      <c r="AJ1162" s="32"/>
    </row>
    <row r="1163" ht="33.65" customHeight="1">
      <c r="A1163" s="122"/>
      <c r="B1163" s="123"/>
      <c r="C1163" s="124"/>
      <c r="D1163" s="123"/>
      <c r="E1163" s="124"/>
      <c r="F1163" s="123"/>
      <c r="G1163" s="124"/>
      <c r="H1163" s="123"/>
      <c r="I1163" s="124"/>
      <c r="J1163" s="123"/>
      <c r="K1163" s="124"/>
      <c r="L1163" s="123"/>
      <c r="M1163" s="125"/>
      <c r="N1163" s="126"/>
      <c r="O1163" s="125"/>
      <c r="P1163" s="126"/>
      <c r="Q1163" s="125"/>
      <c r="R1163" s="126"/>
      <c r="S1163" s="125"/>
      <c r="T1163" s="126"/>
      <c r="U1163" s="125"/>
      <c r="V1163" s="121"/>
      <c r="W1163" s="121"/>
      <c r="X1163" s="121"/>
      <c r="Y1163" s="121"/>
      <c r="Z1163" s="121"/>
      <c r="AA1163" s="121"/>
      <c r="AB1163" s="121"/>
      <c r="AC1163" s="121"/>
      <c r="AD1163" s="121"/>
      <c r="AE1163" s="121"/>
      <c r="AF1163" s="121"/>
      <c r="AG1163" s="121"/>
      <c r="AH1163" s="121"/>
      <c r="AI1163" s="121"/>
      <c r="AJ1163" s="32"/>
    </row>
    <row r="1164" ht="33.65" customHeight="1">
      <c r="A1164" s="122"/>
      <c r="B1164" s="127"/>
      <c r="C1164" s="128"/>
      <c r="D1164" s="127"/>
      <c r="E1164" s="128"/>
      <c r="F1164" s="127"/>
      <c r="G1164" s="128"/>
      <c r="H1164" s="127"/>
      <c r="I1164" s="128"/>
      <c r="J1164" s="127"/>
      <c r="K1164" s="128"/>
      <c r="L1164" s="123"/>
      <c r="M1164" s="125"/>
      <c r="N1164" s="126"/>
      <c r="O1164" s="125"/>
      <c r="P1164" s="126"/>
      <c r="Q1164" s="125"/>
      <c r="R1164" s="126"/>
      <c r="S1164" s="125"/>
      <c r="T1164" s="126"/>
      <c r="U1164" s="125"/>
      <c r="V1164" s="121"/>
      <c r="W1164" s="121"/>
      <c r="X1164" s="121"/>
      <c r="Y1164" s="121"/>
      <c r="Z1164" s="121"/>
      <c r="AA1164" s="121"/>
      <c r="AB1164" s="121"/>
      <c r="AC1164" s="121"/>
      <c r="AD1164" s="121"/>
      <c r="AE1164" s="121"/>
      <c r="AF1164" s="121"/>
      <c r="AG1164" s="121"/>
      <c r="AH1164" s="121"/>
      <c r="AI1164" s="121"/>
      <c r="AJ1164" s="32"/>
    </row>
    <row r="1165" ht="33.65" customHeight="1">
      <c r="A1165" s="129"/>
      <c r="B1165" t="s" s="38">
        <f>IF(R1175&gt;0,S1175,"X")</f>
        <v>30</v>
      </c>
      <c r="C1165" t="s" s="38">
        <f>IF(R1174&gt;0,S1174,"X")</f>
        <v>30</v>
      </c>
      <c r="D1165" t="s" s="38">
        <f>IF(R1173&gt;0,S1173,"X")</f>
        <v>30</v>
      </c>
      <c r="E1165" t="s" s="39">
        <f>IF(R1172&gt;0,S1172,"X")</f>
        <v>30</v>
      </c>
      <c r="F1165" t="s" s="38">
        <f>IF(R1171&gt;0,S1171,"X")</f>
        <v>30</v>
      </c>
      <c r="G1165" t="s" s="39">
        <f>IF(R1170&gt;0,S1170,"X")</f>
        <v>30</v>
      </c>
      <c r="H1165" t="s" s="38">
        <f>IF(R1169&gt;0,S1169,"X")</f>
        <v>30</v>
      </c>
      <c r="I1165" t="s" s="39">
        <f>IF(R1168&gt;0,S1168,"X")</f>
        <v>30</v>
      </c>
      <c r="J1165" t="s" s="38">
        <f>IF(R1167&gt;0,S1167,"X")</f>
        <v>30</v>
      </c>
      <c r="K1165" t="s" s="39">
        <f>IF(R1166&gt;0,S1166,"X")</f>
        <v>30</v>
      </c>
      <c r="L1165" s="130"/>
      <c r="M1165" s="131"/>
      <c r="N1165" s="132"/>
      <c r="O1165" s="131"/>
      <c r="P1165" s="132"/>
      <c r="Q1165" s="131"/>
      <c r="R1165" s="132"/>
      <c r="S1165" s="131"/>
      <c r="T1165" s="132"/>
      <c r="U1165" s="131"/>
      <c r="V1165" s="133"/>
      <c r="W1165" s="133"/>
      <c r="X1165" s="133"/>
      <c r="Y1165" s="133"/>
      <c r="Z1165" s="133"/>
      <c r="AA1165" s="133"/>
      <c r="AB1165" s="133"/>
      <c r="AC1165" s="133"/>
      <c r="AD1165" s="133"/>
      <c r="AE1165" s="133"/>
      <c r="AF1165" s="133"/>
      <c r="AG1165" s="133"/>
      <c r="AH1165" s="133"/>
      <c r="AI1165" s="133"/>
      <c r="AJ1165" s="44"/>
    </row>
    <row r="1166" ht="33.65" customHeight="1">
      <c r="A1166" t="s" s="45">
        <v>13</v>
      </c>
      <c r="B1166" s="46">
        <v>1</v>
      </c>
      <c r="C1166" t="b" s="47">
        <v>0</v>
      </c>
      <c r="D1166" s="46">
        <v>2</v>
      </c>
      <c r="E1166" t="b" s="47">
        <v>0</v>
      </c>
      <c r="F1166" s="46">
        <v>3</v>
      </c>
      <c r="G1166" t="b" s="47">
        <v>0</v>
      </c>
      <c r="H1166" s="46">
        <v>4</v>
      </c>
      <c r="I1166" t="b" s="47">
        <v>0</v>
      </c>
      <c r="J1166" s="46">
        <v>5</v>
      </c>
      <c r="K1166" t="b" s="47">
        <v>0</v>
      </c>
      <c r="L1166" s="46">
        <v>6</v>
      </c>
      <c r="M1166" t="b" s="47">
        <v>0</v>
      </c>
      <c r="N1166" s="46">
        <v>7</v>
      </c>
      <c r="O1166" t="b" s="47">
        <v>0</v>
      </c>
      <c r="P1166" s="46">
        <v>8</v>
      </c>
      <c r="Q1166" t="b" s="48">
        <v>0</v>
      </c>
      <c r="R1166" s="49">
        <f>IF(C1166,1,0)+IF(E1166,2,0)+IF(G1166,3,0)+IF(I1166,4,0)+IF(K1166,5,0)+IF(M1166,6,0)+IF(O1166,7,0)+IF(Q1166,8,0)</f>
        <v>0</v>
      </c>
      <c r="S1166" t="s" s="50">
        <v>13</v>
      </c>
      <c r="T1166" t="s" s="51">
        <v>31</v>
      </c>
      <c r="U1166" s="52"/>
      <c r="V1166" s="52"/>
      <c r="W1166" s="52"/>
      <c r="X1166" s="52"/>
      <c r="Y1166" s="52"/>
      <c r="Z1166" s="52"/>
      <c r="AA1166" s="53"/>
      <c r="AB1166" s="54">
        <f>SUM(R1166:R1175)</f>
        <v>0</v>
      </c>
      <c r="AC1166" s="55"/>
      <c r="AD1166" s="55"/>
      <c r="AE1166" s="55"/>
      <c r="AF1166" s="55"/>
      <c r="AG1166" s="55"/>
      <c r="AH1166" s="55"/>
      <c r="AI1166" s="55"/>
      <c r="AJ1166" s="56"/>
    </row>
    <row r="1167" ht="33.65" customHeight="1">
      <c r="A1167" t="s" s="57">
        <v>14</v>
      </c>
      <c r="B1167" s="58">
        <v>1</v>
      </c>
      <c r="C1167" t="b" s="59">
        <v>0</v>
      </c>
      <c r="D1167" s="58">
        <v>2</v>
      </c>
      <c r="E1167" t="b" s="59">
        <v>0</v>
      </c>
      <c r="F1167" s="58">
        <v>3</v>
      </c>
      <c r="G1167" t="b" s="59">
        <v>0</v>
      </c>
      <c r="H1167" s="58">
        <v>4</v>
      </c>
      <c r="I1167" t="b" s="59">
        <v>0</v>
      </c>
      <c r="J1167" s="58">
        <v>5</v>
      </c>
      <c r="K1167" t="b" s="59">
        <v>0</v>
      </c>
      <c r="L1167" s="58">
        <v>6</v>
      </c>
      <c r="M1167" t="b" s="59">
        <v>0</v>
      </c>
      <c r="N1167" s="58">
        <v>7</v>
      </c>
      <c r="O1167" t="b" s="59">
        <v>0</v>
      </c>
      <c r="P1167" s="58">
        <v>8</v>
      </c>
      <c r="Q1167" t="b" s="60">
        <v>0</v>
      </c>
      <c r="R1167" s="61">
        <f>IF(C1167,1,0)+IF(E1167,2,0)+IF(G1167,3,0)+IF(I1167,4,0)+IF(K1167,5,0)+IF(M1167,6,0)+IF(O1167,7,0)+IF(Q1167,8,0)</f>
        <v>0</v>
      </c>
      <c r="S1167" t="s" s="62">
        <v>14</v>
      </c>
      <c r="T1167" t="s" s="63">
        <v>32</v>
      </c>
      <c r="U1167" s="64"/>
      <c r="V1167" s="64"/>
      <c r="W1167" s="64"/>
      <c r="X1167" s="64"/>
      <c r="Y1167" s="64"/>
      <c r="Z1167" s="64"/>
      <c r="AA1167" s="65"/>
      <c r="AB1167" s="66">
        <f>(R1166*1)+(R1167*0.9)+(R1168*0.8)+(R1169*0.7)+(R1170*0.6)+(R1171*0.5)+(R1172*0.4)+(R1173*0.3)+(R1174*0.2)+(R1175*0.1)</f>
        <v>0</v>
      </c>
      <c r="AC1167" s="67"/>
      <c r="AD1167" s="67"/>
      <c r="AE1167" s="67"/>
      <c r="AF1167" s="67"/>
      <c r="AG1167" s="67"/>
      <c r="AH1167" s="67"/>
      <c r="AI1167" s="67"/>
      <c r="AJ1167" s="67"/>
    </row>
    <row r="1168" ht="33.65" customHeight="1">
      <c r="A1168" t="s" s="57">
        <v>15</v>
      </c>
      <c r="B1168" s="58">
        <v>1</v>
      </c>
      <c r="C1168" t="b" s="59">
        <v>0</v>
      </c>
      <c r="D1168" s="58">
        <v>2</v>
      </c>
      <c r="E1168" t="b" s="59">
        <v>0</v>
      </c>
      <c r="F1168" s="58">
        <v>3</v>
      </c>
      <c r="G1168" t="b" s="59">
        <v>0</v>
      </c>
      <c r="H1168" s="58">
        <v>4</v>
      </c>
      <c r="I1168" t="b" s="59">
        <v>0</v>
      </c>
      <c r="J1168" s="58">
        <v>5</v>
      </c>
      <c r="K1168" t="b" s="59">
        <v>0</v>
      </c>
      <c r="L1168" s="58">
        <v>6</v>
      </c>
      <c r="M1168" t="b" s="59">
        <v>0</v>
      </c>
      <c r="N1168" s="58">
        <v>7</v>
      </c>
      <c r="O1168" t="b" s="59">
        <v>0</v>
      </c>
      <c r="P1168" s="58">
        <v>8</v>
      </c>
      <c r="Q1168" t="b" s="60">
        <v>0</v>
      </c>
      <c r="R1168" s="61">
        <f>IF(C1168,1,0)+IF(E1168,2,0)+IF(G1168,3,0)+IF(I1168,4,0)+IF(K1168,5,0)+IF(M1168,6,0)+IF(O1168,7,0)+IF(Q1168,8,0)</f>
        <v>0</v>
      </c>
      <c r="S1168" t="s" s="62">
        <v>15</v>
      </c>
      <c r="T1168" t="s" s="63">
        <v>33</v>
      </c>
      <c r="U1168" s="64"/>
      <c r="V1168" s="64"/>
      <c r="W1168" s="64"/>
      <c r="X1168" s="64"/>
      <c r="Y1168" s="64"/>
      <c r="Z1168" s="64"/>
      <c r="AA1168" s="65"/>
      <c r="AB1168" t="s" s="68">
        <v>14</v>
      </c>
      <c r="AC1168" s="69">
        <v>0.5</v>
      </c>
      <c r="AD1168" t="s" s="68">
        <v>34</v>
      </c>
      <c r="AE1168" s="69">
        <v>0.5</v>
      </c>
      <c r="AF1168" t="s" s="68">
        <v>35</v>
      </c>
      <c r="AG1168" s="69">
        <v>0.5</v>
      </c>
      <c r="AH1168" t="s" s="68">
        <v>36</v>
      </c>
      <c r="AI1168" s="70">
        <v>0</v>
      </c>
      <c r="AJ1168" s="71"/>
    </row>
    <row r="1169" ht="33.65" customHeight="1">
      <c r="A1169" t="s" s="57">
        <v>16</v>
      </c>
      <c r="B1169" s="58">
        <v>1</v>
      </c>
      <c r="C1169" t="b" s="59">
        <v>0</v>
      </c>
      <c r="D1169" s="58">
        <v>2</v>
      </c>
      <c r="E1169" t="b" s="59">
        <v>0</v>
      </c>
      <c r="F1169" s="58">
        <v>3</v>
      </c>
      <c r="G1169" t="b" s="59">
        <v>0</v>
      </c>
      <c r="H1169" s="58">
        <v>4</v>
      </c>
      <c r="I1169" t="b" s="59">
        <v>0</v>
      </c>
      <c r="J1169" s="58">
        <v>5</v>
      </c>
      <c r="K1169" t="b" s="59">
        <v>0</v>
      </c>
      <c r="L1169" s="58">
        <v>6</v>
      </c>
      <c r="M1169" t="b" s="59">
        <v>0</v>
      </c>
      <c r="N1169" s="58">
        <v>7</v>
      </c>
      <c r="O1169" t="b" s="59">
        <v>0</v>
      </c>
      <c r="P1169" s="58">
        <v>8</v>
      </c>
      <c r="Q1169" t="b" s="60">
        <v>0</v>
      </c>
      <c r="R1169" s="61">
        <f>IF(C1169,1,0)+IF(E1169,2,0)+IF(G1169,3,0)+IF(I1169,4,0)+IF(K1169,5,0)+IF(M1169,6,0)+IF(O1169,7,0)+IF(Q1169,8,0)</f>
        <v>0</v>
      </c>
      <c r="S1169" t="s" s="62">
        <v>37</v>
      </c>
      <c r="T1169" t="s" s="63">
        <v>38</v>
      </c>
      <c r="U1169" s="64"/>
      <c r="V1169" s="64"/>
      <c r="W1169" s="64"/>
      <c r="X1169" s="64"/>
      <c r="Y1169" s="64"/>
      <c r="Z1169" s="64"/>
      <c r="AA1169" s="65"/>
      <c r="AB1169" s="72">
        <f>AC1168+AE1168+AG1168+AI1168</f>
        <v>1.5</v>
      </c>
      <c r="AC1169" s="73"/>
      <c r="AD1169" s="74"/>
      <c r="AE1169" s="73"/>
      <c r="AF1169" s="74"/>
      <c r="AG1169" s="73"/>
      <c r="AH1169" s="75"/>
      <c r="AI1169" s="76"/>
      <c r="AJ1169" s="77"/>
    </row>
    <row r="1170" ht="33.65" customHeight="1">
      <c r="A1170" t="s" s="57">
        <v>17</v>
      </c>
      <c r="B1170" s="58">
        <v>1</v>
      </c>
      <c r="C1170" t="b" s="59">
        <v>0</v>
      </c>
      <c r="D1170" s="58">
        <v>2</v>
      </c>
      <c r="E1170" t="b" s="59">
        <v>0</v>
      </c>
      <c r="F1170" s="58">
        <v>3</v>
      </c>
      <c r="G1170" t="b" s="59">
        <v>0</v>
      </c>
      <c r="H1170" s="58">
        <v>4</v>
      </c>
      <c r="I1170" t="b" s="59">
        <v>0</v>
      </c>
      <c r="J1170" s="58">
        <v>5</v>
      </c>
      <c r="K1170" t="b" s="59">
        <v>0</v>
      </c>
      <c r="L1170" s="58">
        <v>6</v>
      </c>
      <c r="M1170" t="b" s="59">
        <v>0</v>
      </c>
      <c r="N1170" s="58">
        <v>7</v>
      </c>
      <c r="O1170" t="b" s="59">
        <v>0</v>
      </c>
      <c r="P1170" s="58">
        <v>8</v>
      </c>
      <c r="Q1170" t="b" s="60">
        <v>0</v>
      </c>
      <c r="R1170" s="61">
        <f>IF(C1170,1,0)+IF(E1170,2,0)+IF(G1170,3,0)+IF(I1170,4,0)+IF(K1170,5,0)+IF(M1170,6,0)+IF(O1170,7,0)+IF(Q1170,8,0)</f>
        <v>0</v>
      </c>
      <c r="S1170" t="s" s="62">
        <v>17</v>
      </c>
      <c r="T1170" t="s" s="78">
        <v>39</v>
      </c>
      <c r="U1170" s="79"/>
      <c r="V1170" s="79"/>
      <c r="W1170" s="79"/>
      <c r="X1170" s="79"/>
      <c r="Y1170" s="79"/>
      <c r="Z1170" s="79"/>
      <c r="AA1170" s="79"/>
      <c r="AB1170" s="80">
        <v>0</v>
      </c>
      <c r="AC1170" s="81"/>
      <c r="AD1170" t="s" s="82">
        <v>40</v>
      </c>
      <c r="AE1170" s="83"/>
      <c r="AF1170" t="s" s="84">
        <v>27</v>
      </c>
      <c r="AG1170" s="83"/>
      <c r="AH1170" s="85">
        <f>AB1167+AB1169+AB1170+AB1171</f>
        <v>1.5</v>
      </c>
      <c r="AI1170" s="83"/>
      <c r="AJ1170" s="86"/>
    </row>
    <row r="1171" ht="33.65" customHeight="1">
      <c r="A1171" t="s" s="57">
        <v>18</v>
      </c>
      <c r="B1171" s="58">
        <v>1</v>
      </c>
      <c r="C1171" t="b" s="59">
        <v>0</v>
      </c>
      <c r="D1171" s="58">
        <v>2</v>
      </c>
      <c r="E1171" t="b" s="59">
        <v>0</v>
      </c>
      <c r="F1171" s="58">
        <v>3</v>
      </c>
      <c r="G1171" t="b" s="59">
        <v>0</v>
      </c>
      <c r="H1171" s="58">
        <v>4</v>
      </c>
      <c r="I1171" t="b" s="59">
        <v>0</v>
      </c>
      <c r="J1171" s="58">
        <v>5</v>
      </c>
      <c r="K1171" t="b" s="59">
        <v>0</v>
      </c>
      <c r="L1171" s="58">
        <v>6</v>
      </c>
      <c r="M1171" t="b" s="59">
        <v>0</v>
      </c>
      <c r="N1171" s="58">
        <v>7</v>
      </c>
      <c r="O1171" t="b" s="59">
        <v>0</v>
      </c>
      <c r="P1171" s="58">
        <v>8</v>
      </c>
      <c r="Q1171" t="b" s="60">
        <v>0</v>
      </c>
      <c r="R1171" s="61">
        <f>IF(C1171,1,0)+IF(E1171,2,0)+IF(G1171,3,0)+IF(I1171,4,0)+IF(K1171,5,0)+IF(M1171,6,0)+IF(O1171,7,0)+IF(Q1171,8,0)</f>
        <v>0</v>
      </c>
      <c r="S1171" t="s" s="62">
        <v>18</v>
      </c>
      <c r="T1171" t="s" s="78">
        <v>41</v>
      </c>
      <c r="U1171" s="79"/>
      <c r="V1171" s="79"/>
      <c r="W1171" s="79"/>
      <c r="X1171" s="79"/>
      <c r="Y1171" s="79"/>
      <c r="Z1171" s="79"/>
      <c r="AA1171" s="79"/>
      <c r="AB1171" s="80">
        <v>0</v>
      </c>
      <c r="AC1171" s="81"/>
      <c r="AD1171" s="80">
        <v>0</v>
      </c>
      <c r="AE1171" s="81"/>
      <c r="AF1171" s="83"/>
      <c r="AG1171" s="83"/>
      <c r="AH1171" s="83"/>
      <c r="AI1171" s="83"/>
      <c r="AJ1171" s="86"/>
    </row>
    <row r="1172" ht="33.65" customHeight="1">
      <c r="A1172" t="s" s="57">
        <v>19</v>
      </c>
      <c r="B1172" s="58">
        <v>1</v>
      </c>
      <c r="C1172" t="b" s="59">
        <v>0</v>
      </c>
      <c r="D1172" s="58">
        <v>2</v>
      </c>
      <c r="E1172" t="b" s="59">
        <v>0</v>
      </c>
      <c r="F1172" s="58">
        <v>3</v>
      </c>
      <c r="G1172" t="b" s="59">
        <v>0</v>
      </c>
      <c r="H1172" s="58">
        <v>4</v>
      </c>
      <c r="I1172" t="b" s="59">
        <v>0</v>
      </c>
      <c r="J1172" s="58">
        <v>5</v>
      </c>
      <c r="K1172" t="b" s="59">
        <v>0</v>
      </c>
      <c r="L1172" s="58">
        <v>6</v>
      </c>
      <c r="M1172" t="b" s="59">
        <v>0</v>
      </c>
      <c r="N1172" s="58">
        <v>7</v>
      </c>
      <c r="O1172" t="b" s="59">
        <v>0</v>
      </c>
      <c r="P1172" s="58">
        <v>8</v>
      </c>
      <c r="Q1172" t="b" s="60">
        <v>0</v>
      </c>
      <c r="R1172" s="61">
        <f>IF(C1172,1,0)+IF(E1172,2,0)+IF(G1172,3,0)+IF(I1172,4,0)+IF(K1172,5,0)+IF(M1172,6,0)+IF(O1172,7,0)+IF(Q1172,8,0)</f>
        <v>0</v>
      </c>
      <c r="S1172" t="s" s="62">
        <v>42</v>
      </c>
      <c r="T1172" t="s" s="63">
        <v>43</v>
      </c>
      <c r="U1172" s="64"/>
      <c r="V1172" s="64"/>
      <c r="W1172" s="64"/>
      <c r="X1172" s="64"/>
      <c r="Y1172" s="64"/>
      <c r="Z1172" s="64"/>
      <c r="AA1172" s="65"/>
      <c r="AB1172" s="80">
        <v>0</v>
      </c>
      <c r="AC1172" s="81"/>
      <c r="AD1172" s="87"/>
      <c r="AE1172" s="81"/>
      <c r="AF1172" s="87"/>
      <c r="AG1172" s="88"/>
      <c r="AH1172" s="88"/>
      <c r="AI1172" s="88"/>
      <c r="AJ1172" s="89"/>
    </row>
    <row r="1173" ht="33.65" customHeight="1">
      <c r="A1173" t="s" s="57">
        <v>20</v>
      </c>
      <c r="B1173" s="58">
        <v>1</v>
      </c>
      <c r="C1173" t="b" s="59">
        <v>0</v>
      </c>
      <c r="D1173" s="58">
        <v>2</v>
      </c>
      <c r="E1173" t="b" s="59">
        <v>0</v>
      </c>
      <c r="F1173" s="58">
        <v>3</v>
      </c>
      <c r="G1173" t="b" s="59">
        <v>0</v>
      </c>
      <c r="H1173" s="58">
        <v>4</v>
      </c>
      <c r="I1173" t="b" s="59">
        <v>0</v>
      </c>
      <c r="J1173" s="58">
        <v>5</v>
      </c>
      <c r="K1173" t="b" s="59">
        <v>0</v>
      </c>
      <c r="L1173" s="58">
        <v>6</v>
      </c>
      <c r="M1173" t="b" s="59">
        <v>0</v>
      </c>
      <c r="N1173" s="58">
        <v>7</v>
      </c>
      <c r="O1173" t="b" s="59">
        <v>0</v>
      </c>
      <c r="P1173" s="58">
        <v>8</v>
      </c>
      <c r="Q1173" t="b" s="60">
        <v>0</v>
      </c>
      <c r="R1173" s="61">
        <f>IF(C1173,1,0)+IF(E1173,2,0)+IF(G1173,3,0)+IF(I1173,4,0)+IF(K1173,5,0)+IF(M1173,6,0)+IF(O1173,7,0)+IF(Q1173,8,0)</f>
        <v>0</v>
      </c>
      <c r="S1173" t="s" s="62">
        <v>20</v>
      </c>
      <c r="T1173" t="s" s="63">
        <v>44</v>
      </c>
      <c r="U1173" s="64"/>
      <c r="V1173" s="64"/>
      <c r="W1173" s="64"/>
      <c r="X1173" s="64"/>
      <c r="Y1173" s="64"/>
      <c r="Z1173" s="64"/>
      <c r="AA1173" s="65"/>
      <c r="AB1173" s="90">
        <f>10-AB1172</f>
        <v>10</v>
      </c>
      <c r="AC1173" s="81"/>
      <c r="AD1173" t="s" s="91">
        <v>45</v>
      </c>
      <c r="AE1173" s="81"/>
      <c r="AF1173" s="87"/>
      <c r="AG1173" s="81"/>
      <c r="AH1173" s="92">
        <f>(AH1170+AB1173)-AD1171</f>
        <v>11.5</v>
      </c>
      <c r="AI1173" s="88"/>
      <c r="AJ1173" s="89"/>
    </row>
    <row r="1174" ht="33.65" customHeight="1">
      <c r="A1174" t="s" s="57">
        <v>21</v>
      </c>
      <c r="B1174" s="58">
        <v>1</v>
      </c>
      <c r="C1174" t="b" s="59">
        <v>0</v>
      </c>
      <c r="D1174" s="58">
        <v>2</v>
      </c>
      <c r="E1174" t="b" s="59">
        <v>0</v>
      </c>
      <c r="F1174" s="58">
        <v>3</v>
      </c>
      <c r="G1174" t="b" s="59">
        <v>0</v>
      </c>
      <c r="H1174" s="58">
        <v>4</v>
      </c>
      <c r="I1174" t="b" s="59">
        <v>0</v>
      </c>
      <c r="J1174" s="58">
        <v>5</v>
      </c>
      <c r="K1174" t="b" s="59">
        <v>0</v>
      </c>
      <c r="L1174" s="58">
        <v>6</v>
      </c>
      <c r="M1174" t="b" s="59">
        <v>0</v>
      </c>
      <c r="N1174" s="58">
        <v>7</v>
      </c>
      <c r="O1174" t="b" s="59">
        <v>0</v>
      </c>
      <c r="P1174" s="58">
        <v>8</v>
      </c>
      <c r="Q1174" t="b" s="60">
        <v>0</v>
      </c>
      <c r="R1174" s="61">
        <f>IF(C1174,1,0)+IF(E1174,2,0)+IF(G1174,3,0)+IF(I1174,4,0)+IF(K1174,5,0)+IF(M1174,6,0)+IF(O1174,7,0)+IF(Q1174,8,0)</f>
        <v>0</v>
      </c>
      <c r="S1174" t="s" s="62">
        <v>21</v>
      </c>
      <c r="T1174" t="s" s="93">
        <v>46</v>
      </c>
      <c r="U1174" s="94"/>
      <c r="V1174" s="95"/>
      <c r="W1174" t="s" s="96">
        <v>19</v>
      </c>
      <c r="X1174" s="97">
        <v>0</v>
      </c>
      <c r="Y1174" s="83"/>
      <c r="Z1174" s="83"/>
      <c r="AA1174" t="s" s="96">
        <v>18</v>
      </c>
      <c r="AB1174" s="98">
        <v>0</v>
      </c>
      <c r="AC1174" s="83"/>
      <c r="AD1174" t="s" s="96">
        <v>40</v>
      </c>
      <c r="AE1174" s="97">
        <v>0</v>
      </c>
      <c r="AF1174" t="s" s="96">
        <v>47</v>
      </c>
      <c r="AG1174" s="83"/>
      <c r="AH1174" s="98">
        <f>(X1174+AB1174)-AE1174</f>
        <v>0</v>
      </c>
      <c r="AI1174" s="83"/>
      <c r="AJ1174" s="86"/>
    </row>
    <row r="1175" ht="33.65" customHeight="1">
      <c r="A1175" t="s" s="99">
        <v>22</v>
      </c>
      <c r="B1175" s="100">
        <v>1</v>
      </c>
      <c r="C1175" t="b" s="101">
        <v>0</v>
      </c>
      <c r="D1175" s="100">
        <v>2</v>
      </c>
      <c r="E1175" t="b" s="101">
        <v>0</v>
      </c>
      <c r="F1175" s="100">
        <v>3</v>
      </c>
      <c r="G1175" t="b" s="101">
        <v>0</v>
      </c>
      <c r="H1175" s="100">
        <v>4</v>
      </c>
      <c r="I1175" t="b" s="101">
        <v>0</v>
      </c>
      <c r="J1175" s="100">
        <v>5</v>
      </c>
      <c r="K1175" t="b" s="101">
        <v>0</v>
      </c>
      <c r="L1175" s="100">
        <v>6</v>
      </c>
      <c r="M1175" t="b" s="101">
        <v>0</v>
      </c>
      <c r="N1175" s="100">
        <v>7</v>
      </c>
      <c r="O1175" t="b" s="101">
        <v>0</v>
      </c>
      <c r="P1175" s="100">
        <v>8</v>
      </c>
      <c r="Q1175" t="b" s="102">
        <v>0</v>
      </c>
      <c r="R1175" s="103">
        <f>IF(C1175,1,0)+IF(E1175,2,0)+IF(G1175,3,0)+IF(I1175,4,0)+IF(K1175,5,0)+IF(M1175,6,0)+IF(O1175,7,0)+IF(Q1175,8,0)</f>
        <v>0</v>
      </c>
      <c r="S1175" t="s" s="104">
        <v>22</v>
      </c>
      <c r="T1175" t="s" s="105">
        <v>48</v>
      </c>
      <c r="U1175" s="106"/>
      <c r="V1175" s="107"/>
      <c r="W1175" s="108">
        <f>'2 - Report Table'!B57</f>
        <v>0</v>
      </c>
      <c r="X1175" s="109"/>
      <c r="Y1175" s="109"/>
      <c r="Z1175" s="109"/>
      <c r="AA1175" s="109"/>
      <c r="AB1175" s="109"/>
      <c r="AC1175" s="110"/>
      <c r="AD1175" s="111">
        <f>'2 - Report Table'!C57</f>
        <v>0</v>
      </c>
      <c r="AE1175" s="110"/>
      <c r="AF1175" s="111">
        <f>'2 - Report Table'!D57</f>
        <v>0</v>
      </c>
      <c r="AG1175" s="110"/>
      <c r="AH1175" s="112">
        <f>AH1154+1</f>
        <v>56</v>
      </c>
      <c r="AI1175" s="109"/>
      <c r="AJ1175" s="113"/>
    </row>
    <row r="1176" ht="33.65" customHeight="1">
      <c r="A1176" s="114"/>
      <c r="B1176" s="115"/>
      <c r="C1176" s="115"/>
      <c r="D1176" s="115"/>
      <c r="E1176" s="115"/>
      <c r="F1176" s="115"/>
      <c r="G1176" s="115"/>
      <c r="H1176" s="115"/>
      <c r="I1176" s="115"/>
      <c r="J1176" s="115"/>
      <c r="K1176" s="115"/>
      <c r="L1176" s="115"/>
      <c r="M1176" s="115"/>
      <c r="N1176" s="115"/>
      <c r="O1176" s="115"/>
      <c r="P1176" s="115"/>
      <c r="Q1176" s="115"/>
      <c r="R1176" s="115"/>
      <c r="S1176" s="115"/>
      <c r="T1176" s="115"/>
      <c r="U1176" s="115"/>
      <c r="V1176" s="116"/>
      <c r="W1176" s="117"/>
      <c r="X1176" s="117"/>
      <c r="Y1176" s="117"/>
      <c r="Z1176" s="117"/>
      <c r="AA1176" s="117"/>
      <c r="AB1176" s="117"/>
      <c r="AC1176" s="117"/>
      <c r="AD1176" s="117"/>
      <c r="AE1176" s="117"/>
      <c r="AF1176" s="117"/>
      <c r="AG1176" s="117"/>
      <c r="AH1176" s="117"/>
      <c r="AI1176" s="117"/>
      <c r="AJ1176" s="117"/>
    </row>
    <row r="1177" ht="33.65" customHeight="1">
      <c r="A1177" s="118"/>
      <c r="B1177" s="119"/>
      <c r="C1177" s="119"/>
      <c r="D1177" s="119"/>
      <c r="E1177" s="119"/>
      <c r="F1177" s="119"/>
      <c r="G1177" s="9">
        <f>AB1193</f>
        <v>0</v>
      </c>
      <c r="H1177" s="10">
        <f>10-AH1177</f>
        <v>10</v>
      </c>
      <c r="I1177" s="11">
        <f>LOOKUP(H1177,'3 - Tabla 1'!$A$7:$A$10006,'3 - Tabla 1'!$B$7:$B$10006)</f>
        <v>7</v>
      </c>
      <c r="J1177" s="12">
        <f>MATCH(AI1177,'3 - Tabla 1'!$H$7:$DD$7)</f>
        <v>101</v>
      </c>
      <c r="K1177" s="13"/>
      <c r="L1177" s="13"/>
      <c r="M1177" s="13"/>
      <c r="N1177" s="9">
        <f>W1196</f>
        <v>0</v>
      </c>
      <c r="O1177" s="9">
        <f>AD1196</f>
        <v>0</v>
      </c>
      <c r="P1177" s="9">
        <f>AF1196</f>
        <v>0</v>
      </c>
      <c r="Q1177" s="9">
        <f>R1187</f>
        <v>0</v>
      </c>
      <c r="R1177" s="9">
        <f>R1188</f>
        <v>0</v>
      </c>
      <c r="S1177" s="9">
        <f>R1189</f>
        <v>0</v>
      </c>
      <c r="T1177" s="9">
        <f>R1190</f>
        <v>0</v>
      </c>
      <c r="U1177" s="9">
        <f>R1191</f>
        <v>0</v>
      </c>
      <c r="V1177" s="9">
        <f>R1192</f>
        <v>0</v>
      </c>
      <c r="W1177" s="9">
        <f>R1193</f>
        <v>0</v>
      </c>
      <c r="X1177" s="9">
        <f>R1194</f>
        <v>0</v>
      </c>
      <c r="Y1177" s="9">
        <f>R1195</f>
        <v>0</v>
      </c>
      <c r="Z1177" s="9">
        <f>R1196</f>
        <v>0</v>
      </c>
      <c r="AA1177" s="9">
        <f>AB1188</f>
        <v>0</v>
      </c>
      <c r="AB1177" s="9">
        <f>AB1190</f>
        <v>1.5</v>
      </c>
      <c r="AC1177" s="9">
        <f>AB1191</f>
        <v>0</v>
      </c>
      <c r="AD1177" s="9">
        <f>AB1192</f>
        <v>0</v>
      </c>
      <c r="AE1177" s="9">
        <f>AH1191</f>
        <v>1.5</v>
      </c>
      <c r="AF1177" s="14">
        <f>AB1194</f>
        <v>10</v>
      </c>
      <c r="AG1177" s="9">
        <f>X1195</f>
        <v>0</v>
      </c>
      <c r="AH1177" s="9">
        <f>AB1195</f>
        <v>0</v>
      </c>
      <c r="AI1177" s="10">
        <f>ABS(ROUND((AF1177-AH1177),1))</f>
        <v>10</v>
      </c>
      <c r="AJ1177" s="15">
        <f>INDEX('3 - Tabla 1'!$H$8:$DD$14,I1177,J1177)</f>
        <v>0</v>
      </c>
    </row>
    <row r="1178" ht="33.65" customHeight="1">
      <c r="A1178" s="120"/>
      <c r="B1178" s="121"/>
      <c r="C1178" s="121"/>
      <c r="D1178" s="121"/>
      <c r="E1178" s="121"/>
      <c r="F1178" s="121"/>
      <c r="G1178" t="s" s="18">
        <v>7</v>
      </c>
      <c r="H1178" t="s" s="19">
        <v>7</v>
      </c>
      <c r="I1178" t="s" s="20">
        <v>8</v>
      </c>
      <c r="J1178" t="s" s="21">
        <v>9</v>
      </c>
      <c r="K1178" s="22"/>
      <c r="L1178" s="22"/>
      <c r="M1178" s="22"/>
      <c r="N1178" t="s" s="23">
        <v>10</v>
      </c>
      <c r="O1178" t="s" s="18">
        <v>11</v>
      </c>
      <c r="P1178" t="s" s="19">
        <v>12</v>
      </c>
      <c r="Q1178" t="s" s="18">
        <v>13</v>
      </c>
      <c r="R1178" t="s" s="18">
        <v>14</v>
      </c>
      <c r="S1178" t="s" s="18">
        <v>15</v>
      </c>
      <c r="T1178" t="s" s="18">
        <v>16</v>
      </c>
      <c r="U1178" t="s" s="18">
        <v>17</v>
      </c>
      <c r="V1178" t="s" s="18">
        <v>18</v>
      </c>
      <c r="W1178" t="s" s="18">
        <v>19</v>
      </c>
      <c r="X1178" t="s" s="18">
        <v>20</v>
      </c>
      <c r="Y1178" t="s" s="18">
        <v>21</v>
      </c>
      <c r="Z1178" t="s" s="18">
        <v>22</v>
      </c>
      <c r="AA1178" t="s" s="18">
        <v>23</v>
      </c>
      <c r="AB1178" t="s" s="18">
        <v>24</v>
      </c>
      <c r="AC1178" t="s" s="18">
        <v>25</v>
      </c>
      <c r="AD1178" t="s" s="18">
        <v>26</v>
      </c>
      <c r="AE1178" t="s" s="18">
        <v>27</v>
      </c>
      <c r="AF1178" t="s" s="18">
        <v>18</v>
      </c>
      <c r="AG1178" t="s" s="18">
        <v>19</v>
      </c>
      <c r="AH1178" t="s" s="18">
        <v>18</v>
      </c>
      <c r="AI1178" t="s" s="19">
        <v>28</v>
      </c>
      <c r="AJ1178" t="s" s="24">
        <v>29</v>
      </c>
    </row>
    <row r="1179" ht="33.65" customHeight="1">
      <c r="A1179" s="122"/>
      <c r="B1179" s="123"/>
      <c r="C1179" s="124"/>
      <c r="D1179" s="123"/>
      <c r="E1179" s="124"/>
      <c r="F1179" s="123"/>
      <c r="G1179" s="28"/>
      <c r="H1179" s="29"/>
      <c r="I1179" s="28"/>
      <c r="J1179" s="29"/>
      <c r="K1179" s="28"/>
      <c r="L1179" s="29"/>
      <c r="M1179" s="30"/>
      <c r="N1179" s="31"/>
      <c r="O1179" s="30"/>
      <c r="P1179" s="31"/>
      <c r="Q1179" s="30"/>
      <c r="R1179" s="31"/>
      <c r="S1179" s="30"/>
      <c r="T1179" s="31"/>
      <c r="U1179" s="30"/>
      <c r="V1179" s="22"/>
      <c r="W1179" s="22"/>
      <c r="X1179" s="22"/>
      <c r="Y1179" s="22"/>
      <c r="Z1179" s="22"/>
      <c r="AA1179" s="22"/>
      <c r="AB1179" s="22"/>
      <c r="AC1179" s="22"/>
      <c r="AD1179" s="22"/>
      <c r="AE1179" s="22"/>
      <c r="AF1179" s="22"/>
      <c r="AG1179" s="22"/>
      <c r="AH1179" s="22"/>
      <c r="AI1179" s="22"/>
      <c r="AJ1179" s="32"/>
    </row>
    <row r="1180" ht="33.65" customHeight="1">
      <c r="A1180" s="122"/>
      <c r="B1180" s="123"/>
      <c r="C1180" s="124"/>
      <c r="D1180" s="123"/>
      <c r="E1180" s="124"/>
      <c r="F1180" s="123"/>
      <c r="G1180" s="124"/>
      <c r="H1180" s="123"/>
      <c r="I1180" s="124"/>
      <c r="J1180" s="123"/>
      <c r="K1180" s="124"/>
      <c r="L1180" s="123"/>
      <c r="M1180" s="125"/>
      <c r="N1180" s="126"/>
      <c r="O1180" s="125"/>
      <c r="P1180" s="126"/>
      <c r="Q1180" s="125"/>
      <c r="R1180" s="126"/>
      <c r="S1180" s="125"/>
      <c r="T1180" s="126"/>
      <c r="U1180" s="125"/>
      <c r="V1180" s="121"/>
      <c r="W1180" s="121"/>
      <c r="X1180" s="121"/>
      <c r="Y1180" s="121"/>
      <c r="Z1180" s="121"/>
      <c r="AA1180" s="121"/>
      <c r="AB1180" s="121"/>
      <c r="AC1180" s="121"/>
      <c r="AD1180" s="121"/>
      <c r="AE1180" s="121"/>
      <c r="AF1180" s="121"/>
      <c r="AG1180" s="121"/>
      <c r="AH1180" s="121"/>
      <c r="AI1180" s="121"/>
      <c r="AJ1180" s="32"/>
    </row>
    <row r="1181" ht="33.65" customHeight="1">
      <c r="A1181" s="122"/>
      <c r="B1181" s="123"/>
      <c r="C1181" s="124"/>
      <c r="D1181" s="123"/>
      <c r="E1181" s="124"/>
      <c r="F1181" s="123"/>
      <c r="G1181" s="124"/>
      <c r="H1181" s="123"/>
      <c r="I1181" s="124"/>
      <c r="J1181" s="123"/>
      <c r="K1181" s="124"/>
      <c r="L1181" s="123"/>
      <c r="M1181" s="125"/>
      <c r="N1181" s="126"/>
      <c r="O1181" s="125"/>
      <c r="P1181" s="126"/>
      <c r="Q1181" s="125"/>
      <c r="R1181" s="126"/>
      <c r="S1181" s="125"/>
      <c r="T1181" s="126"/>
      <c r="U1181" s="125"/>
      <c r="V1181" s="121"/>
      <c r="W1181" s="121"/>
      <c r="X1181" s="121"/>
      <c r="Y1181" s="121"/>
      <c r="Z1181" s="121"/>
      <c r="AA1181" s="121"/>
      <c r="AB1181" s="121"/>
      <c r="AC1181" s="121"/>
      <c r="AD1181" s="121"/>
      <c r="AE1181" s="121"/>
      <c r="AF1181" s="121"/>
      <c r="AG1181" s="121"/>
      <c r="AH1181" s="121"/>
      <c r="AI1181" s="121"/>
      <c r="AJ1181" s="32"/>
    </row>
    <row r="1182" ht="33.65" customHeight="1">
      <c r="A1182" s="122"/>
      <c r="B1182" s="123"/>
      <c r="C1182" s="124"/>
      <c r="D1182" s="123"/>
      <c r="E1182" s="124"/>
      <c r="F1182" s="123"/>
      <c r="G1182" s="124"/>
      <c r="H1182" s="123"/>
      <c r="I1182" s="124"/>
      <c r="J1182" s="123"/>
      <c r="K1182" s="124"/>
      <c r="L1182" s="123"/>
      <c r="M1182" s="125"/>
      <c r="N1182" s="126"/>
      <c r="O1182" s="125"/>
      <c r="P1182" s="126"/>
      <c r="Q1182" s="125"/>
      <c r="R1182" s="126"/>
      <c r="S1182" s="125"/>
      <c r="T1182" s="126"/>
      <c r="U1182" s="125"/>
      <c r="V1182" s="121"/>
      <c r="W1182" s="121"/>
      <c r="X1182" s="121"/>
      <c r="Y1182" s="121"/>
      <c r="Z1182" s="121"/>
      <c r="AA1182" s="121"/>
      <c r="AB1182" s="121"/>
      <c r="AC1182" s="121"/>
      <c r="AD1182" s="121"/>
      <c r="AE1182" s="121"/>
      <c r="AF1182" s="121"/>
      <c r="AG1182" s="121"/>
      <c r="AH1182" s="121"/>
      <c r="AI1182" s="121"/>
      <c r="AJ1182" s="32"/>
    </row>
    <row r="1183" ht="33.65" customHeight="1">
      <c r="A1183" s="122"/>
      <c r="B1183" s="123"/>
      <c r="C1183" s="124"/>
      <c r="D1183" s="123"/>
      <c r="E1183" s="124"/>
      <c r="F1183" s="123"/>
      <c r="G1183" s="124"/>
      <c r="H1183" s="123"/>
      <c r="I1183" s="124"/>
      <c r="J1183" s="123"/>
      <c r="K1183" s="124"/>
      <c r="L1183" s="123"/>
      <c r="M1183" s="125"/>
      <c r="N1183" s="126"/>
      <c r="O1183" s="125"/>
      <c r="P1183" s="126"/>
      <c r="Q1183" s="125"/>
      <c r="R1183" s="126"/>
      <c r="S1183" s="125"/>
      <c r="T1183" s="126"/>
      <c r="U1183" s="125"/>
      <c r="V1183" s="121"/>
      <c r="W1183" s="121"/>
      <c r="X1183" s="121"/>
      <c r="Y1183" s="121"/>
      <c r="Z1183" s="121"/>
      <c r="AA1183" s="121"/>
      <c r="AB1183" s="121"/>
      <c r="AC1183" s="121"/>
      <c r="AD1183" s="121"/>
      <c r="AE1183" s="121"/>
      <c r="AF1183" s="121"/>
      <c r="AG1183" s="121"/>
      <c r="AH1183" s="121"/>
      <c r="AI1183" s="121"/>
      <c r="AJ1183" s="32"/>
    </row>
    <row r="1184" ht="33.65" customHeight="1">
      <c r="A1184" s="122"/>
      <c r="B1184" s="123"/>
      <c r="C1184" s="124"/>
      <c r="D1184" s="123"/>
      <c r="E1184" s="124"/>
      <c r="F1184" s="123"/>
      <c r="G1184" s="124"/>
      <c r="H1184" s="123"/>
      <c r="I1184" s="124"/>
      <c r="J1184" s="123"/>
      <c r="K1184" s="124"/>
      <c r="L1184" s="123"/>
      <c r="M1184" s="125"/>
      <c r="N1184" s="126"/>
      <c r="O1184" s="125"/>
      <c r="P1184" s="126"/>
      <c r="Q1184" s="125"/>
      <c r="R1184" s="126"/>
      <c r="S1184" s="125"/>
      <c r="T1184" s="126"/>
      <c r="U1184" s="125"/>
      <c r="V1184" s="121"/>
      <c r="W1184" s="121"/>
      <c r="X1184" s="121"/>
      <c r="Y1184" s="121"/>
      <c r="Z1184" s="121"/>
      <c r="AA1184" s="121"/>
      <c r="AB1184" s="121"/>
      <c r="AC1184" s="121"/>
      <c r="AD1184" s="121"/>
      <c r="AE1184" s="121"/>
      <c r="AF1184" s="121"/>
      <c r="AG1184" s="121"/>
      <c r="AH1184" s="121"/>
      <c r="AI1184" s="121"/>
      <c r="AJ1184" s="32"/>
    </row>
    <row r="1185" ht="33.65" customHeight="1">
      <c r="A1185" s="122"/>
      <c r="B1185" s="127"/>
      <c r="C1185" s="128"/>
      <c r="D1185" s="127"/>
      <c r="E1185" s="128"/>
      <c r="F1185" s="127"/>
      <c r="G1185" s="128"/>
      <c r="H1185" s="127"/>
      <c r="I1185" s="128"/>
      <c r="J1185" s="127"/>
      <c r="K1185" s="128"/>
      <c r="L1185" s="123"/>
      <c r="M1185" s="125"/>
      <c r="N1185" s="126"/>
      <c r="O1185" s="125"/>
      <c r="P1185" s="126"/>
      <c r="Q1185" s="125"/>
      <c r="R1185" s="126"/>
      <c r="S1185" s="125"/>
      <c r="T1185" s="126"/>
      <c r="U1185" s="125"/>
      <c r="V1185" s="121"/>
      <c r="W1185" s="121"/>
      <c r="X1185" s="121"/>
      <c r="Y1185" s="121"/>
      <c r="Z1185" s="121"/>
      <c r="AA1185" s="121"/>
      <c r="AB1185" s="121"/>
      <c r="AC1185" s="121"/>
      <c r="AD1185" s="121"/>
      <c r="AE1185" s="121"/>
      <c r="AF1185" s="121"/>
      <c r="AG1185" s="121"/>
      <c r="AH1185" s="121"/>
      <c r="AI1185" s="121"/>
      <c r="AJ1185" s="32"/>
    </row>
    <row r="1186" ht="33.65" customHeight="1">
      <c r="A1186" s="129"/>
      <c r="B1186" t="s" s="38">
        <f>IF(R1196&gt;0,S1196,"X")</f>
        <v>30</v>
      </c>
      <c r="C1186" t="s" s="38">
        <f>IF(R1195&gt;0,S1195,"X")</f>
        <v>30</v>
      </c>
      <c r="D1186" t="s" s="38">
        <f>IF(R1194&gt;0,S1194,"X")</f>
        <v>30</v>
      </c>
      <c r="E1186" t="s" s="39">
        <f>IF(R1193&gt;0,S1193,"X")</f>
        <v>30</v>
      </c>
      <c r="F1186" t="s" s="38">
        <f>IF(R1192&gt;0,S1192,"X")</f>
        <v>30</v>
      </c>
      <c r="G1186" t="s" s="39">
        <f>IF(R1191&gt;0,S1191,"X")</f>
        <v>30</v>
      </c>
      <c r="H1186" t="s" s="38">
        <f>IF(R1190&gt;0,S1190,"X")</f>
        <v>30</v>
      </c>
      <c r="I1186" t="s" s="39">
        <f>IF(R1189&gt;0,S1189,"X")</f>
        <v>30</v>
      </c>
      <c r="J1186" t="s" s="38">
        <f>IF(R1188&gt;0,S1188,"X")</f>
        <v>30</v>
      </c>
      <c r="K1186" t="s" s="39">
        <f>IF(R1187&gt;0,S1187,"X")</f>
        <v>30</v>
      </c>
      <c r="L1186" s="130"/>
      <c r="M1186" s="131"/>
      <c r="N1186" s="132"/>
      <c r="O1186" s="131"/>
      <c r="P1186" s="132"/>
      <c r="Q1186" s="131"/>
      <c r="R1186" s="132"/>
      <c r="S1186" s="131"/>
      <c r="T1186" s="132"/>
      <c r="U1186" s="131"/>
      <c r="V1186" s="133"/>
      <c r="W1186" s="133"/>
      <c r="X1186" s="133"/>
      <c r="Y1186" s="133"/>
      <c r="Z1186" s="133"/>
      <c r="AA1186" s="133"/>
      <c r="AB1186" s="133"/>
      <c r="AC1186" s="133"/>
      <c r="AD1186" s="133"/>
      <c r="AE1186" s="133"/>
      <c r="AF1186" s="133"/>
      <c r="AG1186" s="133"/>
      <c r="AH1186" s="133"/>
      <c r="AI1186" s="133"/>
      <c r="AJ1186" s="44"/>
    </row>
    <row r="1187" ht="33.65" customHeight="1">
      <c r="A1187" t="s" s="45">
        <v>13</v>
      </c>
      <c r="B1187" s="46">
        <v>1</v>
      </c>
      <c r="C1187" t="b" s="47">
        <v>0</v>
      </c>
      <c r="D1187" s="46">
        <v>2</v>
      </c>
      <c r="E1187" t="b" s="47">
        <v>0</v>
      </c>
      <c r="F1187" s="46">
        <v>3</v>
      </c>
      <c r="G1187" t="b" s="47">
        <v>0</v>
      </c>
      <c r="H1187" s="46">
        <v>4</v>
      </c>
      <c r="I1187" t="b" s="47">
        <v>0</v>
      </c>
      <c r="J1187" s="46">
        <v>5</v>
      </c>
      <c r="K1187" t="b" s="47">
        <v>0</v>
      </c>
      <c r="L1187" s="46">
        <v>6</v>
      </c>
      <c r="M1187" t="b" s="47">
        <v>0</v>
      </c>
      <c r="N1187" s="46">
        <v>7</v>
      </c>
      <c r="O1187" t="b" s="47">
        <v>0</v>
      </c>
      <c r="P1187" s="46">
        <v>8</v>
      </c>
      <c r="Q1187" t="b" s="48">
        <v>0</v>
      </c>
      <c r="R1187" s="49">
        <f>IF(C1187,1,0)+IF(E1187,2,0)+IF(G1187,3,0)+IF(I1187,4,0)+IF(K1187,5,0)+IF(M1187,6,0)+IF(O1187,7,0)+IF(Q1187,8,0)</f>
        <v>0</v>
      </c>
      <c r="S1187" t="s" s="50">
        <v>13</v>
      </c>
      <c r="T1187" t="s" s="51">
        <v>31</v>
      </c>
      <c r="U1187" s="52"/>
      <c r="V1187" s="52"/>
      <c r="W1187" s="52"/>
      <c r="X1187" s="52"/>
      <c r="Y1187" s="52"/>
      <c r="Z1187" s="52"/>
      <c r="AA1187" s="53"/>
      <c r="AB1187" s="54">
        <f>SUM(R1187:R1196)</f>
        <v>0</v>
      </c>
      <c r="AC1187" s="55"/>
      <c r="AD1187" s="55"/>
      <c r="AE1187" s="55"/>
      <c r="AF1187" s="55"/>
      <c r="AG1187" s="55"/>
      <c r="AH1187" s="55"/>
      <c r="AI1187" s="55"/>
      <c r="AJ1187" s="56"/>
    </row>
    <row r="1188" ht="33.65" customHeight="1">
      <c r="A1188" t="s" s="57">
        <v>14</v>
      </c>
      <c r="B1188" s="58">
        <v>1</v>
      </c>
      <c r="C1188" t="b" s="59">
        <v>0</v>
      </c>
      <c r="D1188" s="58">
        <v>2</v>
      </c>
      <c r="E1188" t="b" s="59">
        <v>0</v>
      </c>
      <c r="F1188" s="58">
        <v>3</v>
      </c>
      <c r="G1188" t="b" s="59">
        <v>0</v>
      </c>
      <c r="H1188" s="58">
        <v>4</v>
      </c>
      <c r="I1188" t="b" s="59">
        <v>0</v>
      </c>
      <c r="J1188" s="58">
        <v>5</v>
      </c>
      <c r="K1188" t="b" s="59">
        <v>0</v>
      </c>
      <c r="L1188" s="58">
        <v>6</v>
      </c>
      <c r="M1188" t="b" s="59">
        <v>0</v>
      </c>
      <c r="N1188" s="58">
        <v>7</v>
      </c>
      <c r="O1188" t="b" s="59">
        <v>0</v>
      </c>
      <c r="P1188" s="58">
        <v>8</v>
      </c>
      <c r="Q1188" t="b" s="60">
        <v>0</v>
      </c>
      <c r="R1188" s="61">
        <f>IF(C1188,1,0)+IF(E1188,2,0)+IF(G1188,3,0)+IF(I1188,4,0)+IF(K1188,5,0)+IF(M1188,6,0)+IF(O1188,7,0)+IF(Q1188,8,0)</f>
        <v>0</v>
      </c>
      <c r="S1188" t="s" s="62">
        <v>14</v>
      </c>
      <c r="T1188" t="s" s="63">
        <v>32</v>
      </c>
      <c r="U1188" s="64"/>
      <c r="V1188" s="64"/>
      <c r="W1188" s="64"/>
      <c r="X1188" s="64"/>
      <c r="Y1188" s="64"/>
      <c r="Z1188" s="64"/>
      <c r="AA1188" s="65"/>
      <c r="AB1188" s="66">
        <f>(R1187*1)+(R1188*0.9)+(R1189*0.8)+(R1190*0.7)+(R1191*0.6)+(R1192*0.5)+(R1193*0.4)+(R1194*0.3)+(R1195*0.2)+(R1196*0.1)</f>
        <v>0</v>
      </c>
      <c r="AC1188" s="67"/>
      <c r="AD1188" s="67"/>
      <c r="AE1188" s="67"/>
      <c r="AF1188" s="67"/>
      <c r="AG1188" s="67"/>
      <c r="AH1188" s="67"/>
      <c r="AI1188" s="67"/>
      <c r="AJ1188" s="67"/>
    </row>
    <row r="1189" ht="33.65" customHeight="1">
      <c r="A1189" t="s" s="57">
        <v>15</v>
      </c>
      <c r="B1189" s="58">
        <v>1</v>
      </c>
      <c r="C1189" t="b" s="59">
        <v>0</v>
      </c>
      <c r="D1189" s="58">
        <v>2</v>
      </c>
      <c r="E1189" t="b" s="59">
        <v>0</v>
      </c>
      <c r="F1189" s="58">
        <v>3</v>
      </c>
      <c r="G1189" t="b" s="59">
        <v>0</v>
      </c>
      <c r="H1189" s="58">
        <v>4</v>
      </c>
      <c r="I1189" t="b" s="59">
        <v>0</v>
      </c>
      <c r="J1189" s="58">
        <v>5</v>
      </c>
      <c r="K1189" t="b" s="59">
        <v>0</v>
      </c>
      <c r="L1189" s="58">
        <v>6</v>
      </c>
      <c r="M1189" t="b" s="59">
        <v>0</v>
      </c>
      <c r="N1189" s="58">
        <v>7</v>
      </c>
      <c r="O1189" t="b" s="59">
        <v>0</v>
      </c>
      <c r="P1189" s="58">
        <v>8</v>
      </c>
      <c r="Q1189" t="b" s="60">
        <v>0</v>
      </c>
      <c r="R1189" s="61">
        <f>IF(C1189,1,0)+IF(E1189,2,0)+IF(G1189,3,0)+IF(I1189,4,0)+IF(K1189,5,0)+IF(M1189,6,0)+IF(O1189,7,0)+IF(Q1189,8,0)</f>
        <v>0</v>
      </c>
      <c r="S1189" t="s" s="62">
        <v>15</v>
      </c>
      <c r="T1189" t="s" s="63">
        <v>33</v>
      </c>
      <c r="U1189" s="64"/>
      <c r="V1189" s="64"/>
      <c r="W1189" s="64"/>
      <c r="X1189" s="64"/>
      <c r="Y1189" s="64"/>
      <c r="Z1189" s="64"/>
      <c r="AA1189" s="65"/>
      <c r="AB1189" t="s" s="68">
        <v>14</v>
      </c>
      <c r="AC1189" s="69">
        <v>0.5</v>
      </c>
      <c r="AD1189" t="s" s="68">
        <v>34</v>
      </c>
      <c r="AE1189" s="69">
        <v>0.5</v>
      </c>
      <c r="AF1189" t="s" s="68">
        <v>35</v>
      </c>
      <c r="AG1189" s="69">
        <v>0.5</v>
      </c>
      <c r="AH1189" t="s" s="68">
        <v>36</v>
      </c>
      <c r="AI1189" s="70">
        <v>0</v>
      </c>
      <c r="AJ1189" s="71"/>
    </row>
    <row r="1190" ht="33.65" customHeight="1">
      <c r="A1190" t="s" s="57">
        <v>16</v>
      </c>
      <c r="B1190" s="58">
        <v>1</v>
      </c>
      <c r="C1190" t="b" s="59">
        <v>0</v>
      </c>
      <c r="D1190" s="58">
        <v>2</v>
      </c>
      <c r="E1190" t="b" s="59">
        <v>0</v>
      </c>
      <c r="F1190" s="58">
        <v>3</v>
      </c>
      <c r="G1190" t="b" s="59">
        <v>0</v>
      </c>
      <c r="H1190" s="58">
        <v>4</v>
      </c>
      <c r="I1190" t="b" s="59">
        <v>0</v>
      </c>
      <c r="J1190" s="58">
        <v>5</v>
      </c>
      <c r="K1190" t="b" s="59">
        <v>0</v>
      </c>
      <c r="L1190" s="58">
        <v>6</v>
      </c>
      <c r="M1190" t="b" s="59">
        <v>0</v>
      </c>
      <c r="N1190" s="58">
        <v>7</v>
      </c>
      <c r="O1190" t="b" s="59">
        <v>0</v>
      </c>
      <c r="P1190" s="58">
        <v>8</v>
      </c>
      <c r="Q1190" t="b" s="60">
        <v>0</v>
      </c>
      <c r="R1190" s="61">
        <f>IF(C1190,1,0)+IF(E1190,2,0)+IF(G1190,3,0)+IF(I1190,4,0)+IF(K1190,5,0)+IF(M1190,6,0)+IF(O1190,7,0)+IF(Q1190,8,0)</f>
        <v>0</v>
      </c>
      <c r="S1190" t="s" s="62">
        <v>37</v>
      </c>
      <c r="T1190" t="s" s="63">
        <v>38</v>
      </c>
      <c r="U1190" s="64"/>
      <c r="V1190" s="64"/>
      <c r="W1190" s="64"/>
      <c r="X1190" s="64"/>
      <c r="Y1190" s="64"/>
      <c r="Z1190" s="64"/>
      <c r="AA1190" s="65"/>
      <c r="AB1190" s="72">
        <f>AC1189+AE1189+AG1189+AI1189</f>
        <v>1.5</v>
      </c>
      <c r="AC1190" s="73"/>
      <c r="AD1190" s="74"/>
      <c r="AE1190" s="73"/>
      <c r="AF1190" s="74"/>
      <c r="AG1190" s="73"/>
      <c r="AH1190" s="75"/>
      <c r="AI1190" s="76"/>
      <c r="AJ1190" s="77"/>
    </row>
    <row r="1191" ht="33.65" customHeight="1">
      <c r="A1191" t="s" s="57">
        <v>17</v>
      </c>
      <c r="B1191" s="58">
        <v>1</v>
      </c>
      <c r="C1191" t="b" s="59">
        <v>0</v>
      </c>
      <c r="D1191" s="58">
        <v>2</v>
      </c>
      <c r="E1191" t="b" s="59">
        <v>0</v>
      </c>
      <c r="F1191" s="58">
        <v>3</v>
      </c>
      <c r="G1191" t="b" s="59">
        <v>0</v>
      </c>
      <c r="H1191" s="58">
        <v>4</v>
      </c>
      <c r="I1191" t="b" s="59">
        <v>0</v>
      </c>
      <c r="J1191" s="58">
        <v>5</v>
      </c>
      <c r="K1191" t="b" s="59">
        <v>0</v>
      </c>
      <c r="L1191" s="58">
        <v>6</v>
      </c>
      <c r="M1191" t="b" s="59">
        <v>0</v>
      </c>
      <c r="N1191" s="58">
        <v>7</v>
      </c>
      <c r="O1191" t="b" s="59">
        <v>0</v>
      </c>
      <c r="P1191" s="58">
        <v>8</v>
      </c>
      <c r="Q1191" t="b" s="60">
        <v>0</v>
      </c>
      <c r="R1191" s="61">
        <f>IF(C1191,1,0)+IF(E1191,2,0)+IF(G1191,3,0)+IF(I1191,4,0)+IF(K1191,5,0)+IF(M1191,6,0)+IF(O1191,7,0)+IF(Q1191,8,0)</f>
        <v>0</v>
      </c>
      <c r="S1191" t="s" s="62">
        <v>17</v>
      </c>
      <c r="T1191" t="s" s="78">
        <v>39</v>
      </c>
      <c r="U1191" s="79"/>
      <c r="V1191" s="79"/>
      <c r="W1191" s="79"/>
      <c r="X1191" s="79"/>
      <c r="Y1191" s="79"/>
      <c r="Z1191" s="79"/>
      <c r="AA1191" s="79"/>
      <c r="AB1191" s="80">
        <v>0</v>
      </c>
      <c r="AC1191" s="81"/>
      <c r="AD1191" t="s" s="82">
        <v>40</v>
      </c>
      <c r="AE1191" s="83"/>
      <c r="AF1191" t="s" s="84">
        <v>27</v>
      </c>
      <c r="AG1191" s="83"/>
      <c r="AH1191" s="85">
        <f>AB1188+AB1190+AB1191+AB1192</f>
        <v>1.5</v>
      </c>
      <c r="AI1191" s="83"/>
      <c r="AJ1191" s="86"/>
    </row>
    <row r="1192" ht="33.65" customHeight="1">
      <c r="A1192" t="s" s="57">
        <v>18</v>
      </c>
      <c r="B1192" s="58">
        <v>1</v>
      </c>
      <c r="C1192" t="b" s="59">
        <v>0</v>
      </c>
      <c r="D1192" s="58">
        <v>2</v>
      </c>
      <c r="E1192" t="b" s="59">
        <v>0</v>
      </c>
      <c r="F1192" s="58">
        <v>3</v>
      </c>
      <c r="G1192" t="b" s="59">
        <v>0</v>
      </c>
      <c r="H1192" s="58">
        <v>4</v>
      </c>
      <c r="I1192" t="b" s="59">
        <v>0</v>
      </c>
      <c r="J1192" s="58">
        <v>5</v>
      </c>
      <c r="K1192" t="b" s="59">
        <v>0</v>
      </c>
      <c r="L1192" s="58">
        <v>6</v>
      </c>
      <c r="M1192" t="b" s="59">
        <v>0</v>
      </c>
      <c r="N1192" s="58">
        <v>7</v>
      </c>
      <c r="O1192" t="b" s="59">
        <v>0</v>
      </c>
      <c r="P1192" s="58">
        <v>8</v>
      </c>
      <c r="Q1192" t="b" s="60">
        <v>0</v>
      </c>
      <c r="R1192" s="61">
        <f>IF(C1192,1,0)+IF(E1192,2,0)+IF(G1192,3,0)+IF(I1192,4,0)+IF(K1192,5,0)+IF(M1192,6,0)+IF(O1192,7,0)+IF(Q1192,8,0)</f>
        <v>0</v>
      </c>
      <c r="S1192" t="s" s="62">
        <v>18</v>
      </c>
      <c r="T1192" t="s" s="78">
        <v>41</v>
      </c>
      <c r="U1192" s="79"/>
      <c r="V1192" s="79"/>
      <c r="W1192" s="79"/>
      <c r="X1192" s="79"/>
      <c r="Y1192" s="79"/>
      <c r="Z1192" s="79"/>
      <c r="AA1192" s="79"/>
      <c r="AB1192" s="80">
        <v>0</v>
      </c>
      <c r="AC1192" s="81"/>
      <c r="AD1192" s="80">
        <v>0</v>
      </c>
      <c r="AE1192" s="81"/>
      <c r="AF1192" s="83"/>
      <c r="AG1192" s="83"/>
      <c r="AH1192" s="83"/>
      <c r="AI1192" s="83"/>
      <c r="AJ1192" s="86"/>
    </row>
    <row r="1193" ht="33.65" customHeight="1">
      <c r="A1193" t="s" s="57">
        <v>19</v>
      </c>
      <c r="B1193" s="58">
        <v>1</v>
      </c>
      <c r="C1193" t="b" s="59">
        <v>0</v>
      </c>
      <c r="D1193" s="58">
        <v>2</v>
      </c>
      <c r="E1193" t="b" s="59">
        <v>0</v>
      </c>
      <c r="F1193" s="58">
        <v>3</v>
      </c>
      <c r="G1193" t="b" s="59">
        <v>0</v>
      </c>
      <c r="H1193" s="58">
        <v>4</v>
      </c>
      <c r="I1193" t="b" s="59">
        <v>0</v>
      </c>
      <c r="J1193" s="58">
        <v>5</v>
      </c>
      <c r="K1193" t="b" s="59">
        <v>0</v>
      </c>
      <c r="L1193" s="58">
        <v>6</v>
      </c>
      <c r="M1193" t="b" s="59">
        <v>0</v>
      </c>
      <c r="N1193" s="58">
        <v>7</v>
      </c>
      <c r="O1193" t="b" s="59">
        <v>0</v>
      </c>
      <c r="P1193" s="58">
        <v>8</v>
      </c>
      <c r="Q1193" t="b" s="60">
        <v>0</v>
      </c>
      <c r="R1193" s="61">
        <f>IF(C1193,1,0)+IF(E1193,2,0)+IF(G1193,3,0)+IF(I1193,4,0)+IF(K1193,5,0)+IF(M1193,6,0)+IF(O1193,7,0)+IF(Q1193,8,0)</f>
        <v>0</v>
      </c>
      <c r="S1193" t="s" s="62">
        <v>42</v>
      </c>
      <c r="T1193" t="s" s="63">
        <v>43</v>
      </c>
      <c r="U1193" s="64"/>
      <c r="V1193" s="64"/>
      <c r="W1193" s="64"/>
      <c r="X1193" s="64"/>
      <c r="Y1193" s="64"/>
      <c r="Z1193" s="64"/>
      <c r="AA1193" s="65"/>
      <c r="AB1193" s="80">
        <v>0</v>
      </c>
      <c r="AC1193" s="81"/>
      <c r="AD1193" s="87"/>
      <c r="AE1193" s="81"/>
      <c r="AF1193" s="87"/>
      <c r="AG1193" s="88"/>
      <c r="AH1193" s="88"/>
      <c r="AI1193" s="88"/>
      <c r="AJ1193" s="89"/>
    </row>
    <row r="1194" ht="33.65" customHeight="1">
      <c r="A1194" t="s" s="57">
        <v>20</v>
      </c>
      <c r="B1194" s="58">
        <v>1</v>
      </c>
      <c r="C1194" t="b" s="59">
        <v>0</v>
      </c>
      <c r="D1194" s="58">
        <v>2</v>
      </c>
      <c r="E1194" t="b" s="59">
        <v>0</v>
      </c>
      <c r="F1194" s="58">
        <v>3</v>
      </c>
      <c r="G1194" t="b" s="59">
        <v>0</v>
      </c>
      <c r="H1194" s="58">
        <v>4</v>
      </c>
      <c r="I1194" t="b" s="59">
        <v>0</v>
      </c>
      <c r="J1194" s="58">
        <v>5</v>
      </c>
      <c r="K1194" t="b" s="59">
        <v>0</v>
      </c>
      <c r="L1194" s="58">
        <v>6</v>
      </c>
      <c r="M1194" t="b" s="59">
        <v>0</v>
      </c>
      <c r="N1194" s="58">
        <v>7</v>
      </c>
      <c r="O1194" t="b" s="59">
        <v>0</v>
      </c>
      <c r="P1194" s="58">
        <v>8</v>
      </c>
      <c r="Q1194" t="b" s="60">
        <v>0</v>
      </c>
      <c r="R1194" s="61">
        <f>IF(C1194,1,0)+IF(E1194,2,0)+IF(G1194,3,0)+IF(I1194,4,0)+IF(K1194,5,0)+IF(M1194,6,0)+IF(O1194,7,0)+IF(Q1194,8,0)</f>
        <v>0</v>
      </c>
      <c r="S1194" t="s" s="62">
        <v>20</v>
      </c>
      <c r="T1194" t="s" s="63">
        <v>44</v>
      </c>
      <c r="U1194" s="64"/>
      <c r="V1194" s="64"/>
      <c r="W1194" s="64"/>
      <c r="X1194" s="64"/>
      <c r="Y1194" s="64"/>
      <c r="Z1194" s="64"/>
      <c r="AA1194" s="65"/>
      <c r="AB1194" s="90">
        <f>10-AB1193</f>
        <v>10</v>
      </c>
      <c r="AC1194" s="81"/>
      <c r="AD1194" t="s" s="91">
        <v>45</v>
      </c>
      <c r="AE1194" s="81"/>
      <c r="AF1194" s="87"/>
      <c r="AG1194" s="81"/>
      <c r="AH1194" s="92">
        <f>(AH1191+AB1194)-AD1192</f>
        <v>11.5</v>
      </c>
      <c r="AI1194" s="88"/>
      <c r="AJ1194" s="89"/>
    </row>
    <row r="1195" ht="33.65" customHeight="1">
      <c r="A1195" t="s" s="57">
        <v>21</v>
      </c>
      <c r="B1195" s="58">
        <v>1</v>
      </c>
      <c r="C1195" t="b" s="59">
        <v>0</v>
      </c>
      <c r="D1195" s="58">
        <v>2</v>
      </c>
      <c r="E1195" t="b" s="59">
        <v>0</v>
      </c>
      <c r="F1195" s="58">
        <v>3</v>
      </c>
      <c r="G1195" t="b" s="59">
        <v>0</v>
      </c>
      <c r="H1195" s="58">
        <v>4</v>
      </c>
      <c r="I1195" t="b" s="59">
        <v>0</v>
      </c>
      <c r="J1195" s="58">
        <v>5</v>
      </c>
      <c r="K1195" t="b" s="59">
        <v>0</v>
      </c>
      <c r="L1195" s="58">
        <v>6</v>
      </c>
      <c r="M1195" t="b" s="59">
        <v>0</v>
      </c>
      <c r="N1195" s="58">
        <v>7</v>
      </c>
      <c r="O1195" t="b" s="59">
        <v>0</v>
      </c>
      <c r="P1195" s="58">
        <v>8</v>
      </c>
      <c r="Q1195" t="b" s="60">
        <v>0</v>
      </c>
      <c r="R1195" s="61">
        <f>IF(C1195,1,0)+IF(E1195,2,0)+IF(G1195,3,0)+IF(I1195,4,0)+IF(K1195,5,0)+IF(M1195,6,0)+IF(O1195,7,0)+IF(Q1195,8,0)</f>
        <v>0</v>
      </c>
      <c r="S1195" t="s" s="62">
        <v>21</v>
      </c>
      <c r="T1195" t="s" s="93">
        <v>46</v>
      </c>
      <c r="U1195" s="94"/>
      <c r="V1195" s="95"/>
      <c r="W1195" t="s" s="96">
        <v>19</v>
      </c>
      <c r="X1195" s="97">
        <v>0</v>
      </c>
      <c r="Y1195" s="83"/>
      <c r="Z1195" s="83"/>
      <c r="AA1195" t="s" s="96">
        <v>18</v>
      </c>
      <c r="AB1195" s="98">
        <v>0</v>
      </c>
      <c r="AC1195" s="83"/>
      <c r="AD1195" t="s" s="96">
        <v>40</v>
      </c>
      <c r="AE1195" s="97">
        <v>0</v>
      </c>
      <c r="AF1195" t="s" s="96">
        <v>47</v>
      </c>
      <c r="AG1195" s="83"/>
      <c r="AH1195" s="98">
        <f>(X1195+AB1195)-AE1195</f>
        <v>0</v>
      </c>
      <c r="AI1195" s="83"/>
      <c r="AJ1195" s="86"/>
    </row>
    <row r="1196" ht="33.65" customHeight="1">
      <c r="A1196" t="s" s="99">
        <v>22</v>
      </c>
      <c r="B1196" s="100">
        <v>1</v>
      </c>
      <c r="C1196" t="b" s="101">
        <v>0</v>
      </c>
      <c r="D1196" s="100">
        <v>2</v>
      </c>
      <c r="E1196" t="b" s="101">
        <v>0</v>
      </c>
      <c r="F1196" s="100">
        <v>3</v>
      </c>
      <c r="G1196" t="b" s="101">
        <v>0</v>
      </c>
      <c r="H1196" s="100">
        <v>4</v>
      </c>
      <c r="I1196" t="b" s="101">
        <v>0</v>
      </c>
      <c r="J1196" s="100">
        <v>5</v>
      </c>
      <c r="K1196" t="b" s="101">
        <v>0</v>
      </c>
      <c r="L1196" s="100">
        <v>6</v>
      </c>
      <c r="M1196" t="b" s="101">
        <v>0</v>
      </c>
      <c r="N1196" s="100">
        <v>7</v>
      </c>
      <c r="O1196" t="b" s="101">
        <v>0</v>
      </c>
      <c r="P1196" s="100">
        <v>8</v>
      </c>
      <c r="Q1196" t="b" s="102">
        <v>0</v>
      </c>
      <c r="R1196" s="103">
        <f>IF(C1196,1,0)+IF(E1196,2,0)+IF(G1196,3,0)+IF(I1196,4,0)+IF(K1196,5,0)+IF(M1196,6,0)+IF(O1196,7,0)+IF(Q1196,8,0)</f>
        <v>0</v>
      </c>
      <c r="S1196" t="s" s="104">
        <v>22</v>
      </c>
      <c r="T1196" t="s" s="105">
        <v>48</v>
      </c>
      <c r="U1196" s="106"/>
      <c r="V1196" s="107"/>
      <c r="W1196" s="108">
        <f>'2 - Report Table'!B58</f>
        <v>0</v>
      </c>
      <c r="X1196" s="109"/>
      <c r="Y1196" s="109"/>
      <c r="Z1196" s="109"/>
      <c r="AA1196" s="109"/>
      <c r="AB1196" s="109"/>
      <c r="AC1196" s="110"/>
      <c r="AD1196" s="111">
        <f>'2 - Report Table'!C58</f>
        <v>0</v>
      </c>
      <c r="AE1196" s="110"/>
      <c r="AF1196" s="111">
        <f>'2 - Report Table'!D58</f>
        <v>0</v>
      </c>
      <c r="AG1196" s="110"/>
      <c r="AH1196" s="112">
        <f>AH1175+1</f>
        <v>57</v>
      </c>
      <c r="AI1196" s="109"/>
      <c r="AJ1196" s="113"/>
    </row>
    <row r="1197" ht="33.65" customHeight="1">
      <c r="A1197" s="114"/>
      <c r="B1197" s="115"/>
      <c r="C1197" s="115"/>
      <c r="D1197" s="115"/>
      <c r="E1197" s="115"/>
      <c r="F1197" s="115"/>
      <c r="G1197" s="115"/>
      <c r="H1197" s="115"/>
      <c r="I1197" s="115"/>
      <c r="J1197" s="115"/>
      <c r="K1197" s="115"/>
      <c r="L1197" s="115"/>
      <c r="M1197" s="115"/>
      <c r="N1197" s="115"/>
      <c r="O1197" s="115"/>
      <c r="P1197" s="115"/>
      <c r="Q1197" s="115"/>
      <c r="R1197" s="115"/>
      <c r="S1197" s="115"/>
      <c r="T1197" s="115"/>
      <c r="U1197" s="115"/>
      <c r="V1197" s="116"/>
      <c r="W1197" s="117"/>
      <c r="X1197" s="117"/>
      <c r="Y1197" s="117"/>
      <c r="Z1197" s="117"/>
      <c r="AA1197" s="117"/>
      <c r="AB1197" s="117"/>
      <c r="AC1197" s="117"/>
      <c r="AD1197" s="117"/>
      <c r="AE1197" s="117"/>
      <c r="AF1197" s="117"/>
      <c r="AG1197" s="117"/>
      <c r="AH1197" s="117"/>
      <c r="AI1197" s="117"/>
      <c r="AJ1197" s="117"/>
    </row>
    <row r="1198" ht="33.65" customHeight="1">
      <c r="A1198" s="118"/>
      <c r="B1198" s="119"/>
      <c r="C1198" s="119"/>
      <c r="D1198" s="119"/>
      <c r="E1198" s="119"/>
      <c r="F1198" s="119"/>
      <c r="G1198" s="9">
        <f>AB1214</f>
        <v>0</v>
      </c>
      <c r="H1198" s="10">
        <f>10-AH1198</f>
        <v>10</v>
      </c>
      <c r="I1198" s="11">
        <f>LOOKUP(H1198,'3 - Tabla 1'!$A$7:$A$10006,'3 - Tabla 1'!$B$7:$B$10006)</f>
        <v>7</v>
      </c>
      <c r="J1198" s="12">
        <f>MATCH(AI1198,'3 - Tabla 1'!$H$7:$DD$7)</f>
        <v>101</v>
      </c>
      <c r="K1198" s="13"/>
      <c r="L1198" s="13"/>
      <c r="M1198" s="13"/>
      <c r="N1198" s="9">
        <f>W1217</f>
        <v>0</v>
      </c>
      <c r="O1198" s="9">
        <f>AD1217</f>
        <v>0</v>
      </c>
      <c r="P1198" s="9">
        <f>AF1217</f>
        <v>0</v>
      </c>
      <c r="Q1198" s="9">
        <f>R1208</f>
        <v>0</v>
      </c>
      <c r="R1198" s="9">
        <f>R1209</f>
        <v>0</v>
      </c>
      <c r="S1198" s="9">
        <f>R1210</f>
        <v>0</v>
      </c>
      <c r="T1198" s="9">
        <f>R1211</f>
        <v>0</v>
      </c>
      <c r="U1198" s="9">
        <f>R1212</f>
        <v>0</v>
      </c>
      <c r="V1198" s="9">
        <f>R1213</f>
        <v>0</v>
      </c>
      <c r="W1198" s="9">
        <f>R1214</f>
        <v>0</v>
      </c>
      <c r="X1198" s="9">
        <f>R1215</f>
        <v>0</v>
      </c>
      <c r="Y1198" s="9">
        <f>R1216</f>
        <v>0</v>
      </c>
      <c r="Z1198" s="9">
        <f>R1217</f>
        <v>0</v>
      </c>
      <c r="AA1198" s="9">
        <f>AB1209</f>
        <v>0</v>
      </c>
      <c r="AB1198" s="9">
        <f>AB1211</f>
        <v>1.5</v>
      </c>
      <c r="AC1198" s="9">
        <f>AB1212</f>
        <v>0</v>
      </c>
      <c r="AD1198" s="9">
        <f>AB1213</f>
        <v>0</v>
      </c>
      <c r="AE1198" s="9">
        <f>AH1212</f>
        <v>1.5</v>
      </c>
      <c r="AF1198" s="14">
        <f>AB1215</f>
        <v>10</v>
      </c>
      <c r="AG1198" s="9">
        <f>X1216</f>
        <v>0</v>
      </c>
      <c r="AH1198" s="9">
        <f>AB1216</f>
        <v>0</v>
      </c>
      <c r="AI1198" s="10">
        <f>ABS(ROUND((AF1198-AH1198),1))</f>
        <v>10</v>
      </c>
      <c r="AJ1198" s="15">
        <f>INDEX('3 - Tabla 1'!$H$8:$DD$14,I1198,J1198)</f>
        <v>0</v>
      </c>
    </row>
    <row r="1199" ht="33.65" customHeight="1">
      <c r="A1199" s="120"/>
      <c r="B1199" s="121"/>
      <c r="C1199" s="121"/>
      <c r="D1199" s="121"/>
      <c r="E1199" s="121"/>
      <c r="F1199" s="121"/>
      <c r="G1199" t="s" s="18">
        <v>7</v>
      </c>
      <c r="H1199" t="s" s="19">
        <v>7</v>
      </c>
      <c r="I1199" t="s" s="20">
        <v>8</v>
      </c>
      <c r="J1199" t="s" s="21">
        <v>9</v>
      </c>
      <c r="K1199" s="22"/>
      <c r="L1199" s="22"/>
      <c r="M1199" s="22"/>
      <c r="N1199" t="s" s="23">
        <v>10</v>
      </c>
      <c r="O1199" t="s" s="18">
        <v>11</v>
      </c>
      <c r="P1199" t="s" s="19">
        <v>12</v>
      </c>
      <c r="Q1199" t="s" s="18">
        <v>13</v>
      </c>
      <c r="R1199" t="s" s="18">
        <v>14</v>
      </c>
      <c r="S1199" t="s" s="18">
        <v>15</v>
      </c>
      <c r="T1199" t="s" s="18">
        <v>16</v>
      </c>
      <c r="U1199" t="s" s="18">
        <v>17</v>
      </c>
      <c r="V1199" t="s" s="18">
        <v>18</v>
      </c>
      <c r="W1199" t="s" s="18">
        <v>19</v>
      </c>
      <c r="X1199" t="s" s="18">
        <v>20</v>
      </c>
      <c r="Y1199" t="s" s="18">
        <v>21</v>
      </c>
      <c r="Z1199" t="s" s="18">
        <v>22</v>
      </c>
      <c r="AA1199" t="s" s="18">
        <v>23</v>
      </c>
      <c r="AB1199" t="s" s="18">
        <v>24</v>
      </c>
      <c r="AC1199" t="s" s="18">
        <v>25</v>
      </c>
      <c r="AD1199" t="s" s="18">
        <v>26</v>
      </c>
      <c r="AE1199" t="s" s="18">
        <v>27</v>
      </c>
      <c r="AF1199" t="s" s="18">
        <v>18</v>
      </c>
      <c r="AG1199" t="s" s="18">
        <v>19</v>
      </c>
      <c r="AH1199" t="s" s="18">
        <v>18</v>
      </c>
      <c r="AI1199" t="s" s="19">
        <v>28</v>
      </c>
      <c r="AJ1199" t="s" s="24">
        <v>29</v>
      </c>
    </row>
    <row r="1200" ht="33.65" customHeight="1">
      <c r="A1200" s="122"/>
      <c r="B1200" s="123"/>
      <c r="C1200" s="124"/>
      <c r="D1200" s="123"/>
      <c r="E1200" s="124"/>
      <c r="F1200" s="123"/>
      <c r="G1200" s="28"/>
      <c r="H1200" s="29"/>
      <c r="I1200" s="28"/>
      <c r="J1200" s="29"/>
      <c r="K1200" s="28"/>
      <c r="L1200" s="29"/>
      <c r="M1200" s="30"/>
      <c r="N1200" s="31"/>
      <c r="O1200" s="30"/>
      <c r="P1200" s="31"/>
      <c r="Q1200" s="30"/>
      <c r="R1200" s="31"/>
      <c r="S1200" s="30"/>
      <c r="T1200" s="31"/>
      <c r="U1200" s="30"/>
      <c r="V1200" s="22"/>
      <c r="W1200" s="22"/>
      <c r="X1200" s="22"/>
      <c r="Y1200" s="22"/>
      <c r="Z1200" s="22"/>
      <c r="AA1200" s="22"/>
      <c r="AB1200" s="22"/>
      <c r="AC1200" s="22"/>
      <c r="AD1200" s="22"/>
      <c r="AE1200" s="22"/>
      <c r="AF1200" s="22"/>
      <c r="AG1200" s="22"/>
      <c r="AH1200" s="22"/>
      <c r="AI1200" s="22"/>
      <c r="AJ1200" s="32"/>
    </row>
    <row r="1201" ht="33.65" customHeight="1">
      <c r="A1201" s="122"/>
      <c r="B1201" s="123"/>
      <c r="C1201" s="124"/>
      <c r="D1201" s="123"/>
      <c r="E1201" s="124"/>
      <c r="F1201" s="123"/>
      <c r="G1201" s="124"/>
      <c r="H1201" s="123"/>
      <c r="I1201" s="124"/>
      <c r="J1201" s="123"/>
      <c r="K1201" s="124"/>
      <c r="L1201" s="123"/>
      <c r="M1201" s="125"/>
      <c r="N1201" s="126"/>
      <c r="O1201" s="125"/>
      <c r="P1201" s="126"/>
      <c r="Q1201" s="125"/>
      <c r="R1201" s="126"/>
      <c r="S1201" s="125"/>
      <c r="T1201" s="126"/>
      <c r="U1201" s="125"/>
      <c r="V1201" s="121"/>
      <c r="W1201" s="121"/>
      <c r="X1201" s="121"/>
      <c r="Y1201" s="121"/>
      <c r="Z1201" s="121"/>
      <c r="AA1201" s="121"/>
      <c r="AB1201" s="121"/>
      <c r="AC1201" s="121"/>
      <c r="AD1201" s="121"/>
      <c r="AE1201" s="121"/>
      <c r="AF1201" s="121"/>
      <c r="AG1201" s="121"/>
      <c r="AH1201" s="121"/>
      <c r="AI1201" s="121"/>
      <c r="AJ1201" s="32"/>
    </row>
    <row r="1202" ht="33.65" customHeight="1">
      <c r="A1202" s="122"/>
      <c r="B1202" s="123"/>
      <c r="C1202" s="124"/>
      <c r="D1202" s="123"/>
      <c r="E1202" s="124"/>
      <c r="F1202" s="123"/>
      <c r="G1202" s="124"/>
      <c r="H1202" s="123"/>
      <c r="I1202" s="124"/>
      <c r="J1202" s="123"/>
      <c r="K1202" s="124"/>
      <c r="L1202" s="123"/>
      <c r="M1202" s="125"/>
      <c r="N1202" s="126"/>
      <c r="O1202" s="125"/>
      <c r="P1202" s="126"/>
      <c r="Q1202" s="125"/>
      <c r="R1202" s="126"/>
      <c r="S1202" s="125"/>
      <c r="T1202" s="126"/>
      <c r="U1202" s="125"/>
      <c r="V1202" s="121"/>
      <c r="W1202" s="121"/>
      <c r="X1202" s="121"/>
      <c r="Y1202" s="121"/>
      <c r="Z1202" s="121"/>
      <c r="AA1202" s="121"/>
      <c r="AB1202" s="121"/>
      <c r="AC1202" s="121"/>
      <c r="AD1202" s="121"/>
      <c r="AE1202" s="121"/>
      <c r="AF1202" s="121"/>
      <c r="AG1202" s="121"/>
      <c r="AH1202" s="121"/>
      <c r="AI1202" s="121"/>
      <c r="AJ1202" s="32"/>
    </row>
    <row r="1203" ht="33.65" customHeight="1">
      <c r="A1203" s="122"/>
      <c r="B1203" s="123"/>
      <c r="C1203" s="124"/>
      <c r="D1203" s="123"/>
      <c r="E1203" s="124"/>
      <c r="F1203" s="123"/>
      <c r="G1203" s="124"/>
      <c r="H1203" s="123"/>
      <c r="I1203" s="124"/>
      <c r="J1203" s="123"/>
      <c r="K1203" s="124"/>
      <c r="L1203" s="123"/>
      <c r="M1203" s="125"/>
      <c r="N1203" s="126"/>
      <c r="O1203" s="125"/>
      <c r="P1203" s="126"/>
      <c r="Q1203" s="125"/>
      <c r="R1203" s="126"/>
      <c r="S1203" s="125"/>
      <c r="T1203" s="126"/>
      <c r="U1203" s="125"/>
      <c r="V1203" s="121"/>
      <c r="W1203" s="121"/>
      <c r="X1203" s="121"/>
      <c r="Y1203" s="121"/>
      <c r="Z1203" s="121"/>
      <c r="AA1203" s="121"/>
      <c r="AB1203" s="121"/>
      <c r="AC1203" s="121"/>
      <c r="AD1203" s="121"/>
      <c r="AE1203" s="121"/>
      <c r="AF1203" s="121"/>
      <c r="AG1203" s="121"/>
      <c r="AH1203" s="121"/>
      <c r="AI1203" s="121"/>
      <c r="AJ1203" s="32"/>
    </row>
    <row r="1204" ht="33.65" customHeight="1">
      <c r="A1204" s="122"/>
      <c r="B1204" s="123"/>
      <c r="C1204" s="124"/>
      <c r="D1204" s="123"/>
      <c r="E1204" s="124"/>
      <c r="F1204" s="123"/>
      <c r="G1204" s="124"/>
      <c r="H1204" s="123"/>
      <c r="I1204" s="124"/>
      <c r="J1204" s="123"/>
      <c r="K1204" s="124"/>
      <c r="L1204" s="123"/>
      <c r="M1204" s="125"/>
      <c r="N1204" s="126"/>
      <c r="O1204" s="125"/>
      <c r="P1204" s="126"/>
      <c r="Q1204" s="125"/>
      <c r="R1204" s="126"/>
      <c r="S1204" s="125"/>
      <c r="T1204" s="126"/>
      <c r="U1204" s="125"/>
      <c r="V1204" s="121"/>
      <c r="W1204" s="121"/>
      <c r="X1204" s="121"/>
      <c r="Y1204" s="121"/>
      <c r="Z1204" s="121"/>
      <c r="AA1204" s="121"/>
      <c r="AB1204" s="121"/>
      <c r="AC1204" s="121"/>
      <c r="AD1204" s="121"/>
      <c r="AE1204" s="121"/>
      <c r="AF1204" s="121"/>
      <c r="AG1204" s="121"/>
      <c r="AH1204" s="121"/>
      <c r="AI1204" s="121"/>
      <c r="AJ1204" s="32"/>
    </row>
    <row r="1205" ht="33.65" customHeight="1">
      <c r="A1205" s="122"/>
      <c r="B1205" s="123"/>
      <c r="C1205" s="124"/>
      <c r="D1205" s="123"/>
      <c r="E1205" s="124"/>
      <c r="F1205" s="123"/>
      <c r="G1205" s="124"/>
      <c r="H1205" s="123"/>
      <c r="I1205" s="124"/>
      <c r="J1205" s="123"/>
      <c r="K1205" s="124"/>
      <c r="L1205" s="123"/>
      <c r="M1205" s="125"/>
      <c r="N1205" s="126"/>
      <c r="O1205" s="125"/>
      <c r="P1205" s="126"/>
      <c r="Q1205" s="125"/>
      <c r="R1205" s="126"/>
      <c r="S1205" s="125"/>
      <c r="T1205" s="126"/>
      <c r="U1205" s="125"/>
      <c r="V1205" s="121"/>
      <c r="W1205" s="121"/>
      <c r="X1205" s="121"/>
      <c r="Y1205" s="121"/>
      <c r="Z1205" s="121"/>
      <c r="AA1205" s="121"/>
      <c r="AB1205" s="121"/>
      <c r="AC1205" s="121"/>
      <c r="AD1205" s="121"/>
      <c r="AE1205" s="121"/>
      <c r="AF1205" s="121"/>
      <c r="AG1205" s="121"/>
      <c r="AH1205" s="121"/>
      <c r="AI1205" s="121"/>
      <c r="AJ1205" s="32"/>
    </row>
    <row r="1206" ht="33.65" customHeight="1">
      <c r="A1206" s="122"/>
      <c r="B1206" s="127"/>
      <c r="C1206" s="128"/>
      <c r="D1206" s="127"/>
      <c r="E1206" s="128"/>
      <c r="F1206" s="127"/>
      <c r="G1206" s="128"/>
      <c r="H1206" s="127"/>
      <c r="I1206" s="128"/>
      <c r="J1206" s="127"/>
      <c r="K1206" s="128"/>
      <c r="L1206" s="123"/>
      <c r="M1206" s="125"/>
      <c r="N1206" s="126"/>
      <c r="O1206" s="125"/>
      <c r="P1206" s="126"/>
      <c r="Q1206" s="125"/>
      <c r="R1206" s="126"/>
      <c r="S1206" s="125"/>
      <c r="T1206" s="126"/>
      <c r="U1206" s="125"/>
      <c r="V1206" s="121"/>
      <c r="W1206" s="121"/>
      <c r="X1206" s="121"/>
      <c r="Y1206" s="121"/>
      <c r="Z1206" s="121"/>
      <c r="AA1206" s="121"/>
      <c r="AB1206" s="121"/>
      <c r="AC1206" s="121"/>
      <c r="AD1206" s="121"/>
      <c r="AE1206" s="121"/>
      <c r="AF1206" s="121"/>
      <c r="AG1206" s="121"/>
      <c r="AH1206" s="121"/>
      <c r="AI1206" s="121"/>
      <c r="AJ1206" s="32"/>
    </row>
    <row r="1207" ht="33.65" customHeight="1">
      <c r="A1207" s="129"/>
      <c r="B1207" t="s" s="38">
        <f>IF(R1217&gt;0,S1217,"X")</f>
        <v>30</v>
      </c>
      <c r="C1207" t="s" s="38">
        <f>IF(R1216&gt;0,S1216,"X")</f>
        <v>30</v>
      </c>
      <c r="D1207" t="s" s="38">
        <f>IF(R1215&gt;0,S1215,"X")</f>
        <v>30</v>
      </c>
      <c r="E1207" t="s" s="39">
        <f>IF(R1214&gt;0,S1214,"X")</f>
        <v>30</v>
      </c>
      <c r="F1207" t="s" s="38">
        <f>IF(R1213&gt;0,S1213,"X")</f>
        <v>30</v>
      </c>
      <c r="G1207" t="s" s="39">
        <f>IF(R1212&gt;0,S1212,"X")</f>
        <v>30</v>
      </c>
      <c r="H1207" t="s" s="38">
        <f>IF(R1211&gt;0,S1211,"X")</f>
        <v>30</v>
      </c>
      <c r="I1207" t="s" s="39">
        <f>IF(R1210&gt;0,S1210,"X")</f>
        <v>30</v>
      </c>
      <c r="J1207" t="s" s="38">
        <f>IF(R1209&gt;0,S1209,"X")</f>
        <v>30</v>
      </c>
      <c r="K1207" t="s" s="39">
        <f>IF(R1208&gt;0,S1208,"X")</f>
        <v>30</v>
      </c>
      <c r="L1207" s="130"/>
      <c r="M1207" s="131"/>
      <c r="N1207" s="132"/>
      <c r="O1207" s="131"/>
      <c r="P1207" s="132"/>
      <c r="Q1207" s="131"/>
      <c r="R1207" s="132"/>
      <c r="S1207" s="131"/>
      <c r="T1207" s="132"/>
      <c r="U1207" s="131"/>
      <c r="V1207" s="133"/>
      <c r="W1207" s="133"/>
      <c r="X1207" s="133"/>
      <c r="Y1207" s="133"/>
      <c r="Z1207" s="133"/>
      <c r="AA1207" s="133"/>
      <c r="AB1207" s="133"/>
      <c r="AC1207" s="133"/>
      <c r="AD1207" s="133"/>
      <c r="AE1207" s="133"/>
      <c r="AF1207" s="133"/>
      <c r="AG1207" s="133"/>
      <c r="AH1207" s="133"/>
      <c r="AI1207" s="133"/>
      <c r="AJ1207" s="44"/>
    </row>
    <row r="1208" ht="33.65" customHeight="1">
      <c r="A1208" t="s" s="45">
        <v>13</v>
      </c>
      <c r="B1208" s="46">
        <v>1</v>
      </c>
      <c r="C1208" t="b" s="47">
        <v>0</v>
      </c>
      <c r="D1208" s="46">
        <v>2</v>
      </c>
      <c r="E1208" t="b" s="47">
        <v>0</v>
      </c>
      <c r="F1208" s="46">
        <v>3</v>
      </c>
      <c r="G1208" t="b" s="47">
        <v>0</v>
      </c>
      <c r="H1208" s="46">
        <v>4</v>
      </c>
      <c r="I1208" t="b" s="47">
        <v>0</v>
      </c>
      <c r="J1208" s="46">
        <v>5</v>
      </c>
      <c r="K1208" t="b" s="47">
        <v>0</v>
      </c>
      <c r="L1208" s="46">
        <v>6</v>
      </c>
      <c r="M1208" t="b" s="47">
        <v>0</v>
      </c>
      <c r="N1208" s="46">
        <v>7</v>
      </c>
      <c r="O1208" t="b" s="47">
        <v>0</v>
      </c>
      <c r="P1208" s="46">
        <v>8</v>
      </c>
      <c r="Q1208" t="b" s="48">
        <v>0</v>
      </c>
      <c r="R1208" s="49">
        <f>IF(C1208,1,0)+IF(E1208,2,0)+IF(G1208,3,0)+IF(I1208,4,0)+IF(K1208,5,0)+IF(M1208,6,0)+IF(O1208,7,0)+IF(Q1208,8,0)</f>
        <v>0</v>
      </c>
      <c r="S1208" t="s" s="50">
        <v>13</v>
      </c>
      <c r="T1208" t="s" s="51">
        <v>31</v>
      </c>
      <c r="U1208" s="52"/>
      <c r="V1208" s="52"/>
      <c r="W1208" s="52"/>
      <c r="X1208" s="52"/>
      <c r="Y1208" s="52"/>
      <c r="Z1208" s="52"/>
      <c r="AA1208" s="53"/>
      <c r="AB1208" s="54">
        <f>SUM(R1208:R1217)</f>
        <v>0</v>
      </c>
      <c r="AC1208" s="55"/>
      <c r="AD1208" s="55"/>
      <c r="AE1208" s="55"/>
      <c r="AF1208" s="55"/>
      <c r="AG1208" s="55"/>
      <c r="AH1208" s="55"/>
      <c r="AI1208" s="55"/>
      <c r="AJ1208" s="56"/>
    </row>
    <row r="1209" ht="33.65" customHeight="1">
      <c r="A1209" t="s" s="57">
        <v>14</v>
      </c>
      <c r="B1209" s="58">
        <v>1</v>
      </c>
      <c r="C1209" t="b" s="59">
        <v>0</v>
      </c>
      <c r="D1209" s="58">
        <v>2</v>
      </c>
      <c r="E1209" t="b" s="59">
        <v>0</v>
      </c>
      <c r="F1209" s="58">
        <v>3</v>
      </c>
      <c r="G1209" t="b" s="59">
        <v>0</v>
      </c>
      <c r="H1209" s="58">
        <v>4</v>
      </c>
      <c r="I1209" t="b" s="59">
        <v>0</v>
      </c>
      <c r="J1209" s="58">
        <v>5</v>
      </c>
      <c r="K1209" t="b" s="59">
        <v>0</v>
      </c>
      <c r="L1209" s="58">
        <v>6</v>
      </c>
      <c r="M1209" t="b" s="59">
        <v>0</v>
      </c>
      <c r="N1209" s="58">
        <v>7</v>
      </c>
      <c r="O1209" t="b" s="59">
        <v>0</v>
      </c>
      <c r="P1209" s="58">
        <v>8</v>
      </c>
      <c r="Q1209" t="b" s="60">
        <v>0</v>
      </c>
      <c r="R1209" s="61">
        <f>IF(C1209,1,0)+IF(E1209,2,0)+IF(G1209,3,0)+IF(I1209,4,0)+IF(K1209,5,0)+IF(M1209,6,0)+IF(O1209,7,0)+IF(Q1209,8,0)</f>
        <v>0</v>
      </c>
      <c r="S1209" t="s" s="62">
        <v>14</v>
      </c>
      <c r="T1209" t="s" s="63">
        <v>32</v>
      </c>
      <c r="U1209" s="64"/>
      <c r="V1209" s="64"/>
      <c r="W1209" s="64"/>
      <c r="X1209" s="64"/>
      <c r="Y1209" s="64"/>
      <c r="Z1209" s="64"/>
      <c r="AA1209" s="65"/>
      <c r="AB1209" s="66">
        <f>(R1208*1)+(R1209*0.9)+(R1210*0.8)+(R1211*0.7)+(R1212*0.6)+(R1213*0.5)+(R1214*0.4)+(R1215*0.3)+(R1216*0.2)+(R1217*0.1)</f>
        <v>0</v>
      </c>
      <c r="AC1209" s="67"/>
      <c r="AD1209" s="67"/>
      <c r="AE1209" s="67"/>
      <c r="AF1209" s="67"/>
      <c r="AG1209" s="67"/>
      <c r="AH1209" s="67"/>
      <c r="AI1209" s="67"/>
      <c r="AJ1209" s="67"/>
    </row>
    <row r="1210" ht="33.65" customHeight="1">
      <c r="A1210" t="s" s="57">
        <v>15</v>
      </c>
      <c r="B1210" s="58">
        <v>1</v>
      </c>
      <c r="C1210" t="b" s="59">
        <v>0</v>
      </c>
      <c r="D1210" s="58">
        <v>2</v>
      </c>
      <c r="E1210" t="b" s="59">
        <v>0</v>
      </c>
      <c r="F1210" s="58">
        <v>3</v>
      </c>
      <c r="G1210" t="b" s="59">
        <v>0</v>
      </c>
      <c r="H1210" s="58">
        <v>4</v>
      </c>
      <c r="I1210" t="b" s="59">
        <v>0</v>
      </c>
      <c r="J1210" s="58">
        <v>5</v>
      </c>
      <c r="K1210" t="b" s="59">
        <v>0</v>
      </c>
      <c r="L1210" s="58">
        <v>6</v>
      </c>
      <c r="M1210" t="b" s="59">
        <v>0</v>
      </c>
      <c r="N1210" s="58">
        <v>7</v>
      </c>
      <c r="O1210" t="b" s="59">
        <v>0</v>
      </c>
      <c r="P1210" s="58">
        <v>8</v>
      </c>
      <c r="Q1210" t="b" s="60">
        <v>0</v>
      </c>
      <c r="R1210" s="61">
        <f>IF(C1210,1,0)+IF(E1210,2,0)+IF(G1210,3,0)+IF(I1210,4,0)+IF(K1210,5,0)+IF(M1210,6,0)+IF(O1210,7,0)+IF(Q1210,8,0)</f>
        <v>0</v>
      </c>
      <c r="S1210" t="s" s="62">
        <v>15</v>
      </c>
      <c r="T1210" t="s" s="63">
        <v>33</v>
      </c>
      <c r="U1210" s="64"/>
      <c r="V1210" s="64"/>
      <c r="W1210" s="64"/>
      <c r="X1210" s="64"/>
      <c r="Y1210" s="64"/>
      <c r="Z1210" s="64"/>
      <c r="AA1210" s="65"/>
      <c r="AB1210" t="s" s="68">
        <v>14</v>
      </c>
      <c r="AC1210" s="69">
        <v>0.5</v>
      </c>
      <c r="AD1210" t="s" s="68">
        <v>34</v>
      </c>
      <c r="AE1210" s="69">
        <v>0.5</v>
      </c>
      <c r="AF1210" t="s" s="68">
        <v>35</v>
      </c>
      <c r="AG1210" s="69">
        <v>0.5</v>
      </c>
      <c r="AH1210" t="s" s="68">
        <v>36</v>
      </c>
      <c r="AI1210" s="70">
        <v>0</v>
      </c>
      <c r="AJ1210" s="71"/>
    </row>
    <row r="1211" ht="33.65" customHeight="1">
      <c r="A1211" t="s" s="57">
        <v>16</v>
      </c>
      <c r="B1211" s="58">
        <v>1</v>
      </c>
      <c r="C1211" t="b" s="59">
        <v>0</v>
      </c>
      <c r="D1211" s="58">
        <v>2</v>
      </c>
      <c r="E1211" t="b" s="59">
        <v>0</v>
      </c>
      <c r="F1211" s="58">
        <v>3</v>
      </c>
      <c r="G1211" t="b" s="59">
        <v>0</v>
      </c>
      <c r="H1211" s="58">
        <v>4</v>
      </c>
      <c r="I1211" t="b" s="59">
        <v>0</v>
      </c>
      <c r="J1211" s="58">
        <v>5</v>
      </c>
      <c r="K1211" t="b" s="59">
        <v>0</v>
      </c>
      <c r="L1211" s="58">
        <v>6</v>
      </c>
      <c r="M1211" t="b" s="59">
        <v>0</v>
      </c>
      <c r="N1211" s="58">
        <v>7</v>
      </c>
      <c r="O1211" t="b" s="59">
        <v>0</v>
      </c>
      <c r="P1211" s="58">
        <v>8</v>
      </c>
      <c r="Q1211" t="b" s="60">
        <v>0</v>
      </c>
      <c r="R1211" s="61">
        <f>IF(C1211,1,0)+IF(E1211,2,0)+IF(G1211,3,0)+IF(I1211,4,0)+IF(K1211,5,0)+IF(M1211,6,0)+IF(O1211,7,0)+IF(Q1211,8,0)</f>
        <v>0</v>
      </c>
      <c r="S1211" t="s" s="62">
        <v>37</v>
      </c>
      <c r="T1211" t="s" s="63">
        <v>38</v>
      </c>
      <c r="U1211" s="64"/>
      <c r="V1211" s="64"/>
      <c r="W1211" s="64"/>
      <c r="X1211" s="64"/>
      <c r="Y1211" s="64"/>
      <c r="Z1211" s="64"/>
      <c r="AA1211" s="65"/>
      <c r="AB1211" s="72">
        <f>AC1210+AE1210+AG1210+AI1210</f>
        <v>1.5</v>
      </c>
      <c r="AC1211" s="73"/>
      <c r="AD1211" s="74"/>
      <c r="AE1211" s="73"/>
      <c r="AF1211" s="74"/>
      <c r="AG1211" s="73"/>
      <c r="AH1211" s="75"/>
      <c r="AI1211" s="76"/>
      <c r="AJ1211" s="77"/>
    </row>
    <row r="1212" ht="33.65" customHeight="1">
      <c r="A1212" t="s" s="57">
        <v>17</v>
      </c>
      <c r="B1212" s="58">
        <v>1</v>
      </c>
      <c r="C1212" t="b" s="59">
        <v>0</v>
      </c>
      <c r="D1212" s="58">
        <v>2</v>
      </c>
      <c r="E1212" t="b" s="59">
        <v>0</v>
      </c>
      <c r="F1212" s="58">
        <v>3</v>
      </c>
      <c r="G1212" t="b" s="59">
        <v>0</v>
      </c>
      <c r="H1212" s="58">
        <v>4</v>
      </c>
      <c r="I1212" t="b" s="59">
        <v>0</v>
      </c>
      <c r="J1212" s="58">
        <v>5</v>
      </c>
      <c r="K1212" t="b" s="59">
        <v>0</v>
      </c>
      <c r="L1212" s="58">
        <v>6</v>
      </c>
      <c r="M1212" t="b" s="59">
        <v>0</v>
      </c>
      <c r="N1212" s="58">
        <v>7</v>
      </c>
      <c r="O1212" t="b" s="59">
        <v>0</v>
      </c>
      <c r="P1212" s="58">
        <v>8</v>
      </c>
      <c r="Q1212" t="b" s="60">
        <v>0</v>
      </c>
      <c r="R1212" s="61">
        <f>IF(C1212,1,0)+IF(E1212,2,0)+IF(G1212,3,0)+IF(I1212,4,0)+IF(K1212,5,0)+IF(M1212,6,0)+IF(O1212,7,0)+IF(Q1212,8,0)</f>
        <v>0</v>
      </c>
      <c r="S1212" t="s" s="62">
        <v>17</v>
      </c>
      <c r="T1212" t="s" s="78">
        <v>39</v>
      </c>
      <c r="U1212" s="79"/>
      <c r="V1212" s="79"/>
      <c r="W1212" s="79"/>
      <c r="X1212" s="79"/>
      <c r="Y1212" s="79"/>
      <c r="Z1212" s="79"/>
      <c r="AA1212" s="79"/>
      <c r="AB1212" s="80">
        <v>0</v>
      </c>
      <c r="AC1212" s="81"/>
      <c r="AD1212" t="s" s="82">
        <v>40</v>
      </c>
      <c r="AE1212" s="83"/>
      <c r="AF1212" t="s" s="84">
        <v>27</v>
      </c>
      <c r="AG1212" s="83"/>
      <c r="AH1212" s="85">
        <f>AB1209+AB1211+AB1212+AB1213</f>
        <v>1.5</v>
      </c>
      <c r="AI1212" s="83"/>
      <c r="AJ1212" s="86"/>
    </row>
    <row r="1213" ht="33.65" customHeight="1">
      <c r="A1213" t="s" s="57">
        <v>18</v>
      </c>
      <c r="B1213" s="58">
        <v>1</v>
      </c>
      <c r="C1213" t="b" s="59">
        <v>0</v>
      </c>
      <c r="D1213" s="58">
        <v>2</v>
      </c>
      <c r="E1213" t="b" s="59">
        <v>0</v>
      </c>
      <c r="F1213" s="58">
        <v>3</v>
      </c>
      <c r="G1213" t="b" s="59">
        <v>0</v>
      </c>
      <c r="H1213" s="58">
        <v>4</v>
      </c>
      <c r="I1213" t="b" s="59">
        <v>0</v>
      </c>
      <c r="J1213" s="58">
        <v>5</v>
      </c>
      <c r="K1213" t="b" s="59">
        <v>0</v>
      </c>
      <c r="L1213" s="58">
        <v>6</v>
      </c>
      <c r="M1213" t="b" s="59">
        <v>0</v>
      </c>
      <c r="N1213" s="58">
        <v>7</v>
      </c>
      <c r="O1213" t="b" s="59">
        <v>0</v>
      </c>
      <c r="P1213" s="58">
        <v>8</v>
      </c>
      <c r="Q1213" t="b" s="60">
        <v>0</v>
      </c>
      <c r="R1213" s="61">
        <f>IF(C1213,1,0)+IF(E1213,2,0)+IF(G1213,3,0)+IF(I1213,4,0)+IF(K1213,5,0)+IF(M1213,6,0)+IF(O1213,7,0)+IF(Q1213,8,0)</f>
        <v>0</v>
      </c>
      <c r="S1213" t="s" s="62">
        <v>18</v>
      </c>
      <c r="T1213" t="s" s="78">
        <v>41</v>
      </c>
      <c r="U1213" s="79"/>
      <c r="V1213" s="79"/>
      <c r="W1213" s="79"/>
      <c r="X1213" s="79"/>
      <c r="Y1213" s="79"/>
      <c r="Z1213" s="79"/>
      <c r="AA1213" s="79"/>
      <c r="AB1213" s="80">
        <v>0</v>
      </c>
      <c r="AC1213" s="81"/>
      <c r="AD1213" s="80">
        <v>0</v>
      </c>
      <c r="AE1213" s="81"/>
      <c r="AF1213" s="83"/>
      <c r="AG1213" s="83"/>
      <c r="AH1213" s="83"/>
      <c r="AI1213" s="83"/>
      <c r="AJ1213" s="86"/>
    </row>
    <row r="1214" ht="33.65" customHeight="1">
      <c r="A1214" t="s" s="57">
        <v>19</v>
      </c>
      <c r="B1214" s="58">
        <v>1</v>
      </c>
      <c r="C1214" t="b" s="59">
        <v>0</v>
      </c>
      <c r="D1214" s="58">
        <v>2</v>
      </c>
      <c r="E1214" t="b" s="59">
        <v>0</v>
      </c>
      <c r="F1214" s="58">
        <v>3</v>
      </c>
      <c r="G1214" t="b" s="59">
        <v>0</v>
      </c>
      <c r="H1214" s="58">
        <v>4</v>
      </c>
      <c r="I1214" t="b" s="59">
        <v>0</v>
      </c>
      <c r="J1214" s="58">
        <v>5</v>
      </c>
      <c r="K1214" t="b" s="59">
        <v>0</v>
      </c>
      <c r="L1214" s="58">
        <v>6</v>
      </c>
      <c r="M1214" t="b" s="59">
        <v>0</v>
      </c>
      <c r="N1214" s="58">
        <v>7</v>
      </c>
      <c r="O1214" t="b" s="59">
        <v>0</v>
      </c>
      <c r="P1214" s="58">
        <v>8</v>
      </c>
      <c r="Q1214" t="b" s="60">
        <v>0</v>
      </c>
      <c r="R1214" s="61">
        <f>IF(C1214,1,0)+IF(E1214,2,0)+IF(G1214,3,0)+IF(I1214,4,0)+IF(K1214,5,0)+IF(M1214,6,0)+IF(O1214,7,0)+IF(Q1214,8,0)</f>
        <v>0</v>
      </c>
      <c r="S1214" t="s" s="62">
        <v>42</v>
      </c>
      <c r="T1214" t="s" s="63">
        <v>43</v>
      </c>
      <c r="U1214" s="64"/>
      <c r="V1214" s="64"/>
      <c r="W1214" s="64"/>
      <c r="X1214" s="64"/>
      <c r="Y1214" s="64"/>
      <c r="Z1214" s="64"/>
      <c r="AA1214" s="65"/>
      <c r="AB1214" s="80">
        <v>0</v>
      </c>
      <c r="AC1214" s="81"/>
      <c r="AD1214" s="87"/>
      <c r="AE1214" s="81"/>
      <c r="AF1214" s="87"/>
      <c r="AG1214" s="88"/>
      <c r="AH1214" s="88"/>
      <c r="AI1214" s="88"/>
      <c r="AJ1214" s="89"/>
    </row>
    <row r="1215" ht="33.65" customHeight="1">
      <c r="A1215" t="s" s="57">
        <v>20</v>
      </c>
      <c r="B1215" s="58">
        <v>1</v>
      </c>
      <c r="C1215" t="b" s="59">
        <v>0</v>
      </c>
      <c r="D1215" s="58">
        <v>2</v>
      </c>
      <c r="E1215" t="b" s="59">
        <v>0</v>
      </c>
      <c r="F1215" s="58">
        <v>3</v>
      </c>
      <c r="G1215" t="b" s="59">
        <v>0</v>
      </c>
      <c r="H1215" s="58">
        <v>4</v>
      </c>
      <c r="I1215" t="b" s="59">
        <v>0</v>
      </c>
      <c r="J1215" s="58">
        <v>5</v>
      </c>
      <c r="K1215" t="b" s="59">
        <v>0</v>
      </c>
      <c r="L1215" s="58">
        <v>6</v>
      </c>
      <c r="M1215" t="b" s="59">
        <v>0</v>
      </c>
      <c r="N1215" s="58">
        <v>7</v>
      </c>
      <c r="O1215" t="b" s="59">
        <v>0</v>
      </c>
      <c r="P1215" s="58">
        <v>8</v>
      </c>
      <c r="Q1215" t="b" s="60">
        <v>0</v>
      </c>
      <c r="R1215" s="61">
        <f>IF(C1215,1,0)+IF(E1215,2,0)+IF(G1215,3,0)+IF(I1215,4,0)+IF(K1215,5,0)+IF(M1215,6,0)+IF(O1215,7,0)+IF(Q1215,8,0)</f>
        <v>0</v>
      </c>
      <c r="S1215" t="s" s="62">
        <v>20</v>
      </c>
      <c r="T1215" t="s" s="63">
        <v>44</v>
      </c>
      <c r="U1215" s="64"/>
      <c r="V1215" s="64"/>
      <c r="W1215" s="64"/>
      <c r="X1215" s="64"/>
      <c r="Y1215" s="64"/>
      <c r="Z1215" s="64"/>
      <c r="AA1215" s="65"/>
      <c r="AB1215" s="90">
        <f>10-AB1214</f>
        <v>10</v>
      </c>
      <c r="AC1215" s="81"/>
      <c r="AD1215" t="s" s="91">
        <v>45</v>
      </c>
      <c r="AE1215" s="81"/>
      <c r="AF1215" s="87"/>
      <c r="AG1215" s="81"/>
      <c r="AH1215" s="92">
        <f>(AH1212+AB1215)-AD1213</f>
        <v>11.5</v>
      </c>
      <c r="AI1215" s="88"/>
      <c r="AJ1215" s="89"/>
    </row>
    <row r="1216" ht="33.65" customHeight="1">
      <c r="A1216" t="s" s="57">
        <v>21</v>
      </c>
      <c r="B1216" s="58">
        <v>1</v>
      </c>
      <c r="C1216" t="b" s="59">
        <v>0</v>
      </c>
      <c r="D1216" s="58">
        <v>2</v>
      </c>
      <c r="E1216" t="b" s="59">
        <v>0</v>
      </c>
      <c r="F1216" s="58">
        <v>3</v>
      </c>
      <c r="G1216" t="b" s="59">
        <v>0</v>
      </c>
      <c r="H1216" s="58">
        <v>4</v>
      </c>
      <c r="I1216" t="b" s="59">
        <v>0</v>
      </c>
      <c r="J1216" s="58">
        <v>5</v>
      </c>
      <c r="K1216" t="b" s="59">
        <v>0</v>
      </c>
      <c r="L1216" s="58">
        <v>6</v>
      </c>
      <c r="M1216" t="b" s="59">
        <v>0</v>
      </c>
      <c r="N1216" s="58">
        <v>7</v>
      </c>
      <c r="O1216" t="b" s="59">
        <v>0</v>
      </c>
      <c r="P1216" s="58">
        <v>8</v>
      </c>
      <c r="Q1216" t="b" s="60">
        <v>0</v>
      </c>
      <c r="R1216" s="61">
        <f>IF(C1216,1,0)+IF(E1216,2,0)+IF(G1216,3,0)+IF(I1216,4,0)+IF(K1216,5,0)+IF(M1216,6,0)+IF(O1216,7,0)+IF(Q1216,8,0)</f>
        <v>0</v>
      </c>
      <c r="S1216" t="s" s="62">
        <v>21</v>
      </c>
      <c r="T1216" t="s" s="93">
        <v>46</v>
      </c>
      <c r="U1216" s="94"/>
      <c r="V1216" s="95"/>
      <c r="W1216" t="s" s="96">
        <v>19</v>
      </c>
      <c r="X1216" s="97">
        <v>0</v>
      </c>
      <c r="Y1216" s="83"/>
      <c r="Z1216" s="83"/>
      <c r="AA1216" t="s" s="96">
        <v>18</v>
      </c>
      <c r="AB1216" s="98">
        <v>0</v>
      </c>
      <c r="AC1216" s="83"/>
      <c r="AD1216" t="s" s="96">
        <v>40</v>
      </c>
      <c r="AE1216" s="97">
        <v>0</v>
      </c>
      <c r="AF1216" t="s" s="96">
        <v>47</v>
      </c>
      <c r="AG1216" s="83"/>
      <c r="AH1216" s="98">
        <f>(X1216+AB1216)-AE1216</f>
        <v>0</v>
      </c>
      <c r="AI1216" s="83"/>
      <c r="AJ1216" s="86"/>
    </row>
    <row r="1217" ht="33.65" customHeight="1">
      <c r="A1217" t="s" s="99">
        <v>22</v>
      </c>
      <c r="B1217" s="100">
        <v>1</v>
      </c>
      <c r="C1217" t="b" s="101">
        <v>0</v>
      </c>
      <c r="D1217" s="100">
        <v>2</v>
      </c>
      <c r="E1217" t="b" s="101">
        <v>0</v>
      </c>
      <c r="F1217" s="100">
        <v>3</v>
      </c>
      <c r="G1217" t="b" s="101">
        <v>0</v>
      </c>
      <c r="H1217" s="100">
        <v>4</v>
      </c>
      <c r="I1217" t="b" s="101">
        <v>0</v>
      </c>
      <c r="J1217" s="100">
        <v>5</v>
      </c>
      <c r="K1217" t="b" s="101">
        <v>0</v>
      </c>
      <c r="L1217" s="100">
        <v>6</v>
      </c>
      <c r="M1217" t="b" s="101">
        <v>0</v>
      </c>
      <c r="N1217" s="100">
        <v>7</v>
      </c>
      <c r="O1217" t="b" s="101">
        <v>0</v>
      </c>
      <c r="P1217" s="100">
        <v>8</v>
      </c>
      <c r="Q1217" t="b" s="102">
        <v>0</v>
      </c>
      <c r="R1217" s="103">
        <f>IF(C1217,1,0)+IF(E1217,2,0)+IF(G1217,3,0)+IF(I1217,4,0)+IF(K1217,5,0)+IF(M1217,6,0)+IF(O1217,7,0)+IF(Q1217,8,0)</f>
        <v>0</v>
      </c>
      <c r="S1217" t="s" s="104">
        <v>22</v>
      </c>
      <c r="T1217" t="s" s="105">
        <v>48</v>
      </c>
      <c r="U1217" s="106"/>
      <c r="V1217" s="107"/>
      <c r="W1217" s="108">
        <f>'2 - Report Table'!B59</f>
        <v>0</v>
      </c>
      <c r="X1217" s="109"/>
      <c r="Y1217" s="109"/>
      <c r="Z1217" s="109"/>
      <c r="AA1217" s="109"/>
      <c r="AB1217" s="109"/>
      <c r="AC1217" s="110"/>
      <c r="AD1217" s="111">
        <f>'2 - Report Table'!C59</f>
        <v>0</v>
      </c>
      <c r="AE1217" s="110"/>
      <c r="AF1217" s="111">
        <f>'2 - Report Table'!D59</f>
        <v>0</v>
      </c>
      <c r="AG1217" s="110"/>
      <c r="AH1217" s="112">
        <f>AH1196+1</f>
        <v>58</v>
      </c>
      <c r="AI1217" s="109"/>
      <c r="AJ1217" s="113"/>
    </row>
    <row r="1218" ht="33.65" customHeight="1">
      <c r="A1218" s="114"/>
      <c r="B1218" s="115"/>
      <c r="C1218" s="115"/>
      <c r="D1218" s="115"/>
      <c r="E1218" s="115"/>
      <c r="F1218" s="115"/>
      <c r="G1218" s="115"/>
      <c r="H1218" s="115"/>
      <c r="I1218" s="115"/>
      <c r="J1218" s="115"/>
      <c r="K1218" s="115"/>
      <c r="L1218" s="115"/>
      <c r="M1218" s="115"/>
      <c r="N1218" s="115"/>
      <c r="O1218" s="115"/>
      <c r="P1218" s="115"/>
      <c r="Q1218" s="115"/>
      <c r="R1218" s="115"/>
      <c r="S1218" s="115"/>
      <c r="T1218" s="115"/>
      <c r="U1218" s="115"/>
      <c r="V1218" s="116"/>
      <c r="W1218" s="117"/>
      <c r="X1218" s="117"/>
      <c r="Y1218" s="117"/>
      <c r="Z1218" s="117"/>
      <c r="AA1218" s="117"/>
      <c r="AB1218" s="117"/>
      <c r="AC1218" s="117"/>
      <c r="AD1218" s="117"/>
      <c r="AE1218" s="117"/>
      <c r="AF1218" s="117"/>
      <c r="AG1218" s="117"/>
      <c r="AH1218" s="117"/>
      <c r="AI1218" s="117"/>
      <c r="AJ1218" s="117"/>
    </row>
    <row r="1219" ht="33.65" customHeight="1">
      <c r="A1219" s="118"/>
      <c r="B1219" s="119"/>
      <c r="C1219" s="119"/>
      <c r="D1219" s="119"/>
      <c r="E1219" s="119"/>
      <c r="F1219" s="119"/>
      <c r="G1219" s="9">
        <f>AB1235</f>
        <v>0</v>
      </c>
      <c r="H1219" s="10">
        <f>10-AH1219</f>
        <v>10</v>
      </c>
      <c r="I1219" s="11">
        <f>LOOKUP(H1219,'3 - Tabla 1'!$A$7:$A$10006,'3 - Tabla 1'!$B$7:$B$10006)</f>
        <v>7</v>
      </c>
      <c r="J1219" s="12">
        <f>MATCH(AI1219,'3 - Tabla 1'!$H$7:$DD$7)</f>
        <v>101</v>
      </c>
      <c r="K1219" s="13"/>
      <c r="L1219" s="13"/>
      <c r="M1219" s="13"/>
      <c r="N1219" s="9">
        <f>W1238</f>
        <v>0</v>
      </c>
      <c r="O1219" s="9">
        <f>AD1238</f>
        <v>0</v>
      </c>
      <c r="P1219" s="9">
        <f>AF1238</f>
        <v>0</v>
      </c>
      <c r="Q1219" s="9">
        <f>R1229</f>
        <v>0</v>
      </c>
      <c r="R1219" s="9">
        <f>R1230</f>
        <v>0</v>
      </c>
      <c r="S1219" s="9">
        <f>R1231</f>
        <v>0</v>
      </c>
      <c r="T1219" s="9">
        <f>R1232</f>
        <v>0</v>
      </c>
      <c r="U1219" s="9">
        <f>R1233</f>
        <v>0</v>
      </c>
      <c r="V1219" s="9">
        <f>R1234</f>
        <v>0</v>
      </c>
      <c r="W1219" s="9">
        <f>R1235</f>
        <v>0</v>
      </c>
      <c r="X1219" s="9">
        <f>R1236</f>
        <v>0</v>
      </c>
      <c r="Y1219" s="9">
        <f>R1237</f>
        <v>0</v>
      </c>
      <c r="Z1219" s="9">
        <f>R1238</f>
        <v>0</v>
      </c>
      <c r="AA1219" s="9">
        <f>AB1230</f>
        <v>0</v>
      </c>
      <c r="AB1219" s="9">
        <f>AB1232</f>
        <v>1.5</v>
      </c>
      <c r="AC1219" s="9">
        <f>AB1233</f>
        <v>0</v>
      </c>
      <c r="AD1219" s="9">
        <f>AB1234</f>
        <v>0</v>
      </c>
      <c r="AE1219" s="9">
        <f>AH1233</f>
        <v>1.5</v>
      </c>
      <c r="AF1219" s="14">
        <f>AB1236</f>
        <v>10</v>
      </c>
      <c r="AG1219" s="9">
        <f>X1237</f>
        <v>0</v>
      </c>
      <c r="AH1219" s="9">
        <f>AB1237</f>
        <v>0</v>
      </c>
      <c r="AI1219" s="10">
        <f>ABS(ROUND((AF1219-AH1219),1))</f>
        <v>10</v>
      </c>
      <c r="AJ1219" s="15">
        <f>INDEX('3 - Tabla 1'!$H$8:$DD$14,I1219,J1219)</f>
        <v>0</v>
      </c>
    </row>
    <row r="1220" ht="33.65" customHeight="1">
      <c r="A1220" s="120"/>
      <c r="B1220" s="121"/>
      <c r="C1220" s="121"/>
      <c r="D1220" s="121"/>
      <c r="E1220" s="121"/>
      <c r="F1220" s="121"/>
      <c r="G1220" t="s" s="18">
        <v>7</v>
      </c>
      <c r="H1220" t="s" s="19">
        <v>7</v>
      </c>
      <c r="I1220" t="s" s="20">
        <v>8</v>
      </c>
      <c r="J1220" t="s" s="21">
        <v>9</v>
      </c>
      <c r="K1220" s="22"/>
      <c r="L1220" s="22"/>
      <c r="M1220" s="22"/>
      <c r="N1220" t="s" s="23">
        <v>10</v>
      </c>
      <c r="O1220" t="s" s="18">
        <v>11</v>
      </c>
      <c r="P1220" t="s" s="19">
        <v>12</v>
      </c>
      <c r="Q1220" t="s" s="18">
        <v>13</v>
      </c>
      <c r="R1220" t="s" s="18">
        <v>14</v>
      </c>
      <c r="S1220" t="s" s="18">
        <v>15</v>
      </c>
      <c r="T1220" t="s" s="18">
        <v>16</v>
      </c>
      <c r="U1220" t="s" s="18">
        <v>17</v>
      </c>
      <c r="V1220" t="s" s="18">
        <v>18</v>
      </c>
      <c r="W1220" t="s" s="18">
        <v>19</v>
      </c>
      <c r="X1220" t="s" s="18">
        <v>20</v>
      </c>
      <c r="Y1220" t="s" s="18">
        <v>21</v>
      </c>
      <c r="Z1220" t="s" s="18">
        <v>22</v>
      </c>
      <c r="AA1220" t="s" s="18">
        <v>23</v>
      </c>
      <c r="AB1220" t="s" s="18">
        <v>24</v>
      </c>
      <c r="AC1220" t="s" s="18">
        <v>25</v>
      </c>
      <c r="AD1220" t="s" s="18">
        <v>26</v>
      </c>
      <c r="AE1220" t="s" s="18">
        <v>27</v>
      </c>
      <c r="AF1220" t="s" s="18">
        <v>18</v>
      </c>
      <c r="AG1220" t="s" s="18">
        <v>19</v>
      </c>
      <c r="AH1220" t="s" s="18">
        <v>18</v>
      </c>
      <c r="AI1220" t="s" s="19">
        <v>28</v>
      </c>
      <c r="AJ1220" t="s" s="24">
        <v>29</v>
      </c>
    </row>
    <row r="1221" ht="33.65" customHeight="1">
      <c r="A1221" s="122"/>
      <c r="B1221" s="123"/>
      <c r="C1221" s="124"/>
      <c r="D1221" s="123"/>
      <c r="E1221" s="124"/>
      <c r="F1221" s="123"/>
      <c r="G1221" s="28"/>
      <c r="H1221" s="29"/>
      <c r="I1221" s="28"/>
      <c r="J1221" s="29"/>
      <c r="K1221" s="28"/>
      <c r="L1221" s="29"/>
      <c r="M1221" s="30"/>
      <c r="N1221" s="31"/>
      <c r="O1221" s="30"/>
      <c r="P1221" s="31"/>
      <c r="Q1221" s="30"/>
      <c r="R1221" s="31"/>
      <c r="S1221" s="30"/>
      <c r="T1221" s="31"/>
      <c r="U1221" s="30"/>
      <c r="V1221" s="22"/>
      <c r="W1221" s="22"/>
      <c r="X1221" s="22"/>
      <c r="Y1221" s="22"/>
      <c r="Z1221" s="22"/>
      <c r="AA1221" s="22"/>
      <c r="AB1221" s="22"/>
      <c r="AC1221" s="22"/>
      <c r="AD1221" s="22"/>
      <c r="AE1221" s="22"/>
      <c r="AF1221" s="22"/>
      <c r="AG1221" s="22"/>
      <c r="AH1221" s="22"/>
      <c r="AI1221" s="22"/>
      <c r="AJ1221" s="32"/>
    </row>
    <row r="1222" ht="33.65" customHeight="1">
      <c r="A1222" s="122"/>
      <c r="B1222" s="123"/>
      <c r="C1222" s="124"/>
      <c r="D1222" s="123"/>
      <c r="E1222" s="124"/>
      <c r="F1222" s="123"/>
      <c r="G1222" s="124"/>
      <c r="H1222" s="123"/>
      <c r="I1222" s="124"/>
      <c r="J1222" s="123"/>
      <c r="K1222" s="124"/>
      <c r="L1222" s="123"/>
      <c r="M1222" s="125"/>
      <c r="N1222" s="126"/>
      <c r="O1222" s="125"/>
      <c r="P1222" s="126"/>
      <c r="Q1222" s="125"/>
      <c r="R1222" s="126"/>
      <c r="S1222" s="125"/>
      <c r="T1222" s="126"/>
      <c r="U1222" s="125"/>
      <c r="V1222" s="121"/>
      <c r="W1222" s="121"/>
      <c r="X1222" s="121"/>
      <c r="Y1222" s="121"/>
      <c r="Z1222" s="121"/>
      <c r="AA1222" s="121"/>
      <c r="AB1222" s="121"/>
      <c r="AC1222" s="121"/>
      <c r="AD1222" s="121"/>
      <c r="AE1222" s="121"/>
      <c r="AF1222" s="121"/>
      <c r="AG1222" s="121"/>
      <c r="AH1222" s="121"/>
      <c r="AI1222" s="121"/>
      <c r="AJ1222" s="32"/>
    </row>
    <row r="1223" ht="33.65" customHeight="1">
      <c r="A1223" s="122"/>
      <c r="B1223" s="123"/>
      <c r="C1223" s="124"/>
      <c r="D1223" s="123"/>
      <c r="E1223" s="124"/>
      <c r="F1223" s="123"/>
      <c r="G1223" s="124"/>
      <c r="H1223" s="123"/>
      <c r="I1223" s="124"/>
      <c r="J1223" s="123"/>
      <c r="K1223" s="124"/>
      <c r="L1223" s="123"/>
      <c r="M1223" s="125"/>
      <c r="N1223" s="126"/>
      <c r="O1223" s="125"/>
      <c r="P1223" s="126"/>
      <c r="Q1223" s="125"/>
      <c r="R1223" s="126"/>
      <c r="S1223" s="125"/>
      <c r="T1223" s="126"/>
      <c r="U1223" s="125"/>
      <c r="V1223" s="121"/>
      <c r="W1223" s="121"/>
      <c r="X1223" s="121"/>
      <c r="Y1223" s="121"/>
      <c r="Z1223" s="121"/>
      <c r="AA1223" s="121"/>
      <c r="AB1223" s="121"/>
      <c r="AC1223" s="121"/>
      <c r="AD1223" s="121"/>
      <c r="AE1223" s="121"/>
      <c r="AF1223" s="121"/>
      <c r="AG1223" s="121"/>
      <c r="AH1223" s="121"/>
      <c r="AI1223" s="121"/>
      <c r="AJ1223" s="32"/>
    </row>
    <row r="1224" ht="33.65" customHeight="1">
      <c r="A1224" s="122"/>
      <c r="B1224" s="123"/>
      <c r="C1224" s="124"/>
      <c r="D1224" s="123"/>
      <c r="E1224" s="124"/>
      <c r="F1224" s="123"/>
      <c r="G1224" s="124"/>
      <c r="H1224" s="123"/>
      <c r="I1224" s="124"/>
      <c r="J1224" s="123"/>
      <c r="K1224" s="124"/>
      <c r="L1224" s="123"/>
      <c r="M1224" s="125"/>
      <c r="N1224" s="126"/>
      <c r="O1224" s="125"/>
      <c r="P1224" s="126"/>
      <c r="Q1224" s="125"/>
      <c r="R1224" s="126"/>
      <c r="S1224" s="125"/>
      <c r="T1224" s="126"/>
      <c r="U1224" s="125"/>
      <c r="V1224" s="121"/>
      <c r="W1224" s="121"/>
      <c r="X1224" s="121"/>
      <c r="Y1224" s="121"/>
      <c r="Z1224" s="121"/>
      <c r="AA1224" s="121"/>
      <c r="AB1224" s="121"/>
      <c r="AC1224" s="121"/>
      <c r="AD1224" s="121"/>
      <c r="AE1224" s="121"/>
      <c r="AF1224" s="121"/>
      <c r="AG1224" s="121"/>
      <c r="AH1224" s="121"/>
      <c r="AI1224" s="121"/>
      <c r="AJ1224" s="32"/>
    </row>
    <row r="1225" ht="33.65" customHeight="1">
      <c r="A1225" s="122"/>
      <c r="B1225" s="123"/>
      <c r="C1225" s="124"/>
      <c r="D1225" s="123"/>
      <c r="E1225" s="124"/>
      <c r="F1225" s="123"/>
      <c r="G1225" s="124"/>
      <c r="H1225" s="123"/>
      <c r="I1225" s="124"/>
      <c r="J1225" s="123"/>
      <c r="K1225" s="124"/>
      <c r="L1225" s="123"/>
      <c r="M1225" s="125"/>
      <c r="N1225" s="126"/>
      <c r="O1225" s="125"/>
      <c r="P1225" s="126"/>
      <c r="Q1225" s="125"/>
      <c r="R1225" s="126"/>
      <c r="S1225" s="125"/>
      <c r="T1225" s="126"/>
      <c r="U1225" s="125"/>
      <c r="V1225" s="121"/>
      <c r="W1225" s="121"/>
      <c r="X1225" s="121"/>
      <c r="Y1225" s="121"/>
      <c r="Z1225" s="121"/>
      <c r="AA1225" s="121"/>
      <c r="AB1225" s="121"/>
      <c r="AC1225" s="121"/>
      <c r="AD1225" s="121"/>
      <c r="AE1225" s="121"/>
      <c r="AF1225" s="121"/>
      <c r="AG1225" s="121"/>
      <c r="AH1225" s="121"/>
      <c r="AI1225" s="121"/>
      <c r="AJ1225" s="32"/>
    </row>
    <row r="1226" ht="33.65" customHeight="1">
      <c r="A1226" s="122"/>
      <c r="B1226" s="123"/>
      <c r="C1226" s="124"/>
      <c r="D1226" s="123"/>
      <c r="E1226" s="124"/>
      <c r="F1226" s="123"/>
      <c r="G1226" s="124"/>
      <c r="H1226" s="123"/>
      <c r="I1226" s="124"/>
      <c r="J1226" s="123"/>
      <c r="K1226" s="124"/>
      <c r="L1226" s="123"/>
      <c r="M1226" s="125"/>
      <c r="N1226" s="126"/>
      <c r="O1226" s="125"/>
      <c r="P1226" s="126"/>
      <c r="Q1226" s="125"/>
      <c r="R1226" s="126"/>
      <c r="S1226" s="125"/>
      <c r="T1226" s="126"/>
      <c r="U1226" s="125"/>
      <c r="V1226" s="121"/>
      <c r="W1226" s="121"/>
      <c r="X1226" s="121"/>
      <c r="Y1226" s="121"/>
      <c r="Z1226" s="121"/>
      <c r="AA1226" s="121"/>
      <c r="AB1226" s="121"/>
      <c r="AC1226" s="121"/>
      <c r="AD1226" s="121"/>
      <c r="AE1226" s="121"/>
      <c r="AF1226" s="121"/>
      <c r="AG1226" s="121"/>
      <c r="AH1226" s="121"/>
      <c r="AI1226" s="121"/>
      <c r="AJ1226" s="32"/>
    </row>
    <row r="1227" ht="33.65" customHeight="1">
      <c r="A1227" s="122"/>
      <c r="B1227" s="127"/>
      <c r="C1227" s="128"/>
      <c r="D1227" s="127"/>
      <c r="E1227" s="128"/>
      <c r="F1227" s="127"/>
      <c r="G1227" s="128"/>
      <c r="H1227" s="127"/>
      <c r="I1227" s="128"/>
      <c r="J1227" s="127"/>
      <c r="K1227" s="128"/>
      <c r="L1227" s="123"/>
      <c r="M1227" s="125"/>
      <c r="N1227" s="126"/>
      <c r="O1227" s="125"/>
      <c r="P1227" s="126"/>
      <c r="Q1227" s="125"/>
      <c r="R1227" s="126"/>
      <c r="S1227" s="125"/>
      <c r="T1227" s="126"/>
      <c r="U1227" s="125"/>
      <c r="V1227" s="121"/>
      <c r="W1227" s="121"/>
      <c r="X1227" s="121"/>
      <c r="Y1227" s="121"/>
      <c r="Z1227" s="121"/>
      <c r="AA1227" s="121"/>
      <c r="AB1227" s="121"/>
      <c r="AC1227" s="121"/>
      <c r="AD1227" s="121"/>
      <c r="AE1227" s="121"/>
      <c r="AF1227" s="121"/>
      <c r="AG1227" s="121"/>
      <c r="AH1227" s="121"/>
      <c r="AI1227" s="121"/>
      <c r="AJ1227" s="32"/>
    </row>
    <row r="1228" ht="33.65" customHeight="1">
      <c r="A1228" s="129"/>
      <c r="B1228" t="s" s="38">
        <f>IF(R1238&gt;0,S1238,"X")</f>
        <v>30</v>
      </c>
      <c r="C1228" t="s" s="38">
        <f>IF(R1237&gt;0,S1237,"X")</f>
        <v>30</v>
      </c>
      <c r="D1228" t="s" s="38">
        <f>IF(R1236&gt;0,S1236,"X")</f>
        <v>30</v>
      </c>
      <c r="E1228" t="s" s="39">
        <f>IF(R1235&gt;0,S1235,"X")</f>
        <v>30</v>
      </c>
      <c r="F1228" t="s" s="38">
        <f>IF(R1234&gt;0,S1234,"X")</f>
        <v>30</v>
      </c>
      <c r="G1228" t="s" s="39">
        <f>IF(R1233&gt;0,S1233,"X")</f>
        <v>30</v>
      </c>
      <c r="H1228" t="s" s="38">
        <f>IF(R1232&gt;0,S1232,"X")</f>
        <v>30</v>
      </c>
      <c r="I1228" t="s" s="39">
        <f>IF(R1231&gt;0,S1231,"X")</f>
        <v>30</v>
      </c>
      <c r="J1228" t="s" s="38">
        <f>IF(R1230&gt;0,S1230,"X")</f>
        <v>30</v>
      </c>
      <c r="K1228" t="s" s="39">
        <f>IF(R1229&gt;0,S1229,"X")</f>
        <v>30</v>
      </c>
      <c r="L1228" s="130"/>
      <c r="M1228" s="131"/>
      <c r="N1228" s="132"/>
      <c r="O1228" s="131"/>
      <c r="P1228" s="132"/>
      <c r="Q1228" s="131"/>
      <c r="R1228" s="132"/>
      <c r="S1228" s="131"/>
      <c r="T1228" s="132"/>
      <c r="U1228" s="131"/>
      <c r="V1228" s="133"/>
      <c r="W1228" s="133"/>
      <c r="X1228" s="133"/>
      <c r="Y1228" s="133"/>
      <c r="Z1228" s="133"/>
      <c r="AA1228" s="133"/>
      <c r="AB1228" s="133"/>
      <c r="AC1228" s="133"/>
      <c r="AD1228" s="133"/>
      <c r="AE1228" s="133"/>
      <c r="AF1228" s="133"/>
      <c r="AG1228" s="133"/>
      <c r="AH1228" s="133"/>
      <c r="AI1228" s="133"/>
      <c r="AJ1228" s="44"/>
    </row>
    <row r="1229" ht="33.65" customHeight="1">
      <c r="A1229" t="s" s="45">
        <v>13</v>
      </c>
      <c r="B1229" s="46">
        <v>1</v>
      </c>
      <c r="C1229" t="b" s="47">
        <v>0</v>
      </c>
      <c r="D1229" s="46">
        <v>2</v>
      </c>
      <c r="E1229" t="b" s="47">
        <v>0</v>
      </c>
      <c r="F1229" s="46">
        <v>3</v>
      </c>
      <c r="G1229" t="b" s="47">
        <v>0</v>
      </c>
      <c r="H1229" s="46">
        <v>4</v>
      </c>
      <c r="I1229" t="b" s="47">
        <v>0</v>
      </c>
      <c r="J1229" s="46">
        <v>5</v>
      </c>
      <c r="K1229" t="b" s="47">
        <v>0</v>
      </c>
      <c r="L1229" s="46">
        <v>6</v>
      </c>
      <c r="M1229" t="b" s="47">
        <v>0</v>
      </c>
      <c r="N1229" s="46">
        <v>7</v>
      </c>
      <c r="O1229" t="b" s="47">
        <v>0</v>
      </c>
      <c r="P1229" s="46">
        <v>8</v>
      </c>
      <c r="Q1229" t="b" s="48">
        <v>0</v>
      </c>
      <c r="R1229" s="49">
        <f>IF(C1229,1,0)+IF(E1229,2,0)+IF(G1229,3,0)+IF(I1229,4,0)+IF(K1229,5,0)+IF(M1229,6,0)+IF(O1229,7,0)+IF(Q1229,8,0)</f>
        <v>0</v>
      </c>
      <c r="S1229" t="s" s="50">
        <v>13</v>
      </c>
      <c r="T1229" t="s" s="51">
        <v>31</v>
      </c>
      <c r="U1229" s="52"/>
      <c r="V1229" s="52"/>
      <c r="W1229" s="52"/>
      <c r="X1229" s="52"/>
      <c r="Y1229" s="52"/>
      <c r="Z1229" s="52"/>
      <c r="AA1229" s="53"/>
      <c r="AB1229" s="54">
        <f>SUM(R1229:R1238)</f>
        <v>0</v>
      </c>
      <c r="AC1229" s="55"/>
      <c r="AD1229" s="55"/>
      <c r="AE1229" s="55"/>
      <c r="AF1229" s="55"/>
      <c r="AG1229" s="55"/>
      <c r="AH1229" s="55"/>
      <c r="AI1229" s="55"/>
      <c r="AJ1229" s="56"/>
    </row>
    <row r="1230" ht="33.65" customHeight="1">
      <c r="A1230" t="s" s="57">
        <v>14</v>
      </c>
      <c r="B1230" s="58">
        <v>1</v>
      </c>
      <c r="C1230" t="b" s="59">
        <v>0</v>
      </c>
      <c r="D1230" s="58">
        <v>2</v>
      </c>
      <c r="E1230" t="b" s="59">
        <v>0</v>
      </c>
      <c r="F1230" s="58">
        <v>3</v>
      </c>
      <c r="G1230" t="b" s="59">
        <v>0</v>
      </c>
      <c r="H1230" s="58">
        <v>4</v>
      </c>
      <c r="I1230" t="b" s="59">
        <v>0</v>
      </c>
      <c r="J1230" s="58">
        <v>5</v>
      </c>
      <c r="K1230" t="b" s="59">
        <v>0</v>
      </c>
      <c r="L1230" s="58">
        <v>6</v>
      </c>
      <c r="M1230" t="b" s="59">
        <v>0</v>
      </c>
      <c r="N1230" s="58">
        <v>7</v>
      </c>
      <c r="O1230" t="b" s="59">
        <v>0</v>
      </c>
      <c r="P1230" s="58">
        <v>8</v>
      </c>
      <c r="Q1230" t="b" s="60">
        <v>0</v>
      </c>
      <c r="R1230" s="61">
        <f>IF(C1230,1,0)+IF(E1230,2,0)+IF(G1230,3,0)+IF(I1230,4,0)+IF(K1230,5,0)+IF(M1230,6,0)+IF(O1230,7,0)+IF(Q1230,8,0)</f>
        <v>0</v>
      </c>
      <c r="S1230" t="s" s="62">
        <v>14</v>
      </c>
      <c r="T1230" t="s" s="63">
        <v>32</v>
      </c>
      <c r="U1230" s="64"/>
      <c r="V1230" s="64"/>
      <c r="W1230" s="64"/>
      <c r="X1230" s="64"/>
      <c r="Y1230" s="64"/>
      <c r="Z1230" s="64"/>
      <c r="AA1230" s="65"/>
      <c r="AB1230" s="66">
        <f>(R1229*1)+(R1230*0.9)+(R1231*0.8)+(R1232*0.7)+(R1233*0.6)+(R1234*0.5)+(R1235*0.4)+(R1236*0.3)+(R1237*0.2)+(R1238*0.1)</f>
        <v>0</v>
      </c>
      <c r="AC1230" s="67"/>
      <c r="AD1230" s="67"/>
      <c r="AE1230" s="67"/>
      <c r="AF1230" s="67"/>
      <c r="AG1230" s="67"/>
      <c r="AH1230" s="67"/>
      <c r="AI1230" s="67"/>
      <c r="AJ1230" s="67"/>
    </row>
    <row r="1231" ht="33.65" customHeight="1">
      <c r="A1231" t="s" s="57">
        <v>15</v>
      </c>
      <c r="B1231" s="58">
        <v>1</v>
      </c>
      <c r="C1231" t="b" s="59">
        <v>0</v>
      </c>
      <c r="D1231" s="58">
        <v>2</v>
      </c>
      <c r="E1231" t="b" s="59">
        <v>0</v>
      </c>
      <c r="F1231" s="58">
        <v>3</v>
      </c>
      <c r="G1231" t="b" s="59">
        <v>0</v>
      </c>
      <c r="H1231" s="58">
        <v>4</v>
      </c>
      <c r="I1231" t="b" s="59">
        <v>0</v>
      </c>
      <c r="J1231" s="58">
        <v>5</v>
      </c>
      <c r="K1231" t="b" s="59">
        <v>0</v>
      </c>
      <c r="L1231" s="58">
        <v>6</v>
      </c>
      <c r="M1231" t="b" s="59">
        <v>0</v>
      </c>
      <c r="N1231" s="58">
        <v>7</v>
      </c>
      <c r="O1231" t="b" s="59">
        <v>0</v>
      </c>
      <c r="P1231" s="58">
        <v>8</v>
      </c>
      <c r="Q1231" t="b" s="60">
        <v>0</v>
      </c>
      <c r="R1231" s="61">
        <f>IF(C1231,1,0)+IF(E1231,2,0)+IF(G1231,3,0)+IF(I1231,4,0)+IF(K1231,5,0)+IF(M1231,6,0)+IF(O1231,7,0)+IF(Q1231,8,0)</f>
        <v>0</v>
      </c>
      <c r="S1231" t="s" s="62">
        <v>15</v>
      </c>
      <c r="T1231" t="s" s="63">
        <v>33</v>
      </c>
      <c r="U1231" s="64"/>
      <c r="V1231" s="64"/>
      <c r="W1231" s="64"/>
      <c r="X1231" s="64"/>
      <c r="Y1231" s="64"/>
      <c r="Z1231" s="64"/>
      <c r="AA1231" s="65"/>
      <c r="AB1231" t="s" s="68">
        <v>14</v>
      </c>
      <c r="AC1231" s="69">
        <v>0.5</v>
      </c>
      <c r="AD1231" t="s" s="68">
        <v>34</v>
      </c>
      <c r="AE1231" s="69">
        <v>0.5</v>
      </c>
      <c r="AF1231" t="s" s="68">
        <v>35</v>
      </c>
      <c r="AG1231" s="69">
        <v>0.5</v>
      </c>
      <c r="AH1231" t="s" s="68">
        <v>36</v>
      </c>
      <c r="AI1231" s="70">
        <v>0</v>
      </c>
      <c r="AJ1231" s="71"/>
    </row>
    <row r="1232" ht="33.65" customHeight="1">
      <c r="A1232" t="s" s="57">
        <v>16</v>
      </c>
      <c r="B1232" s="58">
        <v>1</v>
      </c>
      <c r="C1232" t="b" s="59">
        <v>0</v>
      </c>
      <c r="D1232" s="58">
        <v>2</v>
      </c>
      <c r="E1232" t="b" s="59">
        <v>0</v>
      </c>
      <c r="F1232" s="58">
        <v>3</v>
      </c>
      <c r="G1232" t="b" s="59">
        <v>0</v>
      </c>
      <c r="H1232" s="58">
        <v>4</v>
      </c>
      <c r="I1232" t="b" s="59">
        <v>0</v>
      </c>
      <c r="J1232" s="58">
        <v>5</v>
      </c>
      <c r="K1232" t="b" s="59">
        <v>0</v>
      </c>
      <c r="L1232" s="58">
        <v>6</v>
      </c>
      <c r="M1232" t="b" s="59">
        <v>0</v>
      </c>
      <c r="N1232" s="58">
        <v>7</v>
      </c>
      <c r="O1232" t="b" s="59">
        <v>0</v>
      </c>
      <c r="P1232" s="58">
        <v>8</v>
      </c>
      <c r="Q1232" t="b" s="60">
        <v>0</v>
      </c>
      <c r="R1232" s="61">
        <f>IF(C1232,1,0)+IF(E1232,2,0)+IF(G1232,3,0)+IF(I1232,4,0)+IF(K1232,5,0)+IF(M1232,6,0)+IF(O1232,7,0)+IF(Q1232,8,0)</f>
        <v>0</v>
      </c>
      <c r="S1232" t="s" s="62">
        <v>37</v>
      </c>
      <c r="T1232" t="s" s="63">
        <v>38</v>
      </c>
      <c r="U1232" s="64"/>
      <c r="V1232" s="64"/>
      <c r="W1232" s="64"/>
      <c r="X1232" s="64"/>
      <c r="Y1232" s="64"/>
      <c r="Z1232" s="64"/>
      <c r="AA1232" s="65"/>
      <c r="AB1232" s="72">
        <f>AC1231+AE1231+AG1231+AI1231</f>
        <v>1.5</v>
      </c>
      <c r="AC1232" s="73"/>
      <c r="AD1232" s="74"/>
      <c r="AE1232" s="73"/>
      <c r="AF1232" s="74"/>
      <c r="AG1232" s="73"/>
      <c r="AH1232" s="75"/>
      <c r="AI1232" s="76"/>
      <c r="AJ1232" s="77"/>
    </row>
    <row r="1233" ht="33.65" customHeight="1">
      <c r="A1233" t="s" s="57">
        <v>17</v>
      </c>
      <c r="B1233" s="58">
        <v>1</v>
      </c>
      <c r="C1233" t="b" s="59">
        <v>0</v>
      </c>
      <c r="D1233" s="58">
        <v>2</v>
      </c>
      <c r="E1233" t="b" s="59">
        <v>0</v>
      </c>
      <c r="F1233" s="58">
        <v>3</v>
      </c>
      <c r="G1233" t="b" s="59">
        <v>0</v>
      </c>
      <c r="H1233" s="58">
        <v>4</v>
      </c>
      <c r="I1233" t="b" s="59">
        <v>0</v>
      </c>
      <c r="J1233" s="58">
        <v>5</v>
      </c>
      <c r="K1233" t="b" s="59">
        <v>0</v>
      </c>
      <c r="L1233" s="58">
        <v>6</v>
      </c>
      <c r="M1233" t="b" s="59">
        <v>0</v>
      </c>
      <c r="N1233" s="58">
        <v>7</v>
      </c>
      <c r="O1233" t="b" s="59">
        <v>0</v>
      </c>
      <c r="P1233" s="58">
        <v>8</v>
      </c>
      <c r="Q1233" t="b" s="60">
        <v>0</v>
      </c>
      <c r="R1233" s="61">
        <f>IF(C1233,1,0)+IF(E1233,2,0)+IF(G1233,3,0)+IF(I1233,4,0)+IF(K1233,5,0)+IF(M1233,6,0)+IF(O1233,7,0)+IF(Q1233,8,0)</f>
        <v>0</v>
      </c>
      <c r="S1233" t="s" s="62">
        <v>17</v>
      </c>
      <c r="T1233" t="s" s="78">
        <v>39</v>
      </c>
      <c r="U1233" s="79"/>
      <c r="V1233" s="79"/>
      <c r="W1233" s="79"/>
      <c r="X1233" s="79"/>
      <c r="Y1233" s="79"/>
      <c r="Z1233" s="79"/>
      <c r="AA1233" s="79"/>
      <c r="AB1233" s="80">
        <v>0</v>
      </c>
      <c r="AC1233" s="81"/>
      <c r="AD1233" t="s" s="82">
        <v>40</v>
      </c>
      <c r="AE1233" s="83"/>
      <c r="AF1233" t="s" s="84">
        <v>27</v>
      </c>
      <c r="AG1233" s="83"/>
      <c r="AH1233" s="85">
        <f>AB1230+AB1232+AB1233+AB1234</f>
        <v>1.5</v>
      </c>
      <c r="AI1233" s="83"/>
      <c r="AJ1233" s="86"/>
    </row>
    <row r="1234" ht="33.65" customHeight="1">
      <c r="A1234" t="s" s="57">
        <v>18</v>
      </c>
      <c r="B1234" s="58">
        <v>1</v>
      </c>
      <c r="C1234" t="b" s="59">
        <v>0</v>
      </c>
      <c r="D1234" s="58">
        <v>2</v>
      </c>
      <c r="E1234" t="b" s="59">
        <v>0</v>
      </c>
      <c r="F1234" s="58">
        <v>3</v>
      </c>
      <c r="G1234" t="b" s="59">
        <v>0</v>
      </c>
      <c r="H1234" s="58">
        <v>4</v>
      </c>
      <c r="I1234" t="b" s="59">
        <v>0</v>
      </c>
      <c r="J1234" s="58">
        <v>5</v>
      </c>
      <c r="K1234" t="b" s="59">
        <v>0</v>
      </c>
      <c r="L1234" s="58">
        <v>6</v>
      </c>
      <c r="M1234" t="b" s="59">
        <v>0</v>
      </c>
      <c r="N1234" s="58">
        <v>7</v>
      </c>
      <c r="O1234" t="b" s="59">
        <v>0</v>
      </c>
      <c r="P1234" s="58">
        <v>8</v>
      </c>
      <c r="Q1234" t="b" s="60">
        <v>0</v>
      </c>
      <c r="R1234" s="61">
        <f>IF(C1234,1,0)+IF(E1234,2,0)+IF(G1234,3,0)+IF(I1234,4,0)+IF(K1234,5,0)+IF(M1234,6,0)+IF(O1234,7,0)+IF(Q1234,8,0)</f>
        <v>0</v>
      </c>
      <c r="S1234" t="s" s="62">
        <v>18</v>
      </c>
      <c r="T1234" t="s" s="78">
        <v>41</v>
      </c>
      <c r="U1234" s="79"/>
      <c r="V1234" s="79"/>
      <c r="W1234" s="79"/>
      <c r="X1234" s="79"/>
      <c r="Y1234" s="79"/>
      <c r="Z1234" s="79"/>
      <c r="AA1234" s="79"/>
      <c r="AB1234" s="80">
        <v>0</v>
      </c>
      <c r="AC1234" s="81"/>
      <c r="AD1234" s="80">
        <v>0</v>
      </c>
      <c r="AE1234" s="81"/>
      <c r="AF1234" s="83"/>
      <c r="AG1234" s="83"/>
      <c r="AH1234" s="83"/>
      <c r="AI1234" s="83"/>
      <c r="AJ1234" s="86"/>
    </row>
    <row r="1235" ht="33.65" customHeight="1">
      <c r="A1235" t="s" s="57">
        <v>19</v>
      </c>
      <c r="B1235" s="58">
        <v>1</v>
      </c>
      <c r="C1235" t="b" s="59">
        <v>0</v>
      </c>
      <c r="D1235" s="58">
        <v>2</v>
      </c>
      <c r="E1235" t="b" s="59">
        <v>0</v>
      </c>
      <c r="F1235" s="58">
        <v>3</v>
      </c>
      <c r="G1235" t="b" s="59">
        <v>0</v>
      </c>
      <c r="H1235" s="58">
        <v>4</v>
      </c>
      <c r="I1235" t="b" s="59">
        <v>0</v>
      </c>
      <c r="J1235" s="58">
        <v>5</v>
      </c>
      <c r="K1235" t="b" s="59">
        <v>0</v>
      </c>
      <c r="L1235" s="58">
        <v>6</v>
      </c>
      <c r="M1235" t="b" s="59">
        <v>0</v>
      </c>
      <c r="N1235" s="58">
        <v>7</v>
      </c>
      <c r="O1235" t="b" s="59">
        <v>0</v>
      </c>
      <c r="P1235" s="58">
        <v>8</v>
      </c>
      <c r="Q1235" t="b" s="60">
        <v>0</v>
      </c>
      <c r="R1235" s="61">
        <f>IF(C1235,1,0)+IF(E1235,2,0)+IF(G1235,3,0)+IF(I1235,4,0)+IF(K1235,5,0)+IF(M1235,6,0)+IF(O1235,7,0)+IF(Q1235,8,0)</f>
        <v>0</v>
      </c>
      <c r="S1235" t="s" s="62">
        <v>42</v>
      </c>
      <c r="T1235" t="s" s="63">
        <v>43</v>
      </c>
      <c r="U1235" s="64"/>
      <c r="V1235" s="64"/>
      <c r="W1235" s="64"/>
      <c r="X1235" s="64"/>
      <c r="Y1235" s="64"/>
      <c r="Z1235" s="64"/>
      <c r="AA1235" s="65"/>
      <c r="AB1235" s="80">
        <v>0</v>
      </c>
      <c r="AC1235" s="81"/>
      <c r="AD1235" s="87"/>
      <c r="AE1235" s="81"/>
      <c r="AF1235" s="87"/>
      <c r="AG1235" s="88"/>
      <c r="AH1235" s="88"/>
      <c r="AI1235" s="88"/>
      <c r="AJ1235" s="89"/>
    </row>
    <row r="1236" ht="33.65" customHeight="1">
      <c r="A1236" t="s" s="57">
        <v>20</v>
      </c>
      <c r="B1236" s="58">
        <v>1</v>
      </c>
      <c r="C1236" t="b" s="59">
        <v>0</v>
      </c>
      <c r="D1236" s="58">
        <v>2</v>
      </c>
      <c r="E1236" t="b" s="59">
        <v>0</v>
      </c>
      <c r="F1236" s="58">
        <v>3</v>
      </c>
      <c r="G1236" t="b" s="59">
        <v>0</v>
      </c>
      <c r="H1236" s="58">
        <v>4</v>
      </c>
      <c r="I1236" t="b" s="59">
        <v>0</v>
      </c>
      <c r="J1236" s="58">
        <v>5</v>
      </c>
      <c r="K1236" t="b" s="59">
        <v>0</v>
      </c>
      <c r="L1236" s="58">
        <v>6</v>
      </c>
      <c r="M1236" t="b" s="59">
        <v>0</v>
      </c>
      <c r="N1236" s="58">
        <v>7</v>
      </c>
      <c r="O1236" t="b" s="59">
        <v>0</v>
      </c>
      <c r="P1236" s="58">
        <v>8</v>
      </c>
      <c r="Q1236" t="b" s="60">
        <v>0</v>
      </c>
      <c r="R1236" s="61">
        <f>IF(C1236,1,0)+IF(E1236,2,0)+IF(G1236,3,0)+IF(I1236,4,0)+IF(K1236,5,0)+IF(M1236,6,0)+IF(O1236,7,0)+IF(Q1236,8,0)</f>
        <v>0</v>
      </c>
      <c r="S1236" t="s" s="62">
        <v>20</v>
      </c>
      <c r="T1236" t="s" s="63">
        <v>44</v>
      </c>
      <c r="U1236" s="64"/>
      <c r="V1236" s="64"/>
      <c r="W1236" s="64"/>
      <c r="X1236" s="64"/>
      <c r="Y1236" s="64"/>
      <c r="Z1236" s="64"/>
      <c r="AA1236" s="65"/>
      <c r="AB1236" s="90">
        <f>10-AB1235</f>
        <v>10</v>
      </c>
      <c r="AC1236" s="81"/>
      <c r="AD1236" t="s" s="91">
        <v>45</v>
      </c>
      <c r="AE1236" s="81"/>
      <c r="AF1236" s="87"/>
      <c r="AG1236" s="81"/>
      <c r="AH1236" s="92">
        <f>(AH1233+AB1236)-AD1234</f>
        <v>11.5</v>
      </c>
      <c r="AI1236" s="88"/>
      <c r="AJ1236" s="89"/>
    </row>
    <row r="1237" ht="33.65" customHeight="1">
      <c r="A1237" t="s" s="57">
        <v>21</v>
      </c>
      <c r="B1237" s="58">
        <v>1</v>
      </c>
      <c r="C1237" t="b" s="59">
        <v>0</v>
      </c>
      <c r="D1237" s="58">
        <v>2</v>
      </c>
      <c r="E1237" t="b" s="59">
        <v>0</v>
      </c>
      <c r="F1237" s="58">
        <v>3</v>
      </c>
      <c r="G1237" t="b" s="59">
        <v>0</v>
      </c>
      <c r="H1237" s="58">
        <v>4</v>
      </c>
      <c r="I1237" t="b" s="59">
        <v>0</v>
      </c>
      <c r="J1237" s="58">
        <v>5</v>
      </c>
      <c r="K1237" t="b" s="59">
        <v>0</v>
      </c>
      <c r="L1237" s="58">
        <v>6</v>
      </c>
      <c r="M1237" t="b" s="59">
        <v>0</v>
      </c>
      <c r="N1237" s="58">
        <v>7</v>
      </c>
      <c r="O1237" t="b" s="59">
        <v>0</v>
      </c>
      <c r="P1237" s="58">
        <v>8</v>
      </c>
      <c r="Q1237" t="b" s="60">
        <v>0</v>
      </c>
      <c r="R1237" s="61">
        <f>IF(C1237,1,0)+IF(E1237,2,0)+IF(G1237,3,0)+IF(I1237,4,0)+IF(K1237,5,0)+IF(M1237,6,0)+IF(O1237,7,0)+IF(Q1237,8,0)</f>
        <v>0</v>
      </c>
      <c r="S1237" t="s" s="62">
        <v>21</v>
      </c>
      <c r="T1237" t="s" s="93">
        <v>46</v>
      </c>
      <c r="U1237" s="94"/>
      <c r="V1237" s="95"/>
      <c r="W1237" t="s" s="96">
        <v>19</v>
      </c>
      <c r="X1237" s="97">
        <v>0</v>
      </c>
      <c r="Y1237" s="83"/>
      <c r="Z1237" s="83"/>
      <c r="AA1237" t="s" s="96">
        <v>18</v>
      </c>
      <c r="AB1237" s="98">
        <v>0</v>
      </c>
      <c r="AC1237" s="83"/>
      <c r="AD1237" t="s" s="96">
        <v>40</v>
      </c>
      <c r="AE1237" s="97">
        <v>0</v>
      </c>
      <c r="AF1237" t="s" s="96">
        <v>47</v>
      </c>
      <c r="AG1237" s="83"/>
      <c r="AH1237" s="98">
        <f>(X1237+AB1237)-AE1237</f>
        <v>0</v>
      </c>
      <c r="AI1237" s="83"/>
      <c r="AJ1237" s="86"/>
    </row>
    <row r="1238" ht="33.65" customHeight="1">
      <c r="A1238" t="s" s="99">
        <v>22</v>
      </c>
      <c r="B1238" s="100">
        <v>1</v>
      </c>
      <c r="C1238" t="b" s="101">
        <v>0</v>
      </c>
      <c r="D1238" s="100">
        <v>2</v>
      </c>
      <c r="E1238" t="b" s="101">
        <v>0</v>
      </c>
      <c r="F1238" s="100">
        <v>3</v>
      </c>
      <c r="G1238" t="b" s="101">
        <v>0</v>
      </c>
      <c r="H1238" s="100">
        <v>4</v>
      </c>
      <c r="I1238" t="b" s="101">
        <v>0</v>
      </c>
      <c r="J1238" s="100">
        <v>5</v>
      </c>
      <c r="K1238" t="b" s="101">
        <v>0</v>
      </c>
      <c r="L1238" s="100">
        <v>6</v>
      </c>
      <c r="M1238" t="b" s="101">
        <v>0</v>
      </c>
      <c r="N1238" s="100">
        <v>7</v>
      </c>
      <c r="O1238" t="b" s="101">
        <v>0</v>
      </c>
      <c r="P1238" s="100">
        <v>8</v>
      </c>
      <c r="Q1238" t="b" s="102">
        <v>0</v>
      </c>
      <c r="R1238" s="103">
        <f>IF(C1238,1,0)+IF(E1238,2,0)+IF(G1238,3,0)+IF(I1238,4,0)+IF(K1238,5,0)+IF(M1238,6,0)+IF(O1238,7,0)+IF(Q1238,8,0)</f>
        <v>0</v>
      </c>
      <c r="S1238" t="s" s="104">
        <v>22</v>
      </c>
      <c r="T1238" t="s" s="105">
        <v>48</v>
      </c>
      <c r="U1238" s="106"/>
      <c r="V1238" s="107"/>
      <c r="W1238" s="108">
        <f>'2 - Report Table'!B60</f>
        <v>0</v>
      </c>
      <c r="X1238" s="109"/>
      <c r="Y1238" s="109"/>
      <c r="Z1238" s="109"/>
      <c r="AA1238" s="109"/>
      <c r="AB1238" s="109"/>
      <c r="AC1238" s="110"/>
      <c r="AD1238" s="111">
        <f>'2 - Report Table'!C60</f>
        <v>0</v>
      </c>
      <c r="AE1238" s="110"/>
      <c r="AF1238" s="111">
        <f>'2 - Report Table'!D60</f>
        <v>0</v>
      </c>
      <c r="AG1238" s="110"/>
      <c r="AH1238" s="112">
        <f>AH1217+1</f>
        <v>59</v>
      </c>
      <c r="AI1238" s="109"/>
      <c r="AJ1238" s="113"/>
    </row>
    <row r="1239" ht="33.65" customHeight="1">
      <c r="A1239" s="114"/>
      <c r="B1239" s="115"/>
      <c r="C1239" s="115"/>
      <c r="D1239" s="115"/>
      <c r="E1239" s="115"/>
      <c r="F1239" s="115"/>
      <c r="G1239" s="115"/>
      <c r="H1239" s="115"/>
      <c r="I1239" s="115"/>
      <c r="J1239" s="115"/>
      <c r="K1239" s="115"/>
      <c r="L1239" s="115"/>
      <c r="M1239" s="115"/>
      <c r="N1239" s="115"/>
      <c r="O1239" s="115"/>
      <c r="P1239" s="115"/>
      <c r="Q1239" s="115"/>
      <c r="R1239" s="115"/>
      <c r="S1239" s="115"/>
      <c r="T1239" s="115"/>
      <c r="U1239" s="115"/>
      <c r="V1239" s="116"/>
      <c r="W1239" s="117"/>
      <c r="X1239" s="117"/>
      <c r="Y1239" s="117"/>
      <c r="Z1239" s="117"/>
      <c r="AA1239" s="117"/>
      <c r="AB1239" s="117"/>
      <c r="AC1239" s="117"/>
      <c r="AD1239" s="117"/>
      <c r="AE1239" s="117"/>
      <c r="AF1239" s="117"/>
      <c r="AG1239" s="117"/>
      <c r="AH1239" s="117"/>
      <c r="AI1239" s="117"/>
      <c r="AJ1239" s="117"/>
    </row>
    <row r="1240" ht="33.65" customHeight="1">
      <c r="A1240" s="118"/>
      <c r="B1240" s="119"/>
      <c r="C1240" s="119"/>
      <c r="D1240" s="119"/>
      <c r="E1240" s="119"/>
      <c r="F1240" s="119"/>
      <c r="G1240" s="9">
        <f>AB1256</f>
        <v>0</v>
      </c>
      <c r="H1240" s="10">
        <f>10-AH1240</f>
        <v>10</v>
      </c>
      <c r="I1240" s="11">
        <f>LOOKUP(H1240,'3 - Tabla 1'!$A$7:$A$10006,'3 - Tabla 1'!$B$7:$B$10006)</f>
        <v>7</v>
      </c>
      <c r="J1240" s="12">
        <f>MATCH(AI1240,'3 - Tabla 1'!$H$7:$DD$7)</f>
        <v>101</v>
      </c>
      <c r="K1240" s="13"/>
      <c r="L1240" s="13"/>
      <c r="M1240" s="13"/>
      <c r="N1240" s="9">
        <f>W1259</f>
        <v>0</v>
      </c>
      <c r="O1240" s="9">
        <f>AD1259</f>
        <v>0</v>
      </c>
      <c r="P1240" s="9">
        <f>AF1259</f>
        <v>0</v>
      </c>
      <c r="Q1240" s="9">
        <f>R1250</f>
        <v>0</v>
      </c>
      <c r="R1240" s="9">
        <f>R1251</f>
        <v>0</v>
      </c>
      <c r="S1240" s="9">
        <f>R1252</f>
        <v>0</v>
      </c>
      <c r="T1240" s="9">
        <f>R1253</f>
        <v>0</v>
      </c>
      <c r="U1240" s="9">
        <f>R1254</f>
        <v>0</v>
      </c>
      <c r="V1240" s="9">
        <f>R1255</f>
        <v>0</v>
      </c>
      <c r="W1240" s="9">
        <f>R1256</f>
        <v>0</v>
      </c>
      <c r="X1240" s="9">
        <f>R1257</f>
        <v>0</v>
      </c>
      <c r="Y1240" s="9">
        <f>R1258</f>
        <v>0</v>
      </c>
      <c r="Z1240" s="9">
        <f>R1259</f>
        <v>0</v>
      </c>
      <c r="AA1240" s="9">
        <f>AB1251</f>
        <v>0</v>
      </c>
      <c r="AB1240" s="9">
        <f>AB1253</f>
        <v>1.5</v>
      </c>
      <c r="AC1240" s="9">
        <f>AB1254</f>
        <v>0</v>
      </c>
      <c r="AD1240" s="9">
        <f>AB1255</f>
        <v>0</v>
      </c>
      <c r="AE1240" s="9">
        <f>AH1254</f>
        <v>1.5</v>
      </c>
      <c r="AF1240" s="14">
        <f>AB1257</f>
        <v>10</v>
      </c>
      <c r="AG1240" s="9">
        <f>X1258</f>
        <v>0</v>
      </c>
      <c r="AH1240" s="9">
        <f>AB1258</f>
        <v>0</v>
      </c>
      <c r="AI1240" s="10">
        <f>ABS(ROUND((AF1240-AH1240),1))</f>
        <v>10</v>
      </c>
      <c r="AJ1240" s="15">
        <f>INDEX('3 - Tabla 1'!$H$8:$DD$14,I1240,J1240)</f>
        <v>0</v>
      </c>
    </row>
    <row r="1241" ht="33.65" customHeight="1">
      <c r="A1241" s="120"/>
      <c r="B1241" s="121"/>
      <c r="C1241" s="121"/>
      <c r="D1241" s="121"/>
      <c r="E1241" s="121"/>
      <c r="F1241" s="121"/>
      <c r="G1241" t="s" s="18">
        <v>7</v>
      </c>
      <c r="H1241" t="s" s="19">
        <v>7</v>
      </c>
      <c r="I1241" t="s" s="20">
        <v>8</v>
      </c>
      <c r="J1241" t="s" s="21">
        <v>9</v>
      </c>
      <c r="K1241" s="22"/>
      <c r="L1241" s="22"/>
      <c r="M1241" s="22"/>
      <c r="N1241" t="s" s="23">
        <v>10</v>
      </c>
      <c r="O1241" t="s" s="18">
        <v>11</v>
      </c>
      <c r="P1241" t="s" s="19">
        <v>12</v>
      </c>
      <c r="Q1241" t="s" s="18">
        <v>13</v>
      </c>
      <c r="R1241" t="s" s="18">
        <v>14</v>
      </c>
      <c r="S1241" t="s" s="18">
        <v>15</v>
      </c>
      <c r="T1241" t="s" s="18">
        <v>16</v>
      </c>
      <c r="U1241" t="s" s="18">
        <v>17</v>
      </c>
      <c r="V1241" t="s" s="18">
        <v>18</v>
      </c>
      <c r="W1241" t="s" s="18">
        <v>19</v>
      </c>
      <c r="X1241" t="s" s="18">
        <v>20</v>
      </c>
      <c r="Y1241" t="s" s="18">
        <v>21</v>
      </c>
      <c r="Z1241" t="s" s="18">
        <v>22</v>
      </c>
      <c r="AA1241" t="s" s="18">
        <v>23</v>
      </c>
      <c r="AB1241" t="s" s="18">
        <v>24</v>
      </c>
      <c r="AC1241" t="s" s="18">
        <v>25</v>
      </c>
      <c r="AD1241" t="s" s="18">
        <v>26</v>
      </c>
      <c r="AE1241" t="s" s="18">
        <v>27</v>
      </c>
      <c r="AF1241" t="s" s="18">
        <v>18</v>
      </c>
      <c r="AG1241" t="s" s="18">
        <v>19</v>
      </c>
      <c r="AH1241" t="s" s="18">
        <v>18</v>
      </c>
      <c r="AI1241" t="s" s="19">
        <v>28</v>
      </c>
      <c r="AJ1241" t="s" s="24">
        <v>29</v>
      </c>
    </row>
    <row r="1242" ht="33.65" customHeight="1">
      <c r="A1242" s="122"/>
      <c r="B1242" s="123"/>
      <c r="C1242" s="124"/>
      <c r="D1242" s="123"/>
      <c r="E1242" s="124"/>
      <c r="F1242" s="123"/>
      <c r="G1242" s="28"/>
      <c r="H1242" s="29"/>
      <c r="I1242" s="28"/>
      <c r="J1242" s="29"/>
      <c r="K1242" s="28"/>
      <c r="L1242" s="29"/>
      <c r="M1242" s="30"/>
      <c r="N1242" s="31"/>
      <c r="O1242" s="30"/>
      <c r="P1242" s="31"/>
      <c r="Q1242" s="30"/>
      <c r="R1242" s="31"/>
      <c r="S1242" s="30"/>
      <c r="T1242" s="31"/>
      <c r="U1242" s="30"/>
      <c r="V1242" s="22"/>
      <c r="W1242" s="22"/>
      <c r="X1242" s="22"/>
      <c r="Y1242" s="22"/>
      <c r="Z1242" s="22"/>
      <c r="AA1242" s="22"/>
      <c r="AB1242" s="22"/>
      <c r="AC1242" s="22"/>
      <c r="AD1242" s="22"/>
      <c r="AE1242" s="22"/>
      <c r="AF1242" s="22"/>
      <c r="AG1242" s="22"/>
      <c r="AH1242" s="22"/>
      <c r="AI1242" s="22"/>
      <c r="AJ1242" s="32"/>
    </row>
    <row r="1243" ht="33.65" customHeight="1">
      <c r="A1243" s="122"/>
      <c r="B1243" s="123"/>
      <c r="C1243" s="124"/>
      <c r="D1243" s="123"/>
      <c r="E1243" s="124"/>
      <c r="F1243" s="123"/>
      <c r="G1243" s="124"/>
      <c r="H1243" s="123"/>
      <c r="I1243" s="124"/>
      <c r="J1243" s="123"/>
      <c r="K1243" s="124"/>
      <c r="L1243" s="123"/>
      <c r="M1243" s="125"/>
      <c r="N1243" s="126"/>
      <c r="O1243" s="125"/>
      <c r="P1243" s="126"/>
      <c r="Q1243" s="125"/>
      <c r="R1243" s="126"/>
      <c r="S1243" s="125"/>
      <c r="T1243" s="126"/>
      <c r="U1243" s="125"/>
      <c r="V1243" s="121"/>
      <c r="W1243" s="121"/>
      <c r="X1243" s="121"/>
      <c r="Y1243" s="121"/>
      <c r="Z1243" s="121"/>
      <c r="AA1243" s="121"/>
      <c r="AB1243" s="121"/>
      <c r="AC1243" s="121"/>
      <c r="AD1243" s="121"/>
      <c r="AE1243" s="121"/>
      <c r="AF1243" s="121"/>
      <c r="AG1243" s="121"/>
      <c r="AH1243" s="121"/>
      <c r="AI1243" s="121"/>
      <c r="AJ1243" s="32"/>
    </row>
    <row r="1244" ht="33.65" customHeight="1">
      <c r="A1244" s="122"/>
      <c r="B1244" s="123"/>
      <c r="C1244" s="124"/>
      <c r="D1244" s="123"/>
      <c r="E1244" s="124"/>
      <c r="F1244" s="123"/>
      <c r="G1244" s="124"/>
      <c r="H1244" s="123"/>
      <c r="I1244" s="124"/>
      <c r="J1244" s="123"/>
      <c r="K1244" s="124"/>
      <c r="L1244" s="123"/>
      <c r="M1244" s="125"/>
      <c r="N1244" s="126"/>
      <c r="O1244" s="125"/>
      <c r="P1244" s="126"/>
      <c r="Q1244" s="125"/>
      <c r="R1244" s="126"/>
      <c r="S1244" s="125"/>
      <c r="T1244" s="126"/>
      <c r="U1244" s="125"/>
      <c r="V1244" s="121"/>
      <c r="W1244" s="121"/>
      <c r="X1244" s="121"/>
      <c r="Y1244" s="121"/>
      <c r="Z1244" s="121"/>
      <c r="AA1244" s="121"/>
      <c r="AB1244" s="121"/>
      <c r="AC1244" s="121"/>
      <c r="AD1244" s="121"/>
      <c r="AE1244" s="121"/>
      <c r="AF1244" s="121"/>
      <c r="AG1244" s="121"/>
      <c r="AH1244" s="121"/>
      <c r="AI1244" s="121"/>
      <c r="AJ1244" s="32"/>
    </row>
    <row r="1245" ht="33.65" customHeight="1">
      <c r="A1245" s="122"/>
      <c r="B1245" s="123"/>
      <c r="C1245" s="124"/>
      <c r="D1245" s="123"/>
      <c r="E1245" s="124"/>
      <c r="F1245" s="123"/>
      <c r="G1245" s="124"/>
      <c r="H1245" s="123"/>
      <c r="I1245" s="124"/>
      <c r="J1245" s="123"/>
      <c r="K1245" s="124"/>
      <c r="L1245" s="123"/>
      <c r="M1245" s="125"/>
      <c r="N1245" s="126"/>
      <c r="O1245" s="125"/>
      <c r="P1245" s="126"/>
      <c r="Q1245" s="125"/>
      <c r="R1245" s="126"/>
      <c r="S1245" s="125"/>
      <c r="T1245" s="126"/>
      <c r="U1245" s="125"/>
      <c r="V1245" s="121"/>
      <c r="W1245" s="121"/>
      <c r="X1245" s="121"/>
      <c r="Y1245" s="121"/>
      <c r="Z1245" s="121"/>
      <c r="AA1245" s="121"/>
      <c r="AB1245" s="121"/>
      <c r="AC1245" s="121"/>
      <c r="AD1245" s="121"/>
      <c r="AE1245" s="121"/>
      <c r="AF1245" s="121"/>
      <c r="AG1245" s="121"/>
      <c r="AH1245" s="121"/>
      <c r="AI1245" s="121"/>
      <c r="AJ1245" s="32"/>
    </row>
    <row r="1246" ht="33.65" customHeight="1">
      <c r="A1246" s="122"/>
      <c r="B1246" s="123"/>
      <c r="C1246" s="124"/>
      <c r="D1246" s="123"/>
      <c r="E1246" s="124"/>
      <c r="F1246" s="123"/>
      <c r="G1246" s="124"/>
      <c r="H1246" s="123"/>
      <c r="I1246" s="124"/>
      <c r="J1246" s="123"/>
      <c r="K1246" s="124"/>
      <c r="L1246" s="123"/>
      <c r="M1246" s="125"/>
      <c r="N1246" s="126"/>
      <c r="O1246" s="125"/>
      <c r="P1246" s="126"/>
      <c r="Q1246" s="125"/>
      <c r="R1246" s="126"/>
      <c r="S1246" s="125"/>
      <c r="T1246" s="126"/>
      <c r="U1246" s="125"/>
      <c r="V1246" s="121"/>
      <c r="W1246" s="121"/>
      <c r="X1246" s="121"/>
      <c r="Y1246" s="121"/>
      <c r="Z1246" s="121"/>
      <c r="AA1246" s="121"/>
      <c r="AB1246" s="121"/>
      <c r="AC1246" s="121"/>
      <c r="AD1246" s="121"/>
      <c r="AE1246" s="121"/>
      <c r="AF1246" s="121"/>
      <c r="AG1246" s="121"/>
      <c r="AH1246" s="121"/>
      <c r="AI1246" s="121"/>
      <c r="AJ1246" s="32"/>
    </row>
    <row r="1247" ht="33.65" customHeight="1">
      <c r="A1247" s="122"/>
      <c r="B1247" s="123"/>
      <c r="C1247" s="124"/>
      <c r="D1247" s="123"/>
      <c r="E1247" s="124"/>
      <c r="F1247" s="123"/>
      <c r="G1247" s="124"/>
      <c r="H1247" s="123"/>
      <c r="I1247" s="124"/>
      <c r="J1247" s="123"/>
      <c r="K1247" s="124"/>
      <c r="L1247" s="123"/>
      <c r="M1247" s="125"/>
      <c r="N1247" s="126"/>
      <c r="O1247" s="125"/>
      <c r="P1247" s="126"/>
      <c r="Q1247" s="125"/>
      <c r="R1247" s="126"/>
      <c r="S1247" s="125"/>
      <c r="T1247" s="126"/>
      <c r="U1247" s="125"/>
      <c r="V1247" s="121"/>
      <c r="W1247" s="121"/>
      <c r="X1247" s="121"/>
      <c r="Y1247" s="121"/>
      <c r="Z1247" s="121"/>
      <c r="AA1247" s="121"/>
      <c r="AB1247" s="121"/>
      <c r="AC1247" s="121"/>
      <c r="AD1247" s="121"/>
      <c r="AE1247" s="121"/>
      <c r="AF1247" s="121"/>
      <c r="AG1247" s="121"/>
      <c r="AH1247" s="121"/>
      <c r="AI1247" s="121"/>
      <c r="AJ1247" s="32"/>
    </row>
    <row r="1248" ht="33.65" customHeight="1">
      <c r="A1248" s="122"/>
      <c r="B1248" s="127"/>
      <c r="C1248" s="128"/>
      <c r="D1248" s="127"/>
      <c r="E1248" s="128"/>
      <c r="F1248" s="127"/>
      <c r="G1248" s="128"/>
      <c r="H1248" s="127"/>
      <c r="I1248" s="128"/>
      <c r="J1248" s="127"/>
      <c r="K1248" s="128"/>
      <c r="L1248" s="123"/>
      <c r="M1248" s="125"/>
      <c r="N1248" s="126"/>
      <c r="O1248" s="125"/>
      <c r="P1248" s="126"/>
      <c r="Q1248" s="125"/>
      <c r="R1248" s="126"/>
      <c r="S1248" s="125"/>
      <c r="T1248" s="126"/>
      <c r="U1248" s="125"/>
      <c r="V1248" s="121"/>
      <c r="W1248" s="121"/>
      <c r="X1248" s="121"/>
      <c r="Y1248" s="121"/>
      <c r="Z1248" s="121"/>
      <c r="AA1248" s="121"/>
      <c r="AB1248" s="121"/>
      <c r="AC1248" s="121"/>
      <c r="AD1248" s="121"/>
      <c r="AE1248" s="121"/>
      <c r="AF1248" s="121"/>
      <c r="AG1248" s="121"/>
      <c r="AH1248" s="121"/>
      <c r="AI1248" s="121"/>
      <c r="AJ1248" s="32"/>
    </row>
    <row r="1249" ht="33.65" customHeight="1">
      <c r="A1249" s="129"/>
      <c r="B1249" t="s" s="38">
        <f>IF(R1259&gt;0,S1259,"X")</f>
        <v>30</v>
      </c>
      <c r="C1249" t="s" s="38">
        <f>IF(R1258&gt;0,S1258,"X")</f>
        <v>30</v>
      </c>
      <c r="D1249" t="s" s="38">
        <f>IF(R1257&gt;0,S1257,"X")</f>
        <v>30</v>
      </c>
      <c r="E1249" t="s" s="39">
        <f>IF(R1256&gt;0,S1256,"X")</f>
        <v>30</v>
      </c>
      <c r="F1249" t="s" s="38">
        <f>IF(R1255&gt;0,S1255,"X")</f>
        <v>30</v>
      </c>
      <c r="G1249" t="s" s="39">
        <f>IF(R1254&gt;0,S1254,"X")</f>
        <v>30</v>
      </c>
      <c r="H1249" t="s" s="38">
        <f>IF(R1253&gt;0,S1253,"X")</f>
        <v>30</v>
      </c>
      <c r="I1249" t="s" s="39">
        <f>IF(R1252&gt;0,S1252,"X")</f>
        <v>30</v>
      </c>
      <c r="J1249" t="s" s="38">
        <f>IF(R1251&gt;0,S1251,"X")</f>
        <v>30</v>
      </c>
      <c r="K1249" t="s" s="39">
        <f>IF(R1250&gt;0,S1250,"X")</f>
        <v>30</v>
      </c>
      <c r="L1249" s="130"/>
      <c r="M1249" s="131"/>
      <c r="N1249" s="132"/>
      <c r="O1249" s="131"/>
      <c r="P1249" s="132"/>
      <c r="Q1249" s="131"/>
      <c r="R1249" s="132"/>
      <c r="S1249" s="131"/>
      <c r="T1249" s="132"/>
      <c r="U1249" s="131"/>
      <c r="V1249" s="133"/>
      <c r="W1249" s="133"/>
      <c r="X1249" s="133"/>
      <c r="Y1249" s="133"/>
      <c r="Z1249" s="133"/>
      <c r="AA1249" s="133"/>
      <c r="AB1249" s="133"/>
      <c r="AC1249" s="133"/>
      <c r="AD1249" s="133"/>
      <c r="AE1249" s="133"/>
      <c r="AF1249" s="133"/>
      <c r="AG1249" s="133"/>
      <c r="AH1249" s="133"/>
      <c r="AI1249" s="133"/>
      <c r="AJ1249" s="44"/>
    </row>
    <row r="1250" ht="33.65" customHeight="1">
      <c r="A1250" t="s" s="45">
        <v>13</v>
      </c>
      <c r="B1250" s="46">
        <v>1</v>
      </c>
      <c r="C1250" t="b" s="47">
        <v>0</v>
      </c>
      <c r="D1250" s="46">
        <v>2</v>
      </c>
      <c r="E1250" t="b" s="47">
        <v>0</v>
      </c>
      <c r="F1250" s="46">
        <v>3</v>
      </c>
      <c r="G1250" t="b" s="47">
        <v>0</v>
      </c>
      <c r="H1250" s="46">
        <v>4</v>
      </c>
      <c r="I1250" t="b" s="47">
        <v>0</v>
      </c>
      <c r="J1250" s="46">
        <v>5</v>
      </c>
      <c r="K1250" t="b" s="47">
        <v>0</v>
      </c>
      <c r="L1250" s="46">
        <v>6</v>
      </c>
      <c r="M1250" t="b" s="47">
        <v>0</v>
      </c>
      <c r="N1250" s="46">
        <v>7</v>
      </c>
      <c r="O1250" t="b" s="47">
        <v>0</v>
      </c>
      <c r="P1250" s="46">
        <v>8</v>
      </c>
      <c r="Q1250" t="b" s="48">
        <v>0</v>
      </c>
      <c r="R1250" s="49">
        <f>IF(C1250,1,0)+IF(E1250,2,0)+IF(G1250,3,0)+IF(I1250,4,0)+IF(K1250,5,0)+IF(M1250,6,0)+IF(O1250,7,0)+IF(Q1250,8,0)</f>
        <v>0</v>
      </c>
      <c r="S1250" t="s" s="50">
        <v>13</v>
      </c>
      <c r="T1250" t="s" s="51">
        <v>31</v>
      </c>
      <c r="U1250" s="52"/>
      <c r="V1250" s="52"/>
      <c r="W1250" s="52"/>
      <c r="X1250" s="52"/>
      <c r="Y1250" s="52"/>
      <c r="Z1250" s="52"/>
      <c r="AA1250" s="53"/>
      <c r="AB1250" s="54">
        <f>SUM(R1250:R1259)</f>
        <v>0</v>
      </c>
      <c r="AC1250" s="55"/>
      <c r="AD1250" s="55"/>
      <c r="AE1250" s="55"/>
      <c r="AF1250" s="55"/>
      <c r="AG1250" s="55"/>
      <c r="AH1250" s="55"/>
      <c r="AI1250" s="55"/>
      <c r="AJ1250" s="56"/>
    </row>
    <row r="1251" ht="33.65" customHeight="1">
      <c r="A1251" t="s" s="57">
        <v>14</v>
      </c>
      <c r="B1251" s="58">
        <v>1</v>
      </c>
      <c r="C1251" t="b" s="59">
        <v>0</v>
      </c>
      <c r="D1251" s="58">
        <v>2</v>
      </c>
      <c r="E1251" t="b" s="59">
        <v>0</v>
      </c>
      <c r="F1251" s="58">
        <v>3</v>
      </c>
      <c r="G1251" t="b" s="59">
        <v>0</v>
      </c>
      <c r="H1251" s="58">
        <v>4</v>
      </c>
      <c r="I1251" t="b" s="59">
        <v>0</v>
      </c>
      <c r="J1251" s="58">
        <v>5</v>
      </c>
      <c r="K1251" t="b" s="59">
        <v>0</v>
      </c>
      <c r="L1251" s="58">
        <v>6</v>
      </c>
      <c r="M1251" t="b" s="59">
        <v>0</v>
      </c>
      <c r="N1251" s="58">
        <v>7</v>
      </c>
      <c r="O1251" t="b" s="59">
        <v>0</v>
      </c>
      <c r="P1251" s="58">
        <v>8</v>
      </c>
      <c r="Q1251" t="b" s="60">
        <v>0</v>
      </c>
      <c r="R1251" s="61">
        <f>IF(C1251,1,0)+IF(E1251,2,0)+IF(G1251,3,0)+IF(I1251,4,0)+IF(K1251,5,0)+IF(M1251,6,0)+IF(O1251,7,0)+IF(Q1251,8,0)</f>
        <v>0</v>
      </c>
      <c r="S1251" t="s" s="62">
        <v>14</v>
      </c>
      <c r="T1251" t="s" s="63">
        <v>32</v>
      </c>
      <c r="U1251" s="64"/>
      <c r="V1251" s="64"/>
      <c r="W1251" s="64"/>
      <c r="X1251" s="64"/>
      <c r="Y1251" s="64"/>
      <c r="Z1251" s="64"/>
      <c r="AA1251" s="65"/>
      <c r="AB1251" s="66">
        <f>(R1250*1)+(R1251*0.9)+(R1252*0.8)+(R1253*0.7)+(R1254*0.6)+(R1255*0.5)+(R1256*0.4)+(R1257*0.3)+(R1258*0.2)+(R1259*0.1)</f>
        <v>0</v>
      </c>
      <c r="AC1251" s="67"/>
      <c r="AD1251" s="67"/>
      <c r="AE1251" s="67"/>
      <c r="AF1251" s="67"/>
      <c r="AG1251" s="67"/>
      <c r="AH1251" s="67"/>
      <c r="AI1251" s="67"/>
      <c r="AJ1251" s="67"/>
    </row>
    <row r="1252" ht="33.65" customHeight="1">
      <c r="A1252" t="s" s="57">
        <v>15</v>
      </c>
      <c r="B1252" s="58">
        <v>1</v>
      </c>
      <c r="C1252" t="b" s="59">
        <v>0</v>
      </c>
      <c r="D1252" s="58">
        <v>2</v>
      </c>
      <c r="E1252" t="b" s="59">
        <v>0</v>
      </c>
      <c r="F1252" s="58">
        <v>3</v>
      </c>
      <c r="G1252" t="b" s="59">
        <v>0</v>
      </c>
      <c r="H1252" s="58">
        <v>4</v>
      </c>
      <c r="I1252" t="b" s="59">
        <v>0</v>
      </c>
      <c r="J1252" s="58">
        <v>5</v>
      </c>
      <c r="K1252" t="b" s="59">
        <v>0</v>
      </c>
      <c r="L1252" s="58">
        <v>6</v>
      </c>
      <c r="M1252" t="b" s="59">
        <v>0</v>
      </c>
      <c r="N1252" s="58">
        <v>7</v>
      </c>
      <c r="O1252" t="b" s="59">
        <v>0</v>
      </c>
      <c r="P1252" s="58">
        <v>8</v>
      </c>
      <c r="Q1252" t="b" s="60">
        <v>0</v>
      </c>
      <c r="R1252" s="61">
        <f>IF(C1252,1,0)+IF(E1252,2,0)+IF(G1252,3,0)+IF(I1252,4,0)+IF(K1252,5,0)+IF(M1252,6,0)+IF(O1252,7,0)+IF(Q1252,8,0)</f>
        <v>0</v>
      </c>
      <c r="S1252" t="s" s="62">
        <v>15</v>
      </c>
      <c r="T1252" t="s" s="63">
        <v>33</v>
      </c>
      <c r="U1252" s="64"/>
      <c r="V1252" s="64"/>
      <c r="W1252" s="64"/>
      <c r="X1252" s="64"/>
      <c r="Y1252" s="64"/>
      <c r="Z1252" s="64"/>
      <c r="AA1252" s="65"/>
      <c r="AB1252" t="s" s="68">
        <v>14</v>
      </c>
      <c r="AC1252" s="69">
        <v>0.5</v>
      </c>
      <c r="AD1252" t="s" s="68">
        <v>34</v>
      </c>
      <c r="AE1252" s="69">
        <v>0.5</v>
      </c>
      <c r="AF1252" t="s" s="68">
        <v>35</v>
      </c>
      <c r="AG1252" s="69">
        <v>0.5</v>
      </c>
      <c r="AH1252" t="s" s="68">
        <v>36</v>
      </c>
      <c r="AI1252" s="70">
        <v>0</v>
      </c>
      <c r="AJ1252" s="71"/>
    </row>
    <row r="1253" ht="33.65" customHeight="1">
      <c r="A1253" t="s" s="57">
        <v>16</v>
      </c>
      <c r="B1253" s="58">
        <v>1</v>
      </c>
      <c r="C1253" t="b" s="59">
        <v>0</v>
      </c>
      <c r="D1253" s="58">
        <v>2</v>
      </c>
      <c r="E1253" t="b" s="59">
        <v>0</v>
      </c>
      <c r="F1253" s="58">
        <v>3</v>
      </c>
      <c r="G1253" t="b" s="59">
        <v>0</v>
      </c>
      <c r="H1253" s="58">
        <v>4</v>
      </c>
      <c r="I1253" t="b" s="59">
        <v>0</v>
      </c>
      <c r="J1253" s="58">
        <v>5</v>
      </c>
      <c r="K1253" t="b" s="59">
        <v>0</v>
      </c>
      <c r="L1253" s="58">
        <v>6</v>
      </c>
      <c r="M1253" t="b" s="59">
        <v>0</v>
      </c>
      <c r="N1253" s="58">
        <v>7</v>
      </c>
      <c r="O1253" t="b" s="59">
        <v>0</v>
      </c>
      <c r="P1253" s="58">
        <v>8</v>
      </c>
      <c r="Q1253" t="b" s="60">
        <v>0</v>
      </c>
      <c r="R1253" s="61">
        <f>IF(C1253,1,0)+IF(E1253,2,0)+IF(G1253,3,0)+IF(I1253,4,0)+IF(K1253,5,0)+IF(M1253,6,0)+IF(O1253,7,0)+IF(Q1253,8,0)</f>
        <v>0</v>
      </c>
      <c r="S1253" t="s" s="62">
        <v>37</v>
      </c>
      <c r="T1253" t="s" s="63">
        <v>38</v>
      </c>
      <c r="U1253" s="64"/>
      <c r="V1253" s="64"/>
      <c r="W1253" s="64"/>
      <c r="X1253" s="64"/>
      <c r="Y1253" s="64"/>
      <c r="Z1253" s="64"/>
      <c r="AA1253" s="65"/>
      <c r="AB1253" s="72">
        <f>AC1252+AE1252+AG1252+AI1252</f>
        <v>1.5</v>
      </c>
      <c r="AC1253" s="73"/>
      <c r="AD1253" s="74"/>
      <c r="AE1253" s="73"/>
      <c r="AF1253" s="74"/>
      <c r="AG1253" s="73"/>
      <c r="AH1253" s="75"/>
      <c r="AI1253" s="76"/>
      <c r="AJ1253" s="77"/>
    </row>
    <row r="1254" ht="33.65" customHeight="1">
      <c r="A1254" t="s" s="57">
        <v>17</v>
      </c>
      <c r="B1254" s="58">
        <v>1</v>
      </c>
      <c r="C1254" t="b" s="59">
        <v>0</v>
      </c>
      <c r="D1254" s="58">
        <v>2</v>
      </c>
      <c r="E1254" t="b" s="59">
        <v>0</v>
      </c>
      <c r="F1254" s="58">
        <v>3</v>
      </c>
      <c r="G1254" t="b" s="59">
        <v>0</v>
      </c>
      <c r="H1254" s="58">
        <v>4</v>
      </c>
      <c r="I1254" t="b" s="59">
        <v>0</v>
      </c>
      <c r="J1254" s="58">
        <v>5</v>
      </c>
      <c r="K1254" t="b" s="59">
        <v>0</v>
      </c>
      <c r="L1254" s="58">
        <v>6</v>
      </c>
      <c r="M1254" t="b" s="59">
        <v>0</v>
      </c>
      <c r="N1254" s="58">
        <v>7</v>
      </c>
      <c r="O1254" t="b" s="59">
        <v>0</v>
      </c>
      <c r="P1254" s="58">
        <v>8</v>
      </c>
      <c r="Q1254" t="b" s="60">
        <v>0</v>
      </c>
      <c r="R1254" s="61">
        <f>IF(C1254,1,0)+IF(E1254,2,0)+IF(G1254,3,0)+IF(I1254,4,0)+IF(K1254,5,0)+IF(M1254,6,0)+IF(O1254,7,0)+IF(Q1254,8,0)</f>
        <v>0</v>
      </c>
      <c r="S1254" t="s" s="62">
        <v>17</v>
      </c>
      <c r="T1254" t="s" s="78">
        <v>39</v>
      </c>
      <c r="U1254" s="79"/>
      <c r="V1254" s="79"/>
      <c r="W1254" s="79"/>
      <c r="X1254" s="79"/>
      <c r="Y1254" s="79"/>
      <c r="Z1254" s="79"/>
      <c r="AA1254" s="79"/>
      <c r="AB1254" s="80">
        <v>0</v>
      </c>
      <c r="AC1254" s="81"/>
      <c r="AD1254" t="s" s="82">
        <v>40</v>
      </c>
      <c r="AE1254" s="83"/>
      <c r="AF1254" t="s" s="84">
        <v>27</v>
      </c>
      <c r="AG1254" s="83"/>
      <c r="AH1254" s="85">
        <f>AB1251+AB1253+AB1254+AB1255</f>
        <v>1.5</v>
      </c>
      <c r="AI1254" s="83"/>
      <c r="AJ1254" s="86"/>
    </row>
    <row r="1255" ht="33.65" customHeight="1">
      <c r="A1255" t="s" s="57">
        <v>18</v>
      </c>
      <c r="B1255" s="58">
        <v>1</v>
      </c>
      <c r="C1255" t="b" s="59">
        <v>0</v>
      </c>
      <c r="D1255" s="58">
        <v>2</v>
      </c>
      <c r="E1255" t="b" s="59">
        <v>0</v>
      </c>
      <c r="F1255" s="58">
        <v>3</v>
      </c>
      <c r="G1255" t="b" s="59">
        <v>0</v>
      </c>
      <c r="H1255" s="58">
        <v>4</v>
      </c>
      <c r="I1255" t="b" s="59">
        <v>0</v>
      </c>
      <c r="J1255" s="58">
        <v>5</v>
      </c>
      <c r="K1255" t="b" s="59">
        <v>0</v>
      </c>
      <c r="L1255" s="58">
        <v>6</v>
      </c>
      <c r="M1255" t="b" s="59">
        <v>0</v>
      </c>
      <c r="N1255" s="58">
        <v>7</v>
      </c>
      <c r="O1255" t="b" s="59">
        <v>0</v>
      </c>
      <c r="P1255" s="58">
        <v>8</v>
      </c>
      <c r="Q1255" t="b" s="60">
        <v>0</v>
      </c>
      <c r="R1255" s="61">
        <f>IF(C1255,1,0)+IF(E1255,2,0)+IF(G1255,3,0)+IF(I1255,4,0)+IF(K1255,5,0)+IF(M1255,6,0)+IF(O1255,7,0)+IF(Q1255,8,0)</f>
        <v>0</v>
      </c>
      <c r="S1255" t="s" s="62">
        <v>18</v>
      </c>
      <c r="T1255" t="s" s="78">
        <v>41</v>
      </c>
      <c r="U1255" s="79"/>
      <c r="V1255" s="79"/>
      <c r="W1255" s="79"/>
      <c r="X1255" s="79"/>
      <c r="Y1255" s="79"/>
      <c r="Z1255" s="79"/>
      <c r="AA1255" s="79"/>
      <c r="AB1255" s="80">
        <v>0</v>
      </c>
      <c r="AC1255" s="81"/>
      <c r="AD1255" s="80">
        <v>0</v>
      </c>
      <c r="AE1255" s="81"/>
      <c r="AF1255" s="83"/>
      <c r="AG1255" s="83"/>
      <c r="AH1255" s="83"/>
      <c r="AI1255" s="83"/>
      <c r="AJ1255" s="86"/>
    </row>
    <row r="1256" ht="33.65" customHeight="1">
      <c r="A1256" t="s" s="57">
        <v>19</v>
      </c>
      <c r="B1256" s="58">
        <v>1</v>
      </c>
      <c r="C1256" t="b" s="59">
        <v>0</v>
      </c>
      <c r="D1256" s="58">
        <v>2</v>
      </c>
      <c r="E1256" t="b" s="59">
        <v>0</v>
      </c>
      <c r="F1256" s="58">
        <v>3</v>
      </c>
      <c r="G1256" t="b" s="59">
        <v>0</v>
      </c>
      <c r="H1256" s="58">
        <v>4</v>
      </c>
      <c r="I1256" t="b" s="59">
        <v>0</v>
      </c>
      <c r="J1256" s="58">
        <v>5</v>
      </c>
      <c r="K1256" t="b" s="59">
        <v>0</v>
      </c>
      <c r="L1256" s="58">
        <v>6</v>
      </c>
      <c r="M1256" t="b" s="59">
        <v>0</v>
      </c>
      <c r="N1256" s="58">
        <v>7</v>
      </c>
      <c r="O1256" t="b" s="59">
        <v>0</v>
      </c>
      <c r="P1256" s="58">
        <v>8</v>
      </c>
      <c r="Q1256" t="b" s="60">
        <v>0</v>
      </c>
      <c r="R1256" s="61">
        <f>IF(C1256,1,0)+IF(E1256,2,0)+IF(G1256,3,0)+IF(I1256,4,0)+IF(K1256,5,0)+IF(M1256,6,0)+IF(O1256,7,0)+IF(Q1256,8,0)</f>
        <v>0</v>
      </c>
      <c r="S1256" t="s" s="62">
        <v>42</v>
      </c>
      <c r="T1256" t="s" s="63">
        <v>43</v>
      </c>
      <c r="U1256" s="64"/>
      <c r="V1256" s="64"/>
      <c r="W1256" s="64"/>
      <c r="X1256" s="64"/>
      <c r="Y1256" s="64"/>
      <c r="Z1256" s="64"/>
      <c r="AA1256" s="65"/>
      <c r="AB1256" s="80">
        <v>0</v>
      </c>
      <c r="AC1256" s="81"/>
      <c r="AD1256" s="87"/>
      <c r="AE1256" s="81"/>
      <c r="AF1256" s="87"/>
      <c r="AG1256" s="88"/>
      <c r="AH1256" s="88"/>
      <c r="AI1256" s="88"/>
      <c r="AJ1256" s="89"/>
    </row>
    <row r="1257" ht="33.65" customHeight="1">
      <c r="A1257" t="s" s="57">
        <v>20</v>
      </c>
      <c r="B1257" s="58">
        <v>1</v>
      </c>
      <c r="C1257" t="b" s="59">
        <v>0</v>
      </c>
      <c r="D1257" s="58">
        <v>2</v>
      </c>
      <c r="E1257" t="b" s="59">
        <v>0</v>
      </c>
      <c r="F1257" s="58">
        <v>3</v>
      </c>
      <c r="G1257" t="b" s="59">
        <v>0</v>
      </c>
      <c r="H1257" s="58">
        <v>4</v>
      </c>
      <c r="I1257" t="b" s="59">
        <v>0</v>
      </c>
      <c r="J1257" s="58">
        <v>5</v>
      </c>
      <c r="K1257" t="b" s="59">
        <v>0</v>
      </c>
      <c r="L1257" s="58">
        <v>6</v>
      </c>
      <c r="M1257" t="b" s="59">
        <v>0</v>
      </c>
      <c r="N1257" s="58">
        <v>7</v>
      </c>
      <c r="O1257" t="b" s="59">
        <v>0</v>
      </c>
      <c r="P1257" s="58">
        <v>8</v>
      </c>
      <c r="Q1257" t="b" s="60">
        <v>0</v>
      </c>
      <c r="R1257" s="61">
        <f>IF(C1257,1,0)+IF(E1257,2,0)+IF(G1257,3,0)+IF(I1257,4,0)+IF(K1257,5,0)+IF(M1257,6,0)+IF(O1257,7,0)+IF(Q1257,8,0)</f>
        <v>0</v>
      </c>
      <c r="S1257" t="s" s="62">
        <v>20</v>
      </c>
      <c r="T1257" t="s" s="63">
        <v>44</v>
      </c>
      <c r="U1257" s="64"/>
      <c r="V1257" s="64"/>
      <c r="W1257" s="64"/>
      <c r="X1257" s="64"/>
      <c r="Y1257" s="64"/>
      <c r="Z1257" s="64"/>
      <c r="AA1257" s="65"/>
      <c r="AB1257" s="90">
        <f>10-AB1256</f>
        <v>10</v>
      </c>
      <c r="AC1257" s="81"/>
      <c r="AD1257" t="s" s="91">
        <v>45</v>
      </c>
      <c r="AE1257" s="81"/>
      <c r="AF1257" s="87"/>
      <c r="AG1257" s="81"/>
      <c r="AH1257" s="92">
        <f>(AH1254+AB1257)-AD1255</f>
        <v>11.5</v>
      </c>
      <c r="AI1257" s="88"/>
      <c r="AJ1257" s="89"/>
    </row>
    <row r="1258" ht="33.65" customHeight="1">
      <c r="A1258" t="s" s="57">
        <v>21</v>
      </c>
      <c r="B1258" s="58">
        <v>1</v>
      </c>
      <c r="C1258" t="b" s="59">
        <v>0</v>
      </c>
      <c r="D1258" s="58">
        <v>2</v>
      </c>
      <c r="E1258" t="b" s="59">
        <v>0</v>
      </c>
      <c r="F1258" s="58">
        <v>3</v>
      </c>
      <c r="G1258" t="b" s="59">
        <v>0</v>
      </c>
      <c r="H1258" s="58">
        <v>4</v>
      </c>
      <c r="I1258" t="b" s="59">
        <v>0</v>
      </c>
      <c r="J1258" s="58">
        <v>5</v>
      </c>
      <c r="K1258" t="b" s="59">
        <v>0</v>
      </c>
      <c r="L1258" s="58">
        <v>6</v>
      </c>
      <c r="M1258" t="b" s="59">
        <v>0</v>
      </c>
      <c r="N1258" s="58">
        <v>7</v>
      </c>
      <c r="O1258" t="b" s="59">
        <v>0</v>
      </c>
      <c r="P1258" s="58">
        <v>8</v>
      </c>
      <c r="Q1258" t="b" s="60">
        <v>0</v>
      </c>
      <c r="R1258" s="61">
        <f>IF(C1258,1,0)+IF(E1258,2,0)+IF(G1258,3,0)+IF(I1258,4,0)+IF(K1258,5,0)+IF(M1258,6,0)+IF(O1258,7,0)+IF(Q1258,8,0)</f>
        <v>0</v>
      </c>
      <c r="S1258" t="s" s="62">
        <v>21</v>
      </c>
      <c r="T1258" t="s" s="93">
        <v>46</v>
      </c>
      <c r="U1258" s="94"/>
      <c r="V1258" s="95"/>
      <c r="W1258" t="s" s="96">
        <v>19</v>
      </c>
      <c r="X1258" s="97">
        <v>0</v>
      </c>
      <c r="Y1258" s="83"/>
      <c r="Z1258" s="83"/>
      <c r="AA1258" t="s" s="96">
        <v>18</v>
      </c>
      <c r="AB1258" s="98">
        <v>0</v>
      </c>
      <c r="AC1258" s="83"/>
      <c r="AD1258" t="s" s="96">
        <v>40</v>
      </c>
      <c r="AE1258" s="97">
        <v>0</v>
      </c>
      <c r="AF1258" t="s" s="96">
        <v>47</v>
      </c>
      <c r="AG1258" s="83"/>
      <c r="AH1258" s="98">
        <f>(X1258+AB1258)-AE1258</f>
        <v>0</v>
      </c>
      <c r="AI1258" s="83"/>
      <c r="AJ1258" s="86"/>
    </row>
    <row r="1259" ht="33.65" customHeight="1">
      <c r="A1259" t="s" s="99">
        <v>22</v>
      </c>
      <c r="B1259" s="100">
        <v>1</v>
      </c>
      <c r="C1259" t="b" s="101">
        <v>0</v>
      </c>
      <c r="D1259" s="100">
        <v>2</v>
      </c>
      <c r="E1259" t="b" s="101">
        <v>0</v>
      </c>
      <c r="F1259" s="100">
        <v>3</v>
      </c>
      <c r="G1259" t="b" s="101">
        <v>0</v>
      </c>
      <c r="H1259" s="100">
        <v>4</v>
      </c>
      <c r="I1259" t="b" s="101">
        <v>0</v>
      </c>
      <c r="J1259" s="100">
        <v>5</v>
      </c>
      <c r="K1259" t="b" s="101">
        <v>0</v>
      </c>
      <c r="L1259" s="100">
        <v>6</v>
      </c>
      <c r="M1259" t="b" s="101">
        <v>0</v>
      </c>
      <c r="N1259" s="100">
        <v>7</v>
      </c>
      <c r="O1259" t="b" s="101">
        <v>0</v>
      </c>
      <c r="P1259" s="100">
        <v>8</v>
      </c>
      <c r="Q1259" t="b" s="102">
        <v>0</v>
      </c>
      <c r="R1259" s="103">
        <f>IF(C1259,1,0)+IF(E1259,2,0)+IF(G1259,3,0)+IF(I1259,4,0)+IF(K1259,5,0)+IF(M1259,6,0)+IF(O1259,7,0)+IF(Q1259,8,0)</f>
        <v>0</v>
      </c>
      <c r="S1259" t="s" s="104">
        <v>22</v>
      </c>
      <c r="T1259" t="s" s="105">
        <v>48</v>
      </c>
      <c r="U1259" s="106"/>
      <c r="V1259" s="107"/>
      <c r="W1259" s="108">
        <f>'2 - Report Table'!B61</f>
        <v>0</v>
      </c>
      <c r="X1259" s="109"/>
      <c r="Y1259" s="109"/>
      <c r="Z1259" s="109"/>
      <c r="AA1259" s="109"/>
      <c r="AB1259" s="109"/>
      <c r="AC1259" s="110"/>
      <c r="AD1259" s="111">
        <f>'2 - Report Table'!C61</f>
        <v>0</v>
      </c>
      <c r="AE1259" s="110"/>
      <c r="AF1259" s="111">
        <f>'2 - Report Table'!D61</f>
        <v>0</v>
      </c>
      <c r="AG1259" s="110"/>
      <c r="AH1259" s="112">
        <f>AH1238+1</f>
        <v>60</v>
      </c>
      <c r="AI1259" s="109"/>
      <c r="AJ1259" s="113"/>
    </row>
  </sheetData>
  <mergeCells count="1979">
    <mergeCell ref="AB12:AJ12"/>
    <mergeCell ref="AB11:AJ11"/>
    <mergeCell ref="AF20:AG20"/>
    <mergeCell ref="AH20:AJ20"/>
    <mergeCell ref="W20:AC20"/>
    <mergeCell ref="AD20:AE20"/>
    <mergeCell ref="A21:AJ21"/>
    <mergeCell ref="A42:AJ42"/>
    <mergeCell ref="A861:AJ861"/>
    <mergeCell ref="A840:AJ840"/>
    <mergeCell ref="A819:AJ819"/>
    <mergeCell ref="A798:AJ798"/>
    <mergeCell ref="A777:AJ777"/>
    <mergeCell ref="A756:AJ756"/>
    <mergeCell ref="A735:AJ735"/>
    <mergeCell ref="A714:AJ714"/>
    <mergeCell ref="A693:AJ693"/>
    <mergeCell ref="A672:AJ672"/>
    <mergeCell ref="A651:AJ651"/>
    <mergeCell ref="A630:AJ630"/>
    <mergeCell ref="A609:AJ609"/>
    <mergeCell ref="A588:AJ588"/>
    <mergeCell ref="A567:AJ567"/>
    <mergeCell ref="A546:AJ546"/>
    <mergeCell ref="A525:AJ525"/>
    <mergeCell ref="A504:AJ504"/>
    <mergeCell ref="A483:AJ483"/>
    <mergeCell ref="A462:AJ462"/>
    <mergeCell ref="A441:AJ441"/>
    <mergeCell ref="A420:AJ420"/>
    <mergeCell ref="A399:AJ399"/>
    <mergeCell ref="A378:AJ378"/>
    <mergeCell ref="A357:AJ357"/>
    <mergeCell ref="A336:AJ336"/>
    <mergeCell ref="A315:AJ315"/>
    <mergeCell ref="A294:AJ294"/>
    <mergeCell ref="A273:AJ273"/>
    <mergeCell ref="A252:AJ252"/>
    <mergeCell ref="A231:AJ231"/>
    <mergeCell ref="A210:AJ210"/>
    <mergeCell ref="A189:AJ189"/>
    <mergeCell ref="A168:AJ168"/>
    <mergeCell ref="A147:AJ147"/>
    <mergeCell ref="A126:AJ126"/>
    <mergeCell ref="A105:AJ105"/>
    <mergeCell ref="A84:AJ84"/>
    <mergeCell ref="A63:AJ63"/>
    <mergeCell ref="AB18:AC18"/>
    <mergeCell ref="AB19:AC19"/>
    <mergeCell ref="AI13:AJ13"/>
    <mergeCell ref="AB14:AJ14"/>
    <mergeCell ref="X19:Z19"/>
    <mergeCell ref="AH19:AJ19"/>
    <mergeCell ref="AH18:AJ18"/>
    <mergeCell ref="AD18:AG18"/>
    <mergeCell ref="AF19:AG19"/>
    <mergeCell ref="AB15:AC15"/>
    <mergeCell ref="AD15:AE15"/>
    <mergeCell ref="AB16:AC16"/>
    <mergeCell ref="AD16:AE16"/>
    <mergeCell ref="AB17:AJ17"/>
    <mergeCell ref="AF15:AG16"/>
    <mergeCell ref="AH15:AJ16"/>
    <mergeCell ref="A882:AJ882"/>
    <mergeCell ref="A1239:AJ1239"/>
    <mergeCell ref="A1218:AJ1218"/>
    <mergeCell ref="A1197:AJ1197"/>
    <mergeCell ref="A1176:AJ1176"/>
    <mergeCell ref="A1155:AJ1155"/>
    <mergeCell ref="A1134:AJ1134"/>
    <mergeCell ref="A1113:AJ1113"/>
    <mergeCell ref="A1092:AJ1092"/>
    <mergeCell ref="A1071:AJ1071"/>
    <mergeCell ref="A1050:AJ1050"/>
    <mergeCell ref="A1029:AJ1029"/>
    <mergeCell ref="A1008:AJ1008"/>
    <mergeCell ref="A987:AJ987"/>
    <mergeCell ref="A966:AJ966"/>
    <mergeCell ref="A945:AJ945"/>
    <mergeCell ref="A924:AJ924"/>
    <mergeCell ref="A903:AJ903"/>
    <mergeCell ref="T11:AA11"/>
    <mergeCell ref="T13:AA13"/>
    <mergeCell ref="T14:AA14"/>
    <mergeCell ref="T15:AA15"/>
    <mergeCell ref="T16:AA16"/>
    <mergeCell ref="T17:AA17"/>
    <mergeCell ref="T18:AA18"/>
    <mergeCell ref="T19:V19"/>
    <mergeCell ref="T20:V20"/>
    <mergeCell ref="T12:AA12"/>
    <mergeCell ref="AB33:AJ33"/>
    <mergeCell ref="AB32:AJ32"/>
    <mergeCell ref="AF41:AG41"/>
    <mergeCell ref="AH41:AJ41"/>
    <mergeCell ref="W41:AC41"/>
    <mergeCell ref="AD41:AE41"/>
    <mergeCell ref="AB39:AC39"/>
    <mergeCell ref="AB40:AC40"/>
    <mergeCell ref="AI34:AJ34"/>
    <mergeCell ref="AB35:AJ35"/>
    <mergeCell ref="X40:Z40"/>
    <mergeCell ref="AH40:AJ40"/>
    <mergeCell ref="AH39:AJ39"/>
    <mergeCell ref="AD39:AG39"/>
    <mergeCell ref="AF40:AG40"/>
    <mergeCell ref="AB36:AC36"/>
    <mergeCell ref="AD36:AE36"/>
    <mergeCell ref="AB37:AC37"/>
    <mergeCell ref="AD37:AE37"/>
    <mergeCell ref="AB38:AJ38"/>
    <mergeCell ref="AF36:AG37"/>
    <mergeCell ref="AH36:AJ37"/>
    <mergeCell ref="T32:AA32"/>
    <mergeCell ref="T34:AA34"/>
    <mergeCell ref="T35:AA35"/>
    <mergeCell ref="T36:AA36"/>
    <mergeCell ref="T37:AA37"/>
    <mergeCell ref="T38:AA38"/>
    <mergeCell ref="T39:AA39"/>
    <mergeCell ref="T40:V40"/>
    <mergeCell ref="T41:V41"/>
    <mergeCell ref="T33:AA33"/>
    <mergeCell ref="AB54:AJ54"/>
    <mergeCell ref="AB53:AJ53"/>
    <mergeCell ref="AF62:AG62"/>
    <mergeCell ref="AH62:AJ62"/>
    <mergeCell ref="W62:AC62"/>
    <mergeCell ref="AD62:AE62"/>
    <mergeCell ref="AB60:AC60"/>
    <mergeCell ref="AB61:AC61"/>
    <mergeCell ref="AI55:AJ55"/>
    <mergeCell ref="AB56:AJ56"/>
    <mergeCell ref="X61:Z61"/>
    <mergeCell ref="AH61:AJ61"/>
    <mergeCell ref="AH60:AJ60"/>
    <mergeCell ref="AD60:AG60"/>
    <mergeCell ref="AF61:AG61"/>
    <mergeCell ref="AB57:AC57"/>
    <mergeCell ref="AD57:AE57"/>
    <mergeCell ref="AB58:AC58"/>
    <mergeCell ref="AD58:AE58"/>
    <mergeCell ref="AB59:AJ59"/>
    <mergeCell ref="AF57:AG58"/>
    <mergeCell ref="AH57:AJ58"/>
    <mergeCell ref="T53:AA53"/>
    <mergeCell ref="T55:AA55"/>
    <mergeCell ref="T56:AA56"/>
    <mergeCell ref="T57:AA57"/>
    <mergeCell ref="T58:AA58"/>
    <mergeCell ref="T59:AA59"/>
    <mergeCell ref="T60:AA60"/>
    <mergeCell ref="T61:V61"/>
    <mergeCell ref="T62:V62"/>
    <mergeCell ref="T54:AA54"/>
    <mergeCell ref="AB75:AJ75"/>
    <mergeCell ref="AB74:AJ74"/>
    <mergeCell ref="AF83:AG83"/>
    <mergeCell ref="AH83:AJ83"/>
    <mergeCell ref="W83:AC83"/>
    <mergeCell ref="AD83:AE83"/>
    <mergeCell ref="AB81:AC81"/>
    <mergeCell ref="AB82:AC82"/>
    <mergeCell ref="AI76:AJ76"/>
    <mergeCell ref="AB77:AJ77"/>
    <mergeCell ref="X82:Z82"/>
    <mergeCell ref="AH82:AJ82"/>
    <mergeCell ref="AH81:AJ81"/>
    <mergeCell ref="AD81:AG81"/>
    <mergeCell ref="AF82:AG82"/>
    <mergeCell ref="AB78:AC78"/>
    <mergeCell ref="AD78:AE78"/>
    <mergeCell ref="AB79:AC79"/>
    <mergeCell ref="AD79:AE79"/>
    <mergeCell ref="AB80:AJ80"/>
    <mergeCell ref="AF78:AG79"/>
    <mergeCell ref="AH78:AJ79"/>
    <mergeCell ref="T74:AA74"/>
    <mergeCell ref="T76:AA76"/>
    <mergeCell ref="T77:AA77"/>
    <mergeCell ref="T78:AA78"/>
    <mergeCell ref="T79:AA79"/>
    <mergeCell ref="T80:AA80"/>
    <mergeCell ref="T81:AA81"/>
    <mergeCell ref="T82:V82"/>
    <mergeCell ref="T83:V83"/>
    <mergeCell ref="T75:AA75"/>
    <mergeCell ref="AB96:AJ96"/>
    <mergeCell ref="AB95:AJ95"/>
    <mergeCell ref="AF104:AG104"/>
    <mergeCell ref="AH104:AJ104"/>
    <mergeCell ref="W104:AC104"/>
    <mergeCell ref="AD104:AE104"/>
    <mergeCell ref="AB102:AC102"/>
    <mergeCell ref="AB103:AC103"/>
    <mergeCell ref="AI97:AJ97"/>
    <mergeCell ref="AB98:AJ98"/>
    <mergeCell ref="X103:Z103"/>
    <mergeCell ref="AH103:AJ103"/>
    <mergeCell ref="AH102:AJ102"/>
    <mergeCell ref="AD102:AG102"/>
    <mergeCell ref="AF103:AG103"/>
    <mergeCell ref="AB99:AC99"/>
    <mergeCell ref="AD99:AE99"/>
    <mergeCell ref="AB100:AC100"/>
    <mergeCell ref="AD100:AE100"/>
    <mergeCell ref="AB101:AJ101"/>
    <mergeCell ref="AF99:AG100"/>
    <mergeCell ref="AH99:AJ100"/>
    <mergeCell ref="T95:AA95"/>
    <mergeCell ref="T97:AA97"/>
    <mergeCell ref="T98:AA98"/>
    <mergeCell ref="T99:AA99"/>
    <mergeCell ref="T100:AA100"/>
    <mergeCell ref="T101:AA101"/>
    <mergeCell ref="T102:AA102"/>
    <mergeCell ref="T103:V103"/>
    <mergeCell ref="T104:V104"/>
    <mergeCell ref="T96:AA96"/>
    <mergeCell ref="AB117:AJ117"/>
    <mergeCell ref="AB116:AJ116"/>
    <mergeCell ref="AF125:AG125"/>
    <mergeCell ref="AH125:AJ125"/>
    <mergeCell ref="W125:AC125"/>
    <mergeCell ref="AD125:AE125"/>
    <mergeCell ref="AB123:AC123"/>
    <mergeCell ref="AB124:AC124"/>
    <mergeCell ref="AI118:AJ118"/>
    <mergeCell ref="AB119:AJ119"/>
    <mergeCell ref="X124:Z124"/>
    <mergeCell ref="AH124:AJ124"/>
    <mergeCell ref="AH123:AJ123"/>
    <mergeCell ref="AD123:AG123"/>
    <mergeCell ref="AF124:AG124"/>
    <mergeCell ref="AB120:AC120"/>
    <mergeCell ref="AD120:AE120"/>
    <mergeCell ref="AB121:AC121"/>
    <mergeCell ref="AD121:AE121"/>
    <mergeCell ref="AB122:AJ122"/>
    <mergeCell ref="AF120:AG121"/>
    <mergeCell ref="AH120:AJ121"/>
    <mergeCell ref="T116:AA116"/>
    <mergeCell ref="T118:AA118"/>
    <mergeCell ref="T119:AA119"/>
    <mergeCell ref="T120:AA120"/>
    <mergeCell ref="T121:AA121"/>
    <mergeCell ref="T122:AA122"/>
    <mergeCell ref="T123:AA123"/>
    <mergeCell ref="T124:V124"/>
    <mergeCell ref="T125:V125"/>
    <mergeCell ref="T117:AA117"/>
    <mergeCell ref="AB138:AJ138"/>
    <mergeCell ref="AB137:AJ137"/>
    <mergeCell ref="AF146:AG146"/>
    <mergeCell ref="AH146:AJ146"/>
    <mergeCell ref="W146:AC146"/>
    <mergeCell ref="AD146:AE146"/>
    <mergeCell ref="AB144:AC144"/>
    <mergeCell ref="AB145:AC145"/>
    <mergeCell ref="AI139:AJ139"/>
    <mergeCell ref="AB140:AJ140"/>
    <mergeCell ref="X145:Z145"/>
    <mergeCell ref="AH145:AJ145"/>
    <mergeCell ref="AH144:AJ144"/>
    <mergeCell ref="AD144:AG144"/>
    <mergeCell ref="AF145:AG145"/>
    <mergeCell ref="AB141:AC141"/>
    <mergeCell ref="AD141:AE141"/>
    <mergeCell ref="AB142:AC142"/>
    <mergeCell ref="AD142:AE142"/>
    <mergeCell ref="AB143:AJ143"/>
    <mergeCell ref="AF141:AG142"/>
    <mergeCell ref="AH141:AJ142"/>
    <mergeCell ref="T137:AA137"/>
    <mergeCell ref="T139:AA139"/>
    <mergeCell ref="T140:AA140"/>
    <mergeCell ref="T141:AA141"/>
    <mergeCell ref="T142:AA142"/>
    <mergeCell ref="T143:AA143"/>
    <mergeCell ref="T144:AA144"/>
    <mergeCell ref="T145:V145"/>
    <mergeCell ref="T146:V146"/>
    <mergeCell ref="T138:AA138"/>
    <mergeCell ref="AB159:AJ159"/>
    <mergeCell ref="AB158:AJ158"/>
    <mergeCell ref="AF167:AG167"/>
    <mergeCell ref="AH167:AJ167"/>
    <mergeCell ref="W167:AC167"/>
    <mergeCell ref="AD167:AE167"/>
    <mergeCell ref="AB165:AC165"/>
    <mergeCell ref="AB166:AC166"/>
    <mergeCell ref="AI160:AJ160"/>
    <mergeCell ref="AB161:AJ161"/>
    <mergeCell ref="X166:Z166"/>
    <mergeCell ref="AH166:AJ166"/>
    <mergeCell ref="AH165:AJ165"/>
    <mergeCell ref="AD165:AG165"/>
    <mergeCell ref="AF166:AG166"/>
    <mergeCell ref="AB162:AC162"/>
    <mergeCell ref="AD162:AE162"/>
    <mergeCell ref="AB163:AC163"/>
    <mergeCell ref="AD163:AE163"/>
    <mergeCell ref="AB164:AJ164"/>
    <mergeCell ref="AF162:AG163"/>
    <mergeCell ref="AH162:AJ163"/>
    <mergeCell ref="T158:AA158"/>
    <mergeCell ref="T160:AA160"/>
    <mergeCell ref="T161:AA161"/>
    <mergeCell ref="T162:AA162"/>
    <mergeCell ref="T163:AA163"/>
    <mergeCell ref="T164:AA164"/>
    <mergeCell ref="T165:AA165"/>
    <mergeCell ref="T166:V166"/>
    <mergeCell ref="T167:V167"/>
    <mergeCell ref="T159:AA159"/>
    <mergeCell ref="AB180:AJ180"/>
    <mergeCell ref="AB179:AJ179"/>
    <mergeCell ref="AF188:AG188"/>
    <mergeCell ref="AH188:AJ188"/>
    <mergeCell ref="W188:AC188"/>
    <mergeCell ref="AD188:AE188"/>
    <mergeCell ref="AB186:AC186"/>
    <mergeCell ref="AB187:AC187"/>
    <mergeCell ref="AI181:AJ181"/>
    <mergeCell ref="AB182:AJ182"/>
    <mergeCell ref="X187:Z187"/>
    <mergeCell ref="AH187:AJ187"/>
    <mergeCell ref="AH186:AJ186"/>
    <mergeCell ref="AD186:AG186"/>
    <mergeCell ref="AF187:AG187"/>
    <mergeCell ref="AB183:AC183"/>
    <mergeCell ref="AD183:AE183"/>
    <mergeCell ref="AB184:AC184"/>
    <mergeCell ref="AD184:AE184"/>
    <mergeCell ref="AB185:AJ185"/>
    <mergeCell ref="AF183:AG184"/>
    <mergeCell ref="AH183:AJ184"/>
    <mergeCell ref="T179:AA179"/>
    <mergeCell ref="T181:AA181"/>
    <mergeCell ref="T182:AA182"/>
    <mergeCell ref="T183:AA183"/>
    <mergeCell ref="T184:AA184"/>
    <mergeCell ref="T185:AA185"/>
    <mergeCell ref="T186:AA186"/>
    <mergeCell ref="T187:V187"/>
    <mergeCell ref="T188:V188"/>
    <mergeCell ref="T180:AA180"/>
    <mergeCell ref="AB201:AJ201"/>
    <mergeCell ref="AB200:AJ200"/>
    <mergeCell ref="AF209:AG209"/>
    <mergeCell ref="AH209:AJ209"/>
    <mergeCell ref="W209:AC209"/>
    <mergeCell ref="AD209:AE209"/>
    <mergeCell ref="AB207:AC207"/>
    <mergeCell ref="AB208:AC208"/>
    <mergeCell ref="AI202:AJ202"/>
    <mergeCell ref="AB203:AJ203"/>
    <mergeCell ref="X208:Z208"/>
    <mergeCell ref="AH208:AJ208"/>
    <mergeCell ref="AH207:AJ207"/>
    <mergeCell ref="AD207:AG207"/>
    <mergeCell ref="AF208:AG208"/>
    <mergeCell ref="AB204:AC204"/>
    <mergeCell ref="AD204:AE204"/>
    <mergeCell ref="AB205:AC205"/>
    <mergeCell ref="AD205:AE205"/>
    <mergeCell ref="AB206:AJ206"/>
    <mergeCell ref="AF204:AG205"/>
    <mergeCell ref="AH204:AJ205"/>
    <mergeCell ref="T200:AA200"/>
    <mergeCell ref="T202:AA202"/>
    <mergeCell ref="T203:AA203"/>
    <mergeCell ref="T204:AA204"/>
    <mergeCell ref="T205:AA205"/>
    <mergeCell ref="T206:AA206"/>
    <mergeCell ref="T207:AA207"/>
    <mergeCell ref="T208:V208"/>
    <mergeCell ref="T209:V209"/>
    <mergeCell ref="T201:AA201"/>
    <mergeCell ref="AB222:AJ222"/>
    <mergeCell ref="AB221:AJ221"/>
    <mergeCell ref="AF230:AG230"/>
    <mergeCell ref="AH230:AJ230"/>
    <mergeCell ref="W230:AC230"/>
    <mergeCell ref="AD230:AE230"/>
    <mergeCell ref="AB228:AC228"/>
    <mergeCell ref="AB229:AC229"/>
    <mergeCell ref="AI223:AJ223"/>
    <mergeCell ref="AB224:AJ224"/>
    <mergeCell ref="X229:Z229"/>
    <mergeCell ref="AH229:AJ229"/>
    <mergeCell ref="AH228:AJ228"/>
    <mergeCell ref="AD228:AG228"/>
    <mergeCell ref="AF229:AG229"/>
    <mergeCell ref="AB225:AC225"/>
    <mergeCell ref="AD225:AE225"/>
    <mergeCell ref="AB226:AC226"/>
    <mergeCell ref="AD226:AE226"/>
    <mergeCell ref="AB227:AJ227"/>
    <mergeCell ref="AF225:AG226"/>
    <mergeCell ref="AH225:AJ226"/>
    <mergeCell ref="T221:AA221"/>
    <mergeCell ref="T223:AA223"/>
    <mergeCell ref="T224:AA224"/>
    <mergeCell ref="T225:AA225"/>
    <mergeCell ref="T226:AA226"/>
    <mergeCell ref="T227:AA227"/>
    <mergeCell ref="T228:AA228"/>
    <mergeCell ref="T229:V229"/>
    <mergeCell ref="T230:V230"/>
    <mergeCell ref="T222:AA222"/>
    <mergeCell ref="AB243:AJ243"/>
    <mergeCell ref="AB242:AJ242"/>
    <mergeCell ref="AF251:AG251"/>
    <mergeCell ref="AH251:AJ251"/>
    <mergeCell ref="W251:AC251"/>
    <mergeCell ref="AD251:AE251"/>
    <mergeCell ref="AB249:AC249"/>
    <mergeCell ref="AB250:AC250"/>
    <mergeCell ref="AI244:AJ244"/>
    <mergeCell ref="AB245:AJ245"/>
    <mergeCell ref="X250:Z250"/>
    <mergeCell ref="AH250:AJ250"/>
    <mergeCell ref="AH249:AJ249"/>
    <mergeCell ref="AD249:AG249"/>
    <mergeCell ref="AF250:AG250"/>
    <mergeCell ref="AB246:AC246"/>
    <mergeCell ref="AD246:AE246"/>
    <mergeCell ref="AB247:AC247"/>
    <mergeCell ref="AD247:AE247"/>
    <mergeCell ref="AB248:AJ248"/>
    <mergeCell ref="AF246:AG247"/>
    <mergeCell ref="AH246:AJ247"/>
    <mergeCell ref="T242:AA242"/>
    <mergeCell ref="T244:AA244"/>
    <mergeCell ref="T245:AA245"/>
    <mergeCell ref="T246:AA246"/>
    <mergeCell ref="T247:AA247"/>
    <mergeCell ref="T248:AA248"/>
    <mergeCell ref="T249:AA249"/>
    <mergeCell ref="T250:V250"/>
    <mergeCell ref="T251:V251"/>
    <mergeCell ref="T243:AA243"/>
    <mergeCell ref="AB264:AJ264"/>
    <mergeCell ref="AB263:AJ263"/>
    <mergeCell ref="AF272:AG272"/>
    <mergeCell ref="AH272:AJ272"/>
    <mergeCell ref="W272:AC272"/>
    <mergeCell ref="AD272:AE272"/>
    <mergeCell ref="AB270:AC270"/>
    <mergeCell ref="AB271:AC271"/>
    <mergeCell ref="AI265:AJ265"/>
    <mergeCell ref="AB266:AJ266"/>
    <mergeCell ref="X271:Z271"/>
    <mergeCell ref="AH271:AJ271"/>
    <mergeCell ref="AH270:AJ270"/>
    <mergeCell ref="AD270:AG270"/>
    <mergeCell ref="AF271:AG271"/>
    <mergeCell ref="AB267:AC267"/>
    <mergeCell ref="AD267:AE267"/>
    <mergeCell ref="AB268:AC268"/>
    <mergeCell ref="AD268:AE268"/>
    <mergeCell ref="AB269:AJ269"/>
    <mergeCell ref="AF267:AG268"/>
    <mergeCell ref="AH267:AJ268"/>
    <mergeCell ref="T263:AA263"/>
    <mergeCell ref="T265:AA265"/>
    <mergeCell ref="T266:AA266"/>
    <mergeCell ref="T267:AA267"/>
    <mergeCell ref="T268:AA268"/>
    <mergeCell ref="T269:AA269"/>
    <mergeCell ref="T270:AA270"/>
    <mergeCell ref="T271:V271"/>
    <mergeCell ref="T272:V272"/>
    <mergeCell ref="T264:AA264"/>
    <mergeCell ref="AB285:AJ285"/>
    <mergeCell ref="AB284:AJ284"/>
    <mergeCell ref="AF293:AG293"/>
    <mergeCell ref="AH293:AJ293"/>
    <mergeCell ref="W293:AC293"/>
    <mergeCell ref="AD293:AE293"/>
    <mergeCell ref="AB291:AC291"/>
    <mergeCell ref="AB292:AC292"/>
    <mergeCell ref="AI286:AJ286"/>
    <mergeCell ref="AB287:AJ287"/>
    <mergeCell ref="X292:Z292"/>
    <mergeCell ref="AH292:AJ292"/>
    <mergeCell ref="AH291:AJ291"/>
    <mergeCell ref="AD291:AG291"/>
    <mergeCell ref="AF292:AG292"/>
    <mergeCell ref="AB288:AC288"/>
    <mergeCell ref="AD288:AE288"/>
    <mergeCell ref="AB289:AC289"/>
    <mergeCell ref="AD289:AE289"/>
    <mergeCell ref="AB290:AJ290"/>
    <mergeCell ref="AF288:AG289"/>
    <mergeCell ref="AH288:AJ289"/>
    <mergeCell ref="T284:AA284"/>
    <mergeCell ref="T286:AA286"/>
    <mergeCell ref="T287:AA287"/>
    <mergeCell ref="T288:AA288"/>
    <mergeCell ref="T289:AA289"/>
    <mergeCell ref="T290:AA290"/>
    <mergeCell ref="T291:AA291"/>
    <mergeCell ref="T292:V292"/>
    <mergeCell ref="T293:V293"/>
    <mergeCell ref="T285:AA285"/>
    <mergeCell ref="AB306:AJ306"/>
    <mergeCell ref="AB305:AJ305"/>
    <mergeCell ref="AF314:AG314"/>
    <mergeCell ref="AH314:AJ314"/>
    <mergeCell ref="W314:AC314"/>
    <mergeCell ref="AD314:AE314"/>
    <mergeCell ref="AB312:AC312"/>
    <mergeCell ref="AB313:AC313"/>
    <mergeCell ref="AI307:AJ307"/>
    <mergeCell ref="AB308:AJ308"/>
    <mergeCell ref="X313:Z313"/>
    <mergeCell ref="AH313:AJ313"/>
    <mergeCell ref="AH312:AJ312"/>
    <mergeCell ref="AD312:AG312"/>
    <mergeCell ref="AF313:AG313"/>
    <mergeCell ref="AB309:AC309"/>
    <mergeCell ref="AD309:AE309"/>
    <mergeCell ref="AB310:AC310"/>
    <mergeCell ref="AD310:AE310"/>
    <mergeCell ref="AB311:AJ311"/>
    <mergeCell ref="AF309:AG310"/>
    <mergeCell ref="AH309:AJ310"/>
    <mergeCell ref="T305:AA305"/>
    <mergeCell ref="T307:AA307"/>
    <mergeCell ref="T308:AA308"/>
    <mergeCell ref="T309:AA309"/>
    <mergeCell ref="T310:AA310"/>
    <mergeCell ref="T311:AA311"/>
    <mergeCell ref="T312:AA312"/>
    <mergeCell ref="T313:V313"/>
    <mergeCell ref="T314:V314"/>
    <mergeCell ref="T306:AA306"/>
    <mergeCell ref="AB327:AJ327"/>
    <mergeCell ref="AB326:AJ326"/>
    <mergeCell ref="AF335:AG335"/>
    <mergeCell ref="AH335:AJ335"/>
    <mergeCell ref="W335:AC335"/>
    <mergeCell ref="AD335:AE335"/>
    <mergeCell ref="AB333:AC333"/>
    <mergeCell ref="AB334:AC334"/>
    <mergeCell ref="AI328:AJ328"/>
    <mergeCell ref="AB329:AJ329"/>
    <mergeCell ref="X334:Z334"/>
    <mergeCell ref="AH334:AJ334"/>
    <mergeCell ref="AH333:AJ333"/>
    <mergeCell ref="AD333:AG333"/>
    <mergeCell ref="AF334:AG334"/>
    <mergeCell ref="AB330:AC330"/>
    <mergeCell ref="AD330:AE330"/>
    <mergeCell ref="AB331:AC331"/>
    <mergeCell ref="AD331:AE331"/>
    <mergeCell ref="AB332:AJ332"/>
    <mergeCell ref="AF330:AG331"/>
    <mergeCell ref="AH330:AJ331"/>
    <mergeCell ref="T326:AA326"/>
    <mergeCell ref="T328:AA328"/>
    <mergeCell ref="T329:AA329"/>
    <mergeCell ref="T330:AA330"/>
    <mergeCell ref="T331:AA331"/>
    <mergeCell ref="T332:AA332"/>
    <mergeCell ref="T333:AA333"/>
    <mergeCell ref="T334:V334"/>
    <mergeCell ref="T335:V335"/>
    <mergeCell ref="T327:AA327"/>
    <mergeCell ref="AB348:AJ348"/>
    <mergeCell ref="AB347:AJ347"/>
    <mergeCell ref="AF356:AG356"/>
    <mergeCell ref="AH356:AJ356"/>
    <mergeCell ref="W356:AC356"/>
    <mergeCell ref="AD356:AE356"/>
    <mergeCell ref="AB354:AC354"/>
    <mergeCell ref="AB355:AC355"/>
    <mergeCell ref="AI349:AJ349"/>
    <mergeCell ref="AB350:AJ350"/>
    <mergeCell ref="X355:Z355"/>
    <mergeCell ref="AH355:AJ355"/>
    <mergeCell ref="AH354:AJ354"/>
    <mergeCell ref="AD354:AG354"/>
    <mergeCell ref="AF355:AG355"/>
    <mergeCell ref="AB351:AC351"/>
    <mergeCell ref="AD351:AE351"/>
    <mergeCell ref="AB352:AC352"/>
    <mergeCell ref="AD352:AE352"/>
    <mergeCell ref="AB353:AJ353"/>
    <mergeCell ref="AF351:AG352"/>
    <mergeCell ref="AH351:AJ352"/>
    <mergeCell ref="T347:AA347"/>
    <mergeCell ref="T349:AA349"/>
    <mergeCell ref="T350:AA350"/>
    <mergeCell ref="T351:AA351"/>
    <mergeCell ref="T352:AA352"/>
    <mergeCell ref="T353:AA353"/>
    <mergeCell ref="T354:AA354"/>
    <mergeCell ref="T355:V355"/>
    <mergeCell ref="T356:V356"/>
    <mergeCell ref="T348:AA348"/>
    <mergeCell ref="AB369:AJ369"/>
    <mergeCell ref="AB368:AJ368"/>
    <mergeCell ref="AF377:AG377"/>
    <mergeCell ref="AH377:AJ377"/>
    <mergeCell ref="W377:AC377"/>
    <mergeCell ref="AD377:AE377"/>
    <mergeCell ref="AB375:AC375"/>
    <mergeCell ref="AB376:AC376"/>
    <mergeCell ref="AI370:AJ370"/>
    <mergeCell ref="AB371:AJ371"/>
    <mergeCell ref="X376:Z376"/>
    <mergeCell ref="AH376:AJ376"/>
    <mergeCell ref="AH375:AJ375"/>
    <mergeCell ref="AD375:AG375"/>
    <mergeCell ref="AF376:AG376"/>
    <mergeCell ref="AB372:AC372"/>
    <mergeCell ref="AD372:AE372"/>
    <mergeCell ref="AB373:AC373"/>
    <mergeCell ref="AD373:AE373"/>
    <mergeCell ref="AB374:AJ374"/>
    <mergeCell ref="AF372:AG373"/>
    <mergeCell ref="AH372:AJ373"/>
    <mergeCell ref="T368:AA368"/>
    <mergeCell ref="T370:AA370"/>
    <mergeCell ref="T371:AA371"/>
    <mergeCell ref="T372:AA372"/>
    <mergeCell ref="T373:AA373"/>
    <mergeCell ref="T374:AA374"/>
    <mergeCell ref="T375:AA375"/>
    <mergeCell ref="T376:V376"/>
    <mergeCell ref="T377:V377"/>
    <mergeCell ref="T369:AA369"/>
    <mergeCell ref="AB390:AJ390"/>
    <mergeCell ref="AB389:AJ389"/>
    <mergeCell ref="AF398:AG398"/>
    <mergeCell ref="AH398:AJ398"/>
    <mergeCell ref="W398:AC398"/>
    <mergeCell ref="AD398:AE398"/>
    <mergeCell ref="AB396:AC396"/>
    <mergeCell ref="AB397:AC397"/>
    <mergeCell ref="AI391:AJ391"/>
    <mergeCell ref="AB392:AJ392"/>
    <mergeCell ref="X397:Z397"/>
    <mergeCell ref="AH397:AJ397"/>
    <mergeCell ref="AH396:AJ396"/>
    <mergeCell ref="AD396:AG396"/>
    <mergeCell ref="AF397:AG397"/>
    <mergeCell ref="AB393:AC393"/>
    <mergeCell ref="AD393:AE393"/>
    <mergeCell ref="AB394:AC394"/>
    <mergeCell ref="AD394:AE394"/>
    <mergeCell ref="AB395:AJ395"/>
    <mergeCell ref="AF393:AG394"/>
    <mergeCell ref="AH393:AJ394"/>
    <mergeCell ref="T389:AA389"/>
    <mergeCell ref="T391:AA391"/>
    <mergeCell ref="T392:AA392"/>
    <mergeCell ref="T393:AA393"/>
    <mergeCell ref="T394:AA394"/>
    <mergeCell ref="T395:AA395"/>
    <mergeCell ref="T396:AA396"/>
    <mergeCell ref="T397:V397"/>
    <mergeCell ref="T398:V398"/>
    <mergeCell ref="T390:AA390"/>
    <mergeCell ref="AB411:AJ411"/>
    <mergeCell ref="AB410:AJ410"/>
    <mergeCell ref="AF419:AG419"/>
    <mergeCell ref="AH419:AJ419"/>
    <mergeCell ref="W419:AC419"/>
    <mergeCell ref="AD419:AE419"/>
    <mergeCell ref="AB417:AC417"/>
    <mergeCell ref="AB418:AC418"/>
    <mergeCell ref="AI412:AJ412"/>
    <mergeCell ref="AB413:AJ413"/>
    <mergeCell ref="X418:Z418"/>
    <mergeCell ref="AH418:AJ418"/>
    <mergeCell ref="AH417:AJ417"/>
    <mergeCell ref="AD417:AG417"/>
    <mergeCell ref="AF418:AG418"/>
    <mergeCell ref="AB414:AC414"/>
    <mergeCell ref="AD414:AE414"/>
    <mergeCell ref="AB415:AC415"/>
    <mergeCell ref="AD415:AE415"/>
    <mergeCell ref="AB416:AJ416"/>
    <mergeCell ref="AF414:AG415"/>
    <mergeCell ref="AH414:AJ415"/>
    <mergeCell ref="T410:AA410"/>
    <mergeCell ref="T412:AA412"/>
    <mergeCell ref="T413:AA413"/>
    <mergeCell ref="T414:AA414"/>
    <mergeCell ref="T415:AA415"/>
    <mergeCell ref="T416:AA416"/>
    <mergeCell ref="T417:AA417"/>
    <mergeCell ref="T418:V418"/>
    <mergeCell ref="T419:V419"/>
    <mergeCell ref="T411:AA411"/>
    <mergeCell ref="AB432:AJ432"/>
    <mergeCell ref="AB431:AJ431"/>
    <mergeCell ref="AF440:AG440"/>
    <mergeCell ref="AH440:AJ440"/>
    <mergeCell ref="W440:AC440"/>
    <mergeCell ref="AD440:AE440"/>
    <mergeCell ref="AB438:AC438"/>
    <mergeCell ref="AB439:AC439"/>
    <mergeCell ref="AI433:AJ433"/>
    <mergeCell ref="AB434:AJ434"/>
    <mergeCell ref="X439:Z439"/>
    <mergeCell ref="AH439:AJ439"/>
    <mergeCell ref="AH438:AJ438"/>
    <mergeCell ref="AD438:AG438"/>
    <mergeCell ref="AF439:AG439"/>
    <mergeCell ref="AB435:AC435"/>
    <mergeCell ref="AD435:AE435"/>
    <mergeCell ref="AB436:AC436"/>
    <mergeCell ref="AD436:AE436"/>
    <mergeCell ref="AB437:AJ437"/>
    <mergeCell ref="AF435:AG436"/>
    <mergeCell ref="AH435:AJ436"/>
    <mergeCell ref="T431:AA431"/>
    <mergeCell ref="T433:AA433"/>
    <mergeCell ref="T434:AA434"/>
    <mergeCell ref="T435:AA435"/>
    <mergeCell ref="T436:AA436"/>
    <mergeCell ref="T437:AA437"/>
    <mergeCell ref="T438:AA438"/>
    <mergeCell ref="T439:V439"/>
    <mergeCell ref="T440:V440"/>
    <mergeCell ref="T432:AA432"/>
    <mergeCell ref="AB453:AJ453"/>
    <mergeCell ref="AB452:AJ452"/>
    <mergeCell ref="AF461:AG461"/>
    <mergeCell ref="AH461:AJ461"/>
    <mergeCell ref="W461:AC461"/>
    <mergeCell ref="AD461:AE461"/>
    <mergeCell ref="AB459:AC459"/>
    <mergeCell ref="AB460:AC460"/>
    <mergeCell ref="AI454:AJ454"/>
    <mergeCell ref="AB455:AJ455"/>
    <mergeCell ref="X460:Z460"/>
    <mergeCell ref="AH460:AJ460"/>
    <mergeCell ref="AH459:AJ459"/>
    <mergeCell ref="AD459:AG459"/>
    <mergeCell ref="AF460:AG460"/>
    <mergeCell ref="AB456:AC456"/>
    <mergeCell ref="AD456:AE456"/>
    <mergeCell ref="AB457:AC457"/>
    <mergeCell ref="AD457:AE457"/>
    <mergeCell ref="AB458:AJ458"/>
    <mergeCell ref="AF456:AG457"/>
    <mergeCell ref="AH456:AJ457"/>
    <mergeCell ref="T452:AA452"/>
    <mergeCell ref="T454:AA454"/>
    <mergeCell ref="T455:AA455"/>
    <mergeCell ref="T456:AA456"/>
    <mergeCell ref="T457:AA457"/>
    <mergeCell ref="T458:AA458"/>
    <mergeCell ref="T459:AA459"/>
    <mergeCell ref="T460:V460"/>
    <mergeCell ref="T461:V461"/>
    <mergeCell ref="T453:AA453"/>
    <mergeCell ref="AB474:AJ474"/>
    <mergeCell ref="AB473:AJ473"/>
    <mergeCell ref="AF482:AG482"/>
    <mergeCell ref="AH482:AJ482"/>
    <mergeCell ref="W482:AC482"/>
    <mergeCell ref="AD482:AE482"/>
    <mergeCell ref="AB480:AC480"/>
    <mergeCell ref="AB481:AC481"/>
    <mergeCell ref="AI475:AJ475"/>
    <mergeCell ref="AB476:AJ476"/>
    <mergeCell ref="X481:Z481"/>
    <mergeCell ref="AH481:AJ481"/>
    <mergeCell ref="AH480:AJ480"/>
    <mergeCell ref="AD480:AG480"/>
    <mergeCell ref="AF481:AG481"/>
    <mergeCell ref="AB477:AC477"/>
    <mergeCell ref="AD477:AE477"/>
    <mergeCell ref="AB478:AC478"/>
    <mergeCell ref="AD478:AE478"/>
    <mergeCell ref="AB479:AJ479"/>
    <mergeCell ref="AF477:AG478"/>
    <mergeCell ref="AH477:AJ478"/>
    <mergeCell ref="T473:AA473"/>
    <mergeCell ref="T475:AA475"/>
    <mergeCell ref="T476:AA476"/>
    <mergeCell ref="T477:AA477"/>
    <mergeCell ref="T478:AA478"/>
    <mergeCell ref="T479:AA479"/>
    <mergeCell ref="T480:AA480"/>
    <mergeCell ref="T481:V481"/>
    <mergeCell ref="T482:V482"/>
    <mergeCell ref="T474:AA474"/>
    <mergeCell ref="AB495:AJ495"/>
    <mergeCell ref="AB494:AJ494"/>
    <mergeCell ref="AF503:AG503"/>
    <mergeCell ref="AH503:AJ503"/>
    <mergeCell ref="W503:AC503"/>
    <mergeCell ref="AD503:AE503"/>
    <mergeCell ref="AB501:AC501"/>
    <mergeCell ref="AB502:AC502"/>
    <mergeCell ref="AI496:AJ496"/>
    <mergeCell ref="AB497:AJ497"/>
    <mergeCell ref="X502:Z502"/>
    <mergeCell ref="AH502:AJ502"/>
    <mergeCell ref="AH501:AJ501"/>
    <mergeCell ref="AD501:AG501"/>
    <mergeCell ref="AF502:AG502"/>
    <mergeCell ref="AB498:AC498"/>
    <mergeCell ref="AD498:AE498"/>
    <mergeCell ref="AB499:AC499"/>
    <mergeCell ref="AD499:AE499"/>
    <mergeCell ref="AB500:AJ500"/>
    <mergeCell ref="AF498:AG499"/>
    <mergeCell ref="AH498:AJ499"/>
    <mergeCell ref="T494:AA494"/>
    <mergeCell ref="T496:AA496"/>
    <mergeCell ref="T497:AA497"/>
    <mergeCell ref="T498:AA498"/>
    <mergeCell ref="T499:AA499"/>
    <mergeCell ref="T500:AA500"/>
    <mergeCell ref="T501:AA501"/>
    <mergeCell ref="T502:V502"/>
    <mergeCell ref="T503:V503"/>
    <mergeCell ref="T495:AA495"/>
    <mergeCell ref="AB516:AJ516"/>
    <mergeCell ref="AB515:AJ515"/>
    <mergeCell ref="AF524:AG524"/>
    <mergeCell ref="AH524:AJ524"/>
    <mergeCell ref="W524:AC524"/>
    <mergeCell ref="AD524:AE524"/>
    <mergeCell ref="AB522:AC522"/>
    <mergeCell ref="AB523:AC523"/>
    <mergeCell ref="AI517:AJ517"/>
    <mergeCell ref="AB518:AJ518"/>
    <mergeCell ref="X523:Z523"/>
    <mergeCell ref="AH523:AJ523"/>
    <mergeCell ref="AH522:AJ522"/>
    <mergeCell ref="AD522:AG522"/>
    <mergeCell ref="AF523:AG523"/>
    <mergeCell ref="AB519:AC519"/>
    <mergeCell ref="AD519:AE519"/>
    <mergeCell ref="AB520:AC520"/>
    <mergeCell ref="AD520:AE520"/>
    <mergeCell ref="AB521:AJ521"/>
    <mergeCell ref="AF519:AG520"/>
    <mergeCell ref="AH519:AJ520"/>
    <mergeCell ref="T515:AA515"/>
    <mergeCell ref="T517:AA517"/>
    <mergeCell ref="T518:AA518"/>
    <mergeCell ref="T519:AA519"/>
    <mergeCell ref="T520:AA520"/>
    <mergeCell ref="T521:AA521"/>
    <mergeCell ref="T522:AA522"/>
    <mergeCell ref="T523:V523"/>
    <mergeCell ref="T524:V524"/>
    <mergeCell ref="T516:AA516"/>
    <mergeCell ref="AB537:AJ537"/>
    <mergeCell ref="AB536:AJ536"/>
    <mergeCell ref="AF545:AG545"/>
    <mergeCell ref="AH545:AJ545"/>
    <mergeCell ref="W545:AC545"/>
    <mergeCell ref="AD545:AE545"/>
    <mergeCell ref="AB543:AC543"/>
    <mergeCell ref="AB544:AC544"/>
    <mergeCell ref="AI538:AJ538"/>
    <mergeCell ref="AB539:AJ539"/>
    <mergeCell ref="X544:Z544"/>
    <mergeCell ref="AH544:AJ544"/>
    <mergeCell ref="AH543:AJ543"/>
    <mergeCell ref="AD543:AG543"/>
    <mergeCell ref="AF544:AG544"/>
    <mergeCell ref="AB540:AC540"/>
    <mergeCell ref="AD540:AE540"/>
    <mergeCell ref="AB541:AC541"/>
    <mergeCell ref="AD541:AE541"/>
    <mergeCell ref="AB542:AJ542"/>
    <mergeCell ref="AF540:AG541"/>
    <mergeCell ref="AH540:AJ541"/>
    <mergeCell ref="T536:AA536"/>
    <mergeCell ref="T538:AA538"/>
    <mergeCell ref="T539:AA539"/>
    <mergeCell ref="T540:AA540"/>
    <mergeCell ref="T541:AA541"/>
    <mergeCell ref="T542:AA542"/>
    <mergeCell ref="T543:AA543"/>
    <mergeCell ref="T544:V544"/>
    <mergeCell ref="T545:V545"/>
    <mergeCell ref="T537:AA537"/>
    <mergeCell ref="AB558:AJ558"/>
    <mergeCell ref="AB557:AJ557"/>
    <mergeCell ref="AF566:AG566"/>
    <mergeCell ref="AH566:AJ566"/>
    <mergeCell ref="W566:AC566"/>
    <mergeCell ref="AD566:AE566"/>
    <mergeCell ref="AB564:AC564"/>
    <mergeCell ref="AB565:AC565"/>
    <mergeCell ref="AI559:AJ559"/>
    <mergeCell ref="AB560:AJ560"/>
    <mergeCell ref="X565:Z565"/>
    <mergeCell ref="AH565:AJ565"/>
    <mergeCell ref="AH564:AJ564"/>
    <mergeCell ref="AD564:AG564"/>
    <mergeCell ref="AF565:AG565"/>
    <mergeCell ref="AB561:AC561"/>
    <mergeCell ref="AD561:AE561"/>
    <mergeCell ref="AB562:AC562"/>
    <mergeCell ref="AD562:AE562"/>
    <mergeCell ref="AB563:AJ563"/>
    <mergeCell ref="AF561:AG562"/>
    <mergeCell ref="AH561:AJ562"/>
    <mergeCell ref="T557:AA557"/>
    <mergeCell ref="T559:AA559"/>
    <mergeCell ref="T560:AA560"/>
    <mergeCell ref="T561:AA561"/>
    <mergeCell ref="T562:AA562"/>
    <mergeCell ref="T563:AA563"/>
    <mergeCell ref="T564:AA564"/>
    <mergeCell ref="T565:V565"/>
    <mergeCell ref="T566:V566"/>
    <mergeCell ref="T558:AA558"/>
    <mergeCell ref="AB579:AJ579"/>
    <mergeCell ref="AB578:AJ578"/>
    <mergeCell ref="AF587:AG587"/>
    <mergeCell ref="AH587:AJ587"/>
    <mergeCell ref="W587:AC587"/>
    <mergeCell ref="AD587:AE587"/>
    <mergeCell ref="AB585:AC585"/>
    <mergeCell ref="AB586:AC586"/>
    <mergeCell ref="AI580:AJ580"/>
    <mergeCell ref="AB581:AJ581"/>
    <mergeCell ref="X586:Z586"/>
    <mergeCell ref="AH586:AJ586"/>
    <mergeCell ref="AH585:AJ585"/>
    <mergeCell ref="AD585:AG585"/>
    <mergeCell ref="AF586:AG586"/>
    <mergeCell ref="AB582:AC582"/>
    <mergeCell ref="AD582:AE582"/>
    <mergeCell ref="AB583:AC583"/>
    <mergeCell ref="AD583:AE583"/>
    <mergeCell ref="AB584:AJ584"/>
    <mergeCell ref="AF582:AG583"/>
    <mergeCell ref="AH582:AJ583"/>
    <mergeCell ref="T578:AA578"/>
    <mergeCell ref="T580:AA580"/>
    <mergeCell ref="T581:AA581"/>
    <mergeCell ref="T582:AA582"/>
    <mergeCell ref="T583:AA583"/>
    <mergeCell ref="T584:AA584"/>
    <mergeCell ref="T585:AA585"/>
    <mergeCell ref="T586:V586"/>
    <mergeCell ref="T587:V587"/>
    <mergeCell ref="T579:AA579"/>
    <mergeCell ref="AB600:AJ600"/>
    <mergeCell ref="AB599:AJ599"/>
    <mergeCell ref="AF608:AG608"/>
    <mergeCell ref="AH608:AJ608"/>
    <mergeCell ref="W608:AC608"/>
    <mergeCell ref="AD608:AE608"/>
    <mergeCell ref="AB606:AC606"/>
    <mergeCell ref="AB607:AC607"/>
    <mergeCell ref="AI601:AJ601"/>
    <mergeCell ref="AB602:AJ602"/>
    <mergeCell ref="X607:Z607"/>
    <mergeCell ref="AH607:AJ607"/>
    <mergeCell ref="AH606:AJ606"/>
    <mergeCell ref="AD606:AG606"/>
    <mergeCell ref="AF607:AG607"/>
    <mergeCell ref="AB603:AC603"/>
    <mergeCell ref="AD603:AE603"/>
    <mergeCell ref="AB604:AC604"/>
    <mergeCell ref="AD604:AE604"/>
    <mergeCell ref="AB605:AJ605"/>
    <mergeCell ref="AF603:AG604"/>
    <mergeCell ref="AH603:AJ604"/>
    <mergeCell ref="T599:AA599"/>
    <mergeCell ref="T601:AA601"/>
    <mergeCell ref="T602:AA602"/>
    <mergeCell ref="T603:AA603"/>
    <mergeCell ref="T604:AA604"/>
    <mergeCell ref="T605:AA605"/>
    <mergeCell ref="T606:AA606"/>
    <mergeCell ref="T607:V607"/>
    <mergeCell ref="T608:V608"/>
    <mergeCell ref="T600:AA600"/>
    <mergeCell ref="AB621:AJ621"/>
    <mergeCell ref="AB620:AJ620"/>
    <mergeCell ref="AF629:AG629"/>
    <mergeCell ref="AH629:AJ629"/>
    <mergeCell ref="W629:AC629"/>
    <mergeCell ref="AD629:AE629"/>
    <mergeCell ref="AB627:AC627"/>
    <mergeCell ref="AB628:AC628"/>
    <mergeCell ref="AI622:AJ622"/>
    <mergeCell ref="AB623:AJ623"/>
    <mergeCell ref="X628:Z628"/>
    <mergeCell ref="AH628:AJ628"/>
    <mergeCell ref="AH627:AJ627"/>
    <mergeCell ref="AD627:AG627"/>
    <mergeCell ref="AF628:AG628"/>
    <mergeCell ref="AB624:AC624"/>
    <mergeCell ref="AD624:AE624"/>
    <mergeCell ref="AB625:AC625"/>
    <mergeCell ref="AD625:AE625"/>
    <mergeCell ref="AB626:AJ626"/>
    <mergeCell ref="AF624:AG625"/>
    <mergeCell ref="AH624:AJ625"/>
    <mergeCell ref="T620:AA620"/>
    <mergeCell ref="T622:AA622"/>
    <mergeCell ref="T623:AA623"/>
    <mergeCell ref="T624:AA624"/>
    <mergeCell ref="T625:AA625"/>
    <mergeCell ref="T626:AA626"/>
    <mergeCell ref="T627:AA627"/>
    <mergeCell ref="T628:V628"/>
    <mergeCell ref="T629:V629"/>
    <mergeCell ref="T621:AA621"/>
    <mergeCell ref="AB642:AJ642"/>
    <mergeCell ref="AB641:AJ641"/>
    <mergeCell ref="AF650:AG650"/>
    <mergeCell ref="AH650:AJ650"/>
    <mergeCell ref="W650:AC650"/>
    <mergeCell ref="AD650:AE650"/>
    <mergeCell ref="AB648:AC648"/>
    <mergeCell ref="AB649:AC649"/>
    <mergeCell ref="AI643:AJ643"/>
    <mergeCell ref="AB644:AJ644"/>
    <mergeCell ref="X649:Z649"/>
    <mergeCell ref="AH649:AJ649"/>
    <mergeCell ref="AH648:AJ648"/>
    <mergeCell ref="AD648:AG648"/>
    <mergeCell ref="AF649:AG649"/>
    <mergeCell ref="AB645:AC645"/>
    <mergeCell ref="AD645:AE645"/>
    <mergeCell ref="AB646:AC646"/>
    <mergeCell ref="AD646:AE646"/>
    <mergeCell ref="AB647:AJ647"/>
    <mergeCell ref="AF645:AG646"/>
    <mergeCell ref="AH645:AJ646"/>
    <mergeCell ref="T641:AA641"/>
    <mergeCell ref="T643:AA643"/>
    <mergeCell ref="T644:AA644"/>
    <mergeCell ref="T645:AA645"/>
    <mergeCell ref="T646:AA646"/>
    <mergeCell ref="T647:AA647"/>
    <mergeCell ref="T648:AA648"/>
    <mergeCell ref="T649:V649"/>
    <mergeCell ref="T650:V650"/>
    <mergeCell ref="T642:AA642"/>
    <mergeCell ref="AB663:AJ663"/>
    <mergeCell ref="AB662:AJ662"/>
    <mergeCell ref="AF671:AG671"/>
    <mergeCell ref="AH671:AJ671"/>
    <mergeCell ref="W671:AC671"/>
    <mergeCell ref="AD671:AE671"/>
    <mergeCell ref="AB669:AC669"/>
    <mergeCell ref="AB670:AC670"/>
    <mergeCell ref="AI664:AJ664"/>
    <mergeCell ref="AB665:AJ665"/>
    <mergeCell ref="X670:Z670"/>
    <mergeCell ref="AH670:AJ670"/>
    <mergeCell ref="AH669:AJ669"/>
    <mergeCell ref="AD669:AG669"/>
    <mergeCell ref="AF670:AG670"/>
    <mergeCell ref="AB666:AC666"/>
    <mergeCell ref="AD666:AE666"/>
    <mergeCell ref="AB667:AC667"/>
    <mergeCell ref="AD667:AE667"/>
    <mergeCell ref="AB668:AJ668"/>
    <mergeCell ref="AF666:AG667"/>
    <mergeCell ref="AH666:AJ667"/>
    <mergeCell ref="T662:AA662"/>
    <mergeCell ref="T664:AA664"/>
    <mergeCell ref="T665:AA665"/>
    <mergeCell ref="T666:AA666"/>
    <mergeCell ref="T667:AA667"/>
    <mergeCell ref="T668:AA668"/>
    <mergeCell ref="T669:AA669"/>
    <mergeCell ref="T670:V670"/>
    <mergeCell ref="T671:V671"/>
    <mergeCell ref="T663:AA663"/>
    <mergeCell ref="AB684:AJ684"/>
    <mergeCell ref="AB683:AJ683"/>
    <mergeCell ref="AF692:AG692"/>
    <mergeCell ref="AH692:AJ692"/>
    <mergeCell ref="W692:AC692"/>
    <mergeCell ref="AD692:AE692"/>
    <mergeCell ref="AB690:AC690"/>
    <mergeCell ref="AB691:AC691"/>
    <mergeCell ref="AI685:AJ685"/>
    <mergeCell ref="AB686:AJ686"/>
    <mergeCell ref="X691:Z691"/>
    <mergeCell ref="AH691:AJ691"/>
    <mergeCell ref="AH690:AJ690"/>
    <mergeCell ref="AD690:AG690"/>
    <mergeCell ref="AF691:AG691"/>
    <mergeCell ref="AB687:AC687"/>
    <mergeCell ref="AD687:AE687"/>
    <mergeCell ref="AB688:AC688"/>
    <mergeCell ref="AD688:AE688"/>
    <mergeCell ref="AB689:AJ689"/>
    <mergeCell ref="AF687:AG688"/>
    <mergeCell ref="AH687:AJ688"/>
    <mergeCell ref="T683:AA683"/>
    <mergeCell ref="T685:AA685"/>
    <mergeCell ref="T686:AA686"/>
    <mergeCell ref="T687:AA687"/>
    <mergeCell ref="T688:AA688"/>
    <mergeCell ref="T689:AA689"/>
    <mergeCell ref="T690:AA690"/>
    <mergeCell ref="T691:V691"/>
    <mergeCell ref="T692:V692"/>
    <mergeCell ref="T684:AA684"/>
    <mergeCell ref="AB705:AJ705"/>
    <mergeCell ref="AB704:AJ704"/>
    <mergeCell ref="AF713:AG713"/>
    <mergeCell ref="AH713:AJ713"/>
    <mergeCell ref="W713:AC713"/>
    <mergeCell ref="AD713:AE713"/>
    <mergeCell ref="AB711:AC711"/>
    <mergeCell ref="AB712:AC712"/>
    <mergeCell ref="AI706:AJ706"/>
    <mergeCell ref="AB707:AJ707"/>
    <mergeCell ref="X712:Z712"/>
    <mergeCell ref="AH712:AJ712"/>
    <mergeCell ref="AH711:AJ711"/>
    <mergeCell ref="AD711:AG711"/>
    <mergeCell ref="AF712:AG712"/>
    <mergeCell ref="AB708:AC708"/>
    <mergeCell ref="AD708:AE708"/>
    <mergeCell ref="AB709:AC709"/>
    <mergeCell ref="AD709:AE709"/>
    <mergeCell ref="AB710:AJ710"/>
    <mergeCell ref="AF708:AG709"/>
    <mergeCell ref="AH708:AJ709"/>
    <mergeCell ref="T704:AA704"/>
    <mergeCell ref="T706:AA706"/>
    <mergeCell ref="T707:AA707"/>
    <mergeCell ref="T708:AA708"/>
    <mergeCell ref="T709:AA709"/>
    <mergeCell ref="T710:AA710"/>
    <mergeCell ref="T711:AA711"/>
    <mergeCell ref="T712:V712"/>
    <mergeCell ref="T713:V713"/>
    <mergeCell ref="T705:AA705"/>
    <mergeCell ref="AB726:AJ726"/>
    <mergeCell ref="AB725:AJ725"/>
    <mergeCell ref="AF734:AG734"/>
    <mergeCell ref="AH734:AJ734"/>
    <mergeCell ref="W734:AC734"/>
    <mergeCell ref="AD734:AE734"/>
    <mergeCell ref="AB732:AC732"/>
    <mergeCell ref="AB733:AC733"/>
    <mergeCell ref="AI727:AJ727"/>
    <mergeCell ref="AB728:AJ728"/>
    <mergeCell ref="X733:Z733"/>
    <mergeCell ref="AH733:AJ733"/>
    <mergeCell ref="AH732:AJ732"/>
    <mergeCell ref="AD732:AG732"/>
    <mergeCell ref="AF733:AG733"/>
    <mergeCell ref="AB729:AC729"/>
    <mergeCell ref="AD729:AE729"/>
    <mergeCell ref="AB730:AC730"/>
    <mergeCell ref="AD730:AE730"/>
    <mergeCell ref="AB731:AJ731"/>
    <mergeCell ref="AF729:AG730"/>
    <mergeCell ref="AH729:AJ730"/>
    <mergeCell ref="T725:AA725"/>
    <mergeCell ref="T727:AA727"/>
    <mergeCell ref="T728:AA728"/>
    <mergeCell ref="T729:AA729"/>
    <mergeCell ref="T730:AA730"/>
    <mergeCell ref="T731:AA731"/>
    <mergeCell ref="T732:AA732"/>
    <mergeCell ref="T733:V733"/>
    <mergeCell ref="T734:V734"/>
    <mergeCell ref="T726:AA726"/>
    <mergeCell ref="AB747:AJ747"/>
    <mergeCell ref="AB746:AJ746"/>
    <mergeCell ref="AF755:AG755"/>
    <mergeCell ref="AH755:AJ755"/>
    <mergeCell ref="W755:AC755"/>
    <mergeCell ref="AD755:AE755"/>
    <mergeCell ref="AB753:AC753"/>
    <mergeCell ref="AB754:AC754"/>
    <mergeCell ref="AI748:AJ748"/>
    <mergeCell ref="AB749:AJ749"/>
    <mergeCell ref="X754:Z754"/>
    <mergeCell ref="AH754:AJ754"/>
    <mergeCell ref="AH753:AJ753"/>
    <mergeCell ref="AD753:AG753"/>
    <mergeCell ref="AF754:AG754"/>
    <mergeCell ref="AB750:AC750"/>
    <mergeCell ref="AD750:AE750"/>
    <mergeCell ref="AB751:AC751"/>
    <mergeCell ref="AD751:AE751"/>
    <mergeCell ref="AB752:AJ752"/>
    <mergeCell ref="AF750:AG751"/>
    <mergeCell ref="AH750:AJ751"/>
    <mergeCell ref="T746:AA746"/>
    <mergeCell ref="T748:AA748"/>
    <mergeCell ref="T749:AA749"/>
    <mergeCell ref="T750:AA750"/>
    <mergeCell ref="T751:AA751"/>
    <mergeCell ref="T752:AA752"/>
    <mergeCell ref="T753:AA753"/>
    <mergeCell ref="T754:V754"/>
    <mergeCell ref="T755:V755"/>
    <mergeCell ref="T747:AA747"/>
    <mergeCell ref="AB768:AJ768"/>
    <mergeCell ref="AB767:AJ767"/>
    <mergeCell ref="AF776:AG776"/>
    <mergeCell ref="AH776:AJ776"/>
    <mergeCell ref="W776:AC776"/>
    <mergeCell ref="AD776:AE776"/>
    <mergeCell ref="AB774:AC774"/>
    <mergeCell ref="AB775:AC775"/>
    <mergeCell ref="AI769:AJ769"/>
    <mergeCell ref="AB770:AJ770"/>
    <mergeCell ref="X775:Z775"/>
    <mergeCell ref="AH775:AJ775"/>
    <mergeCell ref="AH774:AJ774"/>
    <mergeCell ref="AD774:AG774"/>
    <mergeCell ref="AF775:AG775"/>
    <mergeCell ref="AB771:AC771"/>
    <mergeCell ref="AD771:AE771"/>
    <mergeCell ref="AB772:AC772"/>
    <mergeCell ref="AD772:AE772"/>
    <mergeCell ref="AB773:AJ773"/>
    <mergeCell ref="AF771:AG772"/>
    <mergeCell ref="AH771:AJ772"/>
    <mergeCell ref="T767:AA767"/>
    <mergeCell ref="T769:AA769"/>
    <mergeCell ref="T770:AA770"/>
    <mergeCell ref="T771:AA771"/>
    <mergeCell ref="T772:AA772"/>
    <mergeCell ref="T773:AA773"/>
    <mergeCell ref="T774:AA774"/>
    <mergeCell ref="T775:V775"/>
    <mergeCell ref="T776:V776"/>
    <mergeCell ref="T768:AA768"/>
    <mergeCell ref="AB789:AJ789"/>
    <mergeCell ref="AB788:AJ788"/>
    <mergeCell ref="AF797:AG797"/>
    <mergeCell ref="AH797:AJ797"/>
    <mergeCell ref="W797:AC797"/>
    <mergeCell ref="AD797:AE797"/>
    <mergeCell ref="AB795:AC795"/>
    <mergeCell ref="AB796:AC796"/>
    <mergeCell ref="AI790:AJ790"/>
    <mergeCell ref="AB791:AJ791"/>
    <mergeCell ref="X796:Z796"/>
    <mergeCell ref="AH796:AJ796"/>
    <mergeCell ref="AH795:AJ795"/>
    <mergeCell ref="AD795:AG795"/>
    <mergeCell ref="AF796:AG796"/>
    <mergeCell ref="AB792:AC792"/>
    <mergeCell ref="AD792:AE792"/>
    <mergeCell ref="AB793:AC793"/>
    <mergeCell ref="AD793:AE793"/>
    <mergeCell ref="AB794:AJ794"/>
    <mergeCell ref="AF792:AG793"/>
    <mergeCell ref="AH792:AJ793"/>
    <mergeCell ref="T788:AA788"/>
    <mergeCell ref="T790:AA790"/>
    <mergeCell ref="T791:AA791"/>
    <mergeCell ref="T792:AA792"/>
    <mergeCell ref="T793:AA793"/>
    <mergeCell ref="T794:AA794"/>
    <mergeCell ref="T795:AA795"/>
    <mergeCell ref="T796:V796"/>
    <mergeCell ref="T797:V797"/>
    <mergeCell ref="T789:AA789"/>
    <mergeCell ref="AB810:AJ810"/>
    <mergeCell ref="AB809:AJ809"/>
    <mergeCell ref="AF818:AG818"/>
    <mergeCell ref="AH818:AJ818"/>
    <mergeCell ref="W818:AC818"/>
    <mergeCell ref="AD818:AE818"/>
    <mergeCell ref="AB816:AC816"/>
    <mergeCell ref="AB817:AC817"/>
    <mergeCell ref="AI811:AJ811"/>
    <mergeCell ref="AB812:AJ812"/>
    <mergeCell ref="X817:Z817"/>
    <mergeCell ref="AH817:AJ817"/>
    <mergeCell ref="AH816:AJ816"/>
    <mergeCell ref="AD816:AG816"/>
    <mergeCell ref="AF817:AG817"/>
    <mergeCell ref="AB813:AC813"/>
    <mergeCell ref="AD813:AE813"/>
    <mergeCell ref="AB814:AC814"/>
    <mergeCell ref="AD814:AE814"/>
    <mergeCell ref="AB815:AJ815"/>
    <mergeCell ref="AF813:AG814"/>
    <mergeCell ref="AH813:AJ814"/>
    <mergeCell ref="T809:AA809"/>
    <mergeCell ref="T811:AA811"/>
    <mergeCell ref="T812:AA812"/>
    <mergeCell ref="T813:AA813"/>
    <mergeCell ref="T814:AA814"/>
    <mergeCell ref="T815:AA815"/>
    <mergeCell ref="T816:AA816"/>
    <mergeCell ref="T817:V817"/>
    <mergeCell ref="T818:V818"/>
    <mergeCell ref="T810:AA810"/>
    <mergeCell ref="AB831:AJ831"/>
    <mergeCell ref="AB830:AJ830"/>
    <mergeCell ref="AF839:AG839"/>
    <mergeCell ref="AH839:AJ839"/>
    <mergeCell ref="W839:AC839"/>
    <mergeCell ref="AD839:AE839"/>
    <mergeCell ref="AB837:AC837"/>
    <mergeCell ref="AB838:AC838"/>
    <mergeCell ref="AI832:AJ832"/>
    <mergeCell ref="AB833:AJ833"/>
    <mergeCell ref="X838:Z838"/>
    <mergeCell ref="AH838:AJ838"/>
    <mergeCell ref="AH837:AJ837"/>
    <mergeCell ref="AD837:AG837"/>
    <mergeCell ref="AF838:AG838"/>
    <mergeCell ref="AB834:AC834"/>
    <mergeCell ref="AD834:AE834"/>
    <mergeCell ref="AB835:AC835"/>
    <mergeCell ref="AD835:AE835"/>
    <mergeCell ref="AB836:AJ836"/>
    <mergeCell ref="AF834:AG835"/>
    <mergeCell ref="AH834:AJ835"/>
    <mergeCell ref="T830:AA830"/>
    <mergeCell ref="T832:AA832"/>
    <mergeCell ref="T833:AA833"/>
    <mergeCell ref="T834:AA834"/>
    <mergeCell ref="T835:AA835"/>
    <mergeCell ref="T836:AA836"/>
    <mergeCell ref="T837:AA837"/>
    <mergeCell ref="T838:V838"/>
    <mergeCell ref="T839:V839"/>
    <mergeCell ref="T831:AA831"/>
    <mergeCell ref="AB852:AJ852"/>
    <mergeCell ref="AB851:AJ851"/>
    <mergeCell ref="AF860:AG860"/>
    <mergeCell ref="AH860:AJ860"/>
    <mergeCell ref="W860:AC860"/>
    <mergeCell ref="AD860:AE860"/>
    <mergeCell ref="AB858:AC858"/>
    <mergeCell ref="AB859:AC859"/>
    <mergeCell ref="AI853:AJ853"/>
    <mergeCell ref="AB854:AJ854"/>
    <mergeCell ref="X859:Z859"/>
    <mergeCell ref="AH859:AJ859"/>
    <mergeCell ref="AH858:AJ858"/>
    <mergeCell ref="AD858:AG858"/>
    <mergeCell ref="AF859:AG859"/>
    <mergeCell ref="AB855:AC855"/>
    <mergeCell ref="AD855:AE855"/>
    <mergeCell ref="AB856:AC856"/>
    <mergeCell ref="AD856:AE856"/>
    <mergeCell ref="AB857:AJ857"/>
    <mergeCell ref="AF855:AG856"/>
    <mergeCell ref="AH855:AJ856"/>
    <mergeCell ref="T851:AA851"/>
    <mergeCell ref="T853:AA853"/>
    <mergeCell ref="T854:AA854"/>
    <mergeCell ref="T855:AA855"/>
    <mergeCell ref="T856:AA856"/>
    <mergeCell ref="T857:AA857"/>
    <mergeCell ref="T858:AA858"/>
    <mergeCell ref="T859:V859"/>
    <mergeCell ref="T860:V860"/>
    <mergeCell ref="T852:AA852"/>
    <mergeCell ref="AB873:AJ873"/>
    <mergeCell ref="AB872:AJ872"/>
    <mergeCell ref="AF881:AG881"/>
    <mergeCell ref="AH881:AJ881"/>
    <mergeCell ref="W881:AC881"/>
    <mergeCell ref="AD881:AE881"/>
    <mergeCell ref="AB879:AC879"/>
    <mergeCell ref="AB880:AC880"/>
    <mergeCell ref="AI874:AJ874"/>
    <mergeCell ref="AB875:AJ875"/>
    <mergeCell ref="X880:Z880"/>
    <mergeCell ref="AH880:AJ880"/>
    <mergeCell ref="AH879:AJ879"/>
    <mergeCell ref="AD879:AG879"/>
    <mergeCell ref="AF880:AG880"/>
    <mergeCell ref="AB876:AC876"/>
    <mergeCell ref="AD876:AE876"/>
    <mergeCell ref="AB877:AC877"/>
    <mergeCell ref="AD877:AE877"/>
    <mergeCell ref="AB878:AJ878"/>
    <mergeCell ref="AF876:AG877"/>
    <mergeCell ref="AH876:AJ877"/>
    <mergeCell ref="T872:AA872"/>
    <mergeCell ref="T874:AA874"/>
    <mergeCell ref="T875:AA875"/>
    <mergeCell ref="T876:AA876"/>
    <mergeCell ref="T877:AA877"/>
    <mergeCell ref="T878:AA878"/>
    <mergeCell ref="T879:AA879"/>
    <mergeCell ref="T880:V880"/>
    <mergeCell ref="T881:V881"/>
    <mergeCell ref="T873:AA873"/>
    <mergeCell ref="AB894:AJ894"/>
    <mergeCell ref="AB893:AJ893"/>
    <mergeCell ref="AF902:AG902"/>
    <mergeCell ref="AH902:AJ902"/>
    <mergeCell ref="W902:AC902"/>
    <mergeCell ref="AD902:AE902"/>
    <mergeCell ref="AB900:AC900"/>
    <mergeCell ref="AB901:AC901"/>
    <mergeCell ref="AI895:AJ895"/>
    <mergeCell ref="AB896:AJ896"/>
    <mergeCell ref="X901:Z901"/>
    <mergeCell ref="AH901:AJ901"/>
    <mergeCell ref="AH900:AJ900"/>
    <mergeCell ref="AD900:AG900"/>
    <mergeCell ref="AF901:AG901"/>
    <mergeCell ref="AB897:AC897"/>
    <mergeCell ref="AD897:AE897"/>
    <mergeCell ref="AB898:AC898"/>
    <mergeCell ref="AD898:AE898"/>
    <mergeCell ref="AB899:AJ899"/>
    <mergeCell ref="AF897:AG898"/>
    <mergeCell ref="AH897:AJ898"/>
    <mergeCell ref="T893:AA893"/>
    <mergeCell ref="T895:AA895"/>
    <mergeCell ref="T896:AA896"/>
    <mergeCell ref="T897:AA897"/>
    <mergeCell ref="T898:AA898"/>
    <mergeCell ref="T899:AA899"/>
    <mergeCell ref="T900:AA900"/>
    <mergeCell ref="T901:V901"/>
    <mergeCell ref="T902:V902"/>
    <mergeCell ref="T894:AA894"/>
    <mergeCell ref="AB915:AJ915"/>
    <mergeCell ref="AB914:AJ914"/>
    <mergeCell ref="AF923:AG923"/>
    <mergeCell ref="AH923:AJ923"/>
    <mergeCell ref="W923:AC923"/>
    <mergeCell ref="AD923:AE923"/>
    <mergeCell ref="AB921:AC921"/>
    <mergeCell ref="AB922:AC922"/>
    <mergeCell ref="AI916:AJ916"/>
    <mergeCell ref="AB917:AJ917"/>
    <mergeCell ref="X922:Z922"/>
    <mergeCell ref="AH922:AJ922"/>
    <mergeCell ref="AH921:AJ921"/>
    <mergeCell ref="AD921:AG921"/>
    <mergeCell ref="AF922:AG922"/>
    <mergeCell ref="AB918:AC918"/>
    <mergeCell ref="AD918:AE918"/>
    <mergeCell ref="AB919:AC919"/>
    <mergeCell ref="AD919:AE919"/>
    <mergeCell ref="AB920:AJ920"/>
    <mergeCell ref="AF918:AG919"/>
    <mergeCell ref="AH918:AJ919"/>
    <mergeCell ref="T914:AA914"/>
    <mergeCell ref="T916:AA916"/>
    <mergeCell ref="T917:AA917"/>
    <mergeCell ref="T918:AA918"/>
    <mergeCell ref="T919:AA919"/>
    <mergeCell ref="T920:AA920"/>
    <mergeCell ref="T921:AA921"/>
    <mergeCell ref="T922:V922"/>
    <mergeCell ref="T923:V923"/>
    <mergeCell ref="T915:AA915"/>
    <mergeCell ref="AB936:AJ936"/>
    <mergeCell ref="AB935:AJ935"/>
    <mergeCell ref="AF944:AG944"/>
    <mergeCell ref="AH944:AJ944"/>
    <mergeCell ref="W944:AC944"/>
    <mergeCell ref="AD944:AE944"/>
    <mergeCell ref="AB942:AC942"/>
    <mergeCell ref="AB943:AC943"/>
    <mergeCell ref="AI937:AJ937"/>
    <mergeCell ref="AB938:AJ938"/>
    <mergeCell ref="X943:Z943"/>
    <mergeCell ref="AH943:AJ943"/>
    <mergeCell ref="AH942:AJ942"/>
    <mergeCell ref="AD942:AG942"/>
    <mergeCell ref="AF943:AG943"/>
    <mergeCell ref="AB939:AC939"/>
    <mergeCell ref="AD939:AE939"/>
    <mergeCell ref="AB940:AC940"/>
    <mergeCell ref="AD940:AE940"/>
    <mergeCell ref="AB941:AJ941"/>
    <mergeCell ref="AF939:AG940"/>
    <mergeCell ref="AH939:AJ940"/>
    <mergeCell ref="T935:AA935"/>
    <mergeCell ref="T937:AA937"/>
    <mergeCell ref="T938:AA938"/>
    <mergeCell ref="T939:AA939"/>
    <mergeCell ref="T940:AA940"/>
    <mergeCell ref="T941:AA941"/>
    <mergeCell ref="T942:AA942"/>
    <mergeCell ref="T943:V943"/>
    <mergeCell ref="T944:V944"/>
    <mergeCell ref="T936:AA936"/>
    <mergeCell ref="AB957:AJ957"/>
    <mergeCell ref="AB956:AJ956"/>
    <mergeCell ref="AF965:AG965"/>
    <mergeCell ref="AH965:AJ965"/>
    <mergeCell ref="W965:AC965"/>
    <mergeCell ref="AD965:AE965"/>
    <mergeCell ref="AB963:AC963"/>
    <mergeCell ref="AB964:AC964"/>
    <mergeCell ref="AI958:AJ958"/>
    <mergeCell ref="AB959:AJ959"/>
    <mergeCell ref="X964:Z964"/>
    <mergeCell ref="AH964:AJ964"/>
    <mergeCell ref="AH963:AJ963"/>
    <mergeCell ref="AD963:AG963"/>
    <mergeCell ref="AF964:AG964"/>
    <mergeCell ref="AB960:AC960"/>
    <mergeCell ref="AD960:AE960"/>
    <mergeCell ref="AB961:AC961"/>
    <mergeCell ref="AD961:AE961"/>
    <mergeCell ref="AB962:AJ962"/>
    <mergeCell ref="AF960:AG961"/>
    <mergeCell ref="AH960:AJ961"/>
    <mergeCell ref="T956:AA956"/>
    <mergeCell ref="T958:AA958"/>
    <mergeCell ref="T959:AA959"/>
    <mergeCell ref="T960:AA960"/>
    <mergeCell ref="T961:AA961"/>
    <mergeCell ref="T962:AA962"/>
    <mergeCell ref="T963:AA963"/>
    <mergeCell ref="T964:V964"/>
    <mergeCell ref="T965:V965"/>
    <mergeCell ref="T957:AA957"/>
    <mergeCell ref="AB978:AJ978"/>
    <mergeCell ref="AB977:AJ977"/>
    <mergeCell ref="AF986:AG986"/>
    <mergeCell ref="AH986:AJ986"/>
    <mergeCell ref="W986:AC986"/>
    <mergeCell ref="AD986:AE986"/>
    <mergeCell ref="AB984:AC984"/>
    <mergeCell ref="AB985:AC985"/>
    <mergeCell ref="AI979:AJ979"/>
    <mergeCell ref="AB980:AJ980"/>
    <mergeCell ref="X985:Z985"/>
    <mergeCell ref="AH985:AJ985"/>
    <mergeCell ref="AH984:AJ984"/>
    <mergeCell ref="AD984:AG984"/>
    <mergeCell ref="AF985:AG985"/>
    <mergeCell ref="AB981:AC981"/>
    <mergeCell ref="AD981:AE981"/>
    <mergeCell ref="AB982:AC982"/>
    <mergeCell ref="AD982:AE982"/>
    <mergeCell ref="AB983:AJ983"/>
    <mergeCell ref="AF981:AG982"/>
    <mergeCell ref="AH981:AJ982"/>
    <mergeCell ref="T977:AA977"/>
    <mergeCell ref="T979:AA979"/>
    <mergeCell ref="T980:AA980"/>
    <mergeCell ref="T981:AA981"/>
    <mergeCell ref="T982:AA982"/>
    <mergeCell ref="T983:AA983"/>
    <mergeCell ref="T984:AA984"/>
    <mergeCell ref="T985:V985"/>
    <mergeCell ref="T986:V986"/>
    <mergeCell ref="T978:AA978"/>
    <mergeCell ref="AB999:AJ999"/>
    <mergeCell ref="AB998:AJ998"/>
    <mergeCell ref="AF1007:AG1007"/>
    <mergeCell ref="AH1007:AJ1007"/>
    <mergeCell ref="W1007:AC1007"/>
    <mergeCell ref="AD1007:AE1007"/>
    <mergeCell ref="AB1005:AC1005"/>
    <mergeCell ref="AB1006:AC1006"/>
    <mergeCell ref="AI1000:AJ1000"/>
    <mergeCell ref="AB1001:AJ1001"/>
    <mergeCell ref="X1006:Z1006"/>
    <mergeCell ref="AH1006:AJ1006"/>
    <mergeCell ref="AH1005:AJ1005"/>
    <mergeCell ref="AD1005:AG1005"/>
    <mergeCell ref="AF1006:AG1006"/>
    <mergeCell ref="AB1002:AC1002"/>
    <mergeCell ref="AD1002:AE1002"/>
    <mergeCell ref="AB1003:AC1003"/>
    <mergeCell ref="AD1003:AE1003"/>
    <mergeCell ref="AB1004:AJ1004"/>
    <mergeCell ref="AF1002:AG1003"/>
    <mergeCell ref="AH1002:AJ1003"/>
    <mergeCell ref="T998:AA998"/>
    <mergeCell ref="T1000:AA1000"/>
    <mergeCell ref="T1001:AA1001"/>
    <mergeCell ref="T1002:AA1002"/>
    <mergeCell ref="T1003:AA1003"/>
    <mergeCell ref="T1004:AA1004"/>
    <mergeCell ref="T1005:AA1005"/>
    <mergeCell ref="T1006:V1006"/>
    <mergeCell ref="T1007:V1007"/>
    <mergeCell ref="T999:AA999"/>
    <mergeCell ref="AB1020:AJ1020"/>
    <mergeCell ref="AB1019:AJ1019"/>
    <mergeCell ref="AF1028:AG1028"/>
    <mergeCell ref="AH1028:AJ1028"/>
    <mergeCell ref="W1028:AC1028"/>
    <mergeCell ref="AD1028:AE1028"/>
    <mergeCell ref="AB1026:AC1026"/>
    <mergeCell ref="AB1027:AC1027"/>
    <mergeCell ref="AI1021:AJ1021"/>
    <mergeCell ref="AB1022:AJ1022"/>
    <mergeCell ref="X1027:Z1027"/>
    <mergeCell ref="AH1027:AJ1027"/>
    <mergeCell ref="AH1026:AJ1026"/>
    <mergeCell ref="AD1026:AG1026"/>
    <mergeCell ref="AF1027:AG1027"/>
    <mergeCell ref="AB1023:AC1023"/>
    <mergeCell ref="AD1023:AE1023"/>
    <mergeCell ref="AB1024:AC1024"/>
    <mergeCell ref="AD1024:AE1024"/>
    <mergeCell ref="AB1025:AJ1025"/>
    <mergeCell ref="AF1023:AG1024"/>
    <mergeCell ref="AH1023:AJ1024"/>
    <mergeCell ref="T1019:AA1019"/>
    <mergeCell ref="T1021:AA1021"/>
    <mergeCell ref="T1022:AA1022"/>
    <mergeCell ref="T1023:AA1023"/>
    <mergeCell ref="T1024:AA1024"/>
    <mergeCell ref="T1025:AA1025"/>
    <mergeCell ref="T1026:AA1026"/>
    <mergeCell ref="T1027:V1027"/>
    <mergeCell ref="T1028:V1028"/>
    <mergeCell ref="T1020:AA1020"/>
    <mergeCell ref="AB1041:AJ1041"/>
    <mergeCell ref="AB1040:AJ1040"/>
    <mergeCell ref="AF1049:AG1049"/>
    <mergeCell ref="AH1049:AJ1049"/>
    <mergeCell ref="W1049:AC1049"/>
    <mergeCell ref="AD1049:AE1049"/>
    <mergeCell ref="AB1047:AC1047"/>
    <mergeCell ref="AB1048:AC1048"/>
    <mergeCell ref="AI1042:AJ1042"/>
    <mergeCell ref="AB1043:AJ1043"/>
    <mergeCell ref="X1048:Z1048"/>
    <mergeCell ref="AH1048:AJ1048"/>
    <mergeCell ref="AH1047:AJ1047"/>
    <mergeCell ref="AD1047:AG1047"/>
    <mergeCell ref="AF1048:AG1048"/>
    <mergeCell ref="AB1044:AC1044"/>
    <mergeCell ref="AD1044:AE1044"/>
    <mergeCell ref="AB1045:AC1045"/>
    <mergeCell ref="AD1045:AE1045"/>
    <mergeCell ref="AB1046:AJ1046"/>
    <mergeCell ref="AF1044:AG1045"/>
    <mergeCell ref="AH1044:AJ1045"/>
    <mergeCell ref="T1040:AA1040"/>
    <mergeCell ref="T1042:AA1042"/>
    <mergeCell ref="T1043:AA1043"/>
    <mergeCell ref="T1044:AA1044"/>
    <mergeCell ref="T1045:AA1045"/>
    <mergeCell ref="T1046:AA1046"/>
    <mergeCell ref="T1047:AA1047"/>
    <mergeCell ref="T1048:V1048"/>
    <mergeCell ref="T1049:V1049"/>
    <mergeCell ref="T1041:AA1041"/>
    <mergeCell ref="AB1062:AJ1062"/>
    <mergeCell ref="AB1061:AJ1061"/>
    <mergeCell ref="AF1070:AG1070"/>
    <mergeCell ref="AH1070:AJ1070"/>
    <mergeCell ref="W1070:AC1070"/>
    <mergeCell ref="AD1070:AE1070"/>
    <mergeCell ref="AB1068:AC1068"/>
    <mergeCell ref="AB1069:AC1069"/>
    <mergeCell ref="AI1063:AJ1063"/>
    <mergeCell ref="AB1064:AJ1064"/>
    <mergeCell ref="X1069:Z1069"/>
    <mergeCell ref="AH1069:AJ1069"/>
    <mergeCell ref="AH1068:AJ1068"/>
    <mergeCell ref="AD1068:AG1068"/>
    <mergeCell ref="AF1069:AG1069"/>
    <mergeCell ref="AB1065:AC1065"/>
    <mergeCell ref="AD1065:AE1065"/>
    <mergeCell ref="AB1066:AC1066"/>
    <mergeCell ref="AD1066:AE1066"/>
    <mergeCell ref="AB1067:AJ1067"/>
    <mergeCell ref="AF1065:AG1066"/>
    <mergeCell ref="AH1065:AJ1066"/>
    <mergeCell ref="T1061:AA1061"/>
    <mergeCell ref="T1063:AA1063"/>
    <mergeCell ref="T1064:AA1064"/>
    <mergeCell ref="T1065:AA1065"/>
    <mergeCell ref="T1066:AA1066"/>
    <mergeCell ref="T1067:AA1067"/>
    <mergeCell ref="T1068:AA1068"/>
    <mergeCell ref="T1069:V1069"/>
    <mergeCell ref="T1070:V1070"/>
    <mergeCell ref="T1062:AA1062"/>
    <mergeCell ref="AB1083:AJ1083"/>
    <mergeCell ref="AB1082:AJ1082"/>
    <mergeCell ref="AF1091:AG1091"/>
    <mergeCell ref="AH1091:AJ1091"/>
    <mergeCell ref="W1091:AC1091"/>
    <mergeCell ref="AD1091:AE1091"/>
    <mergeCell ref="AB1089:AC1089"/>
    <mergeCell ref="AB1090:AC1090"/>
    <mergeCell ref="AI1084:AJ1084"/>
    <mergeCell ref="AB1085:AJ1085"/>
    <mergeCell ref="X1090:Z1090"/>
    <mergeCell ref="AH1090:AJ1090"/>
    <mergeCell ref="AH1089:AJ1089"/>
    <mergeCell ref="AD1089:AG1089"/>
    <mergeCell ref="AF1090:AG1090"/>
    <mergeCell ref="AB1086:AC1086"/>
    <mergeCell ref="AD1086:AE1086"/>
    <mergeCell ref="AB1087:AC1087"/>
    <mergeCell ref="AD1087:AE1087"/>
    <mergeCell ref="AB1088:AJ1088"/>
    <mergeCell ref="AF1086:AG1087"/>
    <mergeCell ref="AH1086:AJ1087"/>
    <mergeCell ref="T1082:AA1082"/>
    <mergeCell ref="T1084:AA1084"/>
    <mergeCell ref="T1085:AA1085"/>
    <mergeCell ref="T1086:AA1086"/>
    <mergeCell ref="T1087:AA1087"/>
    <mergeCell ref="T1088:AA1088"/>
    <mergeCell ref="T1089:AA1089"/>
    <mergeCell ref="T1090:V1090"/>
    <mergeCell ref="T1091:V1091"/>
    <mergeCell ref="T1083:AA1083"/>
    <mergeCell ref="AB1104:AJ1104"/>
    <mergeCell ref="AB1103:AJ1103"/>
    <mergeCell ref="AF1112:AG1112"/>
    <mergeCell ref="AH1112:AJ1112"/>
    <mergeCell ref="W1112:AC1112"/>
    <mergeCell ref="AD1112:AE1112"/>
    <mergeCell ref="AB1110:AC1110"/>
    <mergeCell ref="AB1111:AC1111"/>
    <mergeCell ref="AI1105:AJ1105"/>
    <mergeCell ref="AB1106:AJ1106"/>
    <mergeCell ref="X1111:Z1111"/>
    <mergeCell ref="AH1111:AJ1111"/>
    <mergeCell ref="AH1110:AJ1110"/>
    <mergeCell ref="AD1110:AG1110"/>
    <mergeCell ref="AF1111:AG1111"/>
    <mergeCell ref="AB1107:AC1107"/>
    <mergeCell ref="AD1107:AE1107"/>
    <mergeCell ref="AB1108:AC1108"/>
    <mergeCell ref="AD1108:AE1108"/>
    <mergeCell ref="AB1109:AJ1109"/>
    <mergeCell ref="AF1107:AG1108"/>
    <mergeCell ref="AH1107:AJ1108"/>
    <mergeCell ref="T1103:AA1103"/>
    <mergeCell ref="T1105:AA1105"/>
    <mergeCell ref="T1106:AA1106"/>
    <mergeCell ref="T1107:AA1107"/>
    <mergeCell ref="T1108:AA1108"/>
    <mergeCell ref="T1109:AA1109"/>
    <mergeCell ref="T1110:AA1110"/>
    <mergeCell ref="T1111:V1111"/>
    <mergeCell ref="T1112:V1112"/>
    <mergeCell ref="T1104:AA1104"/>
    <mergeCell ref="AB1125:AJ1125"/>
    <mergeCell ref="AB1124:AJ1124"/>
    <mergeCell ref="AF1133:AG1133"/>
    <mergeCell ref="AH1133:AJ1133"/>
    <mergeCell ref="W1133:AC1133"/>
    <mergeCell ref="AD1133:AE1133"/>
    <mergeCell ref="AB1131:AC1131"/>
    <mergeCell ref="AB1132:AC1132"/>
    <mergeCell ref="AI1126:AJ1126"/>
    <mergeCell ref="AB1127:AJ1127"/>
    <mergeCell ref="X1132:Z1132"/>
    <mergeCell ref="AH1132:AJ1132"/>
    <mergeCell ref="AH1131:AJ1131"/>
    <mergeCell ref="AD1131:AG1131"/>
    <mergeCell ref="AF1132:AG1132"/>
    <mergeCell ref="AB1128:AC1128"/>
    <mergeCell ref="AD1128:AE1128"/>
    <mergeCell ref="AB1129:AC1129"/>
    <mergeCell ref="AD1129:AE1129"/>
    <mergeCell ref="AB1130:AJ1130"/>
    <mergeCell ref="AF1128:AG1129"/>
    <mergeCell ref="AH1128:AJ1129"/>
    <mergeCell ref="T1124:AA1124"/>
    <mergeCell ref="T1126:AA1126"/>
    <mergeCell ref="T1127:AA1127"/>
    <mergeCell ref="T1128:AA1128"/>
    <mergeCell ref="T1129:AA1129"/>
    <mergeCell ref="T1130:AA1130"/>
    <mergeCell ref="T1131:AA1131"/>
    <mergeCell ref="T1132:V1132"/>
    <mergeCell ref="T1133:V1133"/>
    <mergeCell ref="T1125:AA1125"/>
    <mergeCell ref="AB1146:AJ1146"/>
    <mergeCell ref="AB1145:AJ1145"/>
    <mergeCell ref="AF1154:AG1154"/>
    <mergeCell ref="AH1154:AJ1154"/>
    <mergeCell ref="W1154:AC1154"/>
    <mergeCell ref="AD1154:AE1154"/>
    <mergeCell ref="AB1152:AC1152"/>
    <mergeCell ref="AB1153:AC1153"/>
    <mergeCell ref="AI1147:AJ1147"/>
    <mergeCell ref="AB1148:AJ1148"/>
    <mergeCell ref="X1153:Z1153"/>
    <mergeCell ref="AH1153:AJ1153"/>
    <mergeCell ref="AH1152:AJ1152"/>
    <mergeCell ref="AD1152:AG1152"/>
    <mergeCell ref="AF1153:AG1153"/>
    <mergeCell ref="AB1149:AC1149"/>
    <mergeCell ref="AD1149:AE1149"/>
    <mergeCell ref="AB1150:AC1150"/>
    <mergeCell ref="AD1150:AE1150"/>
    <mergeCell ref="AB1151:AJ1151"/>
    <mergeCell ref="AF1149:AG1150"/>
    <mergeCell ref="AH1149:AJ1150"/>
    <mergeCell ref="T1145:AA1145"/>
    <mergeCell ref="T1147:AA1147"/>
    <mergeCell ref="T1148:AA1148"/>
    <mergeCell ref="T1149:AA1149"/>
    <mergeCell ref="T1150:AA1150"/>
    <mergeCell ref="T1151:AA1151"/>
    <mergeCell ref="T1152:AA1152"/>
    <mergeCell ref="T1153:V1153"/>
    <mergeCell ref="T1154:V1154"/>
    <mergeCell ref="T1146:AA1146"/>
    <mergeCell ref="AB1167:AJ1167"/>
    <mergeCell ref="AB1166:AJ1166"/>
    <mergeCell ref="AF1175:AG1175"/>
    <mergeCell ref="AH1175:AJ1175"/>
    <mergeCell ref="W1175:AC1175"/>
    <mergeCell ref="AD1175:AE1175"/>
    <mergeCell ref="AB1173:AC1173"/>
    <mergeCell ref="AB1174:AC1174"/>
    <mergeCell ref="AI1168:AJ1168"/>
    <mergeCell ref="AB1169:AJ1169"/>
    <mergeCell ref="X1174:Z1174"/>
    <mergeCell ref="AH1174:AJ1174"/>
    <mergeCell ref="AH1173:AJ1173"/>
    <mergeCell ref="AD1173:AG1173"/>
    <mergeCell ref="AF1174:AG1174"/>
    <mergeCell ref="AB1170:AC1170"/>
    <mergeCell ref="AD1170:AE1170"/>
    <mergeCell ref="AB1171:AC1171"/>
    <mergeCell ref="AD1171:AE1171"/>
    <mergeCell ref="AB1172:AJ1172"/>
    <mergeCell ref="AF1170:AG1171"/>
    <mergeCell ref="AH1170:AJ1171"/>
    <mergeCell ref="T1166:AA1166"/>
    <mergeCell ref="T1168:AA1168"/>
    <mergeCell ref="T1169:AA1169"/>
    <mergeCell ref="T1170:AA1170"/>
    <mergeCell ref="T1171:AA1171"/>
    <mergeCell ref="T1172:AA1172"/>
    <mergeCell ref="T1173:AA1173"/>
    <mergeCell ref="T1174:V1174"/>
    <mergeCell ref="T1175:V1175"/>
    <mergeCell ref="T1167:AA1167"/>
    <mergeCell ref="AB1188:AJ1188"/>
    <mergeCell ref="AB1187:AJ1187"/>
    <mergeCell ref="AF1196:AG1196"/>
    <mergeCell ref="AH1196:AJ1196"/>
    <mergeCell ref="W1196:AC1196"/>
    <mergeCell ref="AD1196:AE1196"/>
    <mergeCell ref="AB1194:AC1194"/>
    <mergeCell ref="AB1195:AC1195"/>
    <mergeCell ref="AI1189:AJ1189"/>
    <mergeCell ref="AB1190:AJ1190"/>
    <mergeCell ref="X1195:Z1195"/>
    <mergeCell ref="AH1195:AJ1195"/>
    <mergeCell ref="AH1194:AJ1194"/>
    <mergeCell ref="AD1194:AG1194"/>
    <mergeCell ref="AF1195:AG1195"/>
    <mergeCell ref="AB1191:AC1191"/>
    <mergeCell ref="AD1191:AE1191"/>
    <mergeCell ref="AB1192:AC1192"/>
    <mergeCell ref="AD1192:AE1192"/>
    <mergeCell ref="AB1193:AJ1193"/>
    <mergeCell ref="AF1191:AG1192"/>
    <mergeCell ref="AH1191:AJ1192"/>
    <mergeCell ref="T1187:AA1187"/>
    <mergeCell ref="T1189:AA1189"/>
    <mergeCell ref="T1190:AA1190"/>
    <mergeCell ref="T1191:AA1191"/>
    <mergeCell ref="T1192:AA1192"/>
    <mergeCell ref="T1193:AA1193"/>
    <mergeCell ref="T1194:AA1194"/>
    <mergeCell ref="T1195:V1195"/>
    <mergeCell ref="T1196:V1196"/>
    <mergeCell ref="T1188:AA1188"/>
    <mergeCell ref="AB1209:AJ1209"/>
    <mergeCell ref="AB1208:AJ1208"/>
    <mergeCell ref="AF1217:AG1217"/>
    <mergeCell ref="AH1217:AJ1217"/>
    <mergeCell ref="W1217:AC1217"/>
    <mergeCell ref="AD1217:AE1217"/>
    <mergeCell ref="AB1215:AC1215"/>
    <mergeCell ref="AB1216:AC1216"/>
    <mergeCell ref="AI1210:AJ1210"/>
    <mergeCell ref="AB1211:AJ1211"/>
    <mergeCell ref="X1216:Z1216"/>
    <mergeCell ref="AH1216:AJ1216"/>
    <mergeCell ref="AH1215:AJ1215"/>
    <mergeCell ref="AD1215:AG1215"/>
    <mergeCell ref="AF1216:AG1216"/>
    <mergeCell ref="AB1212:AC1212"/>
    <mergeCell ref="AD1212:AE1212"/>
    <mergeCell ref="AB1213:AC1213"/>
    <mergeCell ref="AD1213:AE1213"/>
    <mergeCell ref="AB1214:AJ1214"/>
    <mergeCell ref="AF1212:AG1213"/>
    <mergeCell ref="AH1212:AJ1213"/>
    <mergeCell ref="T1208:AA1208"/>
    <mergeCell ref="T1210:AA1210"/>
    <mergeCell ref="T1211:AA1211"/>
    <mergeCell ref="T1212:AA1212"/>
    <mergeCell ref="T1213:AA1213"/>
    <mergeCell ref="T1214:AA1214"/>
    <mergeCell ref="T1215:AA1215"/>
    <mergeCell ref="T1216:V1216"/>
    <mergeCell ref="T1217:V1217"/>
    <mergeCell ref="T1209:AA1209"/>
    <mergeCell ref="AB1230:AJ1230"/>
    <mergeCell ref="AB1229:AJ1229"/>
    <mergeCell ref="AF1238:AG1238"/>
    <mergeCell ref="AH1238:AJ1238"/>
    <mergeCell ref="W1238:AC1238"/>
    <mergeCell ref="AD1238:AE1238"/>
    <mergeCell ref="AB1236:AC1236"/>
    <mergeCell ref="AB1237:AC1237"/>
    <mergeCell ref="AI1231:AJ1231"/>
    <mergeCell ref="AB1232:AJ1232"/>
    <mergeCell ref="X1237:Z1237"/>
    <mergeCell ref="AH1237:AJ1237"/>
    <mergeCell ref="AH1236:AJ1236"/>
    <mergeCell ref="AD1236:AG1236"/>
    <mergeCell ref="AF1237:AG1237"/>
    <mergeCell ref="AB1233:AC1233"/>
    <mergeCell ref="AD1233:AE1233"/>
    <mergeCell ref="AB1234:AC1234"/>
    <mergeCell ref="AD1234:AE1234"/>
    <mergeCell ref="AB1235:AJ1235"/>
    <mergeCell ref="AF1233:AG1234"/>
    <mergeCell ref="AH1233:AJ1234"/>
    <mergeCell ref="T1229:AA1229"/>
    <mergeCell ref="T1231:AA1231"/>
    <mergeCell ref="T1232:AA1232"/>
    <mergeCell ref="T1233:AA1233"/>
    <mergeCell ref="T1234:AA1234"/>
    <mergeCell ref="T1235:AA1235"/>
    <mergeCell ref="T1236:AA1236"/>
    <mergeCell ref="T1237:V1237"/>
    <mergeCell ref="T1238:V1238"/>
    <mergeCell ref="T1230:AA1230"/>
    <mergeCell ref="AB1251:AJ1251"/>
    <mergeCell ref="AB1250:AJ1250"/>
    <mergeCell ref="AF1259:AG1259"/>
    <mergeCell ref="AH1259:AJ1259"/>
    <mergeCell ref="W1259:AC1259"/>
    <mergeCell ref="AD1259:AE1259"/>
    <mergeCell ref="AB1257:AC1257"/>
    <mergeCell ref="AB1258:AC1258"/>
    <mergeCell ref="AI1252:AJ1252"/>
    <mergeCell ref="AB1253:AJ1253"/>
    <mergeCell ref="X1258:Z1258"/>
    <mergeCell ref="AH1258:AJ1258"/>
    <mergeCell ref="AH1257:AJ1257"/>
    <mergeCell ref="AD1257:AG1257"/>
    <mergeCell ref="AF1258:AG1258"/>
    <mergeCell ref="AB1254:AC1254"/>
    <mergeCell ref="AD1254:AE1254"/>
    <mergeCell ref="AB1255:AC1255"/>
    <mergeCell ref="AD1255:AE1255"/>
    <mergeCell ref="AB1256:AJ1256"/>
    <mergeCell ref="AF1254:AG1255"/>
    <mergeCell ref="AH1254:AJ1255"/>
    <mergeCell ref="T1250:AA1250"/>
    <mergeCell ref="T1252:AA1252"/>
    <mergeCell ref="T1253:AA1253"/>
    <mergeCell ref="T1254:AA1254"/>
    <mergeCell ref="T1255:AA1255"/>
    <mergeCell ref="T1256:AA1256"/>
    <mergeCell ref="T1257:AA1257"/>
    <mergeCell ref="T1258:V1258"/>
    <mergeCell ref="T1259:V1259"/>
    <mergeCell ref="T1251:AA1251"/>
  </mergeCells>
  <conditionalFormatting sqref="S11 S32 S53 S74 S95 S116">
    <cfRule type="cellIs" dxfId="0" priority="1" operator="equal" stopIfTrue="1">
      <formula>K$10</formula>
    </cfRule>
  </conditionalFormatting>
  <conditionalFormatting sqref="AB11 AB32 AB53 AB74 AB95 AB116 AB137 AB158 AB179 AB200 AB221 AB242 AB263 AB284 AB305 AB326 AB347 AB368 AB389 AB410 AB431 AB452 AB473 AB494 AB515 AB536 AB557 AB578 AB599 AB620 AB641 AB662 AB683 AB704 AB725 AB746 AB767 AB788 AB809 AB830 AB851 AB872 AB893 AB914 AB935 AB956 AB977 AB998 AB1019 AB1040 AB1061 AB1082 AB1103 AB1124 AB1145 AB1166 AB1187 AB1208 AB1229 AB1250">
    <cfRule type="cellIs" dxfId="1" priority="1" operator="between" stopIfTrue="1">
      <formula>6</formula>
      <formula>8</formula>
    </cfRule>
    <cfRule type="cellIs" dxfId="2" priority="2" operator="between" stopIfTrue="1">
      <formula>0</formula>
      <formula>5</formula>
    </cfRule>
    <cfRule type="cellIs" dxfId="3" priority="3" operator="greaterThanOrEqual" stopIfTrue="1">
      <formula>9</formula>
    </cfRule>
  </conditionalFormatting>
  <conditionalFormatting sqref="S12 S33 S54 S75 S96 S117">
    <cfRule type="cellIs" dxfId="4" priority="1" operator="equal" stopIfTrue="1">
      <formula>J$10</formula>
    </cfRule>
  </conditionalFormatting>
  <conditionalFormatting sqref="S13 S139 S160 S181 S202 S223 S244 S265 S286 S307 S328 S349 S370 S391 S412 S433 S454 S475 S496 S517 S538 S559 S580 S601 S622 S643 S664 S685 S706 S727 S748 S769 S790 S811 S832 S853 S874 S895 S916 S937 S958 S979 S1000 S1021 S1042 S1063 S1084 S1105 S1126 S1147 S1168 S1189 S1210 S1231 S1252">
    <cfRule type="cellIs" dxfId="5" priority="1" operator="equal" stopIfTrue="1">
      <formula>I$10</formula>
    </cfRule>
  </conditionalFormatting>
  <conditionalFormatting sqref="S14 S140 S161 S182 S203 S224 S245 S266 S287 S308 S329 S350 S371 S392 S413 S434 S455 S476 S497 S518 S539 S560 S581 S602 S623 S644 S665 S686 S707 S728 S749 S770 S791 S812 S833 S854 S875 S896 S917 S938 S959 S980 S1001 S1022 S1043 S1064 S1085 S1106 S1127 S1148 S1169 S1190 S1211 S1232 S1253">
    <cfRule type="cellIs" dxfId="6" priority="1" operator="equal" stopIfTrue="1">
      <formula>H$10</formula>
    </cfRule>
  </conditionalFormatting>
  <conditionalFormatting sqref="S15 S36 S57 S78 S99 S120">
    <cfRule type="cellIs" dxfId="7" priority="1" operator="equal" stopIfTrue="1">
      <formula>G$10</formula>
    </cfRule>
  </conditionalFormatting>
  <conditionalFormatting sqref="S16 S142 S163 S184 S205 S226 S247 S268 S289 S310 S331 S352 S373 S394 S415 S436 S457 S478 S499 S520 S541 S562 S583 S604 S625 S646 S667 S688 S709 S730 S751 S772 S793 S814 S835 S856 S877 S898 S919 S940 S961 S982 S1003 S1024 S1045 S1066 S1087 S1108 S1129 S1150 S1171 S1192 S1213 S1234 S1255">
    <cfRule type="cellIs" dxfId="8" priority="1" operator="equal" stopIfTrue="1">
      <formula>F$10</formula>
    </cfRule>
  </conditionalFormatting>
  <conditionalFormatting sqref="S17 S38 S59 S80 S101 S122">
    <cfRule type="cellIs" dxfId="9" priority="1" operator="equal" stopIfTrue="1">
      <formula>E$10</formula>
    </cfRule>
  </conditionalFormatting>
  <conditionalFormatting sqref="S18 S144 S165 S186 S207 S228 S249 S270 S291 S312 S333 S354 S375 S396 S417 S438 S459 S480 S501 S522 S543 S564 S585 S606 S627 S648 S669 S690 S711 S732 S753 S774 S795 S816 S837 S858 S879 S900 S921 S942 S963 S984 S1005 S1026 S1047 S1068 S1089 S1110 S1131 S1152 S1173 S1194 S1215 S1236 S1257">
    <cfRule type="cellIs" dxfId="10" priority="1" operator="equal" stopIfTrue="1">
      <formula>D$10</formula>
    </cfRule>
  </conditionalFormatting>
  <conditionalFormatting sqref="S19 S40 S61 S82 S103 S124">
    <cfRule type="cellIs" dxfId="11" priority="1" operator="equal" stopIfTrue="1">
      <formula>C$10</formula>
    </cfRule>
  </conditionalFormatting>
  <conditionalFormatting sqref="S20 S41 S62 S83 S104 S125">
    <cfRule type="cellIs" dxfId="12" priority="1" operator="equal" stopIfTrue="1">
      <formula>B$10</formula>
    </cfRule>
  </conditionalFormatting>
  <conditionalFormatting sqref="S34 S55 S76 S97 S118">
    <cfRule type="cellIs" dxfId="13" priority="1" operator="equal" stopIfTrue="1">
      <formula>I$31</formula>
    </cfRule>
  </conditionalFormatting>
  <conditionalFormatting sqref="S35 S56 S77 S98 S119">
    <cfRule type="cellIs" dxfId="14" priority="1" operator="equal" stopIfTrue="1">
      <formula>H$31</formula>
    </cfRule>
  </conditionalFormatting>
  <conditionalFormatting sqref="S37 S58 S79 S100 S121">
    <cfRule type="cellIs" dxfId="15" priority="1" operator="equal" stopIfTrue="1">
      <formula>F$31</formula>
    </cfRule>
  </conditionalFormatting>
  <conditionalFormatting sqref="S39 S60 S81 S102 S123">
    <cfRule type="cellIs" dxfId="16" priority="1" operator="equal" stopIfTrue="1">
      <formula>D$31</formula>
    </cfRule>
  </conditionalFormatting>
  <conditionalFormatting sqref="S137 S158 S179 S200 S221 S242 S263 S284 S305 S326 S347 S368 S389 S410 S431 S452 S473 S494 S515 S536 S557 S578 S599 S620 S641 S662 S683 S704 S725 S746 S767 S788 S809 S830 S851 S872 S893 S914 S935 S956 S977 S998 S1019 S1040 S1061 S1082 S1103 S1124 S1145 S1166 S1187 S1208 S1229 S1250">
    <cfRule type="cellIs" dxfId="17" priority="1" operator="equal" stopIfTrue="1">
      <formula>K$136</formula>
    </cfRule>
  </conditionalFormatting>
  <conditionalFormatting sqref="S138 S159 S180 S201 S222 S243 S264 S285 S306 S327 S348 S369 S390 S411 S432 S453 S474 S495 S516 S537 S558 S579 S600 S621 S642 S663 S684 S705 S726 S747 S768 S789 S810 S831 S852 S873 S894 S915 S936 S957 S978 S999 S1020 S1041 S1062 S1083 S1104 S1125 S1146 S1167 S1188 S1209 S1230 S1251">
    <cfRule type="cellIs" dxfId="18" priority="1" operator="equal" stopIfTrue="1">
      <formula>J$136</formula>
    </cfRule>
  </conditionalFormatting>
  <conditionalFormatting sqref="S141 S162 S183 S204 S225 S246 S267 S288 S309 S330 S351 S372 S393 S414 S435 S456 S477 S498 S519 S540 S561 S582 S603 S624 S645 S666 S687 S708 S729 S750 S771 S792 S813 S834 S855 S876 S897 S918 S939 S960 S981 S1002 S1023 S1044 S1065 S1086 S1107 S1128 S1149 S1170 S1191 S1212 S1233 S1254">
    <cfRule type="cellIs" dxfId="19" priority="1" operator="equal" stopIfTrue="1">
      <formula>G$136</formula>
    </cfRule>
  </conditionalFormatting>
  <conditionalFormatting sqref="S143 S164 S185 S206 S227 S248 S269 S290 S311 S332 S353 S374 S395 S416 S437 S458 S479 S500 S521 S542 S563 S584 S605 S626 S647 S668 S689 S710 S731 S752 S773 S794 S815 S836 S857 S878 S899 S920 S941 S962 S983 S1004 S1025 S1046 S1067 S1088 S1109 S1130 S1151 S1172 S1193 S1214 S1235 S1256">
    <cfRule type="cellIs" dxfId="20" priority="1" operator="equal" stopIfTrue="1">
      <formula>E$136</formula>
    </cfRule>
  </conditionalFormatting>
  <conditionalFormatting sqref="S145 S166 S187 S208 S229 S250 S271 S292 S313 S334 S355 S376 S397 S418 S439 S460 S481 S502 S523 S544 S565 S586 S607 S628 S649 S670 S691 S712 S733 S754 S775 S796 S817 S838 S859 S880 S901 S922 S943 S964 S985 S1006 S1027 S1048 S1069 S1090 S1111 S1132 S1153 S1174 S1195 S1216 S1237 S1258">
    <cfRule type="cellIs" dxfId="21" priority="1" operator="equal" stopIfTrue="1">
      <formula>C$136</formula>
    </cfRule>
  </conditionalFormatting>
  <conditionalFormatting sqref="S146 S167 S188 S209 S230 S251 S272 S293 S314 S335 S356 S377 S398 S419 S440 S461 S482 S503 S524 S545 S566 S587 S608 S629 S650 S671 S692 S713 S734 S755 S776 S797 S818 S839 S860 S881 S902 S923 S944 S965 S986 S1007 S1028 S1049 S1070 S1091 S1112 S1133 S1154 S1175 S1196 S1217 S1238 S1259">
    <cfRule type="cellIs" dxfId="22" priority="1" operator="equal" stopIfTrue="1">
      <formula>B$136</formula>
    </cfRule>
  </conditionalFormatting>
  <pageMargins left="0.5" right="0.5" top="1.5" bottom="1.25" header="0.277778" footer="0.277778"/>
  <pageSetup firstPageNumber="1" fitToHeight="1" fitToWidth="1" scale="57"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X61"/>
  <sheetViews>
    <sheetView workbookViewId="0" showGridLines="0" defaultGridColor="1"/>
  </sheetViews>
  <sheetFormatPr defaultColWidth="16.3333" defaultRowHeight="19.9" customHeight="1" outlineLevelRow="0" outlineLevelCol="0"/>
  <cols>
    <col min="1" max="1" width="4.5" style="134" customWidth="1"/>
    <col min="2" max="2" width="17.5547" style="134" customWidth="1"/>
    <col min="3" max="3" width="7.73438" style="134" customWidth="1"/>
    <col min="4" max="4" width="7.97656" style="134" customWidth="1"/>
    <col min="5" max="14" width="3.67188" style="134" customWidth="1"/>
    <col min="15" max="18" width="6.67188" style="134" customWidth="1"/>
    <col min="19" max="19" width="7.84375" style="134" customWidth="1"/>
    <col min="20" max="21" width="6.67188" style="134" customWidth="1"/>
    <col min="22" max="22" width="8.48438" style="134" customWidth="1"/>
    <col min="23" max="23" width="6.67188" style="134" customWidth="1"/>
    <col min="24" max="24" width="8.14062" style="134" customWidth="1"/>
    <col min="25" max="16384" width="16.3516" style="134" customWidth="1"/>
  </cols>
  <sheetData>
    <row r="1" ht="20.7" customHeight="1">
      <c r="A1" t="s" s="135">
        <v>52</v>
      </c>
      <c r="B1" t="s" s="136">
        <v>53</v>
      </c>
      <c r="C1" t="s" s="137">
        <v>11</v>
      </c>
      <c r="D1" t="s" s="137">
        <v>12</v>
      </c>
      <c r="E1" t="s" s="135">
        <v>13</v>
      </c>
      <c r="F1" t="s" s="135">
        <v>14</v>
      </c>
      <c r="G1" t="s" s="135">
        <v>15</v>
      </c>
      <c r="H1" t="s" s="135">
        <v>16</v>
      </c>
      <c r="I1" t="s" s="135">
        <v>17</v>
      </c>
      <c r="J1" t="s" s="135">
        <v>18</v>
      </c>
      <c r="K1" t="s" s="135">
        <v>19</v>
      </c>
      <c r="L1" t="s" s="135">
        <v>20</v>
      </c>
      <c r="M1" t="s" s="135">
        <v>21</v>
      </c>
      <c r="N1" t="s" s="135">
        <v>22</v>
      </c>
      <c r="O1" t="s" s="137">
        <v>23</v>
      </c>
      <c r="P1" t="s" s="137">
        <v>24</v>
      </c>
      <c r="Q1" t="s" s="137">
        <v>25</v>
      </c>
      <c r="R1" t="s" s="137">
        <v>26</v>
      </c>
      <c r="S1" t="s" s="137">
        <v>27</v>
      </c>
      <c r="T1" t="s" s="137">
        <v>18</v>
      </c>
      <c r="U1" t="s" s="138">
        <v>19</v>
      </c>
      <c r="V1" t="s" s="138">
        <v>18</v>
      </c>
      <c r="W1" t="s" s="139">
        <v>28</v>
      </c>
      <c r="X1" t="s" s="140">
        <v>29</v>
      </c>
    </row>
    <row r="2" ht="20.7" customHeight="1">
      <c r="A2" s="141">
        <v>1</v>
      </c>
      <c r="B2" s="142"/>
      <c r="C2" s="143"/>
      <c r="D2" s="143"/>
      <c r="E2" s="144">
        <f>'1 - Tabla 1'!Q1</f>
        <v>0</v>
      </c>
      <c r="F2" s="144">
        <f>'1 - Tabla 1'!R1</f>
        <v>0</v>
      </c>
      <c r="G2" s="144">
        <f>'1 - Tabla 1'!S1</f>
        <v>0</v>
      </c>
      <c r="H2" s="144">
        <f>'1 - Tabla 1'!T1</f>
        <v>0</v>
      </c>
      <c r="I2" s="144">
        <f>'1 - Tabla 1'!U1</f>
        <v>0</v>
      </c>
      <c r="J2" s="144">
        <f>'1 - Tabla 1'!V1</f>
        <v>0</v>
      </c>
      <c r="K2" s="144">
        <f>'1 - Tabla 1'!W1</f>
        <v>0</v>
      </c>
      <c r="L2" s="144">
        <f>'1 - Tabla 1'!X1</f>
        <v>0</v>
      </c>
      <c r="M2" s="144">
        <f>'1 - Tabla 1'!Y1</f>
        <v>0</v>
      </c>
      <c r="N2" s="144">
        <f>'1 - Tabla 1'!Z1</f>
        <v>0</v>
      </c>
      <c r="O2" s="144">
        <f>'1 - Tabla 1'!AA1</f>
        <v>0</v>
      </c>
      <c r="P2" s="144">
        <f>'1 - Tabla 1'!AB1</f>
        <v>1.5</v>
      </c>
      <c r="Q2" s="144">
        <f>'1 - Tabla 1'!AC1</f>
        <v>0</v>
      </c>
      <c r="R2" s="144">
        <f>'1 - Tabla 1'!AD1</f>
        <v>0</v>
      </c>
      <c r="S2" s="145">
        <f>'1 - Tabla 1'!AE1</f>
        <v>1.5</v>
      </c>
      <c r="T2" s="144">
        <f>'1 - Tabla 1'!AF1</f>
        <v>10</v>
      </c>
      <c r="U2" s="144">
        <f>'1 - Tabla 1'!AG1</f>
        <v>0</v>
      </c>
      <c r="V2" s="144">
        <f>'1 - Tabla 1'!AH1</f>
        <v>0</v>
      </c>
      <c r="W2" s="144">
        <f>'1 - Tabla 1'!AI1</f>
        <v>10</v>
      </c>
      <c r="X2" s="145">
        <f>'1 - Tabla 1'!AJ1</f>
        <v>0</v>
      </c>
    </row>
    <row r="3" ht="20.7" customHeight="1">
      <c r="A3" s="141">
        <v>2</v>
      </c>
      <c r="B3" s="142"/>
      <c r="C3" s="143"/>
      <c r="D3" s="143"/>
      <c r="E3" s="144">
        <f>'1 - Tabla 1'!Q22</f>
        <v>0</v>
      </c>
      <c r="F3" s="144">
        <f>'1 - Tabla 1'!R22</f>
        <v>0</v>
      </c>
      <c r="G3" s="144">
        <f>'1 - Tabla 1'!S22</f>
        <v>0</v>
      </c>
      <c r="H3" s="144">
        <f>'1 - Tabla 1'!T22</f>
        <v>0</v>
      </c>
      <c r="I3" s="144">
        <f>'1 - Tabla 1'!U22</f>
        <v>0</v>
      </c>
      <c r="J3" s="144">
        <f>'1 - Tabla 1'!V22</f>
        <v>0</v>
      </c>
      <c r="K3" s="144">
        <f>'1 - Tabla 1'!W22</f>
        <v>0</v>
      </c>
      <c r="L3" s="144">
        <f>'1 - Tabla 1'!X22</f>
        <v>0</v>
      </c>
      <c r="M3" s="144">
        <f>'1 - Tabla 1'!Y22</f>
        <v>0</v>
      </c>
      <c r="N3" s="144">
        <f>'1 - Tabla 1'!Z22</f>
        <v>0</v>
      </c>
      <c r="O3" s="144">
        <f>'1 - Tabla 1'!AA22</f>
        <v>0</v>
      </c>
      <c r="P3" s="144">
        <f>'1 - Tabla 1'!AB22</f>
        <v>1.5</v>
      </c>
      <c r="Q3" s="144">
        <f>'1 - Tabla 1'!AC22</f>
        <v>0</v>
      </c>
      <c r="R3" s="144">
        <f>'1 - Tabla 1'!AD22</f>
        <v>0</v>
      </c>
      <c r="S3" s="145">
        <f>'1 - Tabla 1'!AE22</f>
        <v>1.5</v>
      </c>
      <c r="T3" s="144">
        <f>'1 - Tabla 1'!AF22</f>
        <v>10</v>
      </c>
      <c r="U3" s="144">
        <f>'1 - Tabla 1'!AG22</f>
        <v>0</v>
      </c>
      <c r="V3" s="144">
        <f>'1 - Tabla 1'!AH22</f>
        <v>0</v>
      </c>
      <c r="W3" s="144">
        <f>'1 - Tabla 1'!AI22</f>
        <v>10</v>
      </c>
      <c r="X3" s="145">
        <f>'1 - Tabla 1'!AJ22</f>
        <v>0</v>
      </c>
    </row>
    <row r="4" ht="20.7" customHeight="1">
      <c r="A4" s="141">
        <v>3</v>
      </c>
      <c r="B4" s="142"/>
      <c r="C4" s="143"/>
      <c r="D4" s="143"/>
      <c r="E4" s="144">
        <f>'1 - Tabla 1'!Q43</f>
        <v>0</v>
      </c>
      <c r="F4" s="144">
        <f>'1 - Tabla 1'!R43</f>
        <v>0</v>
      </c>
      <c r="G4" s="144">
        <f>'1 - Tabla 1'!S43</f>
        <v>0</v>
      </c>
      <c r="H4" s="144">
        <f>'1 - Tabla 1'!T43</f>
        <v>0</v>
      </c>
      <c r="I4" s="144">
        <f>'1 - Tabla 1'!U43</f>
        <v>0</v>
      </c>
      <c r="J4" s="144">
        <f>'1 - Tabla 1'!V43</f>
        <v>0</v>
      </c>
      <c r="K4" s="144">
        <f>'1 - Tabla 1'!W43</f>
        <v>0</v>
      </c>
      <c r="L4" s="144">
        <f>'1 - Tabla 1'!X43</f>
        <v>0</v>
      </c>
      <c r="M4" s="144">
        <f>'1 - Tabla 1'!Y43</f>
        <v>0</v>
      </c>
      <c r="N4" s="144">
        <f>'1 - Tabla 1'!Z43</f>
        <v>0</v>
      </c>
      <c r="O4" s="144">
        <f>'1 - Tabla 1'!AA43</f>
        <v>0</v>
      </c>
      <c r="P4" s="144">
        <f>'1 - Tabla 1'!AB43</f>
        <v>1.5</v>
      </c>
      <c r="Q4" s="144">
        <f>'1 - Tabla 1'!AC43</f>
        <v>0</v>
      </c>
      <c r="R4" s="144">
        <f>'1 - Tabla 1'!AD43</f>
        <v>0</v>
      </c>
      <c r="S4" s="145">
        <f>'1 - Tabla 1'!AE43</f>
        <v>1.5</v>
      </c>
      <c r="T4" s="144">
        <f>'1 - Tabla 1'!AF43</f>
        <v>10</v>
      </c>
      <c r="U4" s="144">
        <f>'1 - Tabla 1'!AG43</f>
        <v>0</v>
      </c>
      <c r="V4" s="144">
        <f>'1 - Tabla 1'!AH43</f>
        <v>0</v>
      </c>
      <c r="W4" s="144">
        <f>'1 - Tabla 1'!AI43</f>
        <v>10</v>
      </c>
      <c r="X4" s="145">
        <f>'1 - Tabla 1'!AJ43</f>
        <v>0</v>
      </c>
    </row>
    <row r="5" ht="20.7" customHeight="1">
      <c r="A5" s="141">
        <v>4</v>
      </c>
      <c r="B5" s="142"/>
      <c r="C5" s="143"/>
      <c r="D5" s="143"/>
      <c r="E5" s="144">
        <f>'1 - Tabla 1'!Q64</f>
        <v>0</v>
      </c>
      <c r="F5" s="144">
        <f>'1 - Tabla 1'!R64</f>
        <v>0</v>
      </c>
      <c r="G5" s="144">
        <f>'1 - Tabla 1'!S64</f>
        <v>0</v>
      </c>
      <c r="H5" s="144">
        <f>'1 - Tabla 1'!T64</f>
        <v>0</v>
      </c>
      <c r="I5" s="144">
        <f>'1 - Tabla 1'!U64</f>
        <v>0</v>
      </c>
      <c r="J5" s="144">
        <f>'1 - Tabla 1'!V64</f>
        <v>0</v>
      </c>
      <c r="K5" s="144">
        <f>'1 - Tabla 1'!W64</f>
        <v>0</v>
      </c>
      <c r="L5" s="144">
        <f>'1 - Tabla 1'!X64</f>
        <v>0</v>
      </c>
      <c r="M5" s="144">
        <f>'1 - Tabla 1'!Y64</f>
        <v>0</v>
      </c>
      <c r="N5" s="144">
        <f>'1 - Tabla 1'!Z64</f>
        <v>0</v>
      </c>
      <c r="O5" s="144">
        <f>'1 - Tabla 1'!AA64</f>
        <v>0</v>
      </c>
      <c r="P5" s="144">
        <f>'1 - Tabla 1'!AB64</f>
        <v>1.5</v>
      </c>
      <c r="Q5" s="144">
        <f>'1 - Tabla 1'!AC64</f>
        <v>0</v>
      </c>
      <c r="R5" s="144">
        <f>'1 - Tabla 1'!AD64</f>
        <v>0</v>
      </c>
      <c r="S5" s="145">
        <f>'1 - Tabla 1'!AE64</f>
        <v>1.5</v>
      </c>
      <c r="T5" s="144">
        <f>'1 - Tabla 1'!AF64</f>
        <v>10</v>
      </c>
      <c r="U5" s="144">
        <f>'1 - Tabla 1'!AG64</f>
        <v>0</v>
      </c>
      <c r="V5" s="144">
        <f>'1 - Tabla 1'!AH64</f>
        <v>0</v>
      </c>
      <c r="W5" s="144">
        <f>'1 - Tabla 1'!AI64</f>
        <v>10</v>
      </c>
      <c r="X5" s="145">
        <f>'1 - Tabla 1'!AJ64</f>
        <v>0</v>
      </c>
    </row>
    <row r="6" ht="20.7" customHeight="1">
      <c r="A6" s="141">
        <v>5</v>
      </c>
      <c r="B6" s="142"/>
      <c r="C6" s="143"/>
      <c r="D6" s="143"/>
      <c r="E6" s="144">
        <f>'1 - Tabla 1'!Q85</f>
        <v>0</v>
      </c>
      <c r="F6" s="144">
        <f>'1 - Tabla 1'!R85</f>
        <v>0</v>
      </c>
      <c r="G6" s="144">
        <f>'1 - Tabla 1'!S85</f>
        <v>0</v>
      </c>
      <c r="H6" s="144">
        <f>'1 - Tabla 1'!T85</f>
        <v>0</v>
      </c>
      <c r="I6" s="144">
        <f>'1 - Tabla 1'!U85</f>
        <v>0</v>
      </c>
      <c r="J6" s="144">
        <f>'1 - Tabla 1'!V85</f>
        <v>0</v>
      </c>
      <c r="K6" s="144">
        <f>'1 - Tabla 1'!W85</f>
        <v>0</v>
      </c>
      <c r="L6" s="144">
        <f>'1 - Tabla 1'!X85</f>
        <v>0</v>
      </c>
      <c r="M6" s="144">
        <f>'1 - Tabla 1'!Y85</f>
        <v>0</v>
      </c>
      <c r="N6" s="144">
        <f>'1 - Tabla 1'!Z85</f>
        <v>0</v>
      </c>
      <c r="O6" s="144">
        <f>'1 - Tabla 1'!AA85</f>
        <v>0</v>
      </c>
      <c r="P6" s="144">
        <f>'1 - Tabla 1'!AB85</f>
        <v>1.5</v>
      </c>
      <c r="Q6" s="144">
        <f>'1 - Tabla 1'!AC85</f>
        <v>0</v>
      </c>
      <c r="R6" s="144">
        <f>'1 - Tabla 1'!AD85</f>
        <v>0</v>
      </c>
      <c r="S6" s="145">
        <f>'1 - Tabla 1'!AE85</f>
        <v>1.5</v>
      </c>
      <c r="T6" s="144">
        <f>'1 - Tabla 1'!AF85</f>
        <v>10</v>
      </c>
      <c r="U6" s="144">
        <f>'1 - Tabla 1'!AG85</f>
        <v>0</v>
      </c>
      <c r="V6" s="144">
        <f>'1 - Tabla 1'!AH85</f>
        <v>0</v>
      </c>
      <c r="W6" s="144">
        <f>'1 - Tabla 1'!AI85</f>
        <v>10</v>
      </c>
      <c r="X6" s="145">
        <f>'1 - Tabla 1'!AJ85</f>
        <v>0</v>
      </c>
    </row>
    <row r="7" ht="20.7" customHeight="1">
      <c r="A7" s="141">
        <v>6</v>
      </c>
      <c r="B7" s="142"/>
      <c r="C7" s="143"/>
      <c r="D7" s="143"/>
      <c r="E7" s="144">
        <f>'1 - Tabla 1'!Q106</f>
        <v>0</v>
      </c>
      <c r="F7" s="144">
        <f>'1 - Tabla 1'!R106</f>
        <v>0</v>
      </c>
      <c r="G7" s="144">
        <f>'1 - Tabla 1'!S106</f>
        <v>0</v>
      </c>
      <c r="H7" s="144">
        <f>'1 - Tabla 1'!T106</f>
        <v>0</v>
      </c>
      <c r="I7" s="144">
        <f>'1 - Tabla 1'!U106</f>
        <v>0</v>
      </c>
      <c r="J7" s="144">
        <f>'1 - Tabla 1'!V106</f>
        <v>0</v>
      </c>
      <c r="K7" s="144">
        <f>'1 - Tabla 1'!W106</f>
        <v>0</v>
      </c>
      <c r="L7" s="144">
        <f>'1 - Tabla 1'!X106</f>
        <v>0</v>
      </c>
      <c r="M7" s="144">
        <f>'1 - Tabla 1'!Y106</f>
        <v>0</v>
      </c>
      <c r="N7" s="144">
        <f>'1 - Tabla 1'!Z106</f>
        <v>0</v>
      </c>
      <c r="O7" s="144">
        <f>'1 - Tabla 1'!AA106</f>
        <v>0</v>
      </c>
      <c r="P7" s="144">
        <f>'1 - Tabla 1'!AB106</f>
        <v>1.5</v>
      </c>
      <c r="Q7" s="144">
        <f>'1 - Tabla 1'!AC106</f>
        <v>0</v>
      </c>
      <c r="R7" s="144">
        <f>'1 - Tabla 1'!AD106</f>
        <v>0</v>
      </c>
      <c r="S7" s="145">
        <f>'1 - Tabla 1'!AE106</f>
        <v>1.5</v>
      </c>
      <c r="T7" s="144">
        <f>'1 - Tabla 1'!AF106</f>
        <v>10</v>
      </c>
      <c r="U7" s="144">
        <f>'1 - Tabla 1'!AG106</f>
        <v>0</v>
      </c>
      <c r="V7" s="144">
        <f>'1 - Tabla 1'!AH106</f>
        <v>0</v>
      </c>
      <c r="W7" s="144">
        <f>'1 - Tabla 1'!AI106</f>
        <v>10</v>
      </c>
      <c r="X7" s="145">
        <f>'1 - Tabla 1'!AJ106</f>
        <v>0</v>
      </c>
    </row>
    <row r="8" ht="20.7" customHeight="1">
      <c r="A8" s="141">
        <v>7</v>
      </c>
      <c r="B8" s="142"/>
      <c r="C8" s="143"/>
      <c r="D8" s="143"/>
      <c r="E8" s="144">
        <f>'1 - Tabla 1'!Q127</f>
        <v>0</v>
      </c>
      <c r="F8" s="144">
        <f>'1 - Tabla 1'!R127</f>
        <v>0</v>
      </c>
      <c r="G8" s="144">
        <f>'1 - Tabla 1'!S127</f>
        <v>0</v>
      </c>
      <c r="H8" s="144">
        <f>'1 - Tabla 1'!T127</f>
        <v>0</v>
      </c>
      <c r="I8" s="144">
        <f>'1 - Tabla 1'!U127</f>
        <v>0</v>
      </c>
      <c r="J8" s="144">
        <f>'1 - Tabla 1'!V127</f>
        <v>0</v>
      </c>
      <c r="K8" s="144">
        <f>'1 - Tabla 1'!W127</f>
        <v>0</v>
      </c>
      <c r="L8" s="144">
        <f>'1 - Tabla 1'!X127</f>
        <v>0</v>
      </c>
      <c r="M8" s="144">
        <f>'1 - Tabla 1'!Y127</f>
        <v>0</v>
      </c>
      <c r="N8" s="144">
        <f>'1 - Tabla 1'!Z127</f>
        <v>0</v>
      </c>
      <c r="O8" s="144">
        <f>'1 - Tabla 1'!AA127</f>
        <v>0</v>
      </c>
      <c r="P8" s="144">
        <f>'1 - Tabla 1'!AB127</f>
        <v>1.5</v>
      </c>
      <c r="Q8" s="144">
        <f>'1 - Tabla 1'!AC127</f>
        <v>0</v>
      </c>
      <c r="R8" s="144">
        <f>'1 - Tabla 1'!AD127</f>
        <v>0</v>
      </c>
      <c r="S8" s="145">
        <f>'1 - Tabla 1'!AE127</f>
        <v>1.5</v>
      </c>
      <c r="T8" s="144">
        <f>'1 - Tabla 1'!AF127</f>
        <v>10</v>
      </c>
      <c r="U8" s="144">
        <f>'1 - Tabla 1'!AG127</f>
        <v>0</v>
      </c>
      <c r="V8" s="144">
        <f>'1 - Tabla 1'!AH127</f>
        <v>0</v>
      </c>
      <c r="W8" s="144">
        <f>'1 - Tabla 1'!AI127</f>
        <v>10</v>
      </c>
      <c r="X8" s="145">
        <f>'1 - Tabla 1'!AJ127</f>
        <v>0</v>
      </c>
    </row>
    <row r="9" ht="20.7" customHeight="1">
      <c r="A9" s="141">
        <v>8</v>
      </c>
      <c r="B9" s="142"/>
      <c r="C9" s="143"/>
      <c r="D9" s="143"/>
      <c r="E9" s="144">
        <f>'1 - Tabla 1'!Q148</f>
        <v>0</v>
      </c>
      <c r="F9" s="144">
        <f>'1 - Tabla 1'!R148</f>
        <v>0</v>
      </c>
      <c r="G9" s="144">
        <f>'1 - Tabla 1'!S148</f>
        <v>0</v>
      </c>
      <c r="H9" s="144">
        <f>'1 - Tabla 1'!T148</f>
        <v>0</v>
      </c>
      <c r="I9" s="144">
        <f>'1 - Tabla 1'!U148</f>
        <v>0</v>
      </c>
      <c r="J9" s="144">
        <f>'1 - Tabla 1'!V148</f>
        <v>0</v>
      </c>
      <c r="K9" s="144">
        <f>'1 - Tabla 1'!W148</f>
        <v>0</v>
      </c>
      <c r="L9" s="144">
        <f>'1 - Tabla 1'!X148</f>
        <v>0</v>
      </c>
      <c r="M9" s="144">
        <f>'1 - Tabla 1'!Y148</f>
        <v>0</v>
      </c>
      <c r="N9" s="144">
        <f>'1 - Tabla 1'!Z148</f>
        <v>0</v>
      </c>
      <c r="O9" s="144">
        <f>'1 - Tabla 1'!AA148</f>
        <v>0</v>
      </c>
      <c r="P9" s="144">
        <f>'1 - Tabla 1'!AB148</f>
        <v>1.5</v>
      </c>
      <c r="Q9" s="144">
        <f>'1 - Tabla 1'!AC148</f>
        <v>0</v>
      </c>
      <c r="R9" s="144">
        <f>'1 - Tabla 1'!AD148</f>
        <v>0</v>
      </c>
      <c r="S9" s="145">
        <f>'1 - Tabla 1'!AE148</f>
        <v>1.5</v>
      </c>
      <c r="T9" s="144">
        <f>'1 - Tabla 1'!AF148</f>
        <v>10</v>
      </c>
      <c r="U9" s="146">
        <f>'1 - Tabla 1'!AG148</f>
        <v>0</v>
      </c>
      <c r="V9" s="144">
        <f>'1 - Tabla 1'!AH148</f>
        <v>0</v>
      </c>
      <c r="W9" s="144">
        <f>'1 - Tabla 1'!AI148</f>
        <v>10</v>
      </c>
      <c r="X9" s="145">
        <f>'1 - Tabla 1'!AJ148</f>
        <v>0</v>
      </c>
    </row>
    <row r="10" ht="20.7" customHeight="1">
      <c r="A10" s="141">
        <v>9</v>
      </c>
      <c r="B10" s="142"/>
      <c r="C10" s="143"/>
      <c r="D10" s="143"/>
      <c r="E10" s="144">
        <f>'1 - Tabla 1'!Q169</f>
        <v>0</v>
      </c>
      <c r="F10" s="144">
        <f>'1 - Tabla 1'!R169</f>
        <v>0</v>
      </c>
      <c r="G10" s="144">
        <f>'1 - Tabla 1'!S169</f>
        <v>0</v>
      </c>
      <c r="H10" s="144">
        <f>'1 - Tabla 1'!T169</f>
        <v>0</v>
      </c>
      <c r="I10" s="144">
        <f>'1 - Tabla 1'!U169</f>
        <v>0</v>
      </c>
      <c r="J10" s="144">
        <f>'1 - Tabla 1'!V169</f>
        <v>0</v>
      </c>
      <c r="K10" s="144">
        <f>'1 - Tabla 1'!W169</f>
        <v>0</v>
      </c>
      <c r="L10" s="144">
        <f>'1 - Tabla 1'!X169</f>
        <v>0</v>
      </c>
      <c r="M10" s="144">
        <f>'1 - Tabla 1'!Y169</f>
        <v>0</v>
      </c>
      <c r="N10" s="144">
        <f>'1 - Tabla 1'!Z169</f>
        <v>0</v>
      </c>
      <c r="O10" s="144">
        <f>'1 - Tabla 1'!AA169</f>
        <v>0</v>
      </c>
      <c r="P10" s="144">
        <f>'1 - Tabla 1'!AB169</f>
        <v>1.5</v>
      </c>
      <c r="Q10" s="144">
        <f>'1 - Tabla 1'!AC169</f>
        <v>0</v>
      </c>
      <c r="R10" s="144">
        <f>'1 - Tabla 1'!AD169</f>
        <v>0</v>
      </c>
      <c r="S10" s="145">
        <f>'1 - Tabla 1'!AE169</f>
        <v>1.5</v>
      </c>
      <c r="T10" s="144">
        <f>'1 - Tabla 1'!AF169</f>
        <v>10</v>
      </c>
      <c r="U10" s="146">
        <f>'1 - Tabla 1'!AG169</f>
        <v>0</v>
      </c>
      <c r="V10" s="144">
        <f>'1 - Tabla 1'!AH169</f>
        <v>0</v>
      </c>
      <c r="W10" s="144">
        <f>'1 - Tabla 1'!AI169</f>
        <v>10</v>
      </c>
      <c r="X10" s="145">
        <f>'1 - Tabla 1'!AJ169</f>
        <v>0</v>
      </c>
    </row>
    <row r="11" ht="20.7" customHeight="1">
      <c r="A11" s="141">
        <v>10</v>
      </c>
      <c r="B11" s="142"/>
      <c r="C11" s="143"/>
      <c r="D11" s="143"/>
      <c r="E11" s="144">
        <f>'1 - Tabla 1'!Q190</f>
        <v>0</v>
      </c>
      <c r="F11" s="144">
        <f>'1 - Tabla 1'!R190</f>
        <v>0</v>
      </c>
      <c r="G11" s="144">
        <f>'1 - Tabla 1'!S190</f>
        <v>0</v>
      </c>
      <c r="H11" s="144">
        <f>'1 - Tabla 1'!T190</f>
        <v>0</v>
      </c>
      <c r="I11" s="144">
        <f>'1 - Tabla 1'!U190</f>
        <v>0</v>
      </c>
      <c r="J11" s="144">
        <f>'1 - Tabla 1'!V190</f>
        <v>0</v>
      </c>
      <c r="K11" s="144">
        <f>'1 - Tabla 1'!W190</f>
        <v>0</v>
      </c>
      <c r="L11" s="144">
        <f>'1 - Tabla 1'!X190</f>
        <v>0</v>
      </c>
      <c r="M11" s="144">
        <f>'1 - Tabla 1'!Y190</f>
        <v>0</v>
      </c>
      <c r="N11" s="144">
        <f>'1 - Tabla 1'!Z190</f>
        <v>0</v>
      </c>
      <c r="O11" s="144">
        <f>'1 - Tabla 1'!AA190</f>
        <v>0</v>
      </c>
      <c r="P11" s="144">
        <f>'1 - Tabla 1'!AB190</f>
        <v>1.5</v>
      </c>
      <c r="Q11" s="144">
        <f>'1 - Tabla 1'!AC190</f>
        <v>0</v>
      </c>
      <c r="R11" s="144">
        <f>'1 - Tabla 1'!AD190</f>
        <v>0</v>
      </c>
      <c r="S11" s="145">
        <f>'1 - Tabla 1'!AE190</f>
        <v>1.5</v>
      </c>
      <c r="T11" s="144">
        <f>'1 - Tabla 1'!AF190</f>
        <v>10</v>
      </c>
      <c r="U11" s="146">
        <f>'1 - Tabla 1'!AG190</f>
        <v>0</v>
      </c>
      <c r="V11" s="144">
        <f>'1 - Tabla 1'!AH190</f>
        <v>0</v>
      </c>
      <c r="W11" s="144">
        <f>'1 - Tabla 1'!AI190</f>
        <v>10</v>
      </c>
      <c r="X11" s="145">
        <f>'1 - Tabla 1'!AJ190</f>
        <v>0</v>
      </c>
    </row>
    <row r="12" ht="20.7" customHeight="1">
      <c r="A12" s="141">
        <v>11</v>
      </c>
      <c r="B12" s="142"/>
      <c r="C12" s="143"/>
      <c r="D12" s="143"/>
      <c r="E12" s="144">
        <f>'1 - Tabla 1'!Q211</f>
        <v>0</v>
      </c>
      <c r="F12" s="144">
        <f>'1 - Tabla 1'!R211</f>
        <v>0</v>
      </c>
      <c r="G12" s="144">
        <f>'1 - Tabla 1'!S211</f>
        <v>0</v>
      </c>
      <c r="H12" s="144">
        <f>'1 - Tabla 1'!T211</f>
        <v>0</v>
      </c>
      <c r="I12" s="144">
        <f>'1 - Tabla 1'!U211</f>
        <v>0</v>
      </c>
      <c r="J12" s="144">
        <f>'1 - Tabla 1'!V211</f>
        <v>0</v>
      </c>
      <c r="K12" s="144">
        <f>'1 - Tabla 1'!W211</f>
        <v>0</v>
      </c>
      <c r="L12" s="144">
        <f>'1 - Tabla 1'!X211</f>
        <v>0</v>
      </c>
      <c r="M12" s="144">
        <f>'1 - Tabla 1'!Y211</f>
        <v>0</v>
      </c>
      <c r="N12" s="144">
        <f>'1 - Tabla 1'!Z211</f>
        <v>0</v>
      </c>
      <c r="O12" s="144">
        <f>'1 - Tabla 1'!AA211</f>
        <v>0</v>
      </c>
      <c r="P12" s="144">
        <f>'1 - Tabla 1'!AB211</f>
        <v>1.5</v>
      </c>
      <c r="Q12" s="144">
        <f>'1 - Tabla 1'!AC211</f>
        <v>0</v>
      </c>
      <c r="R12" s="144">
        <f>'1 - Tabla 1'!AD211</f>
        <v>0</v>
      </c>
      <c r="S12" s="145">
        <f>'1 - Tabla 1'!AE211</f>
        <v>1.5</v>
      </c>
      <c r="T12" s="144">
        <f>'1 - Tabla 1'!AF211</f>
        <v>10</v>
      </c>
      <c r="U12" s="144">
        <f>'1 - Tabla 1'!AG211</f>
        <v>0</v>
      </c>
      <c r="V12" s="144">
        <f>'1 - Tabla 1'!AH211</f>
        <v>0</v>
      </c>
      <c r="W12" s="144">
        <f>'1 - Tabla 1'!AI211</f>
        <v>10</v>
      </c>
      <c r="X12" s="145">
        <f>'1 - Tabla 1'!AJ211</f>
        <v>0</v>
      </c>
    </row>
    <row r="13" ht="20.7" customHeight="1">
      <c r="A13" s="141">
        <v>12</v>
      </c>
      <c r="B13" s="142"/>
      <c r="C13" s="143"/>
      <c r="D13" s="143"/>
      <c r="E13" s="144">
        <f>'1 - Tabla 1'!Q232</f>
        <v>0</v>
      </c>
      <c r="F13" s="144">
        <f>'1 - Tabla 1'!R232</f>
        <v>0</v>
      </c>
      <c r="G13" s="144">
        <f>'1 - Tabla 1'!S232</f>
        <v>0</v>
      </c>
      <c r="H13" s="144">
        <f>'1 - Tabla 1'!T232</f>
        <v>0</v>
      </c>
      <c r="I13" s="144">
        <f>'1 - Tabla 1'!U232</f>
        <v>0</v>
      </c>
      <c r="J13" s="144">
        <f>'1 - Tabla 1'!V232</f>
        <v>0</v>
      </c>
      <c r="K13" s="144">
        <f>'1 - Tabla 1'!W232</f>
        <v>0</v>
      </c>
      <c r="L13" s="144">
        <f>'1 - Tabla 1'!X232</f>
        <v>0</v>
      </c>
      <c r="M13" s="144">
        <f>'1 - Tabla 1'!Y232</f>
        <v>0</v>
      </c>
      <c r="N13" s="144">
        <f>'1 - Tabla 1'!Z232</f>
        <v>0</v>
      </c>
      <c r="O13" s="144">
        <f>'1 - Tabla 1'!AA232</f>
        <v>0</v>
      </c>
      <c r="P13" s="144">
        <f>'1 - Tabla 1'!AB232</f>
        <v>1.5</v>
      </c>
      <c r="Q13" s="144">
        <f>'1 - Tabla 1'!AC232</f>
        <v>0</v>
      </c>
      <c r="R13" s="144">
        <f>'1 - Tabla 1'!AD232</f>
        <v>0</v>
      </c>
      <c r="S13" s="145">
        <f>'1 - Tabla 1'!AE232</f>
        <v>1.5</v>
      </c>
      <c r="T13" s="144">
        <f>'1 - Tabla 1'!AF232</f>
        <v>10</v>
      </c>
      <c r="U13" s="144">
        <f>'1 - Tabla 1'!AG232</f>
        <v>0</v>
      </c>
      <c r="V13" s="144">
        <f>'1 - Tabla 1'!AH232</f>
        <v>0</v>
      </c>
      <c r="W13" s="144">
        <f>'1 - Tabla 1'!AI232</f>
        <v>10</v>
      </c>
      <c r="X13" s="145">
        <f>'1 - Tabla 1'!AJ232</f>
        <v>0</v>
      </c>
    </row>
    <row r="14" ht="20.7" customHeight="1">
      <c r="A14" s="141">
        <v>13</v>
      </c>
      <c r="B14" s="142"/>
      <c r="C14" s="143"/>
      <c r="D14" s="143"/>
      <c r="E14" s="144">
        <f>'1 - Tabla 1'!Q253</f>
        <v>0</v>
      </c>
      <c r="F14" s="144">
        <f>'1 - Tabla 1'!R253</f>
        <v>0</v>
      </c>
      <c r="G14" s="144">
        <f>'1 - Tabla 1'!S253</f>
        <v>0</v>
      </c>
      <c r="H14" s="144">
        <f>'1 - Tabla 1'!T253</f>
        <v>0</v>
      </c>
      <c r="I14" s="144">
        <f>'1 - Tabla 1'!U253</f>
        <v>0</v>
      </c>
      <c r="J14" s="144">
        <f>'1 - Tabla 1'!V253</f>
        <v>0</v>
      </c>
      <c r="K14" s="144">
        <f>'1 - Tabla 1'!W253</f>
        <v>0</v>
      </c>
      <c r="L14" s="144">
        <f>'1 - Tabla 1'!X253</f>
        <v>0</v>
      </c>
      <c r="M14" s="144">
        <f>'1 - Tabla 1'!Y253</f>
        <v>0</v>
      </c>
      <c r="N14" s="144">
        <f>'1 - Tabla 1'!Z253</f>
        <v>0</v>
      </c>
      <c r="O14" s="144">
        <f>'1 - Tabla 1'!AA253</f>
        <v>0</v>
      </c>
      <c r="P14" s="144">
        <f>'1 - Tabla 1'!AB253</f>
        <v>1.5</v>
      </c>
      <c r="Q14" s="144">
        <f>'1 - Tabla 1'!AC253</f>
        <v>0</v>
      </c>
      <c r="R14" s="144">
        <f>'1 - Tabla 1'!AD253</f>
        <v>0</v>
      </c>
      <c r="S14" s="145">
        <f>'1 - Tabla 1'!AE253</f>
        <v>1.5</v>
      </c>
      <c r="T14" s="144">
        <f>'1 - Tabla 1'!AF253</f>
        <v>10</v>
      </c>
      <c r="U14" s="144">
        <f>'1 - Tabla 1'!AG253</f>
        <v>0</v>
      </c>
      <c r="V14" s="144">
        <f>'1 - Tabla 1'!AH253</f>
        <v>0</v>
      </c>
      <c r="W14" s="144">
        <f>'1 - Tabla 1'!AI253</f>
        <v>10</v>
      </c>
      <c r="X14" s="145">
        <f>'1 - Tabla 1'!AJ253</f>
        <v>0</v>
      </c>
    </row>
    <row r="15" ht="20.7" customHeight="1">
      <c r="A15" s="141">
        <v>14</v>
      </c>
      <c r="B15" s="142"/>
      <c r="C15" s="143"/>
      <c r="D15" s="143"/>
      <c r="E15" s="144">
        <f>'1 - Tabla 1'!Q274</f>
        <v>0</v>
      </c>
      <c r="F15" s="144">
        <f>'1 - Tabla 1'!R274</f>
        <v>0</v>
      </c>
      <c r="G15" s="144">
        <f>'1 - Tabla 1'!S274</f>
        <v>0</v>
      </c>
      <c r="H15" s="144">
        <f>'1 - Tabla 1'!T274</f>
        <v>0</v>
      </c>
      <c r="I15" s="144">
        <f>'1 - Tabla 1'!U274</f>
        <v>0</v>
      </c>
      <c r="J15" s="144">
        <f>'1 - Tabla 1'!V274</f>
        <v>0</v>
      </c>
      <c r="K15" s="144">
        <f>'1 - Tabla 1'!W274</f>
        <v>0</v>
      </c>
      <c r="L15" s="144">
        <f>'1 - Tabla 1'!X274</f>
        <v>0</v>
      </c>
      <c r="M15" s="144">
        <f>'1 - Tabla 1'!Y274</f>
        <v>0</v>
      </c>
      <c r="N15" s="144">
        <f>'1 - Tabla 1'!Z274</f>
        <v>0</v>
      </c>
      <c r="O15" s="144">
        <f>'1 - Tabla 1'!AA274</f>
        <v>0</v>
      </c>
      <c r="P15" s="144">
        <f>'1 - Tabla 1'!AB274</f>
        <v>1.5</v>
      </c>
      <c r="Q15" s="144">
        <f>'1 - Tabla 1'!AC274</f>
        <v>0</v>
      </c>
      <c r="R15" s="144">
        <f>'1 - Tabla 1'!AD274</f>
        <v>0</v>
      </c>
      <c r="S15" s="145">
        <f>'1 - Tabla 1'!AE274</f>
        <v>1.5</v>
      </c>
      <c r="T15" s="144">
        <f>'1 - Tabla 1'!AF274</f>
        <v>10</v>
      </c>
      <c r="U15" s="144">
        <f>'1 - Tabla 1'!AG274</f>
        <v>0</v>
      </c>
      <c r="V15" s="144">
        <f>'1 - Tabla 1'!AH274</f>
        <v>0</v>
      </c>
      <c r="W15" s="144">
        <f>'1 - Tabla 1'!AI274</f>
        <v>10</v>
      </c>
      <c r="X15" s="145">
        <f>'1 - Tabla 1'!AJ274</f>
        <v>0</v>
      </c>
    </row>
    <row r="16" ht="20.7" customHeight="1">
      <c r="A16" s="141">
        <v>15</v>
      </c>
      <c r="B16" s="142"/>
      <c r="C16" s="143"/>
      <c r="D16" s="143"/>
      <c r="E16" s="144">
        <f>'1 - Tabla 1'!Q295</f>
        <v>0</v>
      </c>
      <c r="F16" s="144">
        <f>'1 - Tabla 1'!R295</f>
        <v>0</v>
      </c>
      <c r="G16" s="144">
        <f>'1 - Tabla 1'!S295</f>
        <v>0</v>
      </c>
      <c r="H16" s="144">
        <f>'1 - Tabla 1'!T295</f>
        <v>0</v>
      </c>
      <c r="I16" s="144">
        <f>'1 - Tabla 1'!U295</f>
        <v>0</v>
      </c>
      <c r="J16" s="144">
        <f>'1 - Tabla 1'!V295</f>
        <v>0</v>
      </c>
      <c r="K16" s="144">
        <f>'1 - Tabla 1'!W295</f>
        <v>0</v>
      </c>
      <c r="L16" s="144">
        <f>'1 - Tabla 1'!X295</f>
        <v>0</v>
      </c>
      <c r="M16" s="144">
        <f>'1 - Tabla 1'!Y295</f>
        <v>0</v>
      </c>
      <c r="N16" s="144">
        <f>'1 - Tabla 1'!Z295</f>
        <v>0</v>
      </c>
      <c r="O16" s="144">
        <f>'1 - Tabla 1'!AA295</f>
        <v>0</v>
      </c>
      <c r="P16" s="144">
        <f>'1 - Tabla 1'!AB295</f>
        <v>1.5</v>
      </c>
      <c r="Q16" s="144">
        <f>'1 - Tabla 1'!AC295</f>
        <v>0</v>
      </c>
      <c r="R16" s="144">
        <f>'1 - Tabla 1'!AD295</f>
        <v>0</v>
      </c>
      <c r="S16" s="145">
        <f>'1 - Tabla 1'!AE295</f>
        <v>1.5</v>
      </c>
      <c r="T16" s="144">
        <f>'1 - Tabla 1'!AF295</f>
        <v>10</v>
      </c>
      <c r="U16" s="144">
        <f>'1 - Tabla 1'!AG295</f>
        <v>0</v>
      </c>
      <c r="V16" s="144">
        <f>'1 - Tabla 1'!AH295</f>
        <v>0</v>
      </c>
      <c r="W16" s="144">
        <f>'1 - Tabla 1'!AI295</f>
        <v>10</v>
      </c>
      <c r="X16" s="145">
        <f>'1 - Tabla 1'!AJ295</f>
        <v>0</v>
      </c>
    </row>
    <row r="17" ht="20.7" customHeight="1">
      <c r="A17" s="141">
        <v>16</v>
      </c>
      <c r="B17" s="142"/>
      <c r="C17" s="143"/>
      <c r="D17" s="143"/>
      <c r="E17" s="144">
        <f>'1 - Tabla 1'!Q316</f>
        <v>0</v>
      </c>
      <c r="F17" s="144">
        <f>'1 - Tabla 1'!R316</f>
        <v>0</v>
      </c>
      <c r="G17" s="144">
        <f>'1 - Tabla 1'!S316</f>
        <v>0</v>
      </c>
      <c r="H17" s="144">
        <f>'1 - Tabla 1'!T316</f>
        <v>0</v>
      </c>
      <c r="I17" s="144">
        <f>'1 - Tabla 1'!U316</f>
        <v>0</v>
      </c>
      <c r="J17" s="144">
        <f>'1 - Tabla 1'!V316</f>
        <v>0</v>
      </c>
      <c r="K17" s="144">
        <f>'1 - Tabla 1'!W316</f>
        <v>0</v>
      </c>
      <c r="L17" s="144">
        <f>'1 - Tabla 1'!X316</f>
        <v>0</v>
      </c>
      <c r="M17" s="144">
        <f>'1 - Tabla 1'!Y316</f>
        <v>0</v>
      </c>
      <c r="N17" s="144">
        <f>'1 - Tabla 1'!Z316</f>
        <v>0</v>
      </c>
      <c r="O17" s="144">
        <f>'1 - Tabla 1'!AA316</f>
        <v>0</v>
      </c>
      <c r="P17" s="144">
        <f>'1 - Tabla 1'!AB316</f>
        <v>1.5</v>
      </c>
      <c r="Q17" s="144">
        <f>'1 - Tabla 1'!AC316</f>
        <v>0</v>
      </c>
      <c r="R17" s="144">
        <f>'1 - Tabla 1'!AD316</f>
        <v>0</v>
      </c>
      <c r="S17" s="145">
        <f>'1 - Tabla 1'!AE316</f>
        <v>1.5</v>
      </c>
      <c r="T17" s="144">
        <f>'1 - Tabla 1'!AF316</f>
        <v>10</v>
      </c>
      <c r="U17" s="144">
        <f>'1 - Tabla 1'!AG316</f>
        <v>0</v>
      </c>
      <c r="V17" s="144">
        <f>'1 - Tabla 1'!AH316</f>
        <v>0</v>
      </c>
      <c r="W17" s="144">
        <f>'1 - Tabla 1'!AI316</f>
        <v>10</v>
      </c>
      <c r="X17" s="145">
        <f>'1 - Tabla 1'!AJ316</f>
        <v>0</v>
      </c>
    </row>
    <row r="18" ht="20.7" customHeight="1">
      <c r="A18" s="141">
        <v>17</v>
      </c>
      <c r="B18" s="142"/>
      <c r="C18" s="143"/>
      <c r="D18" s="143"/>
      <c r="E18" s="144">
        <f>'1 - Tabla 1'!Q337</f>
        <v>0</v>
      </c>
      <c r="F18" s="144">
        <f>'1 - Tabla 1'!R337</f>
        <v>0</v>
      </c>
      <c r="G18" s="144">
        <f>'1 - Tabla 1'!S337</f>
        <v>0</v>
      </c>
      <c r="H18" s="144">
        <f>'1 - Tabla 1'!T337</f>
        <v>0</v>
      </c>
      <c r="I18" s="144">
        <f>'1 - Tabla 1'!U337</f>
        <v>0</v>
      </c>
      <c r="J18" s="144">
        <f>'1 - Tabla 1'!V337</f>
        <v>0</v>
      </c>
      <c r="K18" s="144">
        <f>'1 - Tabla 1'!W337</f>
        <v>0</v>
      </c>
      <c r="L18" s="144">
        <f>'1 - Tabla 1'!X337</f>
        <v>0</v>
      </c>
      <c r="M18" s="144">
        <f>'1 - Tabla 1'!Y337</f>
        <v>0</v>
      </c>
      <c r="N18" s="144">
        <f>'1 - Tabla 1'!Z337</f>
        <v>0</v>
      </c>
      <c r="O18" s="144">
        <f>'1 - Tabla 1'!AA337</f>
        <v>0</v>
      </c>
      <c r="P18" s="144">
        <f>'1 - Tabla 1'!AB337</f>
        <v>1.5</v>
      </c>
      <c r="Q18" s="144">
        <f>'1 - Tabla 1'!AC337</f>
        <v>0</v>
      </c>
      <c r="R18" s="144">
        <f>'1 - Tabla 1'!AD337</f>
        <v>0</v>
      </c>
      <c r="S18" s="145">
        <f>'1 - Tabla 1'!AE337</f>
        <v>1.5</v>
      </c>
      <c r="T18" s="144">
        <f>'1 - Tabla 1'!AF337</f>
        <v>10</v>
      </c>
      <c r="U18" s="144">
        <f>'1 - Tabla 1'!AG337</f>
        <v>0</v>
      </c>
      <c r="V18" s="144">
        <f>'1 - Tabla 1'!AH337</f>
        <v>0</v>
      </c>
      <c r="W18" s="144">
        <f>'1 - Tabla 1'!AI337</f>
        <v>10</v>
      </c>
      <c r="X18" s="145">
        <f>'1 - Tabla 1'!AJ337</f>
        <v>0</v>
      </c>
    </row>
    <row r="19" ht="20.7" customHeight="1">
      <c r="A19" s="141">
        <v>18</v>
      </c>
      <c r="B19" s="142"/>
      <c r="C19" s="143"/>
      <c r="D19" s="143"/>
      <c r="E19" s="144">
        <f>'1 - Tabla 1'!Q358</f>
        <v>0</v>
      </c>
      <c r="F19" s="144">
        <f>'1 - Tabla 1'!R358</f>
        <v>0</v>
      </c>
      <c r="G19" s="144">
        <f>'1 - Tabla 1'!S358</f>
        <v>0</v>
      </c>
      <c r="H19" s="144">
        <f>'1 - Tabla 1'!T358</f>
        <v>0</v>
      </c>
      <c r="I19" s="144">
        <f>'1 - Tabla 1'!U358</f>
        <v>0</v>
      </c>
      <c r="J19" s="144">
        <f>'1 - Tabla 1'!V358</f>
        <v>0</v>
      </c>
      <c r="K19" s="144">
        <f>'1 - Tabla 1'!W358</f>
        <v>0</v>
      </c>
      <c r="L19" s="144">
        <f>'1 - Tabla 1'!X358</f>
        <v>0</v>
      </c>
      <c r="M19" s="144">
        <f>'1 - Tabla 1'!Y358</f>
        <v>0</v>
      </c>
      <c r="N19" s="144">
        <f>'1 - Tabla 1'!Z358</f>
        <v>0</v>
      </c>
      <c r="O19" s="144">
        <f>'1 - Tabla 1'!AA358</f>
        <v>0</v>
      </c>
      <c r="P19" s="144">
        <f>'1 - Tabla 1'!AB358</f>
        <v>1.5</v>
      </c>
      <c r="Q19" s="144">
        <f>'1 - Tabla 1'!AC358</f>
        <v>0</v>
      </c>
      <c r="R19" s="144">
        <f>'1 - Tabla 1'!AD358</f>
        <v>0</v>
      </c>
      <c r="S19" s="145">
        <f>'1 - Tabla 1'!AE358</f>
        <v>1.5</v>
      </c>
      <c r="T19" s="144">
        <f>'1 - Tabla 1'!AF358</f>
        <v>10</v>
      </c>
      <c r="U19" s="144">
        <f>'1 - Tabla 1'!AG358</f>
        <v>0</v>
      </c>
      <c r="V19" s="144">
        <f>'1 - Tabla 1'!AH358</f>
        <v>0</v>
      </c>
      <c r="W19" s="144">
        <f>'1 - Tabla 1'!AI358</f>
        <v>10</v>
      </c>
      <c r="X19" s="145">
        <f>'1 - Tabla 1'!AJ358</f>
        <v>0</v>
      </c>
    </row>
    <row r="20" ht="20.7" customHeight="1">
      <c r="A20" s="141">
        <v>19</v>
      </c>
      <c r="B20" s="142"/>
      <c r="C20" s="143"/>
      <c r="D20" s="143"/>
      <c r="E20" s="144">
        <f>'1 - Tabla 1'!Q379</f>
        <v>0</v>
      </c>
      <c r="F20" s="144">
        <f>'1 - Tabla 1'!R379</f>
        <v>0</v>
      </c>
      <c r="G20" s="144">
        <f>'1 - Tabla 1'!S379</f>
        <v>0</v>
      </c>
      <c r="H20" s="144">
        <f>'1 - Tabla 1'!T379</f>
        <v>0</v>
      </c>
      <c r="I20" s="144">
        <f>'1 - Tabla 1'!U379</f>
        <v>0</v>
      </c>
      <c r="J20" s="144">
        <f>'1 - Tabla 1'!V379</f>
        <v>0</v>
      </c>
      <c r="K20" s="144">
        <f>'1 - Tabla 1'!W379</f>
        <v>0</v>
      </c>
      <c r="L20" s="144">
        <f>'1 - Tabla 1'!X379</f>
        <v>0</v>
      </c>
      <c r="M20" s="144">
        <f>'1 - Tabla 1'!Y379</f>
        <v>0</v>
      </c>
      <c r="N20" s="144">
        <f>'1 - Tabla 1'!Z379</f>
        <v>0</v>
      </c>
      <c r="O20" s="144">
        <f>'1 - Tabla 1'!AA379</f>
        <v>0</v>
      </c>
      <c r="P20" s="144">
        <f>'1 - Tabla 1'!AB379</f>
        <v>1.5</v>
      </c>
      <c r="Q20" s="144">
        <f>'1 - Tabla 1'!AC379</f>
        <v>0</v>
      </c>
      <c r="R20" s="144">
        <f>'1 - Tabla 1'!AD379</f>
        <v>0</v>
      </c>
      <c r="S20" s="145">
        <f>'1 - Tabla 1'!AE379</f>
        <v>1.5</v>
      </c>
      <c r="T20" s="144">
        <f>'1 - Tabla 1'!AF379</f>
        <v>10</v>
      </c>
      <c r="U20" s="144">
        <f>'1 - Tabla 1'!AG379</f>
        <v>0</v>
      </c>
      <c r="V20" s="144">
        <f>'1 - Tabla 1'!AH379</f>
        <v>0</v>
      </c>
      <c r="W20" s="144">
        <f>'1 - Tabla 1'!AI379</f>
        <v>10</v>
      </c>
      <c r="X20" s="145">
        <f>'1 - Tabla 1'!AJ379</f>
        <v>0</v>
      </c>
    </row>
    <row r="21" ht="20.7" customHeight="1">
      <c r="A21" s="141">
        <v>20</v>
      </c>
      <c r="B21" s="142"/>
      <c r="C21" s="143"/>
      <c r="D21" s="143"/>
      <c r="E21" s="144">
        <f>'1 - Tabla 1'!Q400</f>
        <v>0</v>
      </c>
      <c r="F21" s="144">
        <f>'1 - Tabla 1'!R400</f>
        <v>0</v>
      </c>
      <c r="G21" s="144">
        <f>'1 - Tabla 1'!S400</f>
        <v>0</v>
      </c>
      <c r="H21" s="144">
        <f>'1 - Tabla 1'!T400</f>
        <v>0</v>
      </c>
      <c r="I21" s="144">
        <f>'1 - Tabla 1'!U400</f>
        <v>0</v>
      </c>
      <c r="J21" s="144">
        <f>'1 - Tabla 1'!V400</f>
        <v>0</v>
      </c>
      <c r="K21" s="144">
        <f>'1 - Tabla 1'!W400</f>
        <v>0</v>
      </c>
      <c r="L21" s="144">
        <f>'1 - Tabla 1'!X400</f>
        <v>0</v>
      </c>
      <c r="M21" s="144">
        <f>'1 - Tabla 1'!Y400</f>
        <v>0</v>
      </c>
      <c r="N21" s="144">
        <f>'1 - Tabla 1'!Z400</f>
        <v>0</v>
      </c>
      <c r="O21" s="144">
        <f>'1 - Tabla 1'!AA400</f>
        <v>0</v>
      </c>
      <c r="P21" s="144">
        <f>'1 - Tabla 1'!AB400</f>
        <v>1.5</v>
      </c>
      <c r="Q21" s="144">
        <f>'1 - Tabla 1'!AC400</f>
        <v>0</v>
      </c>
      <c r="R21" s="144">
        <f>'1 - Tabla 1'!AD400</f>
        <v>0</v>
      </c>
      <c r="S21" s="145">
        <f>'1 - Tabla 1'!AE400</f>
        <v>1.5</v>
      </c>
      <c r="T21" s="144">
        <f>'1 - Tabla 1'!AF400</f>
        <v>10</v>
      </c>
      <c r="U21" s="144">
        <f>'1 - Tabla 1'!AG400</f>
        <v>0</v>
      </c>
      <c r="V21" s="144">
        <f>'1 - Tabla 1'!AH400</f>
        <v>0</v>
      </c>
      <c r="W21" s="144">
        <f>'1 - Tabla 1'!AI400</f>
        <v>10</v>
      </c>
      <c r="X21" s="145">
        <f>'1 - Tabla 1'!AJ400</f>
        <v>0</v>
      </c>
    </row>
    <row r="22" ht="20.7" customHeight="1">
      <c r="A22" s="141">
        <v>21</v>
      </c>
      <c r="B22" s="142"/>
      <c r="C22" s="143"/>
      <c r="D22" s="143"/>
      <c r="E22" s="144">
        <f>'1 - Tabla 1'!Q421</f>
        <v>0</v>
      </c>
      <c r="F22" s="144">
        <f>'1 - Tabla 1'!R421</f>
        <v>0</v>
      </c>
      <c r="G22" s="144">
        <f>'1 - Tabla 1'!S421</f>
        <v>0</v>
      </c>
      <c r="H22" s="144">
        <f>'1 - Tabla 1'!T421</f>
        <v>0</v>
      </c>
      <c r="I22" s="144">
        <f>'1 - Tabla 1'!U421</f>
        <v>0</v>
      </c>
      <c r="J22" s="144">
        <f>'1 - Tabla 1'!V421</f>
        <v>0</v>
      </c>
      <c r="K22" s="144">
        <f>'1 - Tabla 1'!W421</f>
        <v>0</v>
      </c>
      <c r="L22" s="144">
        <f>'1 - Tabla 1'!X421</f>
        <v>0</v>
      </c>
      <c r="M22" s="144">
        <f>'1 - Tabla 1'!Y421</f>
        <v>0</v>
      </c>
      <c r="N22" s="144">
        <f>'1 - Tabla 1'!Z421</f>
        <v>0</v>
      </c>
      <c r="O22" s="144">
        <f>'1 - Tabla 1'!AA421</f>
        <v>0</v>
      </c>
      <c r="P22" s="144">
        <f>'1 - Tabla 1'!AB421</f>
        <v>1.5</v>
      </c>
      <c r="Q22" s="144">
        <f>'1 - Tabla 1'!AC421</f>
        <v>0</v>
      </c>
      <c r="R22" s="144">
        <f>'1 - Tabla 1'!AD421</f>
        <v>0</v>
      </c>
      <c r="S22" s="145">
        <f>'1 - Tabla 1'!AE421</f>
        <v>1.5</v>
      </c>
      <c r="T22" s="144">
        <f>'1 - Tabla 1'!AF421</f>
        <v>10</v>
      </c>
      <c r="U22" s="144">
        <f>'1 - Tabla 1'!AG421</f>
        <v>0</v>
      </c>
      <c r="V22" s="144">
        <f>'1 - Tabla 1'!AH421</f>
        <v>0</v>
      </c>
      <c r="W22" s="144">
        <f>'1 - Tabla 1'!AI421</f>
        <v>10</v>
      </c>
      <c r="X22" s="145">
        <f>'1 - Tabla 1'!AJ421</f>
        <v>0</v>
      </c>
    </row>
    <row r="23" ht="20.7" customHeight="1">
      <c r="A23" s="141">
        <v>22</v>
      </c>
      <c r="B23" s="142"/>
      <c r="C23" s="143"/>
      <c r="D23" s="143"/>
      <c r="E23" s="144">
        <f>'1 - Tabla 1'!Q442</f>
        <v>0</v>
      </c>
      <c r="F23" s="144">
        <f>'1 - Tabla 1'!R442</f>
        <v>0</v>
      </c>
      <c r="G23" s="144">
        <f>'1 - Tabla 1'!S442</f>
        <v>0</v>
      </c>
      <c r="H23" s="144">
        <f>'1 - Tabla 1'!T442</f>
        <v>0</v>
      </c>
      <c r="I23" s="144">
        <f>'1 - Tabla 1'!U442</f>
        <v>0</v>
      </c>
      <c r="J23" s="144">
        <f>'1 - Tabla 1'!V442</f>
        <v>0</v>
      </c>
      <c r="K23" s="144">
        <f>'1 - Tabla 1'!W442</f>
        <v>0</v>
      </c>
      <c r="L23" s="144">
        <f>'1 - Tabla 1'!X442</f>
        <v>0</v>
      </c>
      <c r="M23" s="144">
        <f>'1 - Tabla 1'!Y442</f>
        <v>0</v>
      </c>
      <c r="N23" s="144">
        <f>'1 - Tabla 1'!Z442</f>
        <v>0</v>
      </c>
      <c r="O23" s="144">
        <f>'1 - Tabla 1'!AA442</f>
        <v>0</v>
      </c>
      <c r="P23" s="144">
        <f>'1 - Tabla 1'!AB442</f>
        <v>1.5</v>
      </c>
      <c r="Q23" s="144">
        <f>'1 - Tabla 1'!AC442</f>
        <v>0</v>
      </c>
      <c r="R23" s="144">
        <f>'1 - Tabla 1'!AD442</f>
        <v>0</v>
      </c>
      <c r="S23" s="145">
        <f>'1 - Tabla 1'!AE442</f>
        <v>1.5</v>
      </c>
      <c r="T23" s="144">
        <f>'1 - Tabla 1'!AF442</f>
        <v>10</v>
      </c>
      <c r="U23" s="144">
        <f>'1 - Tabla 1'!AG442</f>
        <v>0</v>
      </c>
      <c r="V23" s="144">
        <f>'1 - Tabla 1'!AH442</f>
        <v>0</v>
      </c>
      <c r="W23" s="144">
        <f>'1 - Tabla 1'!AI442</f>
        <v>10</v>
      </c>
      <c r="X23" s="145">
        <f>'1 - Tabla 1'!AJ442</f>
        <v>0</v>
      </c>
    </row>
    <row r="24" ht="20.7" customHeight="1">
      <c r="A24" s="141">
        <v>23</v>
      </c>
      <c r="B24" s="142"/>
      <c r="C24" s="143"/>
      <c r="D24" s="143"/>
      <c r="E24" s="144">
        <f>'1 - Tabla 1'!Q463</f>
        <v>0</v>
      </c>
      <c r="F24" s="144">
        <f>'1 - Tabla 1'!R463</f>
        <v>0</v>
      </c>
      <c r="G24" s="144">
        <f>'1 - Tabla 1'!S463</f>
        <v>0</v>
      </c>
      <c r="H24" s="144">
        <f>'1 - Tabla 1'!T463</f>
        <v>0</v>
      </c>
      <c r="I24" s="144">
        <f>'1 - Tabla 1'!U463</f>
        <v>0</v>
      </c>
      <c r="J24" s="144">
        <f>'1 - Tabla 1'!V463</f>
        <v>0</v>
      </c>
      <c r="K24" s="144">
        <f>'1 - Tabla 1'!W463</f>
        <v>0</v>
      </c>
      <c r="L24" s="144">
        <f>'1 - Tabla 1'!X463</f>
        <v>0</v>
      </c>
      <c r="M24" s="144">
        <f>'1 - Tabla 1'!Y463</f>
        <v>0</v>
      </c>
      <c r="N24" s="144">
        <f>'1 - Tabla 1'!Z463</f>
        <v>0</v>
      </c>
      <c r="O24" s="144">
        <f>'1 - Tabla 1'!AA463</f>
        <v>0</v>
      </c>
      <c r="P24" s="144">
        <f>'1 - Tabla 1'!AB463</f>
        <v>1.5</v>
      </c>
      <c r="Q24" s="144">
        <f>'1 - Tabla 1'!AC463</f>
        <v>0</v>
      </c>
      <c r="R24" s="144">
        <f>'1 - Tabla 1'!AD463</f>
        <v>0</v>
      </c>
      <c r="S24" s="145">
        <f>'1 - Tabla 1'!AE463</f>
        <v>1.5</v>
      </c>
      <c r="T24" s="144">
        <f>'1 - Tabla 1'!AF463</f>
        <v>10</v>
      </c>
      <c r="U24" s="144">
        <f>'1 - Tabla 1'!AG463</f>
        <v>0</v>
      </c>
      <c r="V24" s="144">
        <f>'1 - Tabla 1'!AH463</f>
        <v>0</v>
      </c>
      <c r="W24" s="144">
        <f>'1 - Tabla 1'!AI463</f>
        <v>10</v>
      </c>
      <c r="X24" s="145">
        <f>'1 - Tabla 1'!AJ463</f>
        <v>0</v>
      </c>
    </row>
    <row r="25" ht="20.7" customHeight="1">
      <c r="A25" s="141">
        <v>24</v>
      </c>
      <c r="B25" s="142"/>
      <c r="C25" s="143"/>
      <c r="D25" s="143"/>
      <c r="E25" s="144">
        <f>'1 - Tabla 1'!Q484</f>
        <v>0</v>
      </c>
      <c r="F25" s="144">
        <f>'1 - Tabla 1'!R484</f>
        <v>0</v>
      </c>
      <c r="G25" s="144">
        <f>'1 - Tabla 1'!S484</f>
        <v>0</v>
      </c>
      <c r="H25" s="144">
        <f>'1 - Tabla 1'!T484</f>
        <v>0</v>
      </c>
      <c r="I25" s="144">
        <f>'1 - Tabla 1'!U484</f>
        <v>0</v>
      </c>
      <c r="J25" s="144">
        <f>'1 - Tabla 1'!V484</f>
        <v>0</v>
      </c>
      <c r="K25" s="144">
        <f>'1 - Tabla 1'!W484</f>
        <v>0</v>
      </c>
      <c r="L25" s="144">
        <f>'1 - Tabla 1'!X484</f>
        <v>0</v>
      </c>
      <c r="M25" s="144">
        <f>'1 - Tabla 1'!Y484</f>
        <v>0</v>
      </c>
      <c r="N25" s="144">
        <f>'1 - Tabla 1'!Z484</f>
        <v>0</v>
      </c>
      <c r="O25" s="144">
        <f>'1 - Tabla 1'!AA484</f>
        <v>0</v>
      </c>
      <c r="P25" s="144">
        <f>'1 - Tabla 1'!AB484</f>
        <v>1.5</v>
      </c>
      <c r="Q25" s="144">
        <f>'1 - Tabla 1'!AC484</f>
        <v>0</v>
      </c>
      <c r="R25" s="144">
        <f>'1 - Tabla 1'!AD484</f>
        <v>0</v>
      </c>
      <c r="S25" s="145">
        <f>'1 - Tabla 1'!AE484</f>
        <v>1.5</v>
      </c>
      <c r="T25" s="144">
        <f>'1 - Tabla 1'!AF484</f>
        <v>10</v>
      </c>
      <c r="U25" s="144">
        <f>'1 - Tabla 1'!AG484</f>
        <v>0</v>
      </c>
      <c r="V25" s="144">
        <f>'1 - Tabla 1'!AH484</f>
        <v>0</v>
      </c>
      <c r="W25" s="144">
        <f>'1 - Tabla 1'!AI484</f>
        <v>10</v>
      </c>
      <c r="X25" s="145">
        <f>'1 - Tabla 1'!AJ484</f>
        <v>0</v>
      </c>
    </row>
    <row r="26" ht="20.7" customHeight="1">
      <c r="A26" s="141">
        <v>25</v>
      </c>
      <c r="B26" s="142"/>
      <c r="C26" s="143"/>
      <c r="D26" s="143"/>
      <c r="E26" s="144">
        <f>'1 - Tabla 1'!Q505</f>
        <v>0</v>
      </c>
      <c r="F26" s="144">
        <f>'1 - Tabla 1'!R505</f>
        <v>0</v>
      </c>
      <c r="G26" s="144">
        <f>'1 - Tabla 1'!S505</f>
        <v>0</v>
      </c>
      <c r="H26" s="144">
        <f>'1 - Tabla 1'!T505</f>
        <v>0</v>
      </c>
      <c r="I26" s="144">
        <f>'1 - Tabla 1'!U505</f>
        <v>0</v>
      </c>
      <c r="J26" s="144">
        <f>'1 - Tabla 1'!V505</f>
        <v>0</v>
      </c>
      <c r="K26" s="144">
        <f>'1 - Tabla 1'!W505</f>
        <v>0</v>
      </c>
      <c r="L26" s="144">
        <f>'1 - Tabla 1'!X505</f>
        <v>0</v>
      </c>
      <c r="M26" s="144">
        <f>'1 - Tabla 1'!Y505</f>
        <v>0</v>
      </c>
      <c r="N26" s="144">
        <f>'1 - Tabla 1'!Z505</f>
        <v>0</v>
      </c>
      <c r="O26" s="144">
        <f>'1 - Tabla 1'!AA505</f>
        <v>0</v>
      </c>
      <c r="P26" s="144">
        <f>'1 - Tabla 1'!AB505</f>
        <v>1.5</v>
      </c>
      <c r="Q26" s="144">
        <f>'1 - Tabla 1'!AC505</f>
        <v>0</v>
      </c>
      <c r="R26" s="144">
        <f>'1 - Tabla 1'!AD505</f>
        <v>0</v>
      </c>
      <c r="S26" s="145">
        <f>'1 - Tabla 1'!AE505</f>
        <v>1.5</v>
      </c>
      <c r="T26" s="144">
        <f>'1 - Tabla 1'!AF505</f>
        <v>10</v>
      </c>
      <c r="U26" s="144">
        <f>'1 - Tabla 1'!AG505</f>
        <v>0</v>
      </c>
      <c r="V26" s="144">
        <f>'1 - Tabla 1'!AH505</f>
        <v>0</v>
      </c>
      <c r="W26" s="144">
        <f>'1 - Tabla 1'!AI505</f>
        <v>10</v>
      </c>
      <c r="X26" s="145">
        <f>'1 - Tabla 1'!AJ505</f>
        <v>0</v>
      </c>
    </row>
    <row r="27" ht="20.7" customHeight="1">
      <c r="A27" s="141">
        <v>26</v>
      </c>
      <c r="B27" s="142"/>
      <c r="C27" s="143"/>
      <c r="D27" s="143"/>
      <c r="E27" s="144">
        <f>'1 - Tabla 1'!Q526</f>
        <v>0</v>
      </c>
      <c r="F27" s="144">
        <f>'1 - Tabla 1'!R526</f>
        <v>0</v>
      </c>
      <c r="G27" s="144">
        <f>'1 - Tabla 1'!S526</f>
        <v>0</v>
      </c>
      <c r="H27" s="144">
        <f>'1 - Tabla 1'!T526</f>
        <v>0</v>
      </c>
      <c r="I27" s="144">
        <f>'1 - Tabla 1'!U526</f>
        <v>0</v>
      </c>
      <c r="J27" s="144">
        <f>'1 - Tabla 1'!V526</f>
        <v>0</v>
      </c>
      <c r="K27" s="144">
        <f>'1 - Tabla 1'!W526</f>
        <v>0</v>
      </c>
      <c r="L27" s="144">
        <f>'1 - Tabla 1'!X526</f>
        <v>0</v>
      </c>
      <c r="M27" s="144">
        <f>'1 - Tabla 1'!Y526</f>
        <v>0</v>
      </c>
      <c r="N27" s="144">
        <f>'1 - Tabla 1'!Z526</f>
        <v>0</v>
      </c>
      <c r="O27" s="144">
        <f>'1 - Tabla 1'!AA526</f>
        <v>0</v>
      </c>
      <c r="P27" s="144">
        <f>'1 - Tabla 1'!AB526</f>
        <v>1.5</v>
      </c>
      <c r="Q27" s="144">
        <f>'1 - Tabla 1'!AC526</f>
        <v>0</v>
      </c>
      <c r="R27" s="144">
        <f>'1 - Tabla 1'!AD526</f>
        <v>0</v>
      </c>
      <c r="S27" s="145">
        <f>'1 - Tabla 1'!AE526</f>
        <v>1.5</v>
      </c>
      <c r="T27" s="144">
        <f>'1 - Tabla 1'!AF526</f>
        <v>10</v>
      </c>
      <c r="U27" s="144">
        <f>'1 - Tabla 1'!AG526</f>
        <v>0</v>
      </c>
      <c r="V27" s="144">
        <f>'1 - Tabla 1'!AH526</f>
        <v>0</v>
      </c>
      <c r="W27" s="144">
        <f>'1 - Tabla 1'!AI526</f>
        <v>10</v>
      </c>
      <c r="X27" s="145">
        <f>'1 - Tabla 1'!AJ526</f>
        <v>0</v>
      </c>
    </row>
    <row r="28" ht="20.7" customHeight="1">
      <c r="A28" s="141">
        <v>27</v>
      </c>
      <c r="B28" s="142"/>
      <c r="C28" s="143"/>
      <c r="D28" s="143"/>
      <c r="E28" s="144">
        <f>'1 - Tabla 1'!Q547</f>
        <v>0</v>
      </c>
      <c r="F28" s="144">
        <f>'1 - Tabla 1'!R547</f>
        <v>0</v>
      </c>
      <c r="G28" s="144">
        <f>'1 - Tabla 1'!S547</f>
        <v>0</v>
      </c>
      <c r="H28" s="144">
        <f>'1 - Tabla 1'!T547</f>
        <v>0</v>
      </c>
      <c r="I28" s="144">
        <f>'1 - Tabla 1'!U547</f>
        <v>0</v>
      </c>
      <c r="J28" s="144">
        <f>'1 - Tabla 1'!V547</f>
        <v>0</v>
      </c>
      <c r="K28" s="144">
        <f>'1 - Tabla 1'!W547</f>
        <v>0</v>
      </c>
      <c r="L28" s="144">
        <f>'1 - Tabla 1'!X547</f>
        <v>0</v>
      </c>
      <c r="M28" s="144">
        <f>'1 - Tabla 1'!Y547</f>
        <v>0</v>
      </c>
      <c r="N28" s="144">
        <f>'1 - Tabla 1'!Z547</f>
        <v>0</v>
      </c>
      <c r="O28" s="144">
        <f>'1 - Tabla 1'!AA547</f>
        <v>0</v>
      </c>
      <c r="P28" s="144">
        <f>'1 - Tabla 1'!AB547</f>
        <v>1.5</v>
      </c>
      <c r="Q28" s="144">
        <f>'1 - Tabla 1'!AC547</f>
        <v>0</v>
      </c>
      <c r="R28" s="144">
        <f>'1 - Tabla 1'!AD547</f>
        <v>0</v>
      </c>
      <c r="S28" s="145">
        <f>'1 - Tabla 1'!AE547</f>
        <v>1.5</v>
      </c>
      <c r="T28" s="144">
        <f>'1 - Tabla 1'!AF547</f>
        <v>10</v>
      </c>
      <c r="U28" s="144">
        <f>'1 - Tabla 1'!AG547</f>
        <v>0</v>
      </c>
      <c r="V28" s="144">
        <f>'1 - Tabla 1'!AH547</f>
        <v>0</v>
      </c>
      <c r="W28" s="144">
        <f>'1 - Tabla 1'!AI547</f>
        <v>10</v>
      </c>
      <c r="X28" s="145">
        <f>'1 - Tabla 1'!AJ547</f>
        <v>0</v>
      </c>
    </row>
    <row r="29" ht="20.7" customHeight="1">
      <c r="A29" s="141">
        <v>28</v>
      </c>
      <c r="B29" s="142"/>
      <c r="C29" s="143"/>
      <c r="D29" s="143"/>
      <c r="E29" s="144">
        <f>'1 - Tabla 1'!Q568</f>
        <v>0</v>
      </c>
      <c r="F29" s="144">
        <f>'1 - Tabla 1'!R568</f>
        <v>0</v>
      </c>
      <c r="G29" s="144">
        <f>'1 - Tabla 1'!S568</f>
        <v>0</v>
      </c>
      <c r="H29" s="144">
        <f>'1 - Tabla 1'!T568</f>
        <v>0</v>
      </c>
      <c r="I29" s="144">
        <f>'1 - Tabla 1'!U568</f>
        <v>0</v>
      </c>
      <c r="J29" s="144">
        <f>'1 - Tabla 1'!V568</f>
        <v>0</v>
      </c>
      <c r="K29" s="144">
        <f>'1 - Tabla 1'!W568</f>
        <v>0</v>
      </c>
      <c r="L29" s="144">
        <f>'1 - Tabla 1'!X568</f>
        <v>0</v>
      </c>
      <c r="M29" s="144">
        <f>'1 - Tabla 1'!Y568</f>
        <v>0</v>
      </c>
      <c r="N29" s="144">
        <f>'1 - Tabla 1'!Z568</f>
        <v>0</v>
      </c>
      <c r="O29" s="144">
        <f>'1 - Tabla 1'!AA568</f>
        <v>0</v>
      </c>
      <c r="P29" s="144">
        <f>'1 - Tabla 1'!AB568</f>
        <v>1.5</v>
      </c>
      <c r="Q29" s="144">
        <f>'1 - Tabla 1'!AC568</f>
        <v>0</v>
      </c>
      <c r="R29" s="144">
        <f>'1 - Tabla 1'!AD568</f>
        <v>0</v>
      </c>
      <c r="S29" s="145">
        <f>'1 - Tabla 1'!AE568</f>
        <v>1.5</v>
      </c>
      <c r="T29" s="144">
        <f>'1 - Tabla 1'!AF568</f>
        <v>10</v>
      </c>
      <c r="U29" s="144">
        <f>'1 - Tabla 1'!AG568</f>
        <v>0</v>
      </c>
      <c r="V29" s="144">
        <f>'1 - Tabla 1'!AH568</f>
        <v>0</v>
      </c>
      <c r="W29" s="144">
        <f>'1 - Tabla 1'!AI568</f>
        <v>10</v>
      </c>
      <c r="X29" s="145">
        <f>'1 - Tabla 1'!AJ568</f>
        <v>0</v>
      </c>
    </row>
    <row r="30" ht="20.7" customHeight="1">
      <c r="A30" s="141">
        <v>29</v>
      </c>
      <c r="B30" s="142"/>
      <c r="C30" s="143"/>
      <c r="D30" s="143"/>
      <c r="E30" s="144">
        <f>'1 - Tabla 1'!Q589</f>
        <v>0</v>
      </c>
      <c r="F30" s="144">
        <f>'1 - Tabla 1'!R589</f>
        <v>0</v>
      </c>
      <c r="G30" s="144">
        <f>'1 - Tabla 1'!S589</f>
        <v>0</v>
      </c>
      <c r="H30" s="144">
        <f>'1 - Tabla 1'!T589</f>
        <v>0</v>
      </c>
      <c r="I30" s="144">
        <f>'1 - Tabla 1'!U589</f>
        <v>0</v>
      </c>
      <c r="J30" s="144">
        <f>'1 - Tabla 1'!V589</f>
        <v>0</v>
      </c>
      <c r="K30" s="144">
        <f>'1 - Tabla 1'!W589</f>
        <v>0</v>
      </c>
      <c r="L30" s="144">
        <f>'1 - Tabla 1'!X589</f>
        <v>0</v>
      </c>
      <c r="M30" s="144">
        <f>'1 - Tabla 1'!Y589</f>
        <v>0</v>
      </c>
      <c r="N30" s="144">
        <f>'1 - Tabla 1'!Z589</f>
        <v>0</v>
      </c>
      <c r="O30" s="144">
        <f>'1 - Tabla 1'!AA589</f>
        <v>0</v>
      </c>
      <c r="P30" s="144">
        <f>'1 - Tabla 1'!AB589</f>
        <v>1.5</v>
      </c>
      <c r="Q30" s="144">
        <f>'1 - Tabla 1'!AC589</f>
        <v>0</v>
      </c>
      <c r="R30" s="144">
        <f>'1 - Tabla 1'!AD589</f>
        <v>0</v>
      </c>
      <c r="S30" s="145">
        <f>'1 - Tabla 1'!AE589</f>
        <v>1.5</v>
      </c>
      <c r="T30" s="144">
        <f>'1 - Tabla 1'!AF589</f>
        <v>10</v>
      </c>
      <c r="U30" s="144">
        <f>'1 - Tabla 1'!AG589</f>
        <v>0</v>
      </c>
      <c r="V30" s="144">
        <f>'1 - Tabla 1'!AH589</f>
        <v>0</v>
      </c>
      <c r="W30" s="144">
        <f>'1 - Tabla 1'!AI589</f>
        <v>10</v>
      </c>
      <c r="X30" s="145">
        <f>'1 - Tabla 1'!AJ589</f>
        <v>0</v>
      </c>
    </row>
    <row r="31" ht="20.7" customHeight="1">
      <c r="A31" s="141">
        <v>30</v>
      </c>
      <c r="B31" s="142"/>
      <c r="C31" s="143"/>
      <c r="D31" s="143"/>
      <c r="E31" s="144">
        <f>'1 - Tabla 1'!Q610</f>
        <v>0</v>
      </c>
      <c r="F31" s="144">
        <f>'1 - Tabla 1'!R610</f>
        <v>0</v>
      </c>
      <c r="G31" s="144">
        <f>'1 - Tabla 1'!S610</f>
        <v>0</v>
      </c>
      <c r="H31" s="144">
        <f>'1 - Tabla 1'!T610</f>
        <v>0</v>
      </c>
      <c r="I31" s="144">
        <f>'1 - Tabla 1'!U610</f>
        <v>0</v>
      </c>
      <c r="J31" s="144">
        <f>'1 - Tabla 1'!V610</f>
        <v>0</v>
      </c>
      <c r="K31" s="144">
        <f>'1 - Tabla 1'!W610</f>
        <v>0</v>
      </c>
      <c r="L31" s="144">
        <f>'1 - Tabla 1'!X610</f>
        <v>0</v>
      </c>
      <c r="M31" s="144">
        <f>'1 - Tabla 1'!Y610</f>
        <v>0</v>
      </c>
      <c r="N31" s="144">
        <f>'1 - Tabla 1'!Z610</f>
        <v>0</v>
      </c>
      <c r="O31" s="144">
        <f>'1 - Tabla 1'!AA610</f>
        <v>0</v>
      </c>
      <c r="P31" s="144">
        <f>'1 - Tabla 1'!AB610</f>
        <v>1.5</v>
      </c>
      <c r="Q31" s="144">
        <f>'1 - Tabla 1'!AC610</f>
        <v>0</v>
      </c>
      <c r="R31" s="144">
        <f>'1 - Tabla 1'!AD610</f>
        <v>0</v>
      </c>
      <c r="S31" s="145">
        <f>'1 - Tabla 1'!AE610</f>
        <v>1.5</v>
      </c>
      <c r="T31" s="144">
        <f>'1 - Tabla 1'!AF610</f>
        <v>10</v>
      </c>
      <c r="U31" s="144">
        <f>'1 - Tabla 1'!AG610</f>
        <v>0</v>
      </c>
      <c r="V31" s="144">
        <f>'1 - Tabla 1'!AH610</f>
        <v>0</v>
      </c>
      <c r="W31" s="144">
        <f>'1 - Tabla 1'!AI610</f>
        <v>10</v>
      </c>
      <c r="X31" s="145">
        <f>'1 - Tabla 1'!AJ610</f>
        <v>0</v>
      </c>
    </row>
    <row r="32" ht="20.7" customHeight="1">
      <c r="A32" s="141">
        <v>31</v>
      </c>
      <c r="B32" s="142"/>
      <c r="C32" s="143"/>
      <c r="D32" s="143"/>
      <c r="E32" s="144">
        <f>'1 - Tabla 1'!Q631</f>
        <v>0</v>
      </c>
      <c r="F32" s="144">
        <f>'1 - Tabla 1'!R631</f>
        <v>0</v>
      </c>
      <c r="G32" s="144">
        <f>'1 - Tabla 1'!S631</f>
        <v>0</v>
      </c>
      <c r="H32" s="144">
        <f>'1 - Tabla 1'!T631</f>
        <v>0</v>
      </c>
      <c r="I32" s="144">
        <f>'1 - Tabla 1'!U631</f>
        <v>0</v>
      </c>
      <c r="J32" s="144">
        <f>'1 - Tabla 1'!V631</f>
        <v>0</v>
      </c>
      <c r="K32" s="144">
        <f>'1 - Tabla 1'!W631</f>
        <v>0</v>
      </c>
      <c r="L32" s="144">
        <f>'1 - Tabla 1'!X631</f>
        <v>0</v>
      </c>
      <c r="M32" s="144">
        <f>'1 - Tabla 1'!Y631</f>
        <v>0</v>
      </c>
      <c r="N32" s="144">
        <f>'1 - Tabla 1'!Z631</f>
        <v>0</v>
      </c>
      <c r="O32" s="144">
        <f>'1 - Tabla 1'!AA631</f>
        <v>0</v>
      </c>
      <c r="P32" s="144">
        <f>'1 - Tabla 1'!AB631</f>
        <v>1.5</v>
      </c>
      <c r="Q32" s="144">
        <f>'1 - Tabla 1'!AC631</f>
        <v>0</v>
      </c>
      <c r="R32" s="144">
        <f>'1 - Tabla 1'!AD631</f>
        <v>0</v>
      </c>
      <c r="S32" s="145">
        <f>'1 - Tabla 1'!AE631</f>
        <v>1.5</v>
      </c>
      <c r="T32" s="144">
        <f>'1 - Tabla 1'!AF631</f>
        <v>10</v>
      </c>
      <c r="U32" s="144">
        <f>'1 - Tabla 1'!AG631</f>
        <v>0</v>
      </c>
      <c r="V32" s="144">
        <f>'1 - Tabla 1'!AH631</f>
        <v>0</v>
      </c>
      <c r="W32" s="144">
        <f>'1 - Tabla 1'!AI631</f>
        <v>10</v>
      </c>
      <c r="X32" s="145">
        <f>'1 - Tabla 1'!AJ631</f>
        <v>0</v>
      </c>
    </row>
    <row r="33" ht="20.7" customHeight="1">
      <c r="A33" s="141">
        <v>32</v>
      </c>
      <c r="B33" s="142"/>
      <c r="C33" s="143"/>
      <c r="D33" s="143"/>
      <c r="E33" s="144">
        <f>'1 - Tabla 1'!Q652</f>
        <v>0</v>
      </c>
      <c r="F33" s="144">
        <f>'1 - Tabla 1'!R652</f>
        <v>0</v>
      </c>
      <c r="G33" s="144">
        <f>'1 - Tabla 1'!S652</f>
        <v>0</v>
      </c>
      <c r="H33" s="144">
        <f>'1 - Tabla 1'!T652</f>
        <v>0</v>
      </c>
      <c r="I33" s="144">
        <f>'1 - Tabla 1'!U652</f>
        <v>0</v>
      </c>
      <c r="J33" s="144">
        <f>'1 - Tabla 1'!V652</f>
        <v>0</v>
      </c>
      <c r="K33" s="144">
        <f>'1 - Tabla 1'!W652</f>
        <v>0</v>
      </c>
      <c r="L33" s="144">
        <f>'1 - Tabla 1'!X652</f>
        <v>0</v>
      </c>
      <c r="M33" s="144">
        <f>'1 - Tabla 1'!Y652</f>
        <v>0</v>
      </c>
      <c r="N33" s="144">
        <f>'1 - Tabla 1'!Z652</f>
        <v>0</v>
      </c>
      <c r="O33" s="144">
        <f>'1 - Tabla 1'!AA652</f>
        <v>0</v>
      </c>
      <c r="P33" s="144">
        <f>'1 - Tabla 1'!AB652</f>
        <v>1.5</v>
      </c>
      <c r="Q33" s="144">
        <f>'1 - Tabla 1'!AC652</f>
        <v>0</v>
      </c>
      <c r="R33" s="144">
        <f>'1 - Tabla 1'!AD652</f>
        <v>0</v>
      </c>
      <c r="S33" s="145">
        <f>'1 - Tabla 1'!AE652</f>
        <v>1.5</v>
      </c>
      <c r="T33" s="144">
        <f>'1 - Tabla 1'!AF652</f>
        <v>10</v>
      </c>
      <c r="U33" s="144">
        <f>'1 - Tabla 1'!AG652</f>
        <v>0</v>
      </c>
      <c r="V33" s="144">
        <f>'1 - Tabla 1'!AH652</f>
        <v>0</v>
      </c>
      <c r="W33" s="144">
        <f>'1 - Tabla 1'!AI652</f>
        <v>10</v>
      </c>
      <c r="X33" s="145">
        <f>'1 - Tabla 1'!AJ652</f>
        <v>0</v>
      </c>
    </row>
    <row r="34" ht="20.7" customHeight="1">
      <c r="A34" s="141">
        <v>33</v>
      </c>
      <c r="B34" s="142"/>
      <c r="C34" s="143"/>
      <c r="D34" s="143"/>
      <c r="E34" s="144">
        <f>'1 - Tabla 1'!Q673</f>
        <v>0</v>
      </c>
      <c r="F34" s="144">
        <f>'1 - Tabla 1'!R673</f>
        <v>0</v>
      </c>
      <c r="G34" s="144">
        <f>'1 - Tabla 1'!S673</f>
        <v>0</v>
      </c>
      <c r="H34" s="144">
        <f>'1 - Tabla 1'!T673</f>
        <v>0</v>
      </c>
      <c r="I34" s="144">
        <f>'1 - Tabla 1'!U673</f>
        <v>0</v>
      </c>
      <c r="J34" s="144">
        <f>'1 - Tabla 1'!V673</f>
        <v>0</v>
      </c>
      <c r="K34" s="144">
        <f>'1 - Tabla 1'!W673</f>
        <v>0</v>
      </c>
      <c r="L34" s="144">
        <f>'1 - Tabla 1'!X673</f>
        <v>0</v>
      </c>
      <c r="M34" s="144">
        <f>'1 - Tabla 1'!Y673</f>
        <v>0</v>
      </c>
      <c r="N34" s="144">
        <f>'1 - Tabla 1'!Z673</f>
        <v>0</v>
      </c>
      <c r="O34" s="144">
        <f>'1 - Tabla 1'!AA673</f>
        <v>0</v>
      </c>
      <c r="P34" s="144">
        <f>'1 - Tabla 1'!AB673</f>
        <v>1.5</v>
      </c>
      <c r="Q34" s="144">
        <f>'1 - Tabla 1'!AC673</f>
        <v>0</v>
      </c>
      <c r="R34" s="144">
        <f>'1 - Tabla 1'!AD673</f>
        <v>0</v>
      </c>
      <c r="S34" s="145">
        <f>'1 - Tabla 1'!AE673</f>
        <v>1.5</v>
      </c>
      <c r="T34" s="144">
        <f>'1 - Tabla 1'!AF673</f>
        <v>10</v>
      </c>
      <c r="U34" s="144">
        <f>'1 - Tabla 1'!AG673</f>
        <v>0</v>
      </c>
      <c r="V34" s="144">
        <f>'1 - Tabla 1'!AH673</f>
        <v>0</v>
      </c>
      <c r="W34" s="144">
        <f>'1 - Tabla 1'!AI673</f>
        <v>10</v>
      </c>
      <c r="X34" s="145">
        <f>'1 - Tabla 1'!AJ673</f>
        <v>0</v>
      </c>
    </row>
    <row r="35" ht="20.7" customHeight="1">
      <c r="A35" s="141">
        <v>34</v>
      </c>
      <c r="B35" s="142"/>
      <c r="C35" s="143"/>
      <c r="D35" s="143"/>
      <c r="E35" s="144">
        <f>'1 - Tabla 1'!Q694</f>
        <v>0</v>
      </c>
      <c r="F35" s="144">
        <f>'1 - Tabla 1'!R694</f>
        <v>0</v>
      </c>
      <c r="G35" s="144">
        <f>'1 - Tabla 1'!S694</f>
        <v>0</v>
      </c>
      <c r="H35" s="144">
        <f>'1 - Tabla 1'!T694</f>
        <v>0</v>
      </c>
      <c r="I35" s="144">
        <f>'1 - Tabla 1'!U694</f>
        <v>0</v>
      </c>
      <c r="J35" s="144">
        <f>'1 - Tabla 1'!V694</f>
        <v>0</v>
      </c>
      <c r="K35" s="144">
        <f>'1 - Tabla 1'!W694</f>
        <v>0</v>
      </c>
      <c r="L35" s="144">
        <f>'1 - Tabla 1'!X694</f>
        <v>0</v>
      </c>
      <c r="M35" s="144">
        <f>'1 - Tabla 1'!Y694</f>
        <v>0</v>
      </c>
      <c r="N35" s="144">
        <f>'1 - Tabla 1'!Z694</f>
        <v>0</v>
      </c>
      <c r="O35" s="144">
        <f>'1 - Tabla 1'!AA694</f>
        <v>0</v>
      </c>
      <c r="P35" s="144">
        <f>'1 - Tabla 1'!AB694</f>
        <v>1.5</v>
      </c>
      <c r="Q35" s="144">
        <f>'1 - Tabla 1'!AC694</f>
        <v>0</v>
      </c>
      <c r="R35" s="144">
        <f>'1 - Tabla 1'!AD694</f>
        <v>0</v>
      </c>
      <c r="S35" s="145">
        <f>'1 - Tabla 1'!AE694</f>
        <v>1.5</v>
      </c>
      <c r="T35" s="144">
        <f>'1 - Tabla 1'!AF694</f>
        <v>10</v>
      </c>
      <c r="U35" s="144">
        <f>'1 - Tabla 1'!AG694</f>
        <v>0</v>
      </c>
      <c r="V35" s="144">
        <f>'1 - Tabla 1'!AH694</f>
        <v>0</v>
      </c>
      <c r="W35" s="144">
        <f>'1 - Tabla 1'!AI694</f>
        <v>10</v>
      </c>
      <c r="X35" s="145">
        <f>'1 - Tabla 1'!AJ694</f>
        <v>0</v>
      </c>
    </row>
    <row r="36" ht="20.7" customHeight="1">
      <c r="A36" s="141">
        <v>35</v>
      </c>
      <c r="B36" s="142"/>
      <c r="C36" s="143"/>
      <c r="D36" s="143"/>
      <c r="E36" s="144">
        <f>'1 - Tabla 1'!Q715</f>
        <v>0</v>
      </c>
      <c r="F36" s="144">
        <f>'1 - Tabla 1'!R715</f>
        <v>0</v>
      </c>
      <c r="G36" s="144">
        <f>'1 - Tabla 1'!S715</f>
        <v>0</v>
      </c>
      <c r="H36" s="144">
        <f>'1 - Tabla 1'!T715</f>
        <v>0</v>
      </c>
      <c r="I36" s="144">
        <f>'1 - Tabla 1'!U715</f>
        <v>0</v>
      </c>
      <c r="J36" s="144">
        <f>'1 - Tabla 1'!V715</f>
        <v>0</v>
      </c>
      <c r="K36" s="144">
        <f>'1 - Tabla 1'!W715</f>
        <v>0</v>
      </c>
      <c r="L36" s="144">
        <f>'1 - Tabla 1'!X715</f>
        <v>0</v>
      </c>
      <c r="M36" s="144">
        <f>'1 - Tabla 1'!Y715</f>
        <v>0</v>
      </c>
      <c r="N36" s="144">
        <f>'1 - Tabla 1'!Z715</f>
        <v>0</v>
      </c>
      <c r="O36" s="144">
        <f>'1 - Tabla 1'!AA715</f>
        <v>0</v>
      </c>
      <c r="P36" s="144">
        <f>'1 - Tabla 1'!AB715</f>
        <v>1.5</v>
      </c>
      <c r="Q36" s="144">
        <f>'1 - Tabla 1'!AC715</f>
        <v>0</v>
      </c>
      <c r="R36" s="144">
        <f>'1 - Tabla 1'!AD715</f>
        <v>0</v>
      </c>
      <c r="S36" s="145">
        <f>'1 - Tabla 1'!AE715</f>
        <v>1.5</v>
      </c>
      <c r="T36" s="144">
        <f>'1 - Tabla 1'!AF715</f>
        <v>10</v>
      </c>
      <c r="U36" s="144">
        <f>'1 - Tabla 1'!AG715</f>
        <v>0</v>
      </c>
      <c r="V36" s="144">
        <f>'1 - Tabla 1'!AH715</f>
        <v>0</v>
      </c>
      <c r="W36" s="144">
        <f>'1 - Tabla 1'!AI715</f>
        <v>10</v>
      </c>
      <c r="X36" s="145">
        <f>'1 - Tabla 1'!AJ715</f>
        <v>0</v>
      </c>
    </row>
    <row r="37" ht="20.7" customHeight="1">
      <c r="A37" s="141">
        <v>36</v>
      </c>
      <c r="B37" s="142"/>
      <c r="C37" s="143"/>
      <c r="D37" s="143"/>
      <c r="E37" s="144">
        <f>'1 - Tabla 1'!Q736</f>
        <v>0</v>
      </c>
      <c r="F37" s="144">
        <f>'1 - Tabla 1'!R736</f>
        <v>0</v>
      </c>
      <c r="G37" s="144">
        <f>'1 - Tabla 1'!S736</f>
        <v>0</v>
      </c>
      <c r="H37" s="144">
        <f>'1 - Tabla 1'!T736</f>
        <v>0</v>
      </c>
      <c r="I37" s="144">
        <f>'1 - Tabla 1'!U736</f>
        <v>0</v>
      </c>
      <c r="J37" s="144">
        <f>'1 - Tabla 1'!V736</f>
        <v>0</v>
      </c>
      <c r="K37" s="144">
        <f>'1 - Tabla 1'!W736</f>
        <v>0</v>
      </c>
      <c r="L37" s="144">
        <f>'1 - Tabla 1'!X736</f>
        <v>0</v>
      </c>
      <c r="M37" s="144">
        <f>'1 - Tabla 1'!Y736</f>
        <v>0</v>
      </c>
      <c r="N37" s="144">
        <f>'1 - Tabla 1'!Z736</f>
        <v>0</v>
      </c>
      <c r="O37" s="144">
        <f>'1 - Tabla 1'!AA736</f>
        <v>0</v>
      </c>
      <c r="P37" s="144">
        <f>'1 - Tabla 1'!AB736</f>
        <v>1.5</v>
      </c>
      <c r="Q37" s="144">
        <f>'1 - Tabla 1'!AC736</f>
        <v>0</v>
      </c>
      <c r="R37" s="144">
        <f>'1 - Tabla 1'!AD736</f>
        <v>0</v>
      </c>
      <c r="S37" s="145">
        <f>'1 - Tabla 1'!AE736</f>
        <v>1.5</v>
      </c>
      <c r="T37" s="144">
        <f>'1 - Tabla 1'!AF736</f>
        <v>10</v>
      </c>
      <c r="U37" s="144">
        <f>'1 - Tabla 1'!AG736</f>
        <v>0</v>
      </c>
      <c r="V37" s="144">
        <f>'1 - Tabla 1'!AH736</f>
        <v>0</v>
      </c>
      <c r="W37" s="144">
        <f>'1 - Tabla 1'!AI736</f>
        <v>10</v>
      </c>
      <c r="X37" s="145">
        <f>'1 - Tabla 1'!AJ736</f>
        <v>0</v>
      </c>
    </row>
    <row r="38" ht="20.7" customHeight="1">
      <c r="A38" s="141">
        <v>37</v>
      </c>
      <c r="B38" s="142"/>
      <c r="C38" s="143"/>
      <c r="D38" s="143"/>
      <c r="E38" s="144">
        <f>'1 - Tabla 1'!Q757</f>
        <v>0</v>
      </c>
      <c r="F38" s="144">
        <f>'1 - Tabla 1'!R757</f>
        <v>0</v>
      </c>
      <c r="G38" s="144">
        <f>'1 - Tabla 1'!S757</f>
        <v>0</v>
      </c>
      <c r="H38" s="144">
        <f>'1 - Tabla 1'!T757</f>
        <v>0</v>
      </c>
      <c r="I38" s="144">
        <f>'1 - Tabla 1'!U757</f>
        <v>0</v>
      </c>
      <c r="J38" s="144">
        <f>'1 - Tabla 1'!V757</f>
        <v>0</v>
      </c>
      <c r="K38" s="144">
        <f>'1 - Tabla 1'!W757</f>
        <v>0</v>
      </c>
      <c r="L38" s="144">
        <f>'1 - Tabla 1'!X757</f>
        <v>0</v>
      </c>
      <c r="M38" s="144">
        <f>'1 - Tabla 1'!Y757</f>
        <v>0</v>
      </c>
      <c r="N38" s="144">
        <f>'1 - Tabla 1'!Z757</f>
        <v>0</v>
      </c>
      <c r="O38" s="144">
        <f>'1 - Tabla 1'!AA757</f>
        <v>0</v>
      </c>
      <c r="P38" s="144">
        <f>'1 - Tabla 1'!AB757</f>
        <v>1.5</v>
      </c>
      <c r="Q38" s="144">
        <f>'1 - Tabla 1'!AC757</f>
        <v>0</v>
      </c>
      <c r="R38" s="144">
        <f>'1 - Tabla 1'!AD757</f>
        <v>0</v>
      </c>
      <c r="S38" s="145">
        <f>'1 - Tabla 1'!AE757</f>
        <v>1.5</v>
      </c>
      <c r="T38" s="144">
        <f>'1 - Tabla 1'!AF757</f>
        <v>10</v>
      </c>
      <c r="U38" s="144">
        <f>'1 - Tabla 1'!AG757</f>
        <v>0</v>
      </c>
      <c r="V38" s="144">
        <f>'1 - Tabla 1'!AH757</f>
        <v>0</v>
      </c>
      <c r="W38" s="144">
        <f>'1 - Tabla 1'!AI757</f>
        <v>10</v>
      </c>
      <c r="X38" s="145">
        <f>'1 - Tabla 1'!AJ757</f>
        <v>0</v>
      </c>
    </row>
    <row r="39" ht="20.7" customHeight="1">
      <c r="A39" s="141">
        <v>38</v>
      </c>
      <c r="B39" s="142"/>
      <c r="C39" s="143"/>
      <c r="D39" s="143"/>
      <c r="E39" s="144">
        <f>'1 - Tabla 1'!Q778</f>
        <v>0</v>
      </c>
      <c r="F39" s="144">
        <f>'1 - Tabla 1'!R778</f>
        <v>0</v>
      </c>
      <c r="G39" s="144">
        <f>'1 - Tabla 1'!S778</f>
        <v>0</v>
      </c>
      <c r="H39" s="144">
        <f>'1 - Tabla 1'!T778</f>
        <v>0</v>
      </c>
      <c r="I39" s="144">
        <f>'1 - Tabla 1'!U778</f>
        <v>0</v>
      </c>
      <c r="J39" s="144">
        <f>'1 - Tabla 1'!V778</f>
        <v>0</v>
      </c>
      <c r="K39" s="144">
        <f>'1 - Tabla 1'!W778</f>
        <v>0</v>
      </c>
      <c r="L39" s="144">
        <f>'1 - Tabla 1'!X778</f>
        <v>0</v>
      </c>
      <c r="M39" s="144">
        <f>'1 - Tabla 1'!Y778</f>
        <v>0</v>
      </c>
      <c r="N39" s="144">
        <f>'1 - Tabla 1'!Z778</f>
        <v>0</v>
      </c>
      <c r="O39" s="144">
        <f>'1 - Tabla 1'!AA778</f>
        <v>0</v>
      </c>
      <c r="P39" s="144">
        <f>'1 - Tabla 1'!AB778</f>
        <v>1.5</v>
      </c>
      <c r="Q39" s="144">
        <f>'1 - Tabla 1'!AC778</f>
        <v>0</v>
      </c>
      <c r="R39" s="144">
        <f>'1 - Tabla 1'!AD778</f>
        <v>0</v>
      </c>
      <c r="S39" s="145">
        <f>'1 - Tabla 1'!AE778</f>
        <v>1.5</v>
      </c>
      <c r="T39" s="144">
        <f>'1 - Tabla 1'!AF778</f>
        <v>10</v>
      </c>
      <c r="U39" s="144">
        <f>'1 - Tabla 1'!AG778</f>
        <v>0</v>
      </c>
      <c r="V39" s="144">
        <f>'1 - Tabla 1'!AH778</f>
        <v>0</v>
      </c>
      <c r="W39" s="144">
        <f>'1 - Tabla 1'!AI778</f>
        <v>10</v>
      </c>
      <c r="X39" s="145">
        <f>'1 - Tabla 1'!AJ778</f>
        <v>0</v>
      </c>
    </row>
    <row r="40" ht="20.7" customHeight="1">
      <c r="A40" s="141">
        <v>39</v>
      </c>
      <c r="B40" s="142"/>
      <c r="C40" s="143"/>
      <c r="D40" s="143"/>
      <c r="E40" s="144">
        <f>'1 - Tabla 1'!Q799</f>
        <v>0</v>
      </c>
      <c r="F40" s="144">
        <f>'1 - Tabla 1'!R799</f>
        <v>0</v>
      </c>
      <c r="G40" s="144">
        <f>'1 - Tabla 1'!S799</f>
        <v>0</v>
      </c>
      <c r="H40" s="144">
        <f>'1 - Tabla 1'!T799</f>
        <v>0</v>
      </c>
      <c r="I40" s="144">
        <f>'1 - Tabla 1'!U799</f>
        <v>0</v>
      </c>
      <c r="J40" s="144">
        <f>'1 - Tabla 1'!V799</f>
        <v>0</v>
      </c>
      <c r="K40" s="144">
        <f>'1 - Tabla 1'!W799</f>
        <v>0</v>
      </c>
      <c r="L40" s="144">
        <f>'1 - Tabla 1'!X799</f>
        <v>0</v>
      </c>
      <c r="M40" s="144">
        <f>'1 - Tabla 1'!Y799</f>
        <v>0</v>
      </c>
      <c r="N40" s="144">
        <f>'1 - Tabla 1'!Z799</f>
        <v>0</v>
      </c>
      <c r="O40" s="144">
        <f>'1 - Tabla 1'!AA799</f>
        <v>0</v>
      </c>
      <c r="P40" s="144">
        <f>'1 - Tabla 1'!AB799</f>
        <v>1.5</v>
      </c>
      <c r="Q40" s="144">
        <f>'1 - Tabla 1'!AC799</f>
        <v>0</v>
      </c>
      <c r="R40" s="144">
        <f>'1 - Tabla 1'!AD799</f>
        <v>0</v>
      </c>
      <c r="S40" s="145">
        <f>'1 - Tabla 1'!AE799</f>
        <v>1.5</v>
      </c>
      <c r="T40" s="144">
        <f>'1 - Tabla 1'!AF799</f>
        <v>10</v>
      </c>
      <c r="U40" s="144">
        <f>'1 - Tabla 1'!AG799</f>
        <v>0</v>
      </c>
      <c r="V40" s="144">
        <f>'1 - Tabla 1'!AH799</f>
        <v>0</v>
      </c>
      <c r="W40" s="144">
        <f>'1 - Tabla 1'!AI799</f>
        <v>10</v>
      </c>
      <c r="X40" s="145">
        <f>'1 - Tabla 1'!AJ799</f>
        <v>0</v>
      </c>
    </row>
    <row r="41" ht="20.7" customHeight="1">
      <c r="A41" s="141">
        <v>40</v>
      </c>
      <c r="B41" s="142"/>
      <c r="C41" s="143"/>
      <c r="D41" s="143"/>
      <c r="E41" s="144">
        <f>'1 - Tabla 1'!Q820</f>
        <v>0</v>
      </c>
      <c r="F41" s="144">
        <f>'1 - Tabla 1'!R820</f>
        <v>0</v>
      </c>
      <c r="G41" s="144">
        <f>'1 - Tabla 1'!S820</f>
        <v>0</v>
      </c>
      <c r="H41" s="144">
        <f>'1 - Tabla 1'!T820</f>
        <v>0</v>
      </c>
      <c r="I41" s="144">
        <f>'1 - Tabla 1'!U820</f>
        <v>0</v>
      </c>
      <c r="J41" s="144">
        <f>'1 - Tabla 1'!V820</f>
        <v>0</v>
      </c>
      <c r="K41" s="144">
        <f>'1 - Tabla 1'!W820</f>
        <v>0</v>
      </c>
      <c r="L41" s="144">
        <f>'1 - Tabla 1'!X820</f>
        <v>0</v>
      </c>
      <c r="M41" s="144">
        <f>'1 - Tabla 1'!Y820</f>
        <v>0</v>
      </c>
      <c r="N41" s="144">
        <f>'1 - Tabla 1'!Z820</f>
        <v>0</v>
      </c>
      <c r="O41" s="144">
        <f>'1 - Tabla 1'!AA820</f>
        <v>0</v>
      </c>
      <c r="P41" s="144">
        <f>'1 - Tabla 1'!AB820</f>
        <v>1.5</v>
      </c>
      <c r="Q41" s="144">
        <f>'1 - Tabla 1'!AC820</f>
        <v>0</v>
      </c>
      <c r="R41" s="144">
        <f>'1 - Tabla 1'!AD820</f>
        <v>0</v>
      </c>
      <c r="S41" s="145">
        <f>'1 - Tabla 1'!AE820</f>
        <v>1.5</v>
      </c>
      <c r="T41" s="144">
        <f>'1 - Tabla 1'!AF820</f>
        <v>10</v>
      </c>
      <c r="U41" s="144">
        <f>'1 - Tabla 1'!AG820</f>
        <v>0</v>
      </c>
      <c r="V41" s="144">
        <f>'1 - Tabla 1'!AH820</f>
        <v>0</v>
      </c>
      <c r="W41" s="144">
        <f>'1 - Tabla 1'!AI820</f>
        <v>10</v>
      </c>
      <c r="X41" s="145">
        <f>'1 - Tabla 1'!AJ820</f>
        <v>0</v>
      </c>
    </row>
    <row r="42" ht="20.7" customHeight="1">
      <c r="A42" s="141">
        <v>41</v>
      </c>
      <c r="B42" s="142"/>
      <c r="C42" s="143"/>
      <c r="D42" s="143"/>
      <c r="E42" s="144">
        <f>'1 - Tabla 1'!Q841</f>
        <v>0</v>
      </c>
      <c r="F42" s="144">
        <f>'1 - Tabla 1'!R841</f>
        <v>0</v>
      </c>
      <c r="G42" s="144">
        <f>'1 - Tabla 1'!S841</f>
        <v>0</v>
      </c>
      <c r="H42" s="144">
        <f>'1 - Tabla 1'!T841</f>
        <v>0</v>
      </c>
      <c r="I42" s="144">
        <f>'1 - Tabla 1'!U841</f>
        <v>0</v>
      </c>
      <c r="J42" s="144">
        <f>'1 - Tabla 1'!V841</f>
        <v>0</v>
      </c>
      <c r="K42" s="144">
        <f>'1 - Tabla 1'!W841</f>
        <v>0</v>
      </c>
      <c r="L42" s="144">
        <f>'1 - Tabla 1'!X841</f>
        <v>0</v>
      </c>
      <c r="M42" s="144">
        <f>'1 - Tabla 1'!Y841</f>
        <v>0</v>
      </c>
      <c r="N42" s="144">
        <f>'1 - Tabla 1'!Z841</f>
        <v>0</v>
      </c>
      <c r="O42" s="144">
        <f>'1 - Tabla 1'!AA841</f>
        <v>0</v>
      </c>
      <c r="P42" s="144">
        <f>'1 - Tabla 1'!AB841</f>
        <v>1.5</v>
      </c>
      <c r="Q42" s="144">
        <f>'1 - Tabla 1'!AC841</f>
        <v>0</v>
      </c>
      <c r="R42" s="144">
        <f>'1 - Tabla 1'!AD841</f>
        <v>0</v>
      </c>
      <c r="S42" s="145">
        <f>'1 - Tabla 1'!AE841</f>
        <v>1.5</v>
      </c>
      <c r="T42" s="144">
        <f>'1 - Tabla 1'!AF841</f>
        <v>10</v>
      </c>
      <c r="U42" s="144">
        <f>'1 - Tabla 1'!AG841</f>
        <v>0</v>
      </c>
      <c r="V42" s="144">
        <f>'1 - Tabla 1'!AH841</f>
        <v>0</v>
      </c>
      <c r="W42" s="144">
        <f>'1 - Tabla 1'!AI841</f>
        <v>10</v>
      </c>
      <c r="X42" s="145">
        <f>'1 - Tabla 1'!AJ841</f>
        <v>0</v>
      </c>
    </row>
    <row r="43" ht="20.7" customHeight="1">
      <c r="A43" s="141">
        <v>42</v>
      </c>
      <c r="B43" s="142"/>
      <c r="C43" s="143"/>
      <c r="D43" s="143"/>
      <c r="E43" s="144">
        <f>'1 - Tabla 1'!Q862</f>
        <v>0</v>
      </c>
      <c r="F43" s="144">
        <f>'1 - Tabla 1'!R862</f>
        <v>0</v>
      </c>
      <c r="G43" s="144">
        <f>'1 - Tabla 1'!S862</f>
        <v>0</v>
      </c>
      <c r="H43" s="144">
        <f>'1 - Tabla 1'!T862</f>
        <v>0</v>
      </c>
      <c r="I43" s="144">
        <f>'1 - Tabla 1'!U862</f>
        <v>0</v>
      </c>
      <c r="J43" s="144">
        <f>'1 - Tabla 1'!V862</f>
        <v>0</v>
      </c>
      <c r="K43" s="144">
        <f>'1 - Tabla 1'!W862</f>
        <v>0</v>
      </c>
      <c r="L43" s="144">
        <f>'1 - Tabla 1'!X862</f>
        <v>0</v>
      </c>
      <c r="M43" s="144">
        <f>'1 - Tabla 1'!Y862</f>
        <v>0</v>
      </c>
      <c r="N43" s="144">
        <f>'1 - Tabla 1'!Z862</f>
        <v>0</v>
      </c>
      <c r="O43" s="144">
        <f>'1 - Tabla 1'!AA862</f>
        <v>0</v>
      </c>
      <c r="P43" s="144">
        <f>'1 - Tabla 1'!AB862</f>
        <v>1.5</v>
      </c>
      <c r="Q43" s="144">
        <f>'1 - Tabla 1'!AC862</f>
        <v>0</v>
      </c>
      <c r="R43" s="144">
        <f>'1 - Tabla 1'!AD862</f>
        <v>0</v>
      </c>
      <c r="S43" s="145">
        <f>'1 - Tabla 1'!AE862</f>
        <v>1.5</v>
      </c>
      <c r="T43" s="144">
        <f>'1 - Tabla 1'!AF862</f>
        <v>10</v>
      </c>
      <c r="U43" s="144">
        <f>'1 - Tabla 1'!AG862</f>
        <v>0</v>
      </c>
      <c r="V43" s="144">
        <f>'1 - Tabla 1'!AH862</f>
        <v>0</v>
      </c>
      <c r="W43" s="144">
        <f>'1 - Tabla 1'!AI862</f>
        <v>10</v>
      </c>
      <c r="X43" s="145">
        <f>'1 - Tabla 1'!AJ862</f>
        <v>0</v>
      </c>
    </row>
    <row r="44" ht="20.7" customHeight="1">
      <c r="A44" s="141">
        <v>43</v>
      </c>
      <c r="B44" s="142"/>
      <c r="C44" s="143"/>
      <c r="D44" s="143"/>
      <c r="E44" s="144">
        <f>'1 - Tabla 1'!Q883</f>
        <v>0</v>
      </c>
      <c r="F44" s="144">
        <f>'1 - Tabla 1'!R883</f>
        <v>0</v>
      </c>
      <c r="G44" s="144">
        <f>'1 - Tabla 1'!S883</f>
        <v>0</v>
      </c>
      <c r="H44" s="144">
        <f>'1 - Tabla 1'!T883</f>
        <v>0</v>
      </c>
      <c r="I44" s="144">
        <f>'1 - Tabla 1'!U883</f>
        <v>0</v>
      </c>
      <c r="J44" s="144">
        <f>'1 - Tabla 1'!V883</f>
        <v>0</v>
      </c>
      <c r="K44" s="144">
        <f>'1 - Tabla 1'!W883</f>
        <v>0</v>
      </c>
      <c r="L44" s="144">
        <f>'1 - Tabla 1'!X883</f>
        <v>0</v>
      </c>
      <c r="M44" s="144">
        <f>'1 - Tabla 1'!Y883</f>
        <v>0</v>
      </c>
      <c r="N44" s="144">
        <f>'1 - Tabla 1'!Z883</f>
        <v>0</v>
      </c>
      <c r="O44" s="144">
        <f>'1 - Tabla 1'!AA883</f>
        <v>0</v>
      </c>
      <c r="P44" s="144">
        <f>'1 - Tabla 1'!AB883</f>
        <v>1.5</v>
      </c>
      <c r="Q44" s="144">
        <f>'1 - Tabla 1'!AC883</f>
        <v>0</v>
      </c>
      <c r="R44" s="144">
        <f>'1 - Tabla 1'!AD883</f>
        <v>0</v>
      </c>
      <c r="S44" s="145">
        <f>'1 - Tabla 1'!AE883</f>
        <v>1.5</v>
      </c>
      <c r="T44" s="144">
        <f>'1 - Tabla 1'!AF883</f>
        <v>10</v>
      </c>
      <c r="U44" s="144">
        <f>'1 - Tabla 1'!AG883</f>
        <v>0</v>
      </c>
      <c r="V44" s="144">
        <f>'1 - Tabla 1'!AH883</f>
        <v>0</v>
      </c>
      <c r="W44" s="144">
        <f>'1 - Tabla 1'!AI883</f>
        <v>10</v>
      </c>
      <c r="X44" s="145">
        <f>'1 - Tabla 1'!AJ883</f>
        <v>0</v>
      </c>
    </row>
    <row r="45" ht="20.7" customHeight="1">
      <c r="A45" s="141">
        <v>44</v>
      </c>
      <c r="B45" s="142"/>
      <c r="C45" s="143"/>
      <c r="D45" s="143"/>
      <c r="E45" s="144">
        <f>'1 - Tabla 1'!Q904</f>
        <v>0</v>
      </c>
      <c r="F45" s="144">
        <f>'1 - Tabla 1'!R904</f>
        <v>0</v>
      </c>
      <c r="G45" s="144">
        <f>'1 - Tabla 1'!S904</f>
        <v>0</v>
      </c>
      <c r="H45" s="144">
        <f>'1 - Tabla 1'!T904</f>
        <v>0</v>
      </c>
      <c r="I45" s="144">
        <f>'1 - Tabla 1'!U904</f>
        <v>0</v>
      </c>
      <c r="J45" s="144">
        <f>'1 - Tabla 1'!V904</f>
        <v>0</v>
      </c>
      <c r="K45" s="144">
        <f>'1 - Tabla 1'!W904</f>
        <v>0</v>
      </c>
      <c r="L45" s="144">
        <f>'1 - Tabla 1'!X904</f>
        <v>0</v>
      </c>
      <c r="M45" s="144">
        <f>'1 - Tabla 1'!Y904</f>
        <v>0</v>
      </c>
      <c r="N45" s="144">
        <f>'1 - Tabla 1'!Z904</f>
        <v>0</v>
      </c>
      <c r="O45" s="144">
        <f>'1 - Tabla 1'!AA904</f>
        <v>0</v>
      </c>
      <c r="P45" s="144">
        <f>'1 - Tabla 1'!AB904</f>
        <v>1.5</v>
      </c>
      <c r="Q45" s="144">
        <f>'1 - Tabla 1'!AC904</f>
        <v>0</v>
      </c>
      <c r="R45" s="144">
        <f>'1 - Tabla 1'!AD904</f>
        <v>0</v>
      </c>
      <c r="S45" s="145">
        <f>'1 - Tabla 1'!AE904</f>
        <v>1.5</v>
      </c>
      <c r="T45" s="144">
        <f>'1 - Tabla 1'!AF904</f>
        <v>10</v>
      </c>
      <c r="U45" s="144">
        <f>'1 - Tabla 1'!AG904</f>
        <v>0</v>
      </c>
      <c r="V45" s="144">
        <f>'1 - Tabla 1'!AH904</f>
        <v>0</v>
      </c>
      <c r="W45" s="144">
        <f>'1 - Tabla 1'!AI904</f>
        <v>10</v>
      </c>
      <c r="X45" s="145">
        <f>'1 - Tabla 1'!AJ904</f>
        <v>0</v>
      </c>
    </row>
    <row r="46" ht="20.7" customHeight="1">
      <c r="A46" s="141">
        <v>45</v>
      </c>
      <c r="B46" s="142"/>
      <c r="C46" s="143"/>
      <c r="D46" s="143"/>
      <c r="E46" s="144">
        <f>'1 - Tabla 1'!Q925</f>
        <v>0</v>
      </c>
      <c r="F46" s="144">
        <f>'1 - Tabla 1'!R925</f>
        <v>0</v>
      </c>
      <c r="G46" s="144">
        <f>'1 - Tabla 1'!S925</f>
        <v>0</v>
      </c>
      <c r="H46" s="144">
        <f>'1 - Tabla 1'!T925</f>
        <v>0</v>
      </c>
      <c r="I46" s="144">
        <f>'1 - Tabla 1'!U925</f>
        <v>0</v>
      </c>
      <c r="J46" s="144">
        <f>'1 - Tabla 1'!V925</f>
        <v>0</v>
      </c>
      <c r="K46" s="144">
        <f>'1 - Tabla 1'!W925</f>
        <v>0</v>
      </c>
      <c r="L46" s="144">
        <f>'1 - Tabla 1'!X925</f>
        <v>0</v>
      </c>
      <c r="M46" s="144">
        <f>'1 - Tabla 1'!Y925</f>
        <v>0</v>
      </c>
      <c r="N46" s="144">
        <f>'1 - Tabla 1'!Z925</f>
        <v>0</v>
      </c>
      <c r="O46" s="144">
        <f>'1 - Tabla 1'!AA925</f>
        <v>0</v>
      </c>
      <c r="P46" s="144">
        <f>'1 - Tabla 1'!AB925</f>
        <v>1.5</v>
      </c>
      <c r="Q46" s="144">
        <f>'1 - Tabla 1'!AC925</f>
        <v>0</v>
      </c>
      <c r="R46" s="144">
        <f>'1 - Tabla 1'!AD925</f>
        <v>0</v>
      </c>
      <c r="S46" s="145">
        <f>'1 - Tabla 1'!AE925</f>
        <v>1.5</v>
      </c>
      <c r="T46" s="144">
        <f>'1 - Tabla 1'!AF925</f>
        <v>10</v>
      </c>
      <c r="U46" s="144">
        <f>'1 - Tabla 1'!AG925</f>
        <v>0</v>
      </c>
      <c r="V46" s="144">
        <f>'1 - Tabla 1'!AH925</f>
        <v>0</v>
      </c>
      <c r="W46" s="144">
        <f>'1 - Tabla 1'!AI925</f>
        <v>10</v>
      </c>
      <c r="X46" s="145">
        <f>'1 - Tabla 1'!AJ925</f>
        <v>0</v>
      </c>
    </row>
    <row r="47" ht="20.7" customHeight="1">
      <c r="A47" s="141">
        <v>46</v>
      </c>
      <c r="B47" s="142"/>
      <c r="C47" s="143"/>
      <c r="D47" s="143"/>
      <c r="E47" s="144">
        <f>'1 - Tabla 1'!Q946</f>
        <v>0</v>
      </c>
      <c r="F47" s="144">
        <f>'1 - Tabla 1'!R946</f>
        <v>0</v>
      </c>
      <c r="G47" s="144">
        <f>'1 - Tabla 1'!S946</f>
        <v>0</v>
      </c>
      <c r="H47" s="144">
        <f>'1 - Tabla 1'!T946</f>
        <v>0</v>
      </c>
      <c r="I47" s="144">
        <f>'1 - Tabla 1'!U946</f>
        <v>0</v>
      </c>
      <c r="J47" s="144">
        <f>'1 - Tabla 1'!V946</f>
        <v>0</v>
      </c>
      <c r="K47" s="144">
        <f>'1 - Tabla 1'!W946</f>
        <v>0</v>
      </c>
      <c r="L47" s="144">
        <f>'1 - Tabla 1'!X946</f>
        <v>0</v>
      </c>
      <c r="M47" s="144">
        <f>'1 - Tabla 1'!Y946</f>
        <v>0</v>
      </c>
      <c r="N47" s="144">
        <f>'1 - Tabla 1'!Z946</f>
        <v>0</v>
      </c>
      <c r="O47" s="144">
        <f>'1 - Tabla 1'!AA946</f>
        <v>0</v>
      </c>
      <c r="P47" s="144">
        <f>'1 - Tabla 1'!AB946</f>
        <v>1.5</v>
      </c>
      <c r="Q47" s="144">
        <f>'1 - Tabla 1'!AC946</f>
        <v>0</v>
      </c>
      <c r="R47" s="144">
        <f>'1 - Tabla 1'!AD946</f>
        <v>0</v>
      </c>
      <c r="S47" s="145">
        <f>'1 - Tabla 1'!AE946</f>
        <v>1.5</v>
      </c>
      <c r="T47" s="144">
        <f>'1 - Tabla 1'!AF946</f>
        <v>10</v>
      </c>
      <c r="U47" s="144">
        <f>'1 - Tabla 1'!AG946</f>
        <v>0</v>
      </c>
      <c r="V47" s="144">
        <f>'1 - Tabla 1'!AH946</f>
        <v>0</v>
      </c>
      <c r="W47" s="144">
        <f>'1 - Tabla 1'!AI946</f>
        <v>10</v>
      </c>
      <c r="X47" s="145">
        <f>'1 - Tabla 1'!AJ946</f>
        <v>0</v>
      </c>
    </row>
    <row r="48" ht="20.7" customHeight="1">
      <c r="A48" s="141">
        <v>47</v>
      </c>
      <c r="B48" s="142"/>
      <c r="C48" s="143"/>
      <c r="D48" s="143"/>
      <c r="E48" s="144">
        <f>'1 - Tabla 1'!Q967</f>
        <v>0</v>
      </c>
      <c r="F48" s="144">
        <f>'1 - Tabla 1'!R967</f>
        <v>0</v>
      </c>
      <c r="G48" s="144">
        <f>'1 - Tabla 1'!S967</f>
        <v>0</v>
      </c>
      <c r="H48" s="144">
        <f>'1 - Tabla 1'!T967</f>
        <v>0</v>
      </c>
      <c r="I48" s="144">
        <f>'1 - Tabla 1'!U967</f>
        <v>0</v>
      </c>
      <c r="J48" s="144">
        <f>'1 - Tabla 1'!V967</f>
        <v>0</v>
      </c>
      <c r="K48" s="144">
        <f>'1 - Tabla 1'!W967</f>
        <v>0</v>
      </c>
      <c r="L48" s="144">
        <f>'1 - Tabla 1'!X967</f>
        <v>0</v>
      </c>
      <c r="M48" s="144">
        <f>'1 - Tabla 1'!Y967</f>
        <v>0</v>
      </c>
      <c r="N48" s="144">
        <f>'1 - Tabla 1'!Z967</f>
        <v>0</v>
      </c>
      <c r="O48" s="144">
        <f>'1 - Tabla 1'!AA967</f>
        <v>0</v>
      </c>
      <c r="P48" s="144">
        <f>'1 - Tabla 1'!AB967</f>
        <v>1.5</v>
      </c>
      <c r="Q48" s="144">
        <f>'1 - Tabla 1'!AC967</f>
        <v>0</v>
      </c>
      <c r="R48" s="144">
        <f>'1 - Tabla 1'!AD967</f>
        <v>0</v>
      </c>
      <c r="S48" s="145">
        <f>'1 - Tabla 1'!AE967</f>
        <v>1.5</v>
      </c>
      <c r="T48" s="144">
        <f>'1 - Tabla 1'!AF967</f>
        <v>10</v>
      </c>
      <c r="U48" s="144">
        <f>'1 - Tabla 1'!AG967</f>
        <v>0</v>
      </c>
      <c r="V48" s="144">
        <f>'1 - Tabla 1'!AH967</f>
        <v>0</v>
      </c>
      <c r="W48" s="144">
        <f>'1 - Tabla 1'!AI967</f>
        <v>10</v>
      </c>
      <c r="X48" s="145">
        <f>'1 - Tabla 1'!AJ967</f>
        <v>0</v>
      </c>
    </row>
    <row r="49" ht="20.7" customHeight="1">
      <c r="A49" s="141">
        <v>48</v>
      </c>
      <c r="B49" s="142"/>
      <c r="C49" s="143"/>
      <c r="D49" s="143"/>
      <c r="E49" s="144">
        <f>'1 - Tabla 1'!Q988</f>
        <v>0</v>
      </c>
      <c r="F49" s="144">
        <f>'1 - Tabla 1'!R988</f>
        <v>0</v>
      </c>
      <c r="G49" s="144">
        <f>'1 - Tabla 1'!S988</f>
        <v>0</v>
      </c>
      <c r="H49" s="144">
        <f>'1 - Tabla 1'!T988</f>
        <v>0</v>
      </c>
      <c r="I49" s="144">
        <f>'1 - Tabla 1'!U988</f>
        <v>0</v>
      </c>
      <c r="J49" s="144">
        <f>'1 - Tabla 1'!V988</f>
        <v>0</v>
      </c>
      <c r="K49" s="144">
        <f>'1 - Tabla 1'!W988</f>
        <v>0</v>
      </c>
      <c r="L49" s="144">
        <f>'1 - Tabla 1'!X988</f>
        <v>0</v>
      </c>
      <c r="M49" s="144">
        <f>'1 - Tabla 1'!Y988</f>
        <v>0</v>
      </c>
      <c r="N49" s="144">
        <f>'1 - Tabla 1'!Z988</f>
        <v>0</v>
      </c>
      <c r="O49" s="144">
        <f>'1 - Tabla 1'!AA988</f>
        <v>0</v>
      </c>
      <c r="P49" s="144">
        <f>'1 - Tabla 1'!AB988</f>
        <v>1.5</v>
      </c>
      <c r="Q49" s="144">
        <f>'1 - Tabla 1'!AC988</f>
        <v>0</v>
      </c>
      <c r="R49" s="144">
        <f>'1 - Tabla 1'!AD988</f>
        <v>0</v>
      </c>
      <c r="S49" s="145">
        <f>'1 - Tabla 1'!AE988</f>
        <v>1.5</v>
      </c>
      <c r="T49" s="144">
        <f>'1 - Tabla 1'!AF988</f>
        <v>10</v>
      </c>
      <c r="U49" s="144">
        <f>'1 - Tabla 1'!AG988</f>
        <v>0</v>
      </c>
      <c r="V49" s="144">
        <f>'1 - Tabla 1'!AH988</f>
        <v>0</v>
      </c>
      <c r="W49" s="144">
        <f>'1 - Tabla 1'!AI988</f>
        <v>10</v>
      </c>
      <c r="X49" s="145">
        <f>'1 - Tabla 1'!AJ988</f>
        <v>0</v>
      </c>
    </row>
    <row r="50" ht="20.7" customHeight="1">
      <c r="A50" s="141">
        <v>49</v>
      </c>
      <c r="B50" s="142"/>
      <c r="C50" s="143"/>
      <c r="D50" s="143"/>
      <c r="E50" s="144">
        <f>'1 - Tabla 1'!Q1009</f>
        <v>0</v>
      </c>
      <c r="F50" s="144">
        <f>'1 - Tabla 1'!R1009</f>
        <v>0</v>
      </c>
      <c r="G50" s="144">
        <f>'1 - Tabla 1'!S1009</f>
        <v>0</v>
      </c>
      <c r="H50" s="144">
        <f>'1 - Tabla 1'!T1009</f>
        <v>0</v>
      </c>
      <c r="I50" s="144">
        <f>'1 - Tabla 1'!U1009</f>
        <v>0</v>
      </c>
      <c r="J50" s="144">
        <f>'1 - Tabla 1'!V1009</f>
        <v>0</v>
      </c>
      <c r="K50" s="144">
        <f>'1 - Tabla 1'!W1009</f>
        <v>0</v>
      </c>
      <c r="L50" s="144">
        <f>'1 - Tabla 1'!X1009</f>
        <v>0</v>
      </c>
      <c r="M50" s="144">
        <f>'1 - Tabla 1'!Y1009</f>
        <v>0</v>
      </c>
      <c r="N50" s="144">
        <f>'1 - Tabla 1'!Z1009</f>
        <v>0</v>
      </c>
      <c r="O50" s="144">
        <f>'1 - Tabla 1'!AA1009</f>
        <v>0</v>
      </c>
      <c r="P50" s="144">
        <f>'1 - Tabla 1'!AB1009</f>
        <v>1.5</v>
      </c>
      <c r="Q50" s="144">
        <f>'1 - Tabla 1'!AC1009</f>
        <v>0</v>
      </c>
      <c r="R50" s="144">
        <f>'1 - Tabla 1'!AD1009</f>
        <v>0</v>
      </c>
      <c r="S50" s="145">
        <f>'1 - Tabla 1'!AE1009</f>
        <v>1.5</v>
      </c>
      <c r="T50" s="144">
        <f>'1 - Tabla 1'!AF1009</f>
        <v>10</v>
      </c>
      <c r="U50" s="144">
        <f>'1 - Tabla 1'!AG1009</f>
        <v>0</v>
      </c>
      <c r="V50" s="144">
        <f>'1 - Tabla 1'!AH1009</f>
        <v>0</v>
      </c>
      <c r="W50" s="144">
        <f>'1 - Tabla 1'!AI1009</f>
        <v>10</v>
      </c>
      <c r="X50" s="145">
        <f>'1 - Tabla 1'!AJ1009</f>
        <v>0</v>
      </c>
    </row>
    <row r="51" ht="20.7" customHeight="1">
      <c r="A51" s="141">
        <v>50</v>
      </c>
      <c r="B51" s="142"/>
      <c r="C51" s="143"/>
      <c r="D51" s="143"/>
      <c r="E51" s="144">
        <f>'1 - Tabla 1'!Q1030</f>
        <v>0</v>
      </c>
      <c r="F51" s="144">
        <f>'1 - Tabla 1'!R1030</f>
        <v>0</v>
      </c>
      <c r="G51" s="144">
        <f>'1 - Tabla 1'!S1030</f>
        <v>0</v>
      </c>
      <c r="H51" s="144">
        <f>'1 - Tabla 1'!T1030</f>
        <v>0</v>
      </c>
      <c r="I51" s="144">
        <f>'1 - Tabla 1'!U1030</f>
        <v>0</v>
      </c>
      <c r="J51" s="144">
        <f>'1 - Tabla 1'!V1030</f>
        <v>0</v>
      </c>
      <c r="K51" s="144">
        <f>'1 - Tabla 1'!W1030</f>
        <v>0</v>
      </c>
      <c r="L51" s="144">
        <f>'1 - Tabla 1'!X1030</f>
        <v>0</v>
      </c>
      <c r="M51" s="144">
        <f>'1 - Tabla 1'!Y1030</f>
        <v>0</v>
      </c>
      <c r="N51" s="144">
        <f>'1 - Tabla 1'!Z1030</f>
        <v>0</v>
      </c>
      <c r="O51" s="144">
        <f>'1 - Tabla 1'!AA1030</f>
        <v>0</v>
      </c>
      <c r="P51" s="144">
        <f>'1 - Tabla 1'!AB1030</f>
        <v>1.5</v>
      </c>
      <c r="Q51" s="144">
        <f>'1 - Tabla 1'!AC1030</f>
        <v>0</v>
      </c>
      <c r="R51" s="144">
        <f>'1 - Tabla 1'!AD1030</f>
        <v>0</v>
      </c>
      <c r="S51" s="145">
        <f>'1 - Tabla 1'!AE1030</f>
        <v>1.5</v>
      </c>
      <c r="T51" s="144">
        <f>'1 - Tabla 1'!AF1030</f>
        <v>10</v>
      </c>
      <c r="U51" s="144">
        <f>'1 - Tabla 1'!AG1030</f>
        <v>0</v>
      </c>
      <c r="V51" s="144">
        <f>'1 - Tabla 1'!AH1030</f>
        <v>0</v>
      </c>
      <c r="W51" s="144">
        <f>'1 - Tabla 1'!AI1030</f>
        <v>10</v>
      </c>
      <c r="X51" s="145">
        <f>'1 - Tabla 1'!AJ1030</f>
        <v>0</v>
      </c>
    </row>
    <row r="52" ht="20.7" customHeight="1">
      <c r="A52" s="141">
        <v>51</v>
      </c>
      <c r="B52" s="142"/>
      <c r="C52" s="143"/>
      <c r="D52" s="143"/>
      <c r="E52" s="144">
        <f>'1 - Tabla 1'!Q1051</f>
        <v>0</v>
      </c>
      <c r="F52" s="144">
        <f>'1 - Tabla 1'!R1051</f>
        <v>0</v>
      </c>
      <c r="G52" s="144">
        <f>'1 - Tabla 1'!S1051</f>
        <v>0</v>
      </c>
      <c r="H52" s="144">
        <f>'1 - Tabla 1'!T1051</f>
        <v>0</v>
      </c>
      <c r="I52" s="144">
        <f>'1 - Tabla 1'!U1051</f>
        <v>0</v>
      </c>
      <c r="J52" s="144">
        <f>'1 - Tabla 1'!V1051</f>
        <v>0</v>
      </c>
      <c r="K52" s="144">
        <f>'1 - Tabla 1'!W1051</f>
        <v>0</v>
      </c>
      <c r="L52" s="144">
        <f>'1 - Tabla 1'!X1051</f>
        <v>0</v>
      </c>
      <c r="M52" s="144">
        <f>'1 - Tabla 1'!Y1051</f>
        <v>0</v>
      </c>
      <c r="N52" s="144">
        <f>'1 - Tabla 1'!Z1051</f>
        <v>0</v>
      </c>
      <c r="O52" s="144">
        <f>'1 - Tabla 1'!AA1051</f>
        <v>0</v>
      </c>
      <c r="P52" s="144">
        <f>'1 - Tabla 1'!AB1051</f>
        <v>1.5</v>
      </c>
      <c r="Q52" s="144">
        <f>'1 - Tabla 1'!AC1051</f>
        <v>0</v>
      </c>
      <c r="R52" s="144">
        <f>'1 - Tabla 1'!AD1051</f>
        <v>0</v>
      </c>
      <c r="S52" s="145">
        <f>'1 - Tabla 1'!AE1051</f>
        <v>1.5</v>
      </c>
      <c r="T52" s="144">
        <f>'1 - Tabla 1'!AF1051</f>
        <v>10</v>
      </c>
      <c r="U52" s="144">
        <f>'1 - Tabla 1'!AG1051</f>
        <v>0</v>
      </c>
      <c r="V52" s="144">
        <f>'1 - Tabla 1'!AH1051</f>
        <v>0</v>
      </c>
      <c r="W52" s="144">
        <f>'1 - Tabla 1'!AI1051</f>
        <v>10</v>
      </c>
      <c r="X52" s="145">
        <f>'1 - Tabla 1'!AJ1051</f>
        <v>0</v>
      </c>
    </row>
    <row r="53" ht="20.7" customHeight="1">
      <c r="A53" s="141">
        <v>52</v>
      </c>
      <c r="B53" s="142"/>
      <c r="C53" s="143"/>
      <c r="D53" s="143"/>
      <c r="E53" s="144">
        <f>'1 - Tabla 1'!Q1072</f>
        <v>0</v>
      </c>
      <c r="F53" s="144">
        <f>'1 - Tabla 1'!R1072</f>
        <v>0</v>
      </c>
      <c r="G53" s="144">
        <f>'1 - Tabla 1'!S1072</f>
        <v>0</v>
      </c>
      <c r="H53" s="144">
        <f>'1 - Tabla 1'!T1072</f>
        <v>0</v>
      </c>
      <c r="I53" s="144">
        <f>'1 - Tabla 1'!U1072</f>
        <v>0</v>
      </c>
      <c r="J53" s="144">
        <f>'1 - Tabla 1'!V1072</f>
        <v>0</v>
      </c>
      <c r="K53" s="144">
        <f>'1 - Tabla 1'!W1072</f>
        <v>0</v>
      </c>
      <c r="L53" s="144">
        <f>'1 - Tabla 1'!X1072</f>
        <v>0</v>
      </c>
      <c r="M53" s="144">
        <f>'1 - Tabla 1'!Y1072</f>
        <v>0</v>
      </c>
      <c r="N53" s="144">
        <f>'1 - Tabla 1'!Z1072</f>
        <v>0</v>
      </c>
      <c r="O53" s="144">
        <f>'1 - Tabla 1'!AA1072</f>
        <v>0</v>
      </c>
      <c r="P53" s="144">
        <f>'1 - Tabla 1'!AB1072</f>
        <v>1.5</v>
      </c>
      <c r="Q53" s="144">
        <f>'1 - Tabla 1'!AC1072</f>
        <v>0</v>
      </c>
      <c r="R53" s="144">
        <f>'1 - Tabla 1'!AD1072</f>
        <v>0</v>
      </c>
      <c r="S53" s="145">
        <f>'1 - Tabla 1'!AE1072</f>
        <v>1.5</v>
      </c>
      <c r="T53" s="144">
        <f>'1 - Tabla 1'!AF1072</f>
        <v>10</v>
      </c>
      <c r="U53" s="144">
        <f>'1 - Tabla 1'!AG1072</f>
        <v>0</v>
      </c>
      <c r="V53" s="144">
        <f>'1 - Tabla 1'!AH1072</f>
        <v>0</v>
      </c>
      <c r="W53" s="144">
        <f>'1 - Tabla 1'!AI1072</f>
        <v>10</v>
      </c>
      <c r="X53" s="145">
        <f>'1 - Tabla 1'!AJ1072</f>
        <v>0</v>
      </c>
    </row>
    <row r="54" ht="20.7" customHeight="1">
      <c r="A54" s="141">
        <v>53</v>
      </c>
      <c r="B54" s="142"/>
      <c r="C54" s="143"/>
      <c r="D54" s="143"/>
      <c r="E54" s="144">
        <f>'1 - Tabla 1'!Q1093</f>
        <v>0</v>
      </c>
      <c r="F54" s="144">
        <f>'1 - Tabla 1'!R1093</f>
        <v>0</v>
      </c>
      <c r="G54" s="144">
        <f>'1 - Tabla 1'!S1093</f>
        <v>0</v>
      </c>
      <c r="H54" s="144">
        <f>'1 - Tabla 1'!T1093</f>
        <v>0</v>
      </c>
      <c r="I54" s="144">
        <f>'1 - Tabla 1'!U1093</f>
        <v>0</v>
      </c>
      <c r="J54" s="144">
        <f>'1 - Tabla 1'!V1093</f>
        <v>0</v>
      </c>
      <c r="K54" s="144">
        <f>'1 - Tabla 1'!W1093</f>
        <v>0</v>
      </c>
      <c r="L54" s="144">
        <f>'1 - Tabla 1'!X1093</f>
        <v>0</v>
      </c>
      <c r="M54" s="144">
        <f>'1 - Tabla 1'!Y1093</f>
        <v>0</v>
      </c>
      <c r="N54" s="144">
        <f>'1 - Tabla 1'!Z1093</f>
        <v>0</v>
      </c>
      <c r="O54" s="144">
        <f>'1 - Tabla 1'!AA1093</f>
        <v>0</v>
      </c>
      <c r="P54" s="144">
        <f>'1 - Tabla 1'!AB1093</f>
        <v>1.5</v>
      </c>
      <c r="Q54" s="144">
        <f>'1 - Tabla 1'!AC1093</f>
        <v>0</v>
      </c>
      <c r="R54" s="144">
        <f>'1 - Tabla 1'!AD1093</f>
        <v>0</v>
      </c>
      <c r="S54" s="145">
        <f>'1 - Tabla 1'!AE1093</f>
        <v>1.5</v>
      </c>
      <c r="T54" s="144">
        <f>'1 - Tabla 1'!AF1093</f>
        <v>10</v>
      </c>
      <c r="U54" s="144">
        <f>'1 - Tabla 1'!AG1093</f>
        <v>0</v>
      </c>
      <c r="V54" s="144">
        <f>'1 - Tabla 1'!AH1093</f>
        <v>0</v>
      </c>
      <c r="W54" s="144">
        <f>'1 - Tabla 1'!AI1093</f>
        <v>10</v>
      </c>
      <c r="X54" s="145">
        <f>'1 - Tabla 1'!AJ1093</f>
        <v>0</v>
      </c>
    </row>
    <row r="55" ht="20.7" customHeight="1">
      <c r="A55" s="141">
        <v>54</v>
      </c>
      <c r="B55" s="142"/>
      <c r="C55" s="143"/>
      <c r="D55" s="143"/>
      <c r="E55" s="144">
        <f>'1 - Tabla 1'!Q1114</f>
        <v>0</v>
      </c>
      <c r="F55" s="144">
        <f>'1 - Tabla 1'!R1114</f>
        <v>0</v>
      </c>
      <c r="G55" s="144">
        <f>'1 - Tabla 1'!S1114</f>
        <v>0</v>
      </c>
      <c r="H55" s="144">
        <f>'1 - Tabla 1'!T1114</f>
        <v>0</v>
      </c>
      <c r="I55" s="144">
        <f>'1 - Tabla 1'!U1114</f>
        <v>0</v>
      </c>
      <c r="J55" s="144">
        <f>'1 - Tabla 1'!V1114</f>
        <v>0</v>
      </c>
      <c r="K55" s="144">
        <f>'1 - Tabla 1'!W1114</f>
        <v>0</v>
      </c>
      <c r="L55" s="144">
        <f>'1 - Tabla 1'!X1114</f>
        <v>0</v>
      </c>
      <c r="M55" s="144">
        <f>'1 - Tabla 1'!Y1114</f>
        <v>0</v>
      </c>
      <c r="N55" s="144">
        <f>'1 - Tabla 1'!Z1114</f>
        <v>0</v>
      </c>
      <c r="O55" s="144">
        <f>'1 - Tabla 1'!AA1114</f>
        <v>0</v>
      </c>
      <c r="P55" s="144">
        <f>'1 - Tabla 1'!AB1114</f>
        <v>1.5</v>
      </c>
      <c r="Q55" s="144">
        <f>'1 - Tabla 1'!AC1114</f>
        <v>0</v>
      </c>
      <c r="R55" s="144">
        <f>'1 - Tabla 1'!AD1114</f>
        <v>0</v>
      </c>
      <c r="S55" s="145">
        <f>'1 - Tabla 1'!AE1114</f>
        <v>1.5</v>
      </c>
      <c r="T55" s="144">
        <f>'1 - Tabla 1'!AF1114</f>
        <v>10</v>
      </c>
      <c r="U55" s="144">
        <f>'1 - Tabla 1'!AG1114</f>
        <v>0</v>
      </c>
      <c r="V55" s="144">
        <f>'1 - Tabla 1'!AH1114</f>
        <v>0</v>
      </c>
      <c r="W55" s="144">
        <f>'1 - Tabla 1'!AI1114</f>
        <v>10</v>
      </c>
      <c r="X55" s="145">
        <f>'1 - Tabla 1'!AJ1114</f>
        <v>0</v>
      </c>
    </row>
    <row r="56" ht="20.7" customHeight="1">
      <c r="A56" s="141">
        <v>55</v>
      </c>
      <c r="B56" s="142"/>
      <c r="C56" s="143"/>
      <c r="D56" s="143"/>
      <c r="E56" s="144">
        <f>'1 - Tabla 1'!Q1135</f>
        <v>0</v>
      </c>
      <c r="F56" s="144">
        <f>'1 - Tabla 1'!R1135</f>
        <v>0</v>
      </c>
      <c r="G56" s="144">
        <f>'1 - Tabla 1'!S1135</f>
        <v>0</v>
      </c>
      <c r="H56" s="144">
        <f>'1 - Tabla 1'!T1135</f>
        <v>0</v>
      </c>
      <c r="I56" s="144">
        <f>'1 - Tabla 1'!U1135</f>
        <v>0</v>
      </c>
      <c r="J56" s="144">
        <f>'1 - Tabla 1'!V1135</f>
        <v>0</v>
      </c>
      <c r="K56" s="144">
        <f>'1 - Tabla 1'!W1135</f>
        <v>0</v>
      </c>
      <c r="L56" s="144">
        <f>'1 - Tabla 1'!X1135</f>
        <v>0</v>
      </c>
      <c r="M56" s="144">
        <f>'1 - Tabla 1'!Y1135</f>
        <v>0</v>
      </c>
      <c r="N56" s="144">
        <f>'1 - Tabla 1'!Z1135</f>
        <v>0</v>
      </c>
      <c r="O56" s="144">
        <f>'1 - Tabla 1'!AA1135</f>
        <v>0</v>
      </c>
      <c r="P56" s="144">
        <f>'1 - Tabla 1'!AB1135</f>
        <v>1.5</v>
      </c>
      <c r="Q56" s="144">
        <f>'1 - Tabla 1'!AC1135</f>
        <v>0</v>
      </c>
      <c r="R56" s="144">
        <f>'1 - Tabla 1'!AD1135</f>
        <v>0</v>
      </c>
      <c r="S56" s="145">
        <f>'1 - Tabla 1'!AE1135</f>
        <v>1.5</v>
      </c>
      <c r="T56" s="144">
        <f>'1 - Tabla 1'!AF1135</f>
        <v>10</v>
      </c>
      <c r="U56" s="144">
        <f>'1 - Tabla 1'!AG1135</f>
        <v>0</v>
      </c>
      <c r="V56" s="144">
        <f>'1 - Tabla 1'!AH1135</f>
        <v>0</v>
      </c>
      <c r="W56" s="144">
        <f>'1 - Tabla 1'!AI1135</f>
        <v>10</v>
      </c>
      <c r="X56" s="145">
        <f>'1 - Tabla 1'!AJ1135</f>
        <v>0</v>
      </c>
    </row>
    <row r="57" ht="20.7" customHeight="1">
      <c r="A57" s="141">
        <v>56</v>
      </c>
      <c r="B57" s="142"/>
      <c r="C57" s="143"/>
      <c r="D57" s="143"/>
      <c r="E57" s="144">
        <f>'1 - Tabla 1'!Q1156</f>
        <v>0</v>
      </c>
      <c r="F57" s="144">
        <f>'1 - Tabla 1'!R1156</f>
        <v>0</v>
      </c>
      <c r="G57" s="144">
        <f>'1 - Tabla 1'!S1156</f>
        <v>0</v>
      </c>
      <c r="H57" s="144">
        <f>'1 - Tabla 1'!T1156</f>
        <v>0</v>
      </c>
      <c r="I57" s="144">
        <f>'1 - Tabla 1'!U1156</f>
        <v>0</v>
      </c>
      <c r="J57" s="144">
        <f>'1 - Tabla 1'!V1156</f>
        <v>0</v>
      </c>
      <c r="K57" s="144">
        <f>'1 - Tabla 1'!W1156</f>
        <v>0</v>
      </c>
      <c r="L57" s="144">
        <f>'1 - Tabla 1'!X1156</f>
        <v>0</v>
      </c>
      <c r="M57" s="144">
        <f>'1 - Tabla 1'!Y1156</f>
        <v>0</v>
      </c>
      <c r="N57" s="144">
        <f>'1 - Tabla 1'!Z1156</f>
        <v>0</v>
      </c>
      <c r="O57" s="144">
        <f>'1 - Tabla 1'!AA1156</f>
        <v>0</v>
      </c>
      <c r="P57" s="144">
        <f>'1 - Tabla 1'!AB1156</f>
        <v>1.5</v>
      </c>
      <c r="Q57" s="144">
        <f>'1 - Tabla 1'!AC1156</f>
        <v>0</v>
      </c>
      <c r="R57" s="144">
        <f>'1 - Tabla 1'!AD1156</f>
        <v>0</v>
      </c>
      <c r="S57" s="145">
        <f>'1 - Tabla 1'!AE1156</f>
        <v>1.5</v>
      </c>
      <c r="T57" s="144">
        <f>'1 - Tabla 1'!AF1156</f>
        <v>10</v>
      </c>
      <c r="U57" s="144">
        <f>'1 - Tabla 1'!AG1156</f>
        <v>0</v>
      </c>
      <c r="V57" s="144">
        <f>'1 - Tabla 1'!AH1156</f>
        <v>0</v>
      </c>
      <c r="W57" s="144">
        <f>'1 - Tabla 1'!AI1156</f>
        <v>10</v>
      </c>
      <c r="X57" s="145">
        <f>'1 - Tabla 1'!AJ1156</f>
        <v>0</v>
      </c>
    </row>
    <row r="58" ht="20.7" customHeight="1">
      <c r="A58" s="141">
        <v>57</v>
      </c>
      <c r="B58" s="142"/>
      <c r="C58" s="143"/>
      <c r="D58" s="143"/>
      <c r="E58" s="144">
        <f>'1 - Tabla 1'!Q1177</f>
        <v>0</v>
      </c>
      <c r="F58" s="144">
        <f>'1 - Tabla 1'!R1177</f>
        <v>0</v>
      </c>
      <c r="G58" s="144">
        <f>'1 - Tabla 1'!S1177</f>
        <v>0</v>
      </c>
      <c r="H58" s="144">
        <f>'1 - Tabla 1'!T1177</f>
        <v>0</v>
      </c>
      <c r="I58" s="144">
        <f>'1 - Tabla 1'!U1177</f>
        <v>0</v>
      </c>
      <c r="J58" s="144">
        <f>'1 - Tabla 1'!V1177</f>
        <v>0</v>
      </c>
      <c r="K58" s="144">
        <f>'1 - Tabla 1'!W1177</f>
        <v>0</v>
      </c>
      <c r="L58" s="144">
        <f>'1 - Tabla 1'!X1177</f>
        <v>0</v>
      </c>
      <c r="M58" s="144">
        <f>'1 - Tabla 1'!Y1177</f>
        <v>0</v>
      </c>
      <c r="N58" s="144">
        <f>'1 - Tabla 1'!Z1177</f>
        <v>0</v>
      </c>
      <c r="O58" s="144">
        <f>'1 - Tabla 1'!AA1177</f>
        <v>0</v>
      </c>
      <c r="P58" s="144">
        <f>'1 - Tabla 1'!AB1177</f>
        <v>1.5</v>
      </c>
      <c r="Q58" s="144">
        <f>'1 - Tabla 1'!AC1177</f>
        <v>0</v>
      </c>
      <c r="R58" s="144">
        <f>'1 - Tabla 1'!AD1177</f>
        <v>0</v>
      </c>
      <c r="S58" s="145">
        <f>'1 - Tabla 1'!AE1177</f>
        <v>1.5</v>
      </c>
      <c r="T58" s="144">
        <f>'1 - Tabla 1'!AF1177</f>
        <v>10</v>
      </c>
      <c r="U58" s="144">
        <f>'1 - Tabla 1'!AG1177</f>
        <v>0</v>
      </c>
      <c r="V58" s="144">
        <f>'1 - Tabla 1'!AH1177</f>
        <v>0</v>
      </c>
      <c r="W58" s="144">
        <f>'1 - Tabla 1'!AI1177</f>
        <v>10</v>
      </c>
      <c r="X58" s="145">
        <f>'1 - Tabla 1'!AJ1177</f>
        <v>0</v>
      </c>
    </row>
    <row r="59" ht="20.7" customHeight="1">
      <c r="A59" s="141">
        <v>58</v>
      </c>
      <c r="B59" s="142"/>
      <c r="C59" s="143"/>
      <c r="D59" s="143"/>
      <c r="E59" s="144">
        <f>'1 - Tabla 1'!Q1198</f>
        <v>0</v>
      </c>
      <c r="F59" s="144">
        <f>'1 - Tabla 1'!R1198</f>
        <v>0</v>
      </c>
      <c r="G59" s="144">
        <f>'1 - Tabla 1'!S1198</f>
        <v>0</v>
      </c>
      <c r="H59" s="144">
        <f>'1 - Tabla 1'!T1198</f>
        <v>0</v>
      </c>
      <c r="I59" s="144">
        <f>'1 - Tabla 1'!U1198</f>
        <v>0</v>
      </c>
      <c r="J59" s="144">
        <f>'1 - Tabla 1'!V1198</f>
        <v>0</v>
      </c>
      <c r="K59" s="144">
        <f>'1 - Tabla 1'!W1198</f>
        <v>0</v>
      </c>
      <c r="L59" s="144">
        <f>'1 - Tabla 1'!X1198</f>
        <v>0</v>
      </c>
      <c r="M59" s="144">
        <f>'1 - Tabla 1'!Y1198</f>
        <v>0</v>
      </c>
      <c r="N59" s="144">
        <f>'1 - Tabla 1'!Z1198</f>
        <v>0</v>
      </c>
      <c r="O59" s="144">
        <f>'1 - Tabla 1'!AA1198</f>
        <v>0</v>
      </c>
      <c r="P59" s="144">
        <f>'1 - Tabla 1'!AB1198</f>
        <v>1.5</v>
      </c>
      <c r="Q59" s="144">
        <f>'1 - Tabla 1'!AC1198</f>
        <v>0</v>
      </c>
      <c r="R59" s="144">
        <f>'1 - Tabla 1'!AD1198</f>
        <v>0</v>
      </c>
      <c r="S59" s="145">
        <f>'1 - Tabla 1'!AE1198</f>
        <v>1.5</v>
      </c>
      <c r="T59" s="144">
        <f>'1 - Tabla 1'!AF1198</f>
        <v>10</v>
      </c>
      <c r="U59" s="144">
        <f>'1 - Tabla 1'!AG1198</f>
        <v>0</v>
      </c>
      <c r="V59" s="144">
        <f>'1 - Tabla 1'!AH1198</f>
        <v>0</v>
      </c>
      <c r="W59" s="144">
        <f>'1 - Tabla 1'!AI1198</f>
        <v>10</v>
      </c>
      <c r="X59" s="145">
        <f>'1 - Tabla 1'!AJ1198</f>
        <v>0</v>
      </c>
    </row>
    <row r="60" ht="20.7" customHeight="1">
      <c r="A60" s="141">
        <v>59</v>
      </c>
      <c r="B60" s="142"/>
      <c r="C60" s="143"/>
      <c r="D60" s="143"/>
      <c r="E60" s="144">
        <f>'1 - Tabla 1'!Q1219</f>
        <v>0</v>
      </c>
      <c r="F60" s="144">
        <f>'1 - Tabla 1'!R1219</f>
        <v>0</v>
      </c>
      <c r="G60" s="144">
        <f>'1 - Tabla 1'!S1219</f>
        <v>0</v>
      </c>
      <c r="H60" s="144">
        <f>'1 - Tabla 1'!T1219</f>
        <v>0</v>
      </c>
      <c r="I60" s="144">
        <f>'1 - Tabla 1'!U1219</f>
        <v>0</v>
      </c>
      <c r="J60" s="144">
        <f>'1 - Tabla 1'!V1219</f>
        <v>0</v>
      </c>
      <c r="K60" s="144">
        <f>'1 - Tabla 1'!W1219</f>
        <v>0</v>
      </c>
      <c r="L60" s="144">
        <f>'1 - Tabla 1'!X1219</f>
        <v>0</v>
      </c>
      <c r="M60" s="144">
        <f>'1 - Tabla 1'!Y1219</f>
        <v>0</v>
      </c>
      <c r="N60" s="144">
        <f>'1 - Tabla 1'!Z1219</f>
        <v>0</v>
      </c>
      <c r="O60" s="144">
        <f>'1 - Tabla 1'!AA1219</f>
        <v>0</v>
      </c>
      <c r="P60" s="144">
        <f>'1 - Tabla 1'!AB1219</f>
        <v>1.5</v>
      </c>
      <c r="Q60" s="144">
        <f>'1 - Tabla 1'!AC1219</f>
        <v>0</v>
      </c>
      <c r="R60" s="144">
        <f>'1 - Tabla 1'!AD1219</f>
        <v>0</v>
      </c>
      <c r="S60" s="145">
        <f>'1 - Tabla 1'!AE1219</f>
        <v>1.5</v>
      </c>
      <c r="T60" s="144">
        <f>'1 - Tabla 1'!AF1219</f>
        <v>10</v>
      </c>
      <c r="U60" s="144">
        <f>'1 - Tabla 1'!AG1219</f>
        <v>0</v>
      </c>
      <c r="V60" s="144">
        <f>'1 - Tabla 1'!AH1219</f>
        <v>0</v>
      </c>
      <c r="W60" s="144">
        <f>'1 - Tabla 1'!AI1219</f>
        <v>10</v>
      </c>
      <c r="X60" s="145">
        <f>'1 - Tabla 1'!AJ1219</f>
        <v>0</v>
      </c>
    </row>
    <row r="61" ht="20.7" customHeight="1">
      <c r="A61" s="141">
        <v>60</v>
      </c>
      <c r="B61" s="142"/>
      <c r="C61" s="143"/>
      <c r="D61" s="143"/>
      <c r="E61" s="144">
        <f>'1 - Tabla 1'!Q1240</f>
        <v>0</v>
      </c>
      <c r="F61" s="144">
        <f>'1 - Tabla 1'!R1240</f>
        <v>0</v>
      </c>
      <c r="G61" s="144">
        <f>'1 - Tabla 1'!S1240</f>
        <v>0</v>
      </c>
      <c r="H61" s="144">
        <f>'1 - Tabla 1'!T1240</f>
        <v>0</v>
      </c>
      <c r="I61" s="144">
        <f>'1 - Tabla 1'!U1240</f>
        <v>0</v>
      </c>
      <c r="J61" s="144">
        <f>'1 - Tabla 1'!V1240</f>
        <v>0</v>
      </c>
      <c r="K61" s="144">
        <f>'1 - Tabla 1'!W1240</f>
        <v>0</v>
      </c>
      <c r="L61" s="144">
        <f>'1 - Tabla 1'!X1240</f>
        <v>0</v>
      </c>
      <c r="M61" s="144">
        <f>'1 - Tabla 1'!Y1240</f>
        <v>0</v>
      </c>
      <c r="N61" s="144">
        <f>'1 - Tabla 1'!Z1240</f>
        <v>0</v>
      </c>
      <c r="O61" s="144">
        <f>'1 - Tabla 1'!AA1240</f>
        <v>0</v>
      </c>
      <c r="P61" s="144">
        <f>'1 - Tabla 1'!AB1240</f>
        <v>1.5</v>
      </c>
      <c r="Q61" s="144">
        <f>'1 - Tabla 1'!AC1240</f>
        <v>0</v>
      </c>
      <c r="R61" s="144">
        <f>'1 - Tabla 1'!AD1240</f>
        <v>0</v>
      </c>
      <c r="S61" s="145">
        <f>'1 - Tabla 1'!AE1240</f>
        <v>1.5</v>
      </c>
      <c r="T61" s="144">
        <f>'1 - Tabla 1'!AF1240</f>
        <v>10</v>
      </c>
      <c r="U61" s="144">
        <f>'1 - Tabla 1'!AG1240</f>
        <v>0</v>
      </c>
      <c r="V61" s="144">
        <f>'1 - Tabla 1'!AH1240</f>
        <v>0</v>
      </c>
      <c r="W61" s="144">
        <f>'1 - Tabla 1'!AI1240</f>
        <v>10</v>
      </c>
      <c r="X61" s="145">
        <f>'1 - Tabla 1'!AJ1240</f>
        <v>0</v>
      </c>
    </row>
  </sheetData>
  <conditionalFormatting sqref="U2:U61">
    <cfRule type="cellIs" dxfId="23" priority="1" operator="notEqual" stopIfTrue="1">
      <formula>S$2</formula>
    </cfRule>
  </conditionalFormatting>
  <conditionalFormatting sqref="X2:X61">
    <cfRule type="cellIs" dxfId="24" priority="1" operator="lessThanOrEqual" stopIfTrue="1">
      <formula>70</formula>
    </cfRule>
    <cfRule type="cellIs" dxfId="25" priority="2" operator="between" stopIfTrue="1">
      <formula>71</formula>
      <formula>89</formula>
    </cfRule>
    <cfRule type="cellIs" dxfId="26" priority="3" operator="greaterThanOrEqual" stopIfTrue="1">
      <formula>90</formula>
    </cfRule>
  </conditionalFormatting>
  <pageMargins left="1" right="1" top="0.5" bottom="0.75" header="0" footer="0"/>
  <pageSetup firstPageNumber="1" fitToHeight="1" fitToWidth="1" scale="54"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D10006"/>
  <sheetViews>
    <sheetView workbookViewId="0" defaultGridColor="0" colorId="8"/>
  </sheetViews>
  <sheetFormatPr defaultColWidth="16.3333" defaultRowHeight="19.9" customHeight="1" outlineLevelRow="0" outlineLevelCol="0"/>
  <cols>
    <col min="1" max="9" width="8.35156" style="148" customWidth="1"/>
    <col min="10" max="21" width="8.35156" style="149" customWidth="1"/>
    <col min="22" max="108" width="8.35156" style="148" customWidth="1"/>
    <col min="109" max="16384" width="16.3516" style="147" customWidth="1"/>
  </cols>
  <sheetData>
    <row r="1" ht="27.65" customHeight="1">
      <c r="A1" t="s" s="151">
        <v>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row>
    <row r="2" s="150" customFormat="1" ht="23" customHeight="1">
      <c r="A2" s="152"/>
      <c r="B2" s="153"/>
    </row>
    <row r="3" s="150" customFormat="1" ht="20.7" customHeight="1">
      <c r="A3" s="152"/>
      <c r="B3" s="153"/>
      <c r="C3" t="s" s="154">
        <v>27</v>
      </c>
      <c r="D3" s="155">
        <v>5.5</v>
      </c>
      <c r="E3" t="s" s="154">
        <v>18</v>
      </c>
      <c r="F3" s="156">
        <v>7.3</v>
      </c>
      <c r="G3" t="s" s="154">
        <v>40</v>
      </c>
      <c r="H3" s="157">
        <v>0</v>
      </c>
      <c r="I3" t="s" s="158">
        <v>47</v>
      </c>
      <c r="J3" s="156">
        <f>(D3+F3)-H3</f>
        <v>12.8</v>
      </c>
      <c r="K3" t="s" s="154">
        <v>47</v>
      </c>
      <c r="L3" t="s" s="154">
        <v>28</v>
      </c>
      <c r="M3" t="s" s="154">
        <v>9</v>
      </c>
      <c r="N3" t="s" s="154">
        <v>8</v>
      </c>
      <c r="O3" t="s" s="154">
        <v>29</v>
      </c>
    </row>
    <row r="4" s="150" customFormat="1" ht="20.7" customHeight="1">
      <c r="A4" s="152"/>
      <c r="B4" s="153"/>
      <c r="C4" t="s" s="154">
        <v>27</v>
      </c>
      <c r="D4" s="155">
        <v>5.5</v>
      </c>
      <c r="E4" t="s" s="154">
        <v>18</v>
      </c>
      <c r="F4" s="156">
        <v>7.833</v>
      </c>
      <c r="G4" t="s" s="154">
        <v>40</v>
      </c>
      <c r="H4" s="157">
        <v>0</v>
      </c>
      <c r="I4" t="s" s="158">
        <v>47</v>
      </c>
      <c r="J4" s="156">
        <f>(D4+F4)-H4</f>
        <v>13.333</v>
      </c>
      <c r="K4" s="159">
        <f>10-F4</f>
        <v>2.167</v>
      </c>
      <c r="L4" s="160">
        <f>ABS(ROUND((F4-F3),1))</f>
        <v>0.5</v>
      </c>
      <c r="M4" s="161">
        <f>LOOKUP(K4,A7:A10006,B7:B10006)</f>
        <v>6</v>
      </c>
      <c r="N4" s="162">
        <f>MATCH(L4,H7:DD7)</f>
        <v>6</v>
      </c>
      <c r="O4" s="155">
        <f>INDEX(H8:DD14,M4,N4)</f>
        <v>80</v>
      </c>
    </row>
    <row r="5" s="150" customFormat="1" ht="20.7" customHeight="1">
      <c r="A5" s="152"/>
      <c r="B5" s="153"/>
    </row>
    <row r="6" s="150" customFormat="1" ht="20.7" customHeight="1">
      <c r="A6" s="152"/>
      <c r="B6" s="153"/>
      <c r="H6" s="163">
        <v>1</v>
      </c>
      <c r="I6" s="163">
        <v>2</v>
      </c>
      <c r="J6" s="163">
        <v>3</v>
      </c>
      <c r="K6" s="163">
        <v>4</v>
      </c>
      <c r="L6" s="163">
        <v>5</v>
      </c>
      <c r="M6" s="163">
        <v>6</v>
      </c>
      <c r="N6" s="163">
        <v>7</v>
      </c>
      <c r="O6" s="163">
        <v>8</v>
      </c>
      <c r="P6" s="163">
        <v>9</v>
      </c>
      <c r="Q6" s="163">
        <v>10</v>
      </c>
      <c r="R6" s="163">
        <v>11</v>
      </c>
      <c r="S6" s="163">
        <v>12</v>
      </c>
      <c r="T6" s="163">
        <v>13</v>
      </c>
      <c r="U6" s="163">
        <v>14</v>
      </c>
      <c r="V6" s="163">
        <v>15</v>
      </c>
      <c r="W6" s="164">
        <v>16</v>
      </c>
      <c r="X6" s="164">
        <v>17</v>
      </c>
      <c r="Y6" s="164">
        <v>18</v>
      </c>
      <c r="Z6" s="164">
        <v>19</v>
      </c>
      <c r="AA6" s="164">
        <v>20</v>
      </c>
      <c r="AB6" s="164">
        <v>21</v>
      </c>
      <c r="AC6" s="164">
        <v>22</v>
      </c>
      <c r="AD6" s="164">
        <v>23</v>
      </c>
      <c r="AE6" s="164">
        <v>24</v>
      </c>
      <c r="AF6" s="164">
        <v>25</v>
      </c>
      <c r="AG6" s="164">
        <v>26</v>
      </c>
      <c r="AH6" s="164">
        <v>27</v>
      </c>
      <c r="AI6" s="164">
        <v>28</v>
      </c>
      <c r="AJ6" s="164">
        <v>29</v>
      </c>
      <c r="AK6" s="164">
        <v>30</v>
      </c>
      <c r="AL6" s="164">
        <v>31</v>
      </c>
      <c r="AM6" s="164">
        <v>32</v>
      </c>
      <c r="AN6" s="164">
        <v>33</v>
      </c>
      <c r="AO6" s="164">
        <v>34</v>
      </c>
      <c r="AP6" s="164">
        <v>35</v>
      </c>
      <c r="AQ6" s="164">
        <v>36</v>
      </c>
      <c r="AR6" s="164">
        <v>37</v>
      </c>
      <c r="AS6" s="164">
        <v>38</v>
      </c>
      <c r="AT6" s="164">
        <v>39</v>
      </c>
      <c r="AU6" s="164">
        <v>40</v>
      </c>
      <c r="AV6" s="164">
        <v>41</v>
      </c>
      <c r="AW6" s="164">
        <v>42</v>
      </c>
      <c r="AX6" s="164">
        <v>43</v>
      </c>
      <c r="AY6" s="164">
        <v>44</v>
      </c>
      <c r="AZ6" s="164">
        <v>45</v>
      </c>
      <c r="BA6" s="164">
        <v>46</v>
      </c>
      <c r="BB6" s="164">
        <v>47</v>
      </c>
      <c r="BC6" s="164">
        <v>48</v>
      </c>
      <c r="BD6" s="164">
        <v>49</v>
      </c>
      <c r="BE6" s="164">
        <v>50</v>
      </c>
      <c r="BF6" s="164">
        <v>51</v>
      </c>
      <c r="BG6" s="164">
        <v>52</v>
      </c>
      <c r="BH6" s="164">
        <v>53</v>
      </c>
      <c r="BI6" s="164">
        <v>54</v>
      </c>
      <c r="BJ6" s="164">
        <v>55</v>
      </c>
      <c r="BK6" s="164">
        <v>56</v>
      </c>
      <c r="BL6" s="164">
        <v>57</v>
      </c>
      <c r="BM6" s="164">
        <v>58</v>
      </c>
      <c r="BN6" s="164">
        <v>59</v>
      </c>
      <c r="BO6" s="164">
        <v>60</v>
      </c>
      <c r="BP6" s="164">
        <v>61</v>
      </c>
      <c r="BQ6" s="164">
        <v>62</v>
      </c>
      <c r="BR6" s="164">
        <v>63</v>
      </c>
      <c r="BS6" s="164">
        <v>64</v>
      </c>
      <c r="BT6" s="164">
        <v>65</v>
      </c>
      <c r="BU6" s="164">
        <v>66</v>
      </c>
      <c r="BV6" s="164">
        <v>67</v>
      </c>
      <c r="BW6" s="164">
        <v>68</v>
      </c>
      <c r="BX6" s="164">
        <v>69</v>
      </c>
      <c r="BY6" s="164">
        <v>70</v>
      </c>
      <c r="BZ6" s="164">
        <v>71</v>
      </c>
      <c r="CA6" s="164">
        <v>72</v>
      </c>
      <c r="CB6" s="164">
        <v>73</v>
      </c>
      <c r="CC6" s="164">
        <v>74</v>
      </c>
      <c r="CD6" s="164">
        <v>75</v>
      </c>
      <c r="CE6" s="164">
        <v>76</v>
      </c>
      <c r="CF6" s="164">
        <v>77</v>
      </c>
      <c r="CG6" s="164">
        <v>78</v>
      </c>
      <c r="CH6" s="164">
        <v>79</v>
      </c>
      <c r="CI6" s="164">
        <v>80</v>
      </c>
      <c r="CJ6" s="164">
        <v>81</v>
      </c>
      <c r="CK6" s="164">
        <v>82</v>
      </c>
      <c r="CL6" s="164">
        <v>83</v>
      </c>
      <c r="CM6" s="164">
        <v>84</v>
      </c>
      <c r="CN6" s="164">
        <v>85</v>
      </c>
      <c r="CO6" s="164">
        <v>86</v>
      </c>
      <c r="CP6" s="164">
        <v>87</v>
      </c>
      <c r="CQ6" s="164">
        <v>88</v>
      </c>
      <c r="CR6" s="164">
        <v>89</v>
      </c>
      <c r="CS6" s="164">
        <v>90</v>
      </c>
      <c r="CT6" s="164">
        <v>91</v>
      </c>
      <c r="CU6" s="164">
        <v>92</v>
      </c>
      <c r="CV6" s="164">
        <v>93</v>
      </c>
      <c r="CW6" s="164">
        <v>94</v>
      </c>
      <c r="CX6" s="164">
        <v>95</v>
      </c>
      <c r="CY6" s="164">
        <v>96</v>
      </c>
      <c r="CZ6" s="164">
        <v>97</v>
      </c>
      <c r="DA6" s="164">
        <v>98</v>
      </c>
      <c r="DB6" s="164">
        <v>99</v>
      </c>
      <c r="DC6" s="164">
        <v>100</v>
      </c>
      <c r="DD6" s="164">
        <v>101</v>
      </c>
    </row>
    <row r="7" s="150" customFormat="1" ht="20.7" customHeight="1">
      <c r="A7" s="165">
        <v>0.001</v>
      </c>
      <c r="B7" s="164">
        <v>1</v>
      </c>
      <c r="D7" s="166"/>
      <c r="E7" s="166"/>
      <c r="F7" s="166"/>
      <c r="G7" s="167"/>
      <c r="H7" s="168">
        <v>0</v>
      </c>
      <c r="I7" s="168">
        <v>0.1</v>
      </c>
      <c r="J7" s="168">
        <v>0.2</v>
      </c>
      <c r="K7" s="168">
        <v>0.3</v>
      </c>
      <c r="L7" s="168">
        <v>0.4</v>
      </c>
      <c r="M7" s="168">
        <v>0.5</v>
      </c>
      <c r="N7" s="168">
        <v>0.6</v>
      </c>
      <c r="O7" s="168">
        <v>0.7</v>
      </c>
      <c r="P7" s="168">
        <v>0.8</v>
      </c>
      <c r="Q7" s="168">
        <v>0.9</v>
      </c>
      <c r="R7" s="168">
        <v>1</v>
      </c>
      <c r="S7" s="168">
        <v>1.1</v>
      </c>
      <c r="T7" s="168">
        <v>1.2</v>
      </c>
      <c r="U7" s="168">
        <v>1.3</v>
      </c>
      <c r="V7" s="168">
        <v>1.4</v>
      </c>
      <c r="W7" s="169">
        <v>1.5</v>
      </c>
      <c r="X7" s="169">
        <v>1.6</v>
      </c>
      <c r="Y7" s="169">
        <v>1.7</v>
      </c>
      <c r="Z7" s="169">
        <v>1.8</v>
      </c>
      <c r="AA7" s="169">
        <v>1.9</v>
      </c>
      <c r="AB7" s="169">
        <v>2</v>
      </c>
      <c r="AC7" s="169">
        <v>2.1</v>
      </c>
      <c r="AD7" s="169">
        <v>2.2</v>
      </c>
      <c r="AE7" s="169">
        <v>2.3</v>
      </c>
      <c r="AF7" s="169">
        <v>2.4</v>
      </c>
      <c r="AG7" s="169">
        <v>2.5</v>
      </c>
      <c r="AH7" s="169">
        <v>2.6</v>
      </c>
      <c r="AI7" s="169">
        <v>2.7</v>
      </c>
      <c r="AJ7" s="169">
        <v>2.8</v>
      </c>
      <c r="AK7" s="169">
        <v>2.9</v>
      </c>
      <c r="AL7" s="169">
        <v>3</v>
      </c>
      <c r="AM7" s="169">
        <v>3.1</v>
      </c>
      <c r="AN7" s="169">
        <v>3.2</v>
      </c>
      <c r="AO7" s="169">
        <v>3.3</v>
      </c>
      <c r="AP7" s="169">
        <v>3.4</v>
      </c>
      <c r="AQ7" s="169">
        <v>3.5</v>
      </c>
      <c r="AR7" s="169">
        <v>3.6</v>
      </c>
      <c r="AS7" s="169">
        <v>3.7</v>
      </c>
      <c r="AT7" s="169">
        <v>3.8</v>
      </c>
      <c r="AU7" s="169">
        <v>3.9</v>
      </c>
      <c r="AV7" s="169">
        <v>4</v>
      </c>
      <c r="AW7" s="169">
        <v>4.1</v>
      </c>
      <c r="AX7" s="169">
        <v>4.2</v>
      </c>
      <c r="AY7" s="169">
        <v>4.3</v>
      </c>
      <c r="AZ7" s="169">
        <v>4.4</v>
      </c>
      <c r="BA7" s="169">
        <v>4.5</v>
      </c>
      <c r="BB7" s="169">
        <v>4.6</v>
      </c>
      <c r="BC7" s="169">
        <v>4.7</v>
      </c>
      <c r="BD7" s="169">
        <v>4.8</v>
      </c>
      <c r="BE7" s="169">
        <v>4.9</v>
      </c>
      <c r="BF7" s="169">
        <v>5</v>
      </c>
      <c r="BG7" s="169">
        <v>5.1</v>
      </c>
      <c r="BH7" s="169">
        <v>5.2</v>
      </c>
      <c r="BI7" s="169">
        <v>5.3</v>
      </c>
      <c r="BJ7" s="169">
        <v>5.4</v>
      </c>
      <c r="BK7" s="169">
        <v>5.5</v>
      </c>
      <c r="BL7" s="169">
        <v>5.6</v>
      </c>
      <c r="BM7" s="169">
        <v>5.7</v>
      </c>
      <c r="BN7" s="169">
        <v>5.8</v>
      </c>
      <c r="BO7" s="169">
        <v>5.9</v>
      </c>
      <c r="BP7" s="169">
        <v>6</v>
      </c>
      <c r="BQ7" s="169">
        <v>6.1</v>
      </c>
      <c r="BR7" s="169">
        <v>6.2</v>
      </c>
      <c r="BS7" s="169">
        <v>6.3</v>
      </c>
      <c r="BT7" s="169">
        <v>6.4</v>
      </c>
      <c r="BU7" s="169">
        <v>6.5</v>
      </c>
      <c r="BV7" s="169">
        <v>6.6</v>
      </c>
      <c r="BW7" s="169">
        <v>6.7</v>
      </c>
      <c r="BX7" s="169">
        <v>6.8</v>
      </c>
      <c r="BY7" s="169">
        <v>6.9</v>
      </c>
      <c r="BZ7" s="169">
        <v>7</v>
      </c>
      <c r="CA7" s="169">
        <v>7.1</v>
      </c>
      <c r="CB7" s="169">
        <v>7.2</v>
      </c>
      <c r="CC7" s="169">
        <v>7.3</v>
      </c>
      <c r="CD7" s="169">
        <v>7.4</v>
      </c>
      <c r="CE7" s="169">
        <v>7.5</v>
      </c>
      <c r="CF7" s="169">
        <v>7.6</v>
      </c>
      <c r="CG7" s="169">
        <v>7.7</v>
      </c>
      <c r="CH7" s="169">
        <v>7.8</v>
      </c>
      <c r="CI7" s="169">
        <v>7.9</v>
      </c>
      <c r="CJ7" s="169">
        <v>8</v>
      </c>
      <c r="CK7" s="169">
        <v>8.1</v>
      </c>
      <c r="CL7" s="169">
        <v>8.199999999999999</v>
      </c>
      <c r="CM7" s="169">
        <v>8.300000000000001</v>
      </c>
      <c r="CN7" s="169">
        <v>8.4</v>
      </c>
      <c r="CO7" s="169">
        <v>8.5</v>
      </c>
      <c r="CP7" s="169">
        <v>8.6</v>
      </c>
      <c r="CQ7" s="169">
        <v>8.699999999999999</v>
      </c>
      <c r="CR7" s="169">
        <v>8.800000000000001</v>
      </c>
      <c r="CS7" s="169">
        <v>8.9</v>
      </c>
      <c r="CT7" s="169">
        <v>9</v>
      </c>
      <c r="CU7" s="169">
        <v>9.1</v>
      </c>
      <c r="CV7" s="169">
        <v>9.199999999999999</v>
      </c>
      <c r="CW7" s="169">
        <v>9.300000000000001</v>
      </c>
      <c r="CX7" s="169">
        <v>9.4</v>
      </c>
      <c r="CY7" s="169">
        <v>9.5</v>
      </c>
      <c r="CZ7" s="169">
        <v>9.6</v>
      </c>
      <c r="DA7" s="169">
        <v>9.699999999999999</v>
      </c>
      <c r="DB7" s="169">
        <v>9.800000000000001</v>
      </c>
      <c r="DC7" s="169">
        <v>9.9</v>
      </c>
      <c r="DD7" s="169">
        <v>10</v>
      </c>
    </row>
    <row r="8" s="150" customFormat="1" ht="20.7" customHeight="1">
      <c r="A8" s="165">
        <v>0.002</v>
      </c>
      <c r="B8" s="164">
        <v>1</v>
      </c>
      <c r="D8" s="170">
        <v>0</v>
      </c>
      <c r="E8" t="s" s="171">
        <v>56</v>
      </c>
      <c r="F8" s="170">
        <v>0.4</v>
      </c>
      <c r="G8" s="172">
        <v>1</v>
      </c>
      <c r="H8" s="173">
        <v>100</v>
      </c>
      <c r="I8" s="173">
        <v>75</v>
      </c>
      <c r="J8" s="173">
        <v>65</v>
      </c>
      <c r="K8" s="173">
        <v>55</v>
      </c>
      <c r="L8" s="173">
        <v>45</v>
      </c>
      <c r="M8" s="173">
        <v>35</v>
      </c>
      <c r="N8" s="173">
        <v>25</v>
      </c>
      <c r="O8" s="173">
        <v>15</v>
      </c>
      <c r="P8" s="173">
        <v>5</v>
      </c>
      <c r="Q8" s="173">
        <v>0</v>
      </c>
      <c r="R8" s="173">
        <v>0</v>
      </c>
      <c r="S8" s="173">
        <v>0</v>
      </c>
      <c r="T8" s="173">
        <v>0</v>
      </c>
      <c r="U8" s="173">
        <v>0</v>
      </c>
      <c r="V8" s="173">
        <v>0</v>
      </c>
      <c r="W8" s="174">
        <v>0</v>
      </c>
      <c r="X8" s="174">
        <v>0</v>
      </c>
      <c r="Y8" s="174">
        <v>0</v>
      </c>
      <c r="Z8" s="174">
        <v>0</v>
      </c>
      <c r="AA8" s="174">
        <v>0</v>
      </c>
      <c r="AB8" s="174">
        <v>0</v>
      </c>
      <c r="AC8" s="174">
        <v>0</v>
      </c>
      <c r="AD8" s="174">
        <v>0</v>
      </c>
      <c r="AE8" s="174">
        <v>0</v>
      </c>
      <c r="AF8" s="174">
        <v>0</v>
      </c>
      <c r="AG8" s="174">
        <v>0</v>
      </c>
      <c r="AH8" s="174">
        <v>0</v>
      </c>
      <c r="AI8" s="174">
        <v>0</v>
      </c>
      <c r="AJ8" s="174">
        <v>0</v>
      </c>
      <c r="AK8" s="174">
        <v>0</v>
      </c>
      <c r="AL8" s="174">
        <v>0</v>
      </c>
      <c r="AM8" s="174">
        <v>0</v>
      </c>
      <c r="AN8" s="174">
        <v>0</v>
      </c>
      <c r="AO8" s="174">
        <v>0</v>
      </c>
      <c r="AP8" s="174">
        <v>0</v>
      </c>
      <c r="AQ8" s="174">
        <v>0</v>
      </c>
      <c r="AR8" s="174">
        <v>0</v>
      </c>
      <c r="AS8" s="174">
        <v>0</v>
      </c>
      <c r="AT8" s="174">
        <v>0</v>
      </c>
      <c r="AU8" s="174">
        <v>0</v>
      </c>
      <c r="AV8" s="174">
        <v>0</v>
      </c>
      <c r="AW8" s="174">
        <v>0</v>
      </c>
      <c r="AX8" s="174">
        <v>0</v>
      </c>
      <c r="AY8" s="174">
        <v>0</v>
      </c>
      <c r="AZ8" s="174">
        <v>0</v>
      </c>
      <c r="BA8" s="174">
        <v>0</v>
      </c>
      <c r="BB8" s="174">
        <v>0</v>
      </c>
      <c r="BC8" s="174">
        <v>0</v>
      </c>
      <c r="BD8" s="174">
        <v>0</v>
      </c>
      <c r="BE8" s="174">
        <v>0</v>
      </c>
      <c r="BF8" s="174">
        <v>0</v>
      </c>
      <c r="BG8" s="174">
        <v>0</v>
      </c>
      <c r="BH8" s="174">
        <v>0</v>
      </c>
      <c r="BI8" s="174">
        <v>0</v>
      </c>
      <c r="BJ8" s="174">
        <v>0</v>
      </c>
      <c r="BK8" s="174">
        <v>0</v>
      </c>
      <c r="BL8" s="174">
        <v>0</v>
      </c>
      <c r="BM8" s="174">
        <v>0</v>
      </c>
      <c r="BN8" s="174">
        <v>0</v>
      </c>
      <c r="BO8" s="174">
        <v>0</v>
      </c>
      <c r="BP8" s="174">
        <v>0</v>
      </c>
      <c r="BQ8" s="174">
        <v>0</v>
      </c>
      <c r="BR8" s="174">
        <v>0</v>
      </c>
      <c r="BS8" s="174">
        <v>0</v>
      </c>
      <c r="BT8" s="174">
        <v>0</v>
      </c>
      <c r="BU8" s="174">
        <v>0</v>
      </c>
      <c r="BV8" s="174">
        <v>0</v>
      </c>
      <c r="BW8" s="174">
        <v>0</v>
      </c>
      <c r="BX8" s="174">
        <v>0</v>
      </c>
      <c r="BY8" s="174">
        <v>0</v>
      </c>
      <c r="BZ8" s="174">
        <v>0</v>
      </c>
      <c r="CA8" s="174">
        <v>0</v>
      </c>
      <c r="CB8" s="174">
        <v>0</v>
      </c>
      <c r="CC8" s="174">
        <v>0</v>
      </c>
      <c r="CD8" s="174">
        <v>0</v>
      </c>
      <c r="CE8" s="174">
        <v>0</v>
      </c>
      <c r="CF8" s="174">
        <v>0</v>
      </c>
      <c r="CG8" s="174">
        <v>0</v>
      </c>
      <c r="CH8" s="174">
        <v>0</v>
      </c>
      <c r="CI8" s="174">
        <v>0</v>
      </c>
      <c r="CJ8" s="174">
        <v>0</v>
      </c>
      <c r="CK8" s="174">
        <v>0</v>
      </c>
      <c r="CL8" s="174">
        <v>0</v>
      </c>
      <c r="CM8" s="174">
        <v>0</v>
      </c>
      <c r="CN8" s="174">
        <v>0</v>
      </c>
      <c r="CO8" s="174">
        <v>0</v>
      </c>
      <c r="CP8" s="174">
        <v>0</v>
      </c>
      <c r="CQ8" s="174">
        <v>0</v>
      </c>
      <c r="CR8" s="174">
        <v>0</v>
      </c>
      <c r="CS8" s="174">
        <v>0</v>
      </c>
      <c r="CT8" s="174">
        <v>0</v>
      </c>
      <c r="CU8" s="174">
        <v>0</v>
      </c>
      <c r="CV8" s="174">
        <v>0</v>
      </c>
      <c r="CW8" s="174">
        <v>0</v>
      </c>
      <c r="CX8" s="174">
        <v>0</v>
      </c>
      <c r="CY8" s="174">
        <v>0</v>
      </c>
      <c r="CZ8" s="174">
        <v>0</v>
      </c>
      <c r="DA8" s="174">
        <v>0</v>
      </c>
      <c r="DB8" s="174">
        <v>0</v>
      </c>
      <c r="DC8" s="174">
        <v>0</v>
      </c>
      <c r="DD8" s="174">
        <v>0</v>
      </c>
    </row>
    <row r="9" s="149" customFormat="1" ht="20.7" customHeight="1">
      <c r="A9" s="165">
        <v>0.003</v>
      </c>
      <c r="B9" s="164">
        <v>1</v>
      </c>
      <c r="D9" s="170">
        <v>0.401</v>
      </c>
      <c r="E9" t="s" s="171">
        <v>56</v>
      </c>
      <c r="F9" s="170">
        <v>0.6</v>
      </c>
      <c r="G9" s="172">
        <v>2</v>
      </c>
      <c r="H9" s="173">
        <v>100</v>
      </c>
      <c r="I9" s="173">
        <v>80</v>
      </c>
      <c r="J9" s="173">
        <v>70</v>
      </c>
      <c r="K9" s="173">
        <v>60</v>
      </c>
      <c r="L9" s="173">
        <v>50</v>
      </c>
      <c r="M9" s="173">
        <v>40</v>
      </c>
      <c r="N9" s="173">
        <v>30</v>
      </c>
      <c r="O9" s="173">
        <v>20</v>
      </c>
      <c r="P9" s="173">
        <v>10</v>
      </c>
      <c r="Q9" s="173">
        <v>0</v>
      </c>
      <c r="R9" s="173">
        <v>0</v>
      </c>
      <c r="S9" s="173">
        <v>0</v>
      </c>
      <c r="T9" s="173">
        <v>0</v>
      </c>
      <c r="U9" s="173">
        <v>0</v>
      </c>
      <c r="V9" s="173">
        <v>0</v>
      </c>
      <c r="W9" s="174">
        <v>0</v>
      </c>
      <c r="X9" s="174">
        <v>0</v>
      </c>
      <c r="Y9" s="174">
        <v>0</v>
      </c>
      <c r="Z9" s="174">
        <v>0</v>
      </c>
      <c r="AA9" s="174">
        <v>0</v>
      </c>
      <c r="AB9" s="174">
        <v>0</v>
      </c>
      <c r="AC9" s="174">
        <v>0</v>
      </c>
      <c r="AD9" s="174">
        <v>0</v>
      </c>
      <c r="AE9" s="174">
        <v>0</v>
      </c>
      <c r="AF9" s="174">
        <v>0</v>
      </c>
      <c r="AG9" s="174">
        <v>0</v>
      </c>
      <c r="AH9" s="174">
        <v>0</v>
      </c>
      <c r="AI9" s="174">
        <v>0</v>
      </c>
      <c r="AJ9" s="174">
        <v>0</v>
      </c>
      <c r="AK9" s="174">
        <v>0</v>
      </c>
      <c r="AL9" s="174">
        <v>0</v>
      </c>
      <c r="AM9" s="174">
        <v>0</v>
      </c>
      <c r="AN9" s="174">
        <v>0</v>
      </c>
      <c r="AO9" s="174">
        <v>0</v>
      </c>
      <c r="AP9" s="174">
        <v>0</v>
      </c>
      <c r="AQ9" s="174">
        <v>0</v>
      </c>
      <c r="AR9" s="174">
        <v>0</v>
      </c>
      <c r="AS9" s="174">
        <v>0</v>
      </c>
      <c r="AT9" s="174">
        <v>0</v>
      </c>
      <c r="AU9" s="174">
        <v>0</v>
      </c>
      <c r="AV9" s="174">
        <v>0</v>
      </c>
      <c r="AW9" s="174">
        <v>0</v>
      </c>
      <c r="AX9" s="174">
        <v>0</v>
      </c>
      <c r="AY9" s="174">
        <v>0</v>
      </c>
      <c r="AZ9" s="174">
        <v>0</v>
      </c>
      <c r="BA9" s="174">
        <v>0</v>
      </c>
      <c r="BB9" s="174">
        <v>0</v>
      </c>
      <c r="BC9" s="174">
        <v>0</v>
      </c>
      <c r="BD9" s="174">
        <v>0</v>
      </c>
      <c r="BE9" s="174">
        <v>0</v>
      </c>
      <c r="BF9" s="174">
        <v>0</v>
      </c>
      <c r="BG9" s="174">
        <v>0</v>
      </c>
      <c r="BH9" s="174">
        <v>0</v>
      </c>
      <c r="BI9" s="174">
        <v>0</v>
      </c>
      <c r="BJ9" s="174">
        <v>0</v>
      </c>
      <c r="BK9" s="174">
        <v>0</v>
      </c>
      <c r="BL9" s="174">
        <v>0</v>
      </c>
      <c r="BM9" s="174">
        <v>0</v>
      </c>
      <c r="BN9" s="174">
        <v>0</v>
      </c>
      <c r="BO9" s="174">
        <v>0</v>
      </c>
      <c r="BP9" s="174">
        <v>0</v>
      </c>
      <c r="BQ9" s="174">
        <v>0</v>
      </c>
      <c r="BR9" s="174">
        <v>0</v>
      </c>
      <c r="BS9" s="174">
        <v>0</v>
      </c>
      <c r="BT9" s="174">
        <v>0</v>
      </c>
      <c r="BU9" s="174">
        <v>0</v>
      </c>
      <c r="BV9" s="174">
        <v>0</v>
      </c>
      <c r="BW9" s="174">
        <v>0</v>
      </c>
      <c r="BX9" s="174">
        <v>0</v>
      </c>
      <c r="BY9" s="174">
        <v>0</v>
      </c>
      <c r="BZ9" s="174">
        <v>0</v>
      </c>
      <c r="CA9" s="174">
        <v>0</v>
      </c>
      <c r="CB9" s="174">
        <v>0</v>
      </c>
      <c r="CC9" s="174">
        <v>0</v>
      </c>
      <c r="CD9" s="174">
        <v>0</v>
      </c>
      <c r="CE9" s="174">
        <v>0</v>
      </c>
      <c r="CF9" s="174">
        <v>0</v>
      </c>
      <c r="CG9" s="174">
        <v>0</v>
      </c>
      <c r="CH9" s="174">
        <v>0</v>
      </c>
      <c r="CI9" s="174">
        <v>0</v>
      </c>
      <c r="CJ9" s="174">
        <v>0</v>
      </c>
      <c r="CK9" s="174">
        <v>0</v>
      </c>
      <c r="CL9" s="174">
        <v>0</v>
      </c>
      <c r="CM9" s="174">
        <v>0</v>
      </c>
      <c r="CN9" s="174">
        <v>0</v>
      </c>
      <c r="CO9" s="174">
        <v>0</v>
      </c>
      <c r="CP9" s="174">
        <v>0</v>
      </c>
      <c r="CQ9" s="174">
        <v>0</v>
      </c>
      <c r="CR9" s="174">
        <v>0</v>
      </c>
      <c r="CS9" s="174">
        <v>0</v>
      </c>
      <c r="CT9" s="174">
        <v>0</v>
      </c>
      <c r="CU9" s="174">
        <v>0</v>
      </c>
      <c r="CV9" s="174">
        <v>0</v>
      </c>
      <c r="CW9" s="174">
        <v>0</v>
      </c>
      <c r="CX9" s="174">
        <v>0</v>
      </c>
      <c r="CY9" s="174">
        <v>0</v>
      </c>
      <c r="CZ9" s="174">
        <v>0</v>
      </c>
      <c r="DA9" s="174">
        <v>0</v>
      </c>
      <c r="DB9" s="174">
        <v>0</v>
      </c>
      <c r="DC9" s="174">
        <v>0</v>
      </c>
      <c r="DD9" s="174">
        <v>0</v>
      </c>
    </row>
    <row r="10" s="149" customFormat="1" ht="20.7" customHeight="1">
      <c r="A10" s="165">
        <v>0.004</v>
      </c>
      <c r="B10" s="164">
        <v>1</v>
      </c>
      <c r="D10" s="170">
        <v>0.601</v>
      </c>
      <c r="E10" t="s" s="171">
        <v>56</v>
      </c>
      <c r="F10" s="170">
        <v>1</v>
      </c>
      <c r="G10" s="172">
        <v>3</v>
      </c>
      <c r="H10" s="173">
        <v>100</v>
      </c>
      <c r="I10" s="173">
        <v>100</v>
      </c>
      <c r="J10" s="173">
        <v>80</v>
      </c>
      <c r="K10" s="173">
        <v>70</v>
      </c>
      <c r="L10" s="173">
        <v>60</v>
      </c>
      <c r="M10" s="173">
        <v>50</v>
      </c>
      <c r="N10" s="173">
        <v>40</v>
      </c>
      <c r="O10" s="173">
        <v>30</v>
      </c>
      <c r="P10" s="173">
        <v>20</v>
      </c>
      <c r="Q10" s="173">
        <v>10</v>
      </c>
      <c r="R10" s="173">
        <v>0</v>
      </c>
      <c r="S10" s="173">
        <v>0</v>
      </c>
      <c r="T10" s="173">
        <v>0</v>
      </c>
      <c r="U10" s="173">
        <v>0</v>
      </c>
      <c r="V10" s="173">
        <v>0</v>
      </c>
      <c r="W10" s="174">
        <v>0</v>
      </c>
      <c r="X10" s="174">
        <v>0</v>
      </c>
      <c r="Y10" s="174">
        <v>0</v>
      </c>
      <c r="Z10" s="174">
        <v>0</v>
      </c>
      <c r="AA10" s="174">
        <v>0</v>
      </c>
      <c r="AB10" s="174">
        <v>0</v>
      </c>
      <c r="AC10" s="174">
        <v>0</v>
      </c>
      <c r="AD10" s="174">
        <v>0</v>
      </c>
      <c r="AE10" s="174">
        <v>0</v>
      </c>
      <c r="AF10" s="174">
        <v>0</v>
      </c>
      <c r="AG10" s="174">
        <v>0</v>
      </c>
      <c r="AH10" s="174">
        <v>0</v>
      </c>
      <c r="AI10" s="174">
        <v>0</v>
      </c>
      <c r="AJ10" s="174">
        <v>0</v>
      </c>
      <c r="AK10" s="174">
        <v>0</v>
      </c>
      <c r="AL10" s="174">
        <v>0</v>
      </c>
      <c r="AM10" s="174">
        <v>0</v>
      </c>
      <c r="AN10" s="174">
        <v>0</v>
      </c>
      <c r="AO10" s="174">
        <v>0</v>
      </c>
      <c r="AP10" s="174">
        <v>0</v>
      </c>
      <c r="AQ10" s="174">
        <v>0</v>
      </c>
      <c r="AR10" s="174">
        <v>0</v>
      </c>
      <c r="AS10" s="174">
        <v>0</v>
      </c>
      <c r="AT10" s="174">
        <v>0</v>
      </c>
      <c r="AU10" s="174">
        <v>0</v>
      </c>
      <c r="AV10" s="174">
        <v>0</v>
      </c>
      <c r="AW10" s="174">
        <v>0</v>
      </c>
      <c r="AX10" s="174">
        <v>0</v>
      </c>
      <c r="AY10" s="174">
        <v>0</v>
      </c>
      <c r="AZ10" s="174">
        <v>0</v>
      </c>
      <c r="BA10" s="174">
        <v>0</v>
      </c>
      <c r="BB10" s="174">
        <v>0</v>
      </c>
      <c r="BC10" s="174">
        <v>0</v>
      </c>
      <c r="BD10" s="174">
        <v>0</v>
      </c>
      <c r="BE10" s="174">
        <v>0</v>
      </c>
      <c r="BF10" s="174">
        <v>0</v>
      </c>
      <c r="BG10" s="174">
        <v>0</v>
      </c>
      <c r="BH10" s="174">
        <v>0</v>
      </c>
      <c r="BI10" s="174">
        <v>0</v>
      </c>
      <c r="BJ10" s="174">
        <v>0</v>
      </c>
      <c r="BK10" s="174">
        <v>0</v>
      </c>
      <c r="BL10" s="174">
        <v>0</v>
      </c>
      <c r="BM10" s="174">
        <v>0</v>
      </c>
      <c r="BN10" s="174">
        <v>0</v>
      </c>
      <c r="BO10" s="174">
        <v>0</v>
      </c>
      <c r="BP10" s="174">
        <v>0</v>
      </c>
      <c r="BQ10" s="174">
        <v>0</v>
      </c>
      <c r="BR10" s="174">
        <v>0</v>
      </c>
      <c r="BS10" s="174">
        <v>0</v>
      </c>
      <c r="BT10" s="174">
        <v>0</v>
      </c>
      <c r="BU10" s="174">
        <v>0</v>
      </c>
      <c r="BV10" s="174">
        <v>0</v>
      </c>
      <c r="BW10" s="174">
        <v>0</v>
      </c>
      <c r="BX10" s="174">
        <v>0</v>
      </c>
      <c r="BY10" s="174">
        <v>0</v>
      </c>
      <c r="BZ10" s="174">
        <v>0</v>
      </c>
      <c r="CA10" s="174">
        <v>0</v>
      </c>
      <c r="CB10" s="174">
        <v>0</v>
      </c>
      <c r="CC10" s="174">
        <v>0</v>
      </c>
      <c r="CD10" s="174">
        <v>0</v>
      </c>
      <c r="CE10" s="174">
        <v>0</v>
      </c>
      <c r="CF10" s="174">
        <v>0</v>
      </c>
      <c r="CG10" s="174">
        <v>0</v>
      </c>
      <c r="CH10" s="174">
        <v>0</v>
      </c>
      <c r="CI10" s="174">
        <v>0</v>
      </c>
      <c r="CJ10" s="174">
        <v>0</v>
      </c>
      <c r="CK10" s="174">
        <v>0</v>
      </c>
      <c r="CL10" s="174">
        <v>0</v>
      </c>
      <c r="CM10" s="174">
        <v>0</v>
      </c>
      <c r="CN10" s="174">
        <v>0</v>
      </c>
      <c r="CO10" s="174">
        <v>0</v>
      </c>
      <c r="CP10" s="174">
        <v>0</v>
      </c>
      <c r="CQ10" s="174">
        <v>0</v>
      </c>
      <c r="CR10" s="174">
        <v>0</v>
      </c>
      <c r="CS10" s="174">
        <v>0</v>
      </c>
      <c r="CT10" s="174">
        <v>0</v>
      </c>
      <c r="CU10" s="174">
        <v>0</v>
      </c>
      <c r="CV10" s="174">
        <v>0</v>
      </c>
      <c r="CW10" s="174">
        <v>0</v>
      </c>
      <c r="CX10" s="174">
        <v>0</v>
      </c>
      <c r="CY10" s="174">
        <v>0</v>
      </c>
      <c r="CZ10" s="174">
        <v>0</v>
      </c>
      <c r="DA10" s="174">
        <v>0</v>
      </c>
      <c r="DB10" s="174">
        <v>0</v>
      </c>
      <c r="DC10" s="174">
        <v>0</v>
      </c>
      <c r="DD10" s="174">
        <v>0</v>
      </c>
    </row>
    <row r="11" s="149" customFormat="1" ht="20.7" customHeight="1">
      <c r="A11" s="165">
        <v>0.005</v>
      </c>
      <c r="B11" s="164">
        <v>1</v>
      </c>
      <c r="D11" s="170">
        <v>1.001</v>
      </c>
      <c r="E11" t="s" s="171">
        <v>56</v>
      </c>
      <c r="F11" s="170">
        <v>1.5</v>
      </c>
      <c r="G11" s="172">
        <v>4</v>
      </c>
      <c r="H11" s="173">
        <v>100</v>
      </c>
      <c r="I11" s="173">
        <v>100</v>
      </c>
      <c r="J11" s="173">
        <v>94</v>
      </c>
      <c r="K11" s="173">
        <v>80</v>
      </c>
      <c r="L11" s="173">
        <v>70</v>
      </c>
      <c r="M11" s="173">
        <v>60</v>
      </c>
      <c r="N11" s="173">
        <v>50</v>
      </c>
      <c r="O11" s="173">
        <v>40</v>
      </c>
      <c r="P11" s="173">
        <v>30</v>
      </c>
      <c r="Q11" s="173">
        <v>20</v>
      </c>
      <c r="R11" s="173">
        <v>10</v>
      </c>
      <c r="S11" s="173">
        <v>0</v>
      </c>
      <c r="T11" s="173">
        <v>0</v>
      </c>
      <c r="U11" s="173">
        <v>0</v>
      </c>
      <c r="V11" s="173">
        <v>0</v>
      </c>
      <c r="W11" s="174">
        <v>0</v>
      </c>
      <c r="X11" s="174">
        <v>0</v>
      </c>
      <c r="Y11" s="174">
        <v>0</v>
      </c>
      <c r="Z11" s="174">
        <v>0</v>
      </c>
      <c r="AA11" s="174">
        <v>0</v>
      </c>
      <c r="AB11" s="174">
        <v>0</v>
      </c>
      <c r="AC11" s="174">
        <v>0</v>
      </c>
      <c r="AD11" s="174">
        <v>0</v>
      </c>
      <c r="AE11" s="174">
        <v>0</v>
      </c>
      <c r="AF11" s="174">
        <v>0</v>
      </c>
      <c r="AG11" s="174">
        <v>0</v>
      </c>
      <c r="AH11" s="174">
        <v>0</v>
      </c>
      <c r="AI11" s="174">
        <v>0</v>
      </c>
      <c r="AJ11" s="174">
        <v>0</v>
      </c>
      <c r="AK11" s="174">
        <v>0</v>
      </c>
      <c r="AL11" s="174">
        <v>0</v>
      </c>
      <c r="AM11" s="174">
        <v>0</v>
      </c>
      <c r="AN11" s="174">
        <v>0</v>
      </c>
      <c r="AO11" s="174">
        <v>0</v>
      </c>
      <c r="AP11" s="174">
        <v>0</v>
      </c>
      <c r="AQ11" s="174">
        <v>0</v>
      </c>
      <c r="AR11" s="174">
        <v>0</v>
      </c>
      <c r="AS11" s="174">
        <v>0</v>
      </c>
      <c r="AT11" s="174">
        <v>0</v>
      </c>
      <c r="AU11" s="174">
        <v>0</v>
      </c>
      <c r="AV11" s="174">
        <v>0</v>
      </c>
      <c r="AW11" s="174">
        <v>0</v>
      </c>
      <c r="AX11" s="174">
        <v>0</v>
      </c>
      <c r="AY11" s="174">
        <v>0</v>
      </c>
      <c r="AZ11" s="174">
        <v>0</v>
      </c>
      <c r="BA11" s="174">
        <v>0</v>
      </c>
      <c r="BB11" s="174">
        <v>0</v>
      </c>
      <c r="BC11" s="174">
        <v>0</v>
      </c>
      <c r="BD11" s="174">
        <v>0</v>
      </c>
      <c r="BE11" s="174">
        <v>0</v>
      </c>
      <c r="BF11" s="174">
        <v>0</v>
      </c>
      <c r="BG11" s="174">
        <v>0</v>
      </c>
      <c r="BH11" s="174">
        <v>0</v>
      </c>
      <c r="BI11" s="174">
        <v>0</v>
      </c>
      <c r="BJ11" s="174">
        <v>0</v>
      </c>
      <c r="BK11" s="174">
        <v>0</v>
      </c>
      <c r="BL11" s="174">
        <v>0</v>
      </c>
      <c r="BM11" s="174">
        <v>0</v>
      </c>
      <c r="BN11" s="174">
        <v>0</v>
      </c>
      <c r="BO11" s="174">
        <v>0</v>
      </c>
      <c r="BP11" s="174">
        <v>0</v>
      </c>
      <c r="BQ11" s="174">
        <v>0</v>
      </c>
      <c r="BR11" s="174">
        <v>0</v>
      </c>
      <c r="BS11" s="174">
        <v>0</v>
      </c>
      <c r="BT11" s="174">
        <v>0</v>
      </c>
      <c r="BU11" s="174">
        <v>0</v>
      </c>
      <c r="BV11" s="174">
        <v>0</v>
      </c>
      <c r="BW11" s="174">
        <v>0</v>
      </c>
      <c r="BX11" s="174">
        <v>0</v>
      </c>
      <c r="BY11" s="174">
        <v>0</v>
      </c>
      <c r="BZ11" s="174">
        <v>0</v>
      </c>
      <c r="CA11" s="174">
        <v>0</v>
      </c>
      <c r="CB11" s="174">
        <v>0</v>
      </c>
      <c r="CC11" s="174">
        <v>0</v>
      </c>
      <c r="CD11" s="174">
        <v>0</v>
      </c>
      <c r="CE11" s="174">
        <v>0</v>
      </c>
      <c r="CF11" s="174">
        <v>0</v>
      </c>
      <c r="CG11" s="174">
        <v>0</v>
      </c>
      <c r="CH11" s="174">
        <v>0</v>
      </c>
      <c r="CI11" s="174">
        <v>0</v>
      </c>
      <c r="CJ11" s="174">
        <v>0</v>
      </c>
      <c r="CK11" s="174">
        <v>0</v>
      </c>
      <c r="CL11" s="174">
        <v>0</v>
      </c>
      <c r="CM11" s="174">
        <v>0</v>
      </c>
      <c r="CN11" s="174">
        <v>0</v>
      </c>
      <c r="CO11" s="174">
        <v>0</v>
      </c>
      <c r="CP11" s="174">
        <v>0</v>
      </c>
      <c r="CQ11" s="174">
        <v>0</v>
      </c>
      <c r="CR11" s="174">
        <v>0</v>
      </c>
      <c r="CS11" s="174">
        <v>0</v>
      </c>
      <c r="CT11" s="174">
        <v>0</v>
      </c>
      <c r="CU11" s="174">
        <v>0</v>
      </c>
      <c r="CV11" s="174">
        <v>0</v>
      </c>
      <c r="CW11" s="174">
        <v>0</v>
      </c>
      <c r="CX11" s="174">
        <v>0</v>
      </c>
      <c r="CY11" s="174">
        <v>0</v>
      </c>
      <c r="CZ11" s="174">
        <v>0</v>
      </c>
      <c r="DA11" s="174">
        <v>0</v>
      </c>
      <c r="DB11" s="174">
        <v>0</v>
      </c>
      <c r="DC11" s="174">
        <v>0</v>
      </c>
      <c r="DD11" s="174">
        <v>0</v>
      </c>
    </row>
    <row r="12" s="149" customFormat="1" ht="20.7" customHeight="1">
      <c r="A12" s="165">
        <v>0.006</v>
      </c>
      <c r="B12" s="164">
        <v>1</v>
      </c>
      <c r="D12" s="170">
        <v>1.501</v>
      </c>
      <c r="E12" t="s" s="171">
        <v>56</v>
      </c>
      <c r="F12" s="170">
        <v>2</v>
      </c>
      <c r="G12" s="172">
        <v>5</v>
      </c>
      <c r="H12" s="173">
        <v>100</v>
      </c>
      <c r="I12" s="173">
        <v>100</v>
      </c>
      <c r="J12" s="173">
        <v>100</v>
      </c>
      <c r="K12" s="173">
        <v>90</v>
      </c>
      <c r="L12" s="173">
        <v>80</v>
      </c>
      <c r="M12" s="173">
        <v>70</v>
      </c>
      <c r="N12" s="173">
        <v>60</v>
      </c>
      <c r="O12" s="173">
        <v>50</v>
      </c>
      <c r="P12" s="173">
        <v>40</v>
      </c>
      <c r="Q12" s="173">
        <v>30</v>
      </c>
      <c r="R12" s="173">
        <v>20</v>
      </c>
      <c r="S12" s="173">
        <v>10</v>
      </c>
      <c r="T12" s="173">
        <v>0</v>
      </c>
      <c r="U12" s="173">
        <v>0</v>
      </c>
      <c r="V12" s="173">
        <v>0</v>
      </c>
      <c r="W12" s="174">
        <v>0</v>
      </c>
      <c r="X12" s="174">
        <v>0</v>
      </c>
      <c r="Y12" s="174">
        <v>0</v>
      </c>
      <c r="Z12" s="174">
        <v>0</v>
      </c>
      <c r="AA12" s="174">
        <v>0</v>
      </c>
      <c r="AB12" s="174">
        <v>0</v>
      </c>
      <c r="AC12" s="174">
        <v>0</v>
      </c>
      <c r="AD12" s="174">
        <v>0</v>
      </c>
      <c r="AE12" s="174">
        <v>0</v>
      </c>
      <c r="AF12" s="174">
        <v>0</v>
      </c>
      <c r="AG12" s="174">
        <v>0</v>
      </c>
      <c r="AH12" s="174">
        <v>0</v>
      </c>
      <c r="AI12" s="174">
        <v>0</v>
      </c>
      <c r="AJ12" s="174">
        <v>0</v>
      </c>
      <c r="AK12" s="174">
        <v>0</v>
      </c>
      <c r="AL12" s="174">
        <v>0</v>
      </c>
      <c r="AM12" s="174">
        <v>0</v>
      </c>
      <c r="AN12" s="174">
        <v>0</v>
      </c>
      <c r="AO12" s="174">
        <v>0</v>
      </c>
      <c r="AP12" s="174">
        <v>0</v>
      </c>
      <c r="AQ12" s="174">
        <v>0</v>
      </c>
      <c r="AR12" s="174">
        <v>0</v>
      </c>
      <c r="AS12" s="174">
        <v>0</v>
      </c>
      <c r="AT12" s="174">
        <v>0</v>
      </c>
      <c r="AU12" s="174">
        <v>0</v>
      </c>
      <c r="AV12" s="174">
        <v>0</v>
      </c>
      <c r="AW12" s="174">
        <v>0</v>
      </c>
      <c r="AX12" s="174">
        <v>0</v>
      </c>
      <c r="AY12" s="174">
        <v>0</v>
      </c>
      <c r="AZ12" s="174">
        <v>0</v>
      </c>
      <c r="BA12" s="174">
        <v>0</v>
      </c>
      <c r="BB12" s="174">
        <v>0</v>
      </c>
      <c r="BC12" s="174">
        <v>0</v>
      </c>
      <c r="BD12" s="174">
        <v>0</v>
      </c>
      <c r="BE12" s="174">
        <v>0</v>
      </c>
      <c r="BF12" s="174">
        <v>0</v>
      </c>
      <c r="BG12" s="174">
        <v>0</v>
      </c>
      <c r="BH12" s="174">
        <v>0</v>
      </c>
      <c r="BI12" s="174">
        <v>0</v>
      </c>
      <c r="BJ12" s="174">
        <v>0</v>
      </c>
      <c r="BK12" s="174">
        <v>0</v>
      </c>
      <c r="BL12" s="174">
        <v>0</v>
      </c>
      <c r="BM12" s="174">
        <v>0</v>
      </c>
      <c r="BN12" s="174">
        <v>0</v>
      </c>
      <c r="BO12" s="174">
        <v>0</v>
      </c>
      <c r="BP12" s="174">
        <v>0</v>
      </c>
      <c r="BQ12" s="174">
        <v>0</v>
      </c>
      <c r="BR12" s="174">
        <v>0</v>
      </c>
      <c r="BS12" s="174">
        <v>0</v>
      </c>
      <c r="BT12" s="174">
        <v>0</v>
      </c>
      <c r="BU12" s="174">
        <v>0</v>
      </c>
      <c r="BV12" s="174">
        <v>0</v>
      </c>
      <c r="BW12" s="174">
        <v>0</v>
      </c>
      <c r="BX12" s="174">
        <v>0</v>
      </c>
      <c r="BY12" s="174">
        <v>0</v>
      </c>
      <c r="BZ12" s="174">
        <v>0</v>
      </c>
      <c r="CA12" s="174">
        <v>0</v>
      </c>
      <c r="CB12" s="174">
        <v>0</v>
      </c>
      <c r="CC12" s="174">
        <v>0</v>
      </c>
      <c r="CD12" s="174">
        <v>0</v>
      </c>
      <c r="CE12" s="174">
        <v>0</v>
      </c>
      <c r="CF12" s="174">
        <v>0</v>
      </c>
      <c r="CG12" s="174">
        <v>0</v>
      </c>
      <c r="CH12" s="174">
        <v>0</v>
      </c>
      <c r="CI12" s="174">
        <v>0</v>
      </c>
      <c r="CJ12" s="174">
        <v>0</v>
      </c>
      <c r="CK12" s="174">
        <v>0</v>
      </c>
      <c r="CL12" s="174">
        <v>0</v>
      </c>
      <c r="CM12" s="174">
        <v>0</v>
      </c>
      <c r="CN12" s="174">
        <v>0</v>
      </c>
      <c r="CO12" s="174">
        <v>0</v>
      </c>
      <c r="CP12" s="174">
        <v>0</v>
      </c>
      <c r="CQ12" s="174">
        <v>0</v>
      </c>
      <c r="CR12" s="174">
        <v>0</v>
      </c>
      <c r="CS12" s="174">
        <v>0</v>
      </c>
      <c r="CT12" s="174">
        <v>0</v>
      </c>
      <c r="CU12" s="174">
        <v>0</v>
      </c>
      <c r="CV12" s="174">
        <v>0</v>
      </c>
      <c r="CW12" s="174">
        <v>0</v>
      </c>
      <c r="CX12" s="174">
        <v>0</v>
      </c>
      <c r="CY12" s="174">
        <v>0</v>
      </c>
      <c r="CZ12" s="174">
        <v>0</v>
      </c>
      <c r="DA12" s="174">
        <v>0</v>
      </c>
      <c r="DB12" s="174">
        <v>0</v>
      </c>
      <c r="DC12" s="174">
        <v>0</v>
      </c>
      <c r="DD12" s="174">
        <v>0</v>
      </c>
    </row>
    <row r="13" s="149" customFormat="1" ht="20.7" customHeight="1">
      <c r="A13" s="165">
        <v>0.007</v>
      </c>
      <c r="B13" s="164">
        <v>1</v>
      </c>
      <c r="D13" s="170">
        <v>2.001</v>
      </c>
      <c r="E13" t="s" s="171">
        <v>56</v>
      </c>
      <c r="F13" s="170">
        <v>2.5</v>
      </c>
      <c r="G13" s="172">
        <v>6</v>
      </c>
      <c r="H13" s="173">
        <v>100</v>
      </c>
      <c r="I13" s="173">
        <v>100</v>
      </c>
      <c r="J13" s="173">
        <v>100</v>
      </c>
      <c r="K13" s="173">
        <v>96</v>
      </c>
      <c r="L13" s="173">
        <v>88</v>
      </c>
      <c r="M13" s="173">
        <v>80</v>
      </c>
      <c r="N13" s="173">
        <v>70</v>
      </c>
      <c r="O13" s="173">
        <v>60</v>
      </c>
      <c r="P13" s="173">
        <v>50</v>
      </c>
      <c r="Q13" s="173">
        <v>40</v>
      </c>
      <c r="R13" s="173">
        <v>30</v>
      </c>
      <c r="S13" s="173">
        <v>20</v>
      </c>
      <c r="T13" s="173">
        <v>10</v>
      </c>
      <c r="U13" s="173">
        <v>0</v>
      </c>
      <c r="V13" s="173">
        <v>0</v>
      </c>
      <c r="W13" s="174">
        <v>0</v>
      </c>
      <c r="X13" s="174">
        <v>0</v>
      </c>
      <c r="Y13" s="174">
        <v>0</v>
      </c>
      <c r="Z13" s="174">
        <v>0</v>
      </c>
      <c r="AA13" s="174">
        <v>0</v>
      </c>
      <c r="AB13" s="174">
        <v>0</v>
      </c>
      <c r="AC13" s="174">
        <v>0</v>
      </c>
      <c r="AD13" s="174">
        <v>0</v>
      </c>
      <c r="AE13" s="174">
        <v>0</v>
      </c>
      <c r="AF13" s="174">
        <v>0</v>
      </c>
      <c r="AG13" s="174">
        <v>0</v>
      </c>
      <c r="AH13" s="174">
        <v>0</v>
      </c>
      <c r="AI13" s="174">
        <v>0</v>
      </c>
      <c r="AJ13" s="174">
        <v>0</v>
      </c>
      <c r="AK13" s="174">
        <v>0</v>
      </c>
      <c r="AL13" s="174">
        <v>0</v>
      </c>
      <c r="AM13" s="174">
        <v>0</v>
      </c>
      <c r="AN13" s="174">
        <v>0</v>
      </c>
      <c r="AO13" s="174">
        <v>0</v>
      </c>
      <c r="AP13" s="174">
        <v>0</v>
      </c>
      <c r="AQ13" s="174">
        <v>0</v>
      </c>
      <c r="AR13" s="174">
        <v>0</v>
      </c>
      <c r="AS13" s="174">
        <v>0</v>
      </c>
      <c r="AT13" s="174">
        <v>0</v>
      </c>
      <c r="AU13" s="174">
        <v>0</v>
      </c>
      <c r="AV13" s="174">
        <v>0</v>
      </c>
      <c r="AW13" s="174">
        <v>0</v>
      </c>
      <c r="AX13" s="174">
        <v>0</v>
      </c>
      <c r="AY13" s="174">
        <v>0</v>
      </c>
      <c r="AZ13" s="174">
        <v>0</v>
      </c>
      <c r="BA13" s="174">
        <v>0</v>
      </c>
      <c r="BB13" s="174">
        <v>0</v>
      </c>
      <c r="BC13" s="174">
        <v>0</v>
      </c>
      <c r="BD13" s="174">
        <v>0</v>
      </c>
      <c r="BE13" s="174">
        <v>0</v>
      </c>
      <c r="BF13" s="174">
        <v>0</v>
      </c>
      <c r="BG13" s="174">
        <v>0</v>
      </c>
      <c r="BH13" s="174">
        <v>0</v>
      </c>
      <c r="BI13" s="174">
        <v>0</v>
      </c>
      <c r="BJ13" s="174">
        <v>0</v>
      </c>
      <c r="BK13" s="174">
        <v>0</v>
      </c>
      <c r="BL13" s="174">
        <v>0</v>
      </c>
      <c r="BM13" s="174">
        <v>0</v>
      </c>
      <c r="BN13" s="174">
        <v>0</v>
      </c>
      <c r="BO13" s="174">
        <v>0</v>
      </c>
      <c r="BP13" s="174">
        <v>0</v>
      </c>
      <c r="BQ13" s="174">
        <v>0</v>
      </c>
      <c r="BR13" s="174">
        <v>0</v>
      </c>
      <c r="BS13" s="174">
        <v>0</v>
      </c>
      <c r="BT13" s="174">
        <v>0</v>
      </c>
      <c r="BU13" s="174">
        <v>0</v>
      </c>
      <c r="BV13" s="174">
        <v>0</v>
      </c>
      <c r="BW13" s="174">
        <v>0</v>
      </c>
      <c r="BX13" s="174">
        <v>0</v>
      </c>
      <c r="BY13" s="174">
        <v>0</v>
      </c>
      <c r="BZ13" s="174">
        <v>0</v>
      </c>
      <c r="CA13" s="174">
        <v>0</v>
      </c>
      <c r="CB13" s="174">
        <v>0</v>
      </c>
      <c r="CC13" s="174">
        <v>0</v>
      </c>
      <c r="CD13" s="174">
        <v>0</v>
      </c>
      <c r="CE13" s="174">
        <v>0</v>
      </c>
      <c r="CF13" s="174">
        <v>0</v>
      </c>
      <c r="CG13" s="174">
        <v>0</v>
      </c>
      <c r="CH13" s="174">
        <v>0</v>
      </c>
      <c r="CI13" s="174">
        <v>0</v>
      </c>
      <c r="CJ13" s="174">
        <v>0</v>
      </c>
      <c r="CK13" s="174">
        <v>0</v>
      </c>
      <c r="CL13" s="174">
        <v>0</v>
      </c>
      <c r="CM13" s="174">
        <v>0</v>
      </c>
      <c r="CN13" s="174">
        <v>0</v>
      </c>
      <c r="CO13" s="174">
        <v>0</v>
      </c>
      <c r="CP13" s="174">
        <v>0</v>
      </c>
      <c r="CQ13" s="174">
        <v>0</v>
      </c>
      <c r="CR13" s="174">
        <v>0</v>
      </c>
      <c r="CS13" s="174">
        <v>0</v>
      </c>
      <c r="CT13" s="174">
        <v>0</v>
      </c>
      <c r="CU13" s="174">
        <v>0</v>
      </c>
      <c r="CV13" s="174">
        <v>0</v>
      </c>
      <c r="CW13" s="174">
        <v>0</v>
      </c>
      <c r="CX13" s="174">
        <v>0</v>
      </c>
      <c r="CY13" s="174">
        <v>0</v>
      </c>
      <c r="CZ13" s="174">
        <v>0</v>
      </c>
      <c r="DA13" s="174">
        <v>0</v>
      </c>
      <c r="DB13" s="174">
        <v>0</v>
      </c>
      <c r="DC13" s="174">
        <v>0</v>
      </c>
      <c r="DD13" s="174">
        <v>0</v>
      </c>
    </row>
    <row r="14" s="149" customFormat="1" ht="20.7" customHeight="1">
      <c r="A14" s="165">
        <v>0.008</v>
      </c>
      <c r="B14" s="164">
        <v>1</v>
      </c>
      <c r="D14" s="170">
        <v>2.501</v>
      </c>
      <c r="E14" t="s" s="171">
        <v>56</v>
      </c>
      <c r="F14" s="170">
        <v>10</v>
      </c>
      <c r="G14" s="172">
        <v>7</v>
      </c>
      <c r="H14" s="173">
        <v>100</v>
      </c>
      <c r="I14" s="173">
        <v>100</v>
      </c>
      <c r="J14" s="173">
        <v>100</v>
      </c>
      <c r="K14" s="173">
        <v>100</v>
      </c>
      <c r="L14" s="173">
        <v>93</v>
      </c>
      <c r="M14" s="173">
        <v>87</v>
      </c>
      <c r="N14" s="173">
        <v>80</v>
      </c>
      <c r="O14" s="173">
        <v>70</v>
      </c>
      <c r="P14" s="173">
        <v>60</v>
      </c>
      <c r="Q14" s="173">
        <v>50</v>
      </c>
      <c r="R14" s="173">
        <v>40</v>
      </c>
      <c r="S14" s="173">
        <v>30</v>
      </c>
      <c r="T14" s="173">
        <v>20</v>
      </c>
      <c r="U14" s="173">
        <v>0</v>
      </c>
      <c r="V14" s="173">
        <v>0</v>
      </c>
      <c r="W14" s="174">
        <v>0</v>
      </c>
      <c r="X14" s="174">
        <v>0</v>
      </c>
      <c r="Y14" s="174">
        <v>0</v>
      </c>
      <c r="Z14" s="174">
        <v>0</v>
      </c>
      <c r="AA14" s="174">
        <v>0</v>
      </c>
      <c r="AB14" s="174">
        <v>0</v>
      </c>
      <c r="AC14" s="174">
        <v>0</v>
      </c>
      <c r="AD14" s="174">
        <v>0</v>
      </c>
      <c r="AE14" s="174">
        <v>0</v>
      </c>
      <c r="AF14" s="174">
        <v>0</v>
      </c>
      <c r="AG14" s="174">
        <v>0</v>
      </c>
      <c r="AH14" s="174">
        <v>0</v>
      </c>
      <c r="AI14" s="174">
        <v>0</v>
      </c>
      <c r="AJ14" s="174">
        <v>0</v>
      </c>
      <c r="AK14" s="174">
        <v>0</v>
      </c>
      <c r="AL14" s="174">
        <v>0</v>
      </c>
      <c r="AM14" s="174">
        <v>0</v>
      </c>
      <c r="AN14" s="174">
        <v>0</v>
      </c>
      <c r="AO14" s="174">
        <v>0</v>
      </c>
      <c r="AP14" s="174">
        <v>0</v>
      </c>
      <c r="AQ14" s="174">
        <v>0</v>
      </c>
      <c r="AR14" s="174">
        <v>0</v>
      </c>
      <c r="AS14" s="174">
        <v>0</v>
      </c>
      <c r="AT14" s="174">
        <v>0</v>
      </c>
      <c r="AU14" s="174">
        <v>0</v>
      </c>
      <c r="AV14" s="174">
        <v>0</v>
      </c>
      <c r="AW14" s="174">
        <v>0</v>
      </c>
      <c r="AX14" s="174">
        <v>0</v>
      </c>
      <c r="AY14" s="174">
        <v>0</v>
      </c>
      <c r="AZ14" s="174">
        <v>0</v>
      </c>
      <c r="BA14" s="174">
        <v>0</v>
      </c>
      <c r="BB14" s="174">
        <v>0</v>
      </c>
      <c r="BC14" s="174">
        <v>0</v>
      </c>
      <c r="BD14" s="174">
        <v>0</v>
      </c>
      <c r="BE14" s="174">
        <v>0</v>
      </c>
      <c r="BF14" s="174">
        <v>0</v>
      </c>
      <c r="BG14" s="174">
        <v>0</v>
      </c>
      <c r="BH14" s="174">
        <v>0</v>
      </c>
      <c r="BI14" s="174">
        <v>0</v>
      </c>
      <c r="BJ14" s="174">
        <v>0</v>
      </c>
      <c r="BK14" s="174">
        <v>0</v>
      </c>
      <c r="BL14" s="174">
        <v>0</v>
      </c>
      <c r="BM14" s="174">
        <v>0</v>
      </c>
      <c r="BN14" s="174">
        <v>0</v>
      </c>
      <c r="BO14" s="174">
        <v>0</v>
      </c>
      <c r="BP14" s="174">
        <v>0</v>
      </c>
      <c r="BQ14" s="174">
        <v>0</v>
      </c>
      <c r="BR14" s="174">
        <v>0</v>
      </c>
      <c r="BS14" s="174">
        <v>0</v>
      </c>
      <c r="BT14" s="174">
        <v>0</v>
      </c>
      <c r="BU14" s="174">
        <v>0</v>
      </c>
      <c r="BV14" s="174">
        <v>0</v>
      </c>
      <c r="BW14" s="174">
        <v>0</v>
      </c>
      <c r="BX14" s="174">
        <v>0</v>
      </c>
      <c r="BY14" s="174">
        <v>0</v>
      </c>
      <c r="BZ14" s="174">
        <v>0</v>
      </c>
      <c r="CA14" s="174">
        <v>0</v>
      </c>
      <c r="CB14" s="174">
        <v>0</v>
      </c>
      <c r="CC14" s="174">
        <v>0</v>
      </c>
      <c r="CD14" s="174">
        <v>0</v>
      </c>
      <c r="CE14" s="174">
        <v>0</v>
      </c>
      <c r="CF14" s="174">
        <v>0</v>
      </c>
      <c r="CG14" s="174">
        <v>0</v>
      </c>
      <c r="CH14" s="174">
        <v>0</v>
      </c>
      <c r="CI14" s="174">
        <v>0</v>
      </c>
      <c r="CJ14" s="174">
        <v>0</v>
      </c>
      <c r="CK14" s="174">
        <v>0</v>
      </c>
      <c r="CL14" s="174">
        <v>0</v>
      </c>
      <c r="CM14" s="174">
        <v>0</v>
      </c>
      <c r="CN14" s="174">
        <v>0</v>
      </c>
      <c r="CO14" s="174">
        <v>0</v>
      </c>
      <c r="CP14" s="174">
        <v>0</v>
      </c>
      <c r="CQ14" s="174">
        <v>0</v>
      </c>
      <c r="CR14" s="174">
        <v>0</v>
      </c>
      <c r="CS14" s="174">
        <v>0</v>
      </c>
      <c r="CT14" s="174">
        <v>0</v>
      </c>
      <c r="CU14" s="174">
        <v>0</v>
      </c>
      <c r="CV14" s="174">
        <v>0</v>
      </c>
      <c r="CW14" s="174">
        <v>0</v>
      </c>
      <c r="CX14" s="174">
        <v>0</v>
      </c>
      <c r="CY14" s="174">
        <v>0</v>
      </c>
      <c r="CZ14" s="174">
        <v>0</v>
      </c>
      <c r="DA14" s="174">
        <v>0</v>
      </c>
      <c r="DB14" s="174">
        <v>0</v>
      </c>
      <c r="DC14" s="174">
        <v>0</v>
      </c>
      <c r="DD14" s="174">
        <v>0</v>
      </c>
    </row>
    <row r="15" s="150" customFormat="1" ht="20.7" customHeight="1">
      <c r="A15" s="165">
        <v>0.008999999999999999</v>
      </c>
      <c r="B15" s="164">
        <v>1</v>
      </c>
    </row>
    <row r="16" s="150" customFormat="1" ht="20.7" customHeight="1">
      <c r="A16" s="165">
        <v>0.01</v>
      </c>
      <c r="B16" s="164">
        <v>1</v>
      </c>
    </row>
    <row r="17" s="150" customFormat="1" ht="20.7" customHeight="1">
      <c r="A17" s="165">
        <v>0.011</v>
      </c>
      <c r="B17" s="164">
        <v>1</v>
      </c>
    </row>
    <row r="18" s="150" customFormat="1" ht="20.7" customHeight="1">
      <c r="A18" s="165">
        <v>0.012</v>
      </c>
      <c r="B18" s="164">
        <v>1</v>
      </c>
    </row>
    <row r="19" s="150" customFormat="1" ht="20.7" customHeight="1">
      <c r="A19" s="165">
        <v>0.013</v>
      </c>
      <c r="B19" s="164">
        <v>1</v>
      </c>
      <c r="M19" s="175"/>
    </row>
    <row r="20" s="150" customFormat="1" ht="20.7" customHeight="1">
      <c r="A20" s="165">
        <v>0.014</v>
      </c>
      <c r="B20" s="164">
        <v>1</v>
      </c>
    </row>
    <row r="21" s="150" customFormat="1" ht="20.7" customHeight="1">
      <c r="A21" s="165">
        <v>0.015</v>
      </c>
      <c r="B21" s="164">
        <v>1</v>
      </c>
    </row>
    <row r="22" s="150" customFormat="1" ht="20.7" customHeight="1">
      <c r="A22" s="165">
        <v>0.016</v>
      </c>
      <c r="B22" s="164">
        <v>1</v>
      </c>
    </row>
    <row r="23" s="150" customFormat="1" ht="20.7" customHeight="1">
      <c r="A23" s="165">
        <v>0.017</v>
      </c>
      <c r="B23" s="164">
        <v>1</v>
      </c>
    </row>
    <row r="24" s="150" customFormat="1" ht="20.7" customHeight="1">
      <c r="A24" s="165">
        <v>0.018</v>
      </c>
      <c r="B24" s="164">
        <v>1</v>
      </c>
    </row>
    <row r="25" s="150" customFormat="1" ht="20.7" customHeight="1">
      <c r="A25" s="165">
        <v>0.019</v>
      </c>
      <c r="B25" s="164">
        <v>1</v>
      </c>
    </row>
    <row r="26" s="150" customFormat="1" ht="20.7" customHeight="1">
      <c r="A26" s="165">
        <v>0.02</v>
      </c>
      <c r="B26" s="164">
        <v>1</v>
      </c>
    </row>
    <row r="27" s="150" customFormat="1" ht="20.7" customHeight="1">
      <c r="A27" s="165">
        <v>0.021</v>
      </c>
      <c r="B27" s="164">
        <v>1</v>
      </c>
    </row>
    <row r="28" s="150" customFormat="1" ht="20.7" customHeight="1">
      <c r="A28" s="165">
        <v>0.022</v>
      </c>
      <c r="B28" s="164">
        <v>1</v>
      </c>
    </row>
    <row r="29" s="150" customFormat="1" ht="20.7" customHeight="1">
      <c r="A29" s="165">
        <v>0.023</v>
      </c>
      <c r="B29" s="164">
        <v>1</v>
      </c>
    </row>
    <row r="30" s="150" customFormat="1" ht="20.7" customHeight="1">
      <c r="A30" s="165">
        <v>0.024</v>
      </c>
      <c r="B30" s="164">
        <v>1</v>
      </c>
    </row>
    <row r="31" s="150" customFormat="1" ht="20.7" customHeight="1">
      <c r="A31" s="165">
        <v>0.025</v>
      </c>
      <c r="B31" s="164">
        <v>1</v>
      </c>
    </row>
    <row r="32" s="150" customFormat="1" ht="20.7" customHeight="1">
      <c r="A32" s="165">
        <v>0.026</v>
      </c>
      <c r="B32" s="164">
        <v>1</v>
      </c>
    </row>
    <row r="33" s="150" customFormat="1" ht="20.7" customHeight="1">
      <c r="A33" s="165">
        <v>0.027</v>
      </c>
      <c r="B33" s="164">
        <v>1</v>
      </c>
    </row>
    <row r="34" s="150" customFormat="1" ht="20.7" customHeight="1">
      <c r="A34" s="165">
        <v>0.028</v>
      </c>
      <c r="B34" s="164">
        <v>1</v>
      </c>
    </row>
    <row r="35" s="150" customFormat="1" ht="20.7" customHeight="1">
      <c r="A35" s="165">
        <v>0.029</v>
      </c>
      <c r="B35" s="164">
        <v>1</v>
      </c>
    </row>
    <row r="36" s="150" customFormat="1" ht="20.7" customHeight="1">
      <c r="A36" s="165">
        <v>0.03</v>
      </c>
      <c r="B36" s="164">
        <v>1</v>
      </c>
    </row>
    <row r="37" s="150" customFormat="1" ht="20.7" customHeight="1">
      <c r="A37" s="165">
        <v>0.031</v>
      </c>
      <c r="B37" s="164">
        <v>1</v>
      </c>
    </row>
    <row r="38" s="150" customFormat="1" ht="20.7" customHeight="1">
      <c r="A38" s="165">
        <v>0.032</v>
      </c>
      <c r="B38" s="164">
        <v>1</v>
      </c>
    </row>
    <row r="39" s="150" customFormat="1" ht="20.7" customHeight="1">
      <c r="A39" s="165">
        <v>0.033</v>
      </c>
      <c r="B39" s="164">
        <v>1</v>
      </c>
    </row>
    <row r="40" s="150" customFormat="1" ht="20.7" customHeight="1">
      <c r="A40" s="165">
        <v>0.034</v>
      </c>
      <c r="B40" s="164">
        <v>1</v>
      </c>
    </row>
    <row r="41" s="150" customFormat="1" ht="20.7" customHeight="1">
      <c r="A41" s="165">
        <v>0.035</v>
      </c>
      <c r="B41" s="164">
        <v>1</v>
      </c>
    </row>
    <row r="42" s="150" customFormat="1" ht="20.7" customHeight="1">
      <c r="A42" s="165">
        <v>0.036</v>
      </c>
      <c r="B42" s="164">
        <v>1</v>
      </c>
    </row>
    <row r="43" s="150" customFormat="1" ht="20.7" customHeight="1">
      <c r="A43" s="165">
        <v>0.037</v>
      </c>
      <c r="B43" s="164">
        <v>1</v>
      </c>
    </row>
    <row r="44" s="150" customFormat="1" ht="20.7" customHeight="1">
      <c r="A44" s="165">
        <v>0.038</v>
      </c>
      <c r="B44" s="164">
        <v>1</v>
      </c>
    </row>
    <row r="45" s="150" customFormat="1" ht="20.7" customHeight="1">
      <c r="A45" s="165">
        <v>0.039</v>
      </c>
      <c r="B45" s="164">
        <v>1</v>
      </c>
    </row>
    <row r="46" s="150" customFormat="1" ht="20.7" customHeight="1">
      <c r="A46" s="165">
        <v>0.04</v>
      </c>
      <c r="B46" s="164">
        <v>1</v>
      </c>
    </row>
    <row r="47" s="150" customFormat="1" ht="20.7" customHeight="1">
      <c r="A47" s="165">
        <v>0.041</v>
      </c>
      <c r="B47" s="164">
        <v>1</v>
      </c>
    </row>
    <row r="48" s="150" customFormat="1" ht="20.7" customHeight="1">
      <c r="A48" s="165">
        <v>0.042</v>
      </c>
      <c r="B48" s="164">
        <v>1</v>
      </c>
    </row>
    <row r="49" s="150" customFormat="1" ht="20.7" customHeight="1">
      <c r="A49" s="165">
        <v>0.043</v>
      </c>
      <c r="B49" s="164">
        <v>1</v>
      </c>
    </row>
    <row r="50" s="150" customFormat="1" ht="20.7" customHeight="1">
      <c r="A50" s="165">
        <v>0.044</v>
      </c>
      <c r="B50" s="164">
        <v>1</v>
      </c>
    </row>
    <row r="51" s="150" customFormat="1" ht="20.7" customHeight="1">
      <c r="A51" s="165">
        <v>0.045</v>
      </c>
      <c r="B51" s="164">
        <v>1</v>
      </c>
    </row>
    <row r="52" s="150" customFormat="1" ht="20.7" customHeight="1">
      <c r="A52" s="165">
        <v>0.046</v>
      </c>
      <c r="B52" s="164">
        <v>1</v>
      </c>
    </row>
    <row r="53" s="150" customFormat="1" ht="20.7" customHeight="1">
      <c r="A53" s="165">
        <v>0.047</v>
      </c>
      <c r="B53" s="164">
        <v>1</v>
      </c>
    </row>
    <row r="54" s="150" customFormat="1" ht="20.7" customHeight="1">
      <c r="A54" s="165">
        <v>0.048</v>
      </c>
      <c r="B54" s="164">
        <v>1</v>
      </c>
    </row>
    <row r="55" s="150" customFormat="1" ht="20.7" customHeight="1">
      <c r="A55" s="165">
        <v>0.049</v>
      </c>
      <c r="B55" s="164">
        <v>1</v>
      </c>
    </row>
    <row r="56" s="150" customFormat="1" ht="20.7" customHeight="1">
      <c r="A56" s="165">
        <v>0.05</v>
      </c>
      <c r="B56" s="164">
        <v>1</v>
      </c>
    </row>
    <row r="57" s="150" customFormat="1" ht="20.7" customHeight="1">
      <c r="A57" s="165">
        <v>0.051</v>
      </c>
      <c r="B57" s="164">
        <v>1</v>
      </c>
    </row>
    <row r="58" s="150" customFormat="1" ht="20.7" customHeight="1">
      <c r="A58" s="165">
        <v>0.052</v>
      </c>
      <c r="B58" s="164">
        <v>1</v>
      </c>
    </row>
    <row r="59" s="150" customFormat="1" ht="20.7" customHeight="1">
      <c r="A59" s="165">
        <v>0.053</v>
      </c>
      <c r="B59" s="164">
        <v>1</v>
      </c>
    </row>
    <row r="60" s="150" customFormat="1" ht="20.7" customHeight="1">
      <c r="A60" s="165">
        <v>0.054</v>
      </c>
      <c r="B60" s="164">
        <v>1</v>
      </c>
    </row>
    <row r="61" s="150" customFormat="1" ht="20.7" customHeight="1">
      <c r="A61" s="165">
        <v>0.055</v>
      </c>
      <c r="B61" s="164">
        <v>1</v>
      </c>
    </row>
    <row r="62" s="150" customFormat="1" ht="20.7" customHeight="1">
      <c r="A62" s="165">
        <v>0.056</v>
      </c>
      <c r="B62" s="164">
        <v>1</v>
      </c>
    </row>
    <row r="63" s="150" customFormat="1" ht="20.7" customHeight="1">
      <c r="A63" s="165">
        <v>0.057</v>
      </c>
      <c r="B63" s="164">
        <v>1</v>
      </c>
    </row>
    <row r="64" s="150" customFormat="1" ht="20.7" customHeight="1">
      <c r="A64" s="165">
        <v>0.058</v>
      </c>
      <c r="B64" s="164">
        <v>1</v>
      </c>
    </row>
    <row r="65" s="150" customFormat="1" ht="20.7" customHeight="1">
      <c r="A65" s="165">
        <v>0.059</v>
      </c>
      <c r="B65" s="164">
        <v>1</v>
      </c>
    </row>
    <row r="66" s="150" customFormat="1" ht="20.7" customHeight="1">
      <c r="A66" s="165">
        <v>0.06</v>
      </c>
      <c r="B66" s="164">
        <v>1</v>
      </c>
    </row>
    <row r="67" s="150" customFormat="1" ht="20.7" customHeight="1">
      <c r="A67" s="165">
        <v>0.061</v>
      </c>
      <c r="B67" s="164">
        <v>1</v>
      </c>
    </row>
    <row r="68" s="150" customFormat="1" ht="20.7" customHeight="1">
      <c r="A68" s="165">
        <v>0.062</v>
      </c>
      <c r="B68" s="164">
        <v>1</v>
      </c>
    </row>
    <row r="69" s="150" customFormat="1" ht="20.7" customHeight="1">
      <c r="A69" s="165">
        <v>0.063</v>
      </c>
      <c r="B69" s="164">
        <v>1</v>
      </c>
    </row>
    <row r="70" s="150" customFormat="1" ht="20.7" customHeight="1">
      <c r="A70" s="165">
        <v>0.064</v>
      </c>
      <c r="B70" s="164">
        <v>1</v>
      </c>
    </row>
    <row r="71" s="150" customFormat="1" ht="20.7" customHeight="1">
      <c r="A71" s="165">
        <v>0.065</v>
      </c>
      <c r="B71" s="164">
        <v>1</v>
      </c>
    </row>
    <row r="72" s="150" customFormat="1" ht="20.7" customHeight="1">
      <c r="A72" s="165">
        <v>0.066</v>
      </c>
      <c r="B72" s="164">
        <v>1</v>
      </c>
    </row>
    <row r="73" s="150" customFormat="1" ht="20.7" customHeight="1">
      <c r="A73" s="165">
        <v>0.067</v>
      </c>
      <c r="B73" s="164">
        <v>1</v>
      </c>
    </row>
    <row r="74" s="150" customFormat="1" ht="20.7" customHeight="1">
      <c r="A74" s="165">
        <v>0.068</v>
      </c>
      <c r="B74" s="164">
        <v>1</v>
      </c>
    </row>
    <row r="75" s="150" customFormat="1" ht="20.7" customHeight="1">
      <c r="A75" s="165">
        <v>0.06900000000000001</v>
      </c>
      <c r="B75" s="164">
        <v>1</v>
      </c>
    </row>
    <row r="76" s="150" customFormat="1" ht="20.7" customHeight="1">
      <c r="A76" s="165">
        <v>0.07000000000000001</v>
      </c>
      <c r="B76" s="164">
        <v>1</v>
      </c>
    </row>
    <row r="77" s="150" customFormat="1" ht="20.7" customHeight="1">
      <c r="A77" s="165">
        <v>0.07099999999999999</v>
      </c>
      <c r="B77" s="164">
        <v>1</v>
      </c>
    </row>
    <row r="78" s="150" customFormat="1" ht="20.7" customHeight="1">
      <c r="A78" s="165">
        <v>0.07199999999999999</v>
      </c>
      <c r="B78" s="164">
        <v>1</v>
      </c>
    </row>
    <row r="79" s="150" customFormat="1" ht="20.7" customHeight="1">
      <c r="A79" s="165">
        <v>0.073</v>
      </c>
      <c r="B79" s="164">
        <v>1</v>
      </c>
    </row>
    <row r="80" s="150" customFormat="1" ht="20.7" customHeight="1">
      <c r="A80" s="165">
        <v>0.074</v>
      </c>
      <c r="B80" s="164">
        <v>1</v>
      </c>
    </row>
    <row r="81" s="150" customFormat="1" ht="20.7" customHeight="1">
      <c r="A81" s="165">
        <v>0.075</v>
      </c>
      <c r="B81" s="164">
        <v>1</v>
      </c>
    </row>
    <row r="82" s="150" customFormat="1" ht="20.7" customHeight="1">
      <c r="A82" s="165">
        <v>0.076</v>
      </c>
      <c r="B82" s="164">
        <v>1</v>
      </c>
    </row>
    <row r="83" s="150" customFormat="1" ht="20.7" customHeight="1">
      <c r="A83" s="165">
        <v>0.077</v>
      </c>
      <c r="B83" s="164">
        <v>1</v>
      </c>
    </row>
    <row r="84" s="150" customFormat="1" ht="20.7" customHeight="1">
      <c r="A84" s="165">
        <v>0.078</v>
      </c>
      <c r="B84" s="164">
        <v>1</v>
      </c>
    </row>
    <row r="85" s="150" customFormat="1" ht="20.7" customHeight="1">
      <c r="A85" s="165">
        <v>0.079</v>
      </c>
      <c r="B85" s="164">
        <v>1</v>
      </c>
    </row>
    <row r="86" s="150" customFormat="1" ht="20.7" customHeight="1">
      <c r="A86" s="165">
        <v>0.08</v>
      </c>
      <c r="B86" s="164">
        <v>1</v>
      </c>
    </row>
    <row r="87" s="150" customFormat="1" ht="20.7" customHeight="1">
      <c r="A87" s="165">
        <v>0.081</v>
      </c>
      <c r="B87" s="164">
        <v>1</v>
      </c>
    </row>
    <row r="88" s="150" customFormat="1" ht="20.7" customHeight="1">
      <c r="A88" s="165">
        <v>0.082</v>
      </c>
      <c r="B88" s="164">
        <v>1</v>
      </c>
    </row>
    <row r="89" s="150" customFormat="1" ht="20.7" customHeight="1">
      <c r="A89" s="165">
        <v>0.083</v>
      </c>
      <c r="B89" s="164">
        <v>1</v>
      </c>
    </row>
    <row r="90" s="150" customFormat="1" ht="20.7" customHeight="1">
      <c r="A90" s="165">
        <v>0.08400000000000001</v>
      </c>
      <c r="B90" s="164">
        <v>1</v>
      </c>
    </row>
    <row r="91" s="150" customFormat="1" ht="20.7" customHeight="1">
      <c r="A91" s="165">
        <v>0.08500000000000001</v>
      </c>
      <c r="B91" s="164">
        <v>1</v>
      </c>
    </row>
    <row r="92" s="150" customFormat="1" ht="20.7" customHeight="1">
      <c r="A92" s="165">
        <v>0.08599999999999999</v>
      </c>
      <c r="B92" s="164">
        <v>1</v>
      </c>
    </row>
    <row r="93" s="150" customFormat="1" ht="20.7" customHeight="1">
      <c r="A93" s="165">
        <v>0.08699999999999999</v>
      </c>
      <c r="B93" s="164">
        <v>1</v>
      </c>
    </row>
    <row r="94" s="150" customFormat="1" ht="20.7" customHeight="1">
      <c r="A94" s="165">
        <v>0.08799999999999999</v>
      </c>
      <c r="B94" s="164">
        <v>1</v>
      </c>
    </row>
    <row r="95" s="150" customFormat="1" ht="20.7" customHeight="1">
      <c r="A95" s="165">
        <v>0.089</v>
      </c>
      <c r="B95" s="164">
        <v>1</v>
      </c>
    </row>
    <row r="96" s="150" customFormat="1" ht="20.7" customHeight="1">
      <c r="A96" s="165">
        <v>0.09</v>
      </c>
      <c r="B96" s="164">
        <v>1</v>
      </c>
    </row>
    <row r="97" s="150" customFormat="1" ht="20.7" customHeight="1">
      <c r="A97" s="165">
        <v>0.091</v>
      </c>
      <c r="B97" s="164">
        <v>1</v>
      </c>
    </row>
    <row r="98" s="150" customFormat="1" ht="20.7" customHeight="1">
      <c r="A98" s="165">
        <v>0.092</v>
      </c>
      <c r="B98" s="164">
        <v>1</v>
      </c>
    </row>
    <row r="99" s="150" customFormat="1" ht="20.7" customHeight="1">
      <c r="A99" s="165">
        <v>0.093</v>
      </c>
      <c r="B99" s="164">
        <v>1</v>
      </c>
    </row>
    <row r="100" s="150" customFormat="1" ht="20.7" customHeight="1">
      <c r="A100" s="165">
        <v>0.094</v>
      </c>
      <c r="B100" s="164">
        <v>1</v>
      </c>
    </row>
    <row r="101" s="150" customFormat="1" ht="20.7" customHeight="1">
      <c r="A101" s="165">
        <v>0.095</v>
      </c>
      <c r="B101" s="164">
        <v>1</v>
      </c>
    </row>
    <row r="102" s="150" customFormat="1" ht="20.7" customHeight="1">
      <c r="A102" s="165">
        <v>0.096</v>
      </c>
      <c r="B102" s="164">
        <v>1</v>
      </c>
    </row>
    <row r="103" s="150" customFormat="1" ht="20.7" customHeight="1">
      <c r="A103" s="165">
        <v>0.097</v>
      </c>
      <c r="B103" s="164">
        <v>1</v>
      </c>
    </row>
    <row r="104" s="150" customFormat="1" ht="20.7" customHeight="1">
      <c r="A104" s="165">
        <v>0.098</v>
      </c>
      <c r="B104" s="164">
        <v>1</v>
      </c>
    </row>
    <row r="105" s="150" customFormat="1" ht="20.7" customHeight="1">
      <c r="A105" s="165">
        <v>0.099</v>
      </c>
      <c r="B105" s="164">
        <v>1</v>
      </c>
    </row>
    <row r="106" s="150" customFormat="1" ht="20.7" customHeight="1">
      <c r="A106" s="165">
        <v>0.1</v>
      </c>
      <c r="B106" s="164">
        <v>1</v>
      </c>
    </row>
    <row r="107" s="150" customFormat="1" ht="20.7" customHeight="1">
      <c r="A107" s="165">
        <v>0.101</v>
      </c>
      <c r="B107" s="164">
        <v>1</v>
      </c>
    </row>
    <row r="108" s="150" customFormat="1" ht="20.7" customHeight="1">
      <c r="A108" s="165">
        <v>0.102</v>
      </c>
      <c r="B108" s="164">
        <v>1</v>
      </c>
    </row>
    <row r="109" s="150" customFormat="1" ht="20.7" customHeight="1">
      <c r="A109" s="165">
        <v>0.103</v>
      </c>
      <c r="B109" s="164">
        <v>1</v>
      </c>
    </row>
    <row r="110" s="150" customFormat="1" ht="20.7" customHeight="1">
      <c r="A110" s="165">
        <v>0.104</v>
      </c>
      <c r="B110" s="164">
        <v>1</v>
      </c>
    </row>
    <row r="111" s="150" customFormat="1" ht="20.7" customHeight="1">
      <c r="A111" s="165">
        <v>0.105</v>
      </c>
      <c r="B111" s="164">
        <v>1</v>
      </c>
    </row>
    <row r="112" s="150" customFormat="1" ht="20.7" customHeight="1">
      <c r="A112" s="165">
        <v>0.106</v>
      </c>
      <c r="B112" s="164">
        <v>1</v>
      </c>
    </row>
    <row r="113" s="150" customFormat="1" ht="20.7" customHeight="1">
      <c r="A113" s="165">
        <v>0.107</v>
      </c>
      <c r="B113" s="164">
        <v>1</v>
      </c>
    </row>
    <row r="114" s="150" customFormat="1" ht="20.7" customHeight="1">
      <c r="A114" s="165">
        <v>0.108</v>
      </c>
      <c r="B114" s="164">
        <v>1</v>
      </c>
    </row>
    <row r="115" s="150" customFormat="1" ht="20.7" customHeight="1">
      <c r="A115" s="165">
        <v>0.109</v>
      </c>
      <c r="B115" s="164">
        <v>1</v>
      </c>
    </row>
    <row r="116" s="150" customFormat="1" ht="20.7" customHeight="1">
      <c r="A116" s="165">
        <v>0.11</v>
      </c>
      <c r="B116" s="164">
        <v>1</v>
      </c>
    </row>
    <row r="117" s="150" customFormat="1" ht="20.7" customHeight="1">
      <c r="A117" s="165">
        <v>0.111</v>
      </c>
      <c r="B117" s="164">
        <v>1</v>
      </c>
    </row>
    <row r="118" s="150" customFormat="1" ht="20.7" customHeight="1">
      <c r="A118" s="165">
        <v>0.112</v>
      </c>
      <c r="B118" s="164">
        <v>1</v>
      </c>
    </row>
    <row r="119" s="150" customFormat="1" ht="20.7" customHeight="1">
      <c r="A119" s="165">
        <v>0.113</v>
      </c>
      <c r="B119" s="164">
        <v>1</v>
      </c>
    </row>
    <row r="120" s="150" customFormat="1" ht="20.7" customHeight="1">
      <c r="A120" s="165">
        <v>0.114</v>
      </c>
      <c r="B120" s="164">
        <v>1</v>
      </c>
    </row>
    <row r="121" s="150" customFormat="1" ht="20.7" customHeight="1">
      <c r="A121" s="165">
        <v>0.115</v>
      </c>
      <c r="B121" s="164">
        <v>1</v>
      </c>
    </row>
    <row r="122" s="150" customFormat="1" ht="20.7" customHeight="1">
      <c r="A122" s="165">
        <v>0.116</v>
      </c>
      <c r="B122" s="164">
        <v>1</v>
      </c>
    </row>
    <row r="123" s="150" customFormat="1" ht="20.7" customHeight="1">
      <c r="A123" s="165">
        <v>0.117</v>
      </c>
      <c r="B123" s="164">
        <v>1</v>
      </c>
    </row>
    <row r="124" s="150" customFormat="1" ht="20.7" customHeight="1">
      <c r="A124" s="165">
        <v>0.118</v>
      </c>
      <c r="B124" s="164">
        <v>1</v>
      </c>
    </row>
    <row r="125" s="150" customFormat="1" ht="20.7" customHeight="1">
      <c r="A125" s="165">
        <v>0.119</v>
      </c>
      <c r="B125" s="164">
        <v>1</v>
      </c>
    </row>
    <row r="126" s="150" customFormat="1" ht="20.7" customHeight="1">
      <c r="A126" s="165">
        <v>0.12</v>
      </c>
      <c r="B126" s="164">
        <v>1</v>
      </c>
    </row>
    <row r="127" s="150" customFormat="1" ht="20.7" customHeight="1">
      <c r="A127" s="165">
        <v>0.121</v>
      </c>
      <c r="B127" s="164">
        <v>1</v>
      </c>
    </row>
    <row r="128" s="150" customFormat="1" ht="20.7" customHeight="1">
      <c r="A128" s="165">
        <v>0.122</v>
      </c>
      <c r="B128" s="164">
        <v>1</v>
      </c>
    </row>
    <row r="129" s="150" customFormat="1" ht="20.7" customHeight="1">
      <c r="A129" s="165">
        <v>0.123</v>
      </c>
      <c r="B129" s="164">
        <v>1</v>
      </c>
    </row>
    <row r="130" s="150" customFormat="1" ht="20.7" customHeight="1">
      <c r="A130" s="165">
        <v>0.124</v>
      </c>
      <c r="B130" s="164">
        <v>1</v>
      </c>
    </row>
    <row r="131" s="150" customFormat="1" ht="20.7" customHeight="1">
      <c r="A131" s="165">
        <v>0.125</v>
      </c>
      <c r="B131" s="164">
        <v>1</v>
      </c>
    </row>
    <row r="132" s="150" customFormat="1" ht="20.7" customHeight="1">
      <c r="A132" s="165">
        <v>0.126</v>
      </c>
      <c r="B132" s="164">
        <v>1</v>
      </c>
    </row>
    <row r="133" s="150" customFormat="1" ht="20.7" customHeight="1">
      <c r="A133" s="165">
        <v>0.127</v>
      </c>
      <c r="B133" s="164">
        <v>1</v>
      </c>
    </row>
    <row r="134" s="150" customFormat="1" ht="20.7" customHeight="1">
      <c r="A134" s="165">
        <v>0.128</v>
      </c>
      <c r="B134" s="164">
        <v>1</v>
      </c>
    </row>
    <row r="135" s="150" customFormat="1" ht="20.7" customHeight="1">
      <c r="A135" s="165">
        <v>0.129</v>
      </c>
      <c r="B135" s="164">
        <v>1</v>
      </c>
    </row>
    <row r="136" s="150" customFormat="1" ht="20.7" customHeight="1">
      <c r="A136" s="165">
        <v>0.13</v>
      </c>
      <c r="B136" s="164">
        <v>1</v>
      </c>
    </row>
    <row r="137" s="150" customFormat="1" ht="20.7" customHeight="1">
      <c r="A137" s="165">
        <v>0.131</v>
      </c>
      <c r="B137" s="164">
        <v>1</v>
      </c>
    </row>
    <row r="138" s="150" customFormat="1" ht="20.7" customHeight="1">
      <c r="A138" s="165">
        <v>0.132</v>
      </c>
      <c r="B138" s="164">
        <v>1</v>
      </c>
    </row>
    <row r="139" s="150" customFormat="1" ht="20.7" customHeight="1">
      <c r="A139" s="165">
        <v>0.133</v>
      </c>
      <c r="B139" s="164">
        <v>1</v>
      </c>
    </row>
    <row r="140" s="150" customFormat="1" ht="20.7" customHeight="1">
      <c r="A140" s="165">
        <v>0.134</v>
      </c>
      <c r="B140" s="164">
        <v>1</v>
      </c>
    </row>
    <row r="141" s="150" customFormat="1" ht="20.7" customHeight="1">
      <c r="A141" s="165">
        <v>0.135</v>
      </c>
      <c r="B141" s="164">
        <v>1</v>
      </c>
    </row>
    <row r="142" s="150" customFormat="1" ht="20.7" customHeight="1">
      <c r="A142" s="165">
        <v>0.136</v>
      </c>
      <c r="B142" s="164">
        <v>1</v>
      </c>
    </row>
    <row r="143" s="150" customFormat="1" ht="20.7" customHeight="1">
      <c r="A143" s="165">
        <v>0.137</v>
      </c>
      <c r="B143" s="164">
        <v>1</v>
      </c>
    </row>
    <row r="144" s="150" customFormat="1" ht="20.7" customHeight="1">
      <c r="A144" s="165">
        <v>0.138</v>
      </c>
      <c r="B144" s="164">
        <v>1</v>
      </c>
    </row>
    <row r="145" s="150" customFormat="1" ht="20.7" customHeight="1">
      <c r="A145" s="165">
        <v>0.139</v>
      </c>
      <c r="B145" s="164">
        <v>1</v>
      </c>
    </row>
    <row r="146" s="150" customFormat="1" ht="20.7" customHeight="1">
      <c r="A146" s="165">
        <v>0.14</v>
      </c>
      <c r="B146" s="164">
        <v>1</v>
      </c>
    </row>
    <row r="147" s="150" customFormat="1" ht="20.7" customHeight="1">
      <c r="A147" s="165">
        <v>0.141</v>
      </c>
      <c r="B147" s="164">
        <v>1</v>
      </c>
    </row>
    <row r="148" s="150" customFormat="1" ht="20.7" customHeight="1">
      <c r="A148" s="165">
        <v>0.142</v>
      </c>
      <c r="B148" s="164">
        <v>1</v>
      </c>
    </row>
    <row r="149" s="150" customFormat="1" ht="20.7" customHeight="1">
      <c r="A149" s="165">
        <v>0.143</v>
      </c>
      <c r="B149" s="164">
        <v>1</v>
      </c>
    </row>
    <row r="150" s="150" customFormat="1" ht="20.7" customHeight="1">
      <c r="A150" s="165">
        <v>0.144</v>
      </c>
      <c r="B150" s="164">
        <v>1</v>
      </c>
    </row>
    <row r="151" s="150" customFormat="1" ht="20.7" customHeight="1">
      <c r="A151" s="165">
        <v>0.145</v>
      </c>
      <c r="B151" s="164">
        <v>1</v>
      </c>
    </row>
    <row r="152" s="150" customFormat="1" ht="20.7" customHeight="1">
      <c r="A152" s="165">
        <v>0.146</v>
      </c>
      <c r="B152" s="164">
        <v>1</v>
      </c>
    </row>
    <row r="153" s="150" customFormat="1" ht="20.7" customHeight="1">
      <c r="A153" s="165">
        <v>0.147</v>
      </c>
      <c r="B153" s="164">
        <v>1</v>
      </c>
    </row>
    <row r="154" s="150" customFormat="1" ht="20.7" customHeight="1">
      <c r="A154" s="165">
        <v>0.148</v>
      </c>
      <c r="B154" s="164">
        <v>1</v>
      </c>
    </row>
    <row r="155" s="150" customFormat="1" ht="20.7" customHeight="1">
      <c r="A155" s="165">
        <v>0.149</v>
      </c>
      <c r="B155" s="164">
        <v>1</v>
      </c>
    </row>
    <row r="156" s="150" customFormat="1" ht="20.7" customHeight="1">
      <c r="A156" s="165">
        <v>0.15</v>
      </c>
      <c r="B156" s="164">
        <v>1</v>
      </c>
    </row>
    <row r="157" s="150" customFormat="1" ht="20.7" customHeight="1">
      <c r="A157" s="165">
        <v>0.151</v>
      </c>
      <c r="B157" s="164">
        <v>1</v>
      </c>
    </row>
    <row r="158" s="150" customFormat="1" ht="20.7" customHeight="1">
      <c r="A158" s="165">
        <v>0.152</v>
      </c>
      <c r="B158" s="164">
        <v>1</v>
      </c>
    </row>
    <row r="159" s="150" customFormat="1" ht="20.7" customHeight="1">
      <c r="A159" s="165">
        <v>0.153</v>
      </c>
      <c r="B159" s="164">
        <v>1</v>
      </c>
    </row>
    <row r="160" s="150" customFormat="1" ht="20.7" customHeight="1">
      <c r="A160" s="165">
        <v>0.154</v>
      </c>
      <c r="B160" s="164">
        <v>1</v>
      </c>
    </row>
    <row r="161" s="150" customFormat="1" ht="20.7" customHeight="1">
      <c r="A161" s="165">
        <v>0.155</v>
      </c>
      <c r="B161" s="164">
        <v>1</v>
      </c>
    </row>
    <row r="162" s="150" customFormat="1" ht="20.7" customHeight="1">
      <c r="A162" s="165">
        <v>0.156</v>
      </c>
      <c r="B162" s="164">
        <v>1</v>
      </c>
    </row>
    <row r="163" s="150" customFormat="1" ht="20.7" customHeight="1">
      <c r="A163" s="165">
        <v>0.157</v>
      </c>
      <c r="B163" s="164">
        <v>1</v>
      </c>
    </row>
    <row r="164" s="150" customFormat="1" ht="20.7" customHeight="1">
      <c r="A164" s="165">
        <v>0.158</v>
      </c>
      <c r="B164" s="164">
        <v>1</v>
      </c>
    </row>
    <row r="165" s="150" customFormat="1" ht="20.7" customHeight="1">
      <c r="A165" s="165">
        <v>0.159</v>
      </c>
      <c r="B165" s="164">
        <v>1</v>
      </c>
    </row>
    <row r="166" s="150" customFormat="1" ht="20.7" customHeight="1">
      <c r="A166" s="165">
        <v>0.16</v>
      </c>
      <c r="B166" s="164">
        <v>1</v>
      </c>
    </row>
    <row r="167" s="150" customFormat="1" ht="20.7" customHeight="1">
      <c r="A167" s="165">
        <v>0.161</v>
      </c>
      <c r="B167" s="164">
        <v>1</v>
      </c>
    </row>
    <row r="168" s="150" customFormat="1" ht="20.7" customHeight="1">
      <c r="A168" s="165">
        <v>0.162</v>
      </c>
      <c r="B168" s="164">
        <v>1</v>
      </c>
    </row>
    <row r="169" s="150" customFormat="1" ht="20.7" customHeight="1">
      <c r="A169" s="165">
        <v>0.163</v>
      </c>
      <c r="B169" s="164">
        <v>1</v>
      </c>
    </row>
    <row r="170" s="150" customFormat="1" ht="20.7" customHeight="1">
      <c r="A170" s="165">
        <v>0.164</v>
      </c>
      <c r="B170" s="164">
        <v>1</v>
      </c>
    </row>
    <row r="171" s="150" customFormat="1" ht="20.7" customHeight="1">
      <c r="A171" s="165">
        <v>0.165</v>
      </c>
      <c r="B171" s="164">
        <v>1</v>
      </c>
    </row>
    <row r="172" s="150" customFormat="1" ht="20.7" customHeight="1">
      <c r="A172" s="165">
        <v>0.166</v>
      </c>
      <c r="B172" s="164">
        <v>1</v>
      </c>
    </row>
    <row r="173" s="150" customFormat="1" ht="20.7" customHeight="1">
      <c r="A173" s="165">
        <v>0.167</v>
      </c>
      <c r="B173" s="164">
        <v>1</v>
      </c>
    </row>
    <row r="174" s="150" customFormat="1" ht="20.7" customHeight="1">
      <c r="A174" s="165">
        <v>0.168</v>
      </c>
      <c r="B174" s="164">
        <v>1</v>
      </c>
    </row>
    <row r="175" s="150" customFormat="1" ht="20.7" customHeight="1">
      <c r="A175" s="165">
        <v>0.169</v>
      </c>
      <c r="B175" s="164">
        <v>1</v>
      </c>
    </row>
    <row r="176" s="150" customFormat="1" ht="20.7" customHeight="1">
      <c r="A176" s="165">
        <v>0.17</v>
      </c>
      <c r="B176" s="164">
        <v>1</v>
      </c>
    </row>
    <row r="177" s="150" customFormat="1" ht="20.7" customHeight="1">
      <c r="A177" s="165">
        <v>0.171</v>
      </c>
      <c r="B177" s="164">
        <v>1</v>
      </c>
    </row>
    <row r="178" s="150" customFormat="1" ht="20.7" customHeight="1">
      <c r="A178" s="165">
        <v>0.172</v>
      </c>
      <c r="B178" s="164">
        <v>1</v>
      </c>
    </row>
    <row r="179" s="150" customFormat="1" ht="20.7" customHeight="1">
      <c r="A179" s="165">
        <v>0.173</v>
      </c>
      <c r="B179" s="164">
        <v>1</v>
      </c>
    </row>
    <row r="180" s="150" customFormat="1" ht="20.7" customHeight="1">
      <c r="A180" s="165">
        <v>0.174</v>
      </c>
      <c r="B180" s="164">
        <v>1</v>
      </c>
    </row>
    <row r="181" s="150" customFormat="1" ht="20.7" customHeight="1">
      <c r="A181" s="165">
        <v>0.175</v>
      </c>
      <c r="B181" s="164">
        <v>1</v>
      </c>
    </row>
    <row r="182" s="150" customFormat="1" ht="20.7" customHeight="1">
      <c r="A182" s="165">
        <v>0.176</v>
      </c>
      <c r="B182" s="164">
        <v>1</v>
      </c>
    </row>
    <row r="183" s="150" customFormat="1" ht="20.7" customHeight="1">
      <c r="A183" s="165">
        <v>0.177</v>
      </c>
      <c r="B183" s="164">
        <v>1</v>
      </c>
    </row>
    <row r="184" s="150" customFormat="1" ht="20.7" customHeight="1">
      <c r="A184" s="165">
        <v>0.178</v>
      </c>
      <c r="B184" s="164">
        <v>1</v>
      </c>
    </row>
    <row r="185" s="150" customFormat="1" ht="20.7" customHeight="1">
      <c r="A185" s="165">
        <v>0.179</v>
      </c>
      <c r="B185" s="164">
        <v>1</v>
      </c>
    </row>
    <row r="186" s="150" customFormat="1" ht="20.7" customHeight="1">
      <c r="A186" s="165">
        <v>0.18</v>
      </c>
      <c r="B186" s="164">
        <v>1</v>
      </c>
    </row>
    <row r="187" s="150" customFormat="1" ht="20.7" customHeight="1">
      <c r="A187" s="165">
        <v>0.181</v>
      </c>
      <c r="B187" s="164">
        <v>1</v>
      </c>
    </row>
    <row r="188" s="150" customFormat="1" ht="20.7" customHeight="1">
      <c r="A188" s="165">
        <v>0.182</v>
      </c>
      <c r="B188" s="164">
        <v>1</v>
      </c>
    </row>
    <row r="189" s="150" customFormat="1" ht="20.7" customHeight="1">
      <c r="A189" s="165">
        <v>0.183</v>
      </c>
      <c r="B189" s="164">
        <v>1</v>
      </c>
    </row>
    <row r="190" s="150" customFormat="1" ht="20.7" customHeight="1">
      <c r="A190" s="165">
        <v>0.184</v>
      </c>
      <c r="B190" s="164">
        <v>1</v>
      </c>
    </row>
    <row r="191" s="150" customFormat="1" ht="20.7" customHeight="1">
      <c r="A191" s="165">
        <v>0.185</v>
      </c>
      <c r="B191" s="164">
        <v>1</v>
      </c>
    </row>
    <row r="192" s="150" customFormat="1" ht="20.7" customHeight="1">
      <c r="A192" s="165">
        <v>0.186</v>
      </c>
      <c r="B192" s="164">
        <v>1</v>
      </c>
    </row>
    <row r="193" s="150" customFormat="1" ht="20.7" customHeight="1">
      <c r="A193" s="165">
        <v>0.187</v>
      </c>
      <c r="B193" s="164">
        <v>1</v>
      </c>
    </row>
    <row r="194" s="150" customFormat="1" ht="20.7" customHeight="1">
      <c r="A194" s="165">
        <v>0.188</v>
      </c>
      <c r="B194" s="164">
        <v>1</v>
      </c>
    </row>
    <row r="195" s="150" customFormat="1" ht="20.7" customHeight="1">
      <c r="A195" s="165">
        <v>0.189</v>
      </c>
      <c r="B195" s="164">
        <v>1</v>
      </c>
    </row>
    <row r="196" s="150" customFormat="1" ht="20.7" customHeight="1">
      <c r="A196" s="165">
        <v>0.19</v>
      </c>
      <c r="B196" s="164">
        <v>1</v>
      </c>
    </row>
    <row r="197" s="150" customFormat="1" ht="20.7" customHeight="1">
      <c r="A197" s="165">
        <v>0.191</v>
      </c>
      <c r="B197" s="164">
        <v>1</v>
      </c>
    </row>
    <row r="198" s="150" customFormat="1" ht="20.7" customHeight="1">
      <c r="A198" s="165">
        <v>0.192</v>
      </c>
      <c r="B198" s="164">
        <v>1</v>
      </c>
    </row>
    <row r="199" s="150" customFormat="1" ht="20.7" customHeight="1">
      <c r="A199" s="165">
        <v>0.193</v>
      </c>
      <c r="B199" s="164">
        <v>1</v>
      </c>
    </row>
    <row r="200" s="150" customFormat="1" ht="20.7" customHeight="1">
      <c r="A200" s="165">
        <v>0.194</v>
      </c>
      <c r="B200" s="164">
        <v>1</v>
      </c>
    </row>
    <row r="201" s="150" customFormat="1" ht="20.7" customHeight="1">
      <c r="A201" s="165">
        <v>0.195</v>
      </c>
      <c r="B201" s="164">
        <v>1</v>
      </c>
    </row>
    <row r="202" s="150" customFormat="1" ht="20.7" customHeight="1">
      <c r="A202" s="165">
        <v>0.196</v>
      </c>
      <c r="B202" s="164">
        <v>1</v>
      </c>
    </row>
    <row r="203" s="150" customFormat="1" ht="20.7" customHeight="1">
      <c r="A203" s="165">
        <v>0.197</v>
      </c>
      <c r="B203" s="164">
        <v>1</v>
      </c>
    </row>
    <row r="204" s="150" customFormat="1" ht="20.7" customHeight="1">
      <c r="A204" s="165">
        <v>0.198</v>
      </c>
      <c r="B204" s="164">
        <v>1</v>
      </c>
    </row>
    <row r="205" s="150" customFormat="1" ht="20.7" customHeight="1">
      <c r="A205" s="165">
        <v>0.199</v>
      </c>
      <c r="B205" s="164">
        <v>1</v>
      </c>
    </row>
    <row r="206" s="150" customFormat="1" ht="20.7" customHeight="1">
      <c r="A206" s="165">
        <v>0.2</v>
      </c>
      <c r="B206" s="164">
        <v>1</v>
      </c>
    </row>
    <row r="207" s="150" customFormat="1" ht="20.7" customHeight="1">
      <c r="A207" s="165">
        <v>0.201</v>
      </c>
      <c r="B207" s="164">
        <v>1</v>
      </c>
    </row>
    <row r="208" s="150" customFormat="1" ht="20.7" customHeight="1">
      <c r="A208" s="165">
        <v>0.202</v>
      </c>
      <c r="B208" s="164">
        <v>1</v>
      </c>
    </row>
    <row r="209" s="150" customFormat="1" ht="20.7" customHeight="1">
      <c r="A209" s="165">
        <v>0.203</v>
      </c>
      <c r="B209" s="164">
        <v>1</v>
      </c>
    </row>
    <row r="210" s="150" customFormat="1" ht="20.7" customHeight="1">
      <c r="A210" s="165">
        <v>0.204</v>
      </c>
      <c r="B210" s="164">
        <v>1</v>
      </c>
    </row>
    <row r="211" s="150" customFormat="1" ht="20.7" customHeight="1">
      <c r="A211" s="165">
        <v>0.205</v>
      </c>
      <c r="B211" s="164">
        <v>1</v>
      </c>
    </row>
    <row r="212" s="150" customFormat="1" ht="20.7" customHeight="1">
      <c r="A212" s="165">
        <v>0.206</v>
      </c>
      <c r="B212" s="164">
        <v>1</v>
      </c>
    </row>
    <row r="213" s="150" customFormat="1" ht="20.7" customHeight="1">
      <c r="A213" s="165">
        <v>0.207</v>
      </c>
      <c r="B213" s="164">
        <v>1</v>
      </c>
    </row>
    <row r="214" s="150" customFormat="1" ht="20.7" customHeight="1">
      <c r="A214" s="165">
        <v>0.208</v>
      </c>
      <c r="B214" s="164">
        <v>1</v>
      </c>
    </row>
    <row r="215" s="150" customFormat="1" ht="20.7" customHeight="1">
      <c r="A215" s="165">
        <v>0.209</v>
      </c>
      <c r="B215" s="164">
        <v>1</v>
      </c>
    </row>
    <row r="216" s="150" customFormat="1" ht="20.7" customHeight="1">
      <c r="A216" s="165">
        <v>0.21</v>
      </c>
      <c r="B216" s="164">
        <v>1</v>
      </c>
    </row>
    <row r="217" s="150" customFormat="1" ht="20.7" customHeight="1">
      <c r="A217" s="165">
        <v>0.211</v>
      </c>
      <c r="B217" s="164">
        <v>1</v>
      </c>
    </row>
    <row r="218" s="150" customFormat="1" ht="20.7" customHeight="1">
      <c r="A218" s="165">
        <v>0.212</v>
      </c>
      <c r="B218" s="164">
        <v>1</v>
      </c>
    </row>
    <row r="219" s="150" customFormat="1" ht="20.7" customHeight="1">
      <c r="A219" s="165">
        <v>0.213</v>
      </c>
      <c r="B219" s="164">
        <v>1</v>
      </c>
    </row>
    <row r="220" s="150" customFormat="1" ht="20.7" customHeight="1">
      <c r="A220" s="165">
        <v>0.214</v>
      </c>
      <c r="B220" s="164">
        <v>1</v>
      </c>
    </row>
    <row r="221" s="150" customFormat="1" ht="20.7" customHeight="1">
      <c r="A221" s="165">
        <v>0.215</v>
      </c>
      <c r="B221" s="164">
        <v>1</v>
      </c>
    </row>
    <row r="222" s="150" customFormat="1" ht="20.7" customHeight="1">
      <c r="A222" s="165">
        <v>0.216</v>
      </c>
      <c r="B222" s="164">
        <v>1</v>
      </c>
    </row>
    <row r="223" s="150" customFormat="1" ht="20.7" customHeight="1">
      <c r="A223" s="165">
        <v>0.217</v>
      </c>
      <c r="B223" s="164">
        <v>1</v>
      </c>
    </row>
    <row r="224" s="150" customFormat="1" ht="20.7" customHeight="1">
      <c r="A224" s="165">
        <v>0.218</v>
      </c>
      <c r="B224" s="164">
        <v>1</v>
      </c>
    </row>
    <row r="225" s="150" customFormat="1" ht="20.7" customHeight="1">
      <c r="A225" s="165">
        <v>0.219</v>
      </c>
      <c r="B225" s="164">
        <v>1</v>
      </c>
    </row>
    <row r="226" s="150" customFormat="1" ht="20.7" customHeight="1">
      <c r="A226" s="165">
        <v>0.22</v>
      </c>
      <c r="B226" s="164">
        <v>1</v>
      </c>
    </row>
    <row r="227" s="150" customFormat="1" ht="20.7" customHeight="1">
      <c r="A227" s="165">
        <v>0.221</v>
      </c>
      <c r="B227" s="164">
        <v>1</v>
      </c>
    </row>
    <row r="228" s="150" customFormat="1" ht="20.7" customHeight="1">
      <c r="A228" s="165">
        <v>0.222</v>
      </c>
      <c r="B228" s="164">
        <v>1</v>
      </c>
    </row>
    <row r="229" s="150" customFormat="1" ht="20.7" customHeight="1">
      <c r="A229" s="165">
        <v>0.223</v>
      </c>
      <c r="B229" s="164">
        <v>1</v>
      </c>
    </row>
    <row r="230" s="150" customFormat="1" ht="20.7" customHeight="1">
      <c r="A230" s="165">
        <v>0.224</v>
      </c>
      <c r="B230" s="164">
        <v>1</v>
      </c>
    </row>
    <row r="231" s="150" customFormat="1" ht="20.7" customHeight="1">
      <c r="A231" s="165">
        <v>0.225</v>
      </c>
      <c r="B231" s="164">
        <v>1</v>
      </c>
    </row>
    <row r="232" s="150" customFormat="1" ht="20.7" customHeight="1">
      <c r="A232" s="165">
        <v>0.226</v>
      </c>
      <c r="B232" s="164">
        <v>1</v>
      </c>
    </row>
    <row r="233" s="150" customFormat="1" ht="20.7" customHeight="1">
      <c r="A233" s="165">
        <v>0.227</v>
      </c>
      <c r="B233" s="164">
        <v>1</v>
      </c>
    </row>
    <row r="234" s="150" customFormat="1" ht="20.7" customHeight="1">
      <c r="A234" s="165">
        <v>0.228</v>
      </c>
      <c r="B234" s="164">
        <v>1</v>
      </c>
    </row>
    <row r="235" s="150" customFormat="1" ht="20.7" customHeight="1">
      <c r="A235" s="165">
        <v>0.229</v>
      </c>
      <c r="B235" s="164">
        <v>1</v>
      </c>
    </row>
    <row r="236" s="150" customFormat="1" ht="20.7" customHeight="1">
      <c r="A236" s="165">
        <v>0.23</v>
      </c>
      <c r="B236" s="164">
        <v>1</v>
      </c>
    </row>
    <row r="237" s="150" customFormat="1" ht="20.7" customHeight="1">
      <c r="A237" s="165">
        <v>0.231</v>
      </c>
      <c r="B237" s="164">
        <v>1</v>
      </c>
    </row>
    <row r="238" s="150" customFormat="1" ht="20.7" customHeight="1">
      <c r="A238" s="165">
        <v>0.232</v>
      </c>
      <c r="B238" s="164">
        <v>1</v>
      </c>
    </row>
    <row r="239" s="150" customFormat="1" ht="20.7" customHeight="1">
      <c r="A239" s="165">
        <v>0.233</v>
      </c>
      <c r="B239" s="164">
        <v>1</v>
      </c>
    </row>
    <row r="240" s="150" customFormat="1" ht="20.7" customHeight="1">
      <c r="A240" s="165">
        <v>0.234</v>
      </c>
      <c r="B240" s="164">
        <v>1</v>
      </c>
    </row>
    <row r="241" s="150" customFormat="1" ht="20.7" customHeight="1">
      <c r="A241" s="165">
        <v>0.235</v>
      </c>
      <c r="B241" s="164">
        <v>1</v>
      </c>
    </row>
    <row r="242" s="150" customFormat="1" ht="20.7" customHeight="1">
      <c r="A242" s="165">
        <v>0.236</v>
      </c>
      <c r="B242" s="164">
        <v>1</v>
      </c>
    </row>
    <row r="243" s="150" customFormat="1" ht="20.7" customHeight="1">
      <c r="A243" s="165">
        <v>0.237</v>
      </c>
      <c r="B243" s="164">
        <v>1</v>
      </c>
    </row>
    <row r="244" s="150" customFormat="1" ht="20.7" customHeight="1">
      <c r="A244" s="165">
        <v>0.238</v>
      </c>
      <c r="B244" s="164">
        <v>1</v>
      </c>
    </row>
    <row r="245" s="150" customFormat="1" ht="20.7" customHeight="1">
      <c r="A245" s="165">
        <v>0.239</v>
      </c>
      <c r="B245" s="164">
        <v>1</v>
      </c>
    </row>
    <row r="246" s="150" customFormat="1" ht="20.7" customHeight="1">
      <c r="A246" s="165">
        <v>0.24</v>
      </c>
      <c r="B246" s="164">
        <v>1</v>
      </c>
    </row>
    <row r="247" s="150" customFormat="1" ht="20.7" customHeight="1">
      <c r="A247" s="165">
        <v>0.241</v>
      </c>
      <c r="B247" s="164">
        <v>1</v>
      </c>
    </row>
    <row r="248" s="150" customFormat="1" ht="20.7" customHeight="1">
      <c r="A248" s="165">
        <v>0.242</v>
      </c>
      <c r="B248" s="164">
        <v>1</v>
      </c>
    </row>
    <row r="249" s="150" customFormat="1" ht="20.7" customHeight="1">
      <c r="A249" s="165">
        <v>0.243</v>
      </c>
      <c r="B249" s="164">
        <v>1</v>
      </c>
    </row>
    <row r="250" s="150" customFormat="1" ht="20.7" customHeight="1">
      <c r="A250" s="165">
        <v>0.244</v>
      </c>
      <c r="B250" s="164">
        <v>1</v>
      </c>
    </row>
    <row r="251" s="150" customFormat="1" ht="20.7" customHeight="1">
      <c r="A251" s="165">
        <v>0.245</v>
      </c>
      <c r="B251" s="164">
        <v>1</v>
      </c>
    </row>
    <row r="252" s="150" customFormat="1" ht="20.7" customHeight="1">
      <c r="A252" s="165">
        <v>0.246</v>
      </c>
      <c r="B252" s="164">
        <v>1</v>
      </c>
    </row>
    <row r="253" s="150" customFormat="1" ht="20.7" customHeight="1">
      <c r="A253" s="165">
        <v>0.247</v>
      </c>
      <c r="B253" s="164">
        <v>1</v>
      </c>
    </row>
    <row r="254" s="150" customFormat="1" ht="20.7" customHeight="1">
      <c r="A254" s="165">
        <v>0.248</v>
      </c>
      <c r="B254" s="164">
        <v>1</v>
      </c>
    </row>
    <row r="255" s="150" customFormat="1" ht="20.7" customHeight="1">
      <c r="A255" s="165">
        <v>0.249</v>
      </c>
      <c r="B255" s="164">
        <v>1</v>
      </c>
    </row>
    <row r="256" s="150" customFormat="1" ht="20.7" customHeight="1">
      <c r="A256" s="165">
        <v>0.25</v>
      </c>
      <c r="B256" s="164">
        <v>1</v>
      </c>
    </row>
    <row r="257" s="150" customFormat="1" ht="20.7" customHeight="1">
      <c r="A257" s="165">
        <v>0.251</v>
      </c>
      <c r="B257" s="164">
        <v>1</v>
      </c>
    </row>
    <row r="258" s="150" customFormat="1" ht="20.7" customHeight="1">
      <c r="A258" s="165">
        <v>0.252</v>
      </c>
      <c r="B258" s="164">
        <v>1</v>
      </c>
    </row>
    <row r="259" s="150" customFormat="1" ht="20.7" customHeight="1">
      <c r="A259" s="165">
        <v>0.253</v>
      </c>
      <c r="B259" s="164">
        <v>1</v>
      </c>
    </row>
    <row r="260" s="150" customFormat="1" ht="20.7" customHeight="1">
      <c r="A260" s="165">
        <v>0.254</v>
      </c>
      <c r="B260" s="164">
        <v>1</v>
      </c>
    </row>
    <row r="261" s="150" customFormat="1" ht="20.7" customHeight="1">
      <c r="A261" s="165">
        <v>0.255</v>
      </c>
      <c r="B261" s="164">
        <v>1</v>
      </c>
    </row>
    <row r="262" s="150" customFormat="1" ht="20.7" customHeight="1">
      <c r="A262" s="165">
        <v>0.256</v>
      </c>
      <c r="B262" s="164">
        <v>1</v>
      </c>
    </row>
    <row r="263" s="150" customFormat="1" ht="20.7" customHeight="1">
      <c r="A263" s="165">
        <v>0.257</v>
      </c>
      <c r="B263" s="164">
        <v>1</v>
      </c>
    </row>
    <row r="264" s="150" customFormat="1" ht="20.7" customHeight="1">
      <c r="A264" s="165">
        <v>0.258</v>
      </c>
      <c r="B264" s="164">
        <v>1</v>
      </c>
    </row>
    <row r="265" s="150" customFormat="1" ht="20.7" customHeight="1">
      <c r="A265" s="165">
        <v>0.259</v>
      </c>
      <c r="B265" s="164">
        <v>1</v>
      </c>
    </row>
    <row r="266" s="150" customFormat="1" ht="20.7" customHeight="1">
      <c r="A266" s="165">
        <v>0.26</v>
      </c>
      <c r="B266" s="164">
        <v>1</v>
      </c>
    </row>
    <row r="267" s="150" customFormat="1" ht="20.7" customHeight="1">
      <c r="A267" s="165">
        <v>0.261</v>
      </c>
      <c r="B267" s="164">
        <v>1</v>
      </c>
    </row>
    <row r="268" s="150" customFormat="1" ht="20.7" customHeight="1">
      <c r="A268" s="165">
        <v>0.262</v>
      </c>
      <c r="B268" s="164">
        <v>1</v>
      </c>
    </row>
    <row r="269" s="150" customFormat="1" ht="20.7" customHeight="1">
      <c r="A269" s="165">
        <v>0.263</v>
      </c>
      <c r="B269" s="164">
        <v>1</v>
      </c>
    </row>
    <row r="270" s="150" customFormat="1" ht="20.7" customHeight="1">
      <c r="A270" s="165">
        <v>0.264</v>
      </c>
      <c r="B270" s="164">
        <v>1</v>
      </c>
    </row>
    <row r="271" s="150" customFormat="1" ht="20.7" customHeight="1">
      <c r="A271" s="165">
        <v>0.265</v>
      </c>
      <c r="B271" s="164">
        <v>1</v>
      </c>
    </row>
    <row r="272" s="150" customFormat="1" ht="20.7" customHeight="1">
      <c r="A272" s="165">
        <v>0.266</v>
      </c>
      <c r="B272" s="164">
        <v>1</v>
      </c>
    </row>
    <row r="273" s="150" customFormat="1" ht="20.7" customHeight="1">
      <c r="A273" s="165">
        <v>0.267</v>
      </c>
      <c r="B273" s="164">
        <v>1</v>
      </c>
    </row>
    <row r="274" s="150" customFormat="1" ht="20.7" customHeight="1">
      <c r="A274" s="165">
        <v>0.268</v>
      </c>
      <c r="B274" s="164">
        <v>1</v>
      </c>
    </row>
    <row r="275" s="150" customFormat="1" ht="20.7" customHeight="1">
      <c r="A275" s="165">
        <v>0.269</v>
      </c>
      <c r="B275" s="164">
        <v>1</v>
      </c>
    </row>
    <row r="276" s="150" customFormat="1" ht="20.7" customHeight="1">
      <c r="A276" s="165">
        <v>0.27</v>
      </c>
      <c r="B276" s="164">
        <v>1</v>
      </c>
    </row>
    <row r="277" s="150" customFormat="1" ht="20.7" customHeight="1">
      <c r="A277" s="165">
        <v>0.271</v>
      </c>
      <c r="B277" s="164">
        <v>1</v>
      </c>
    </row>
    <row r="278" s="150" customFormat="1" ht="20.7" customHeight="1">
      <c r="A278" s="165">
        <v>0.272</v>
      </c>
      <c r="B278" s="164">
        <v>1</v>
      </c>
    </row>
    <row r="279" s="150" customFormat="1" ht="20.7" customHeight="1">
      <c r="A279" s="165">
        <v>0.273</v>
      </c>
      <c r="B279" s="164">
        <v>1</v>
      </c>
    </row>
    <row r="280" s="150" customFormat="1" ht="20.7" customHeight="1">
      <c r="A280" s="165">
        <v>0.274</v>
      </c>
      <c r="B280" s="164">
        <v>1</v>
      </c>
    </row>
    <row r="281" s="150" customFormat="1" ht="20.7" customHeight="1">
      <c r="A281" s="165">
        <v>0.275</v>
      </c>
      <c r="B281" s="164">
        <v>1</v>
      </c>
    </row>
    <row r="282" s="150" customFormat="1" ht="20.7" customHeight="1">
      <c r="A282" s="165">
        <v>0.276</v>
      </c>
      <c r="B282" s="164">
        <v>1</v>
      </c>
    </row>
    <row r="283" s="150" customFormat="1" ht="20.7" customHeight="1">
      <c r="A283" s="165">
        <v>0.277</v>
      </c>
      <c r="B283" s="164">
        <v>1</v>
      </c>
    </row>
    <row r="284" s="150" customFormat="1" ht="20.7" customHeight="1">
      <c r="A284" s="165">
        <v>0.278</v>
      </c>
      <c r="B284" s="164">
        <v>1</v>
      </c>
    </row>
    <row r="285" s="150" customFormat="1" ht="20.7" customHeight="1">
      <c r="A285" s="165">
        <v>0.279</v>
      </c>
      <c r="B285" s="164">
        <v>1</v>
      </c>
    </row>
    <row r="286" s="150" customFormat="1" ht="20.7" customHeight="1">
      <c r="A286" s="165">
        <v>0.28</v>
      </c>
      <c r="B286" s="164">
        <v>1</v>
      </c>
    </row>
    <row r="287" s="150" customFormat="1" ht="20.7" customHeight="1">
      <c r="A287" s="165">
        <v>0.281</v>
      </c>
      <c r="B287" s="164">
        <v>1</v>
      </c>
    </row>
    <row r="288" s="150" customFormat="1" ht="20.7" customHeight="1">
      <c r="A288" s="165">
        <v>0.282</v>
      </c>
      <c r="B288" s="164">
        <v>1</v>
      </c>
    </row>
    <row r="289" s="150" customFormat="1" ht="20.7" customHeight="1">
      <c r="A289" s="165">
        <v>0.283</v>
      </c>
      <c r="B289" s="164">
        <v>1</v>
      </c>
    </row>
    <row r="290" s="150" customFormat="1" ht="20.7" customHeight="1">
      <c r="A290" s="165">
        <v>0.284</v>
      </c>
      <c r="B290" s="164">
        <v>1</v>
      </c>
    </row>
    <row r="291" s="150" customFormat="1" ht="20.7" customHeight="1">
      <c r="A291" s="165">
        <v>0.285</v>
      </c>
      <c r="B291" s="164">
        <v>1</v>
      </c>
    </row>
    <row r="292" s="150" customFormat="1" ht="20.7" customHeight="1">
      <c r="A292" s="165">
        <v>0.286</v>
      </c>
      <c r="B292" s="164">
        <v>1</v>
      </c>
    </row>
    <row r="293" s="150" customFormat="1" ht="20.7" customHeight="1">
      <c r="A293" s="165">
        <v>0.287</v>
      </c>
      <c r="B293" s="164">
        <v>1</v>
      </c>
    </row>
    <row r="294" s="150" customFormat="1" ht="20.7" customHeight="1">
      <c r="A294" s="165">
        <v>0.288</v>
      </c>
      <c r="B294" s="164">
        <v>1</v>
      </c>
    </row>
    <row r="295" s="150" customFormat="1" ht="20.7" customHeight="1">
      <c r="A295" s="165">
        <v>0.289</v>
      </c>
      <c r="B295" s="164">
        <v>1</v>
      </c>
    </row>
    <row r="296" s="150" customFormat="1" ht="20.7" customHeight="1">
      <c r="A296" s="165">
        <v>0.29</v>
      </c>
      <c r="B296" s="164">
        <v>1</v>
      </c>
    </row>
    <row r="297" s="150" customFormat="1" ht="20.7" customHeight="1">
      <c r="A297" s="165">
        <v>0.291</v>
      </c>
      <c r="B297" s="164">
        <v>1</v>
      </c>
    </row>
    <row r="298" s="150" customFormat="1" ht="20.7" customHeight="1">
      <c r="A298" s="165">
        <v>0.292</v>
      </c>
      <c r="B298" s="164">
        <v>1</v>
      </c>
    </row>
    <row r="299" s="150" customFormat="1" ht="20.7" customHeight="1">
      <c r="A299" s="165">
        <v>0.293</v>
      </c>
      <c r="B299" s="164">
        <v>1</v>
      </c>
    </row>
    <row r="300" s="150" customFormat="1" ht="20.7" customHeight="1">
      <c r="A300" s="165">
        <v>0.294</v>
      </c>
      <c r="B300" s="164">
        <v>1</v>
      </c>
    </row>
    <row r="301" s="150" customFormat="1" ht="20.7" customHeight="1">
      <c r="A301" s="165">
        <v>0.295</v>
      </c>
      <c r="B301" s="164">
        <v>1</v>
      </c>
    </row>
    <row r="302" s="150" customFormat="1" ht="20.7" customHeight="1">
      <c r="A302" s="165">
        <v>0.296</v>
      </c>
      <c r="B302" s="164">
        <v>1</v>
      </c>
    </row>
    <row r="303" s="150" customFormat="1" ht="20.7" customHeight="1">
      <c r="A303" s="165">
        <v>0.297</v>
      </c>
      <c r="B303" s="164">
        <v>1</v>
      </c>
    </row>
    <row r="304" s="150" customFormat="1" ht="20.7" customHeight="1">
      <c r="A304" s="165">
        <v>0.298</v>
      </c>
      <c r="B304" s="164">
        <v>1</v>
      </c>
    </row>
    <row r="305" s="150" customFormat="1" ht="20.7" customHeight="1">
      <c r="A305" s="165">
        <v>0.299</v>
      </c>
      <c r="B305" s="164">
        <v>1</v>
      </c>
    </row>
    <row r="306" s="150" customFormat="1" ht="20.7" customHeight="1">
      <c r="A306" s="165">
        <v>0.3</v>
      </c>
      <c r="B306" s="164">
        <v>1</v>
      </c>
    </row>
    <row r="307" s="150" customFormat="1" ht="20.7" customHeight="1">
      <c r="A307" s="165">
        <v>0.301</v>
      </c>
      <c r="B307" s="164">
        <v>1</v>
      </c>
    </row>
    <row r="308" s="150" customFormat="1" ht="20.7" customHeight="1">
      <c r="A308" s="165">
        <v>0.302</v>
      </c>
      <c r="B308" s="164">
        <v>1</v>
      </c>
    </row>
    <row r="309" s="150" customFormat="1" ht="20.7" customHeight="1">
      <c r="A309" s="165">
        <v>0.303</v>
      </c>
      <c r="B309" s="164">
        <v>1</v>
      </c>
    </row>
    <row r="310" s="150" customFormat="1" ht="20.7" customHeight="1">
      <c r="A310" s="165">
        <v>0.304</v>
      </c>
      <c r="B310" s="164">
        <v>1</v>
      </c>
    </row>
    <row r="311" s="150" customFormat="1" ht="20.7" customHeight="1">
      <c r="A311" s="165">
        <v>0.305</v>
      </c>
      <c r="B311" s="164">
        <v>1</v>
      </c>
    </row>
    <row r="312" s="150" customFormat="1" ht="20.7" customHeight="1">
      <c r="A312" s="165">
        <v>0.306</v>
      </c>
      <c r="B312" s="164">
        <v>1</v>
      </c>
    </row>
    <row r="313" s="150" customFormat="1" ht="20.7" customHeight="1">
      <c r="A313" s="165">
        <v>0.307</v>
      </c>
      <c r="B313" s="164">
        <v>1</v>
      </c>
    </row>
    <row r="314" s="150" customFormat="1" ht="20.7" customHeight="1">
      <c r="A314" s="165">
        <v>0.308</v>
      </c>
      <c r="B314" s="164">
        <v>1</v>
      </c>
    </row>
    <row r="315" s="150" customFormat="1" ht="20.7" customHeight="1">
      <c r="A315" s="165">
        <v>0.309</v>
      </c>
      <c r="B315" s="164">
        <v>1</v>
      </c>
    </row>
    <row r="316" s="150" customFormat="1" ht="20.7" customHeight="1">
      <c r="A316" s="165">
        <v>0.31</v>
      </c>
      <c r="B316" s="164">
        <v>1</v>
      </c>
    </row>
    <row r="317" s="150" customFormat="1" ht="20.7" customHeight="1">
      <c r="A317" s="165">
        <v>0.311</v>
      </c>
      <c r="B317" s="164">
        <v>1</v>
      </c>
    </row>
    <row r="318" s="150" customFormat="1" ht="20.7" customHeight="1">
      <c r="A318" s="165">
        <v>0.312</v>
      </c>
      <c r="B318" s="164">
        <v>1</v>
      </c>
    </row>
    <row r="319" s="150" customFormat="1" ht="20.7" customHeight="1">
      <c r="A319" s="165">
        <v>0.313</v>
      </c>
      <c r="B319" s="164">
        <v>1</v>
      </c>
    </row>
    <row r="320" s="150" customFormat="1" ht="20.7" customHeight="1">
      <c r="A320" s="165">
        <v>0.314</v>
      </c>
      <c r="B320" s="164">
        <v>1</v>
      </c>
    </row>
    <row r="321" s="150" customFormat="1" ht="20.7" customHeight="1">
      <c r="A321" s="165">
        <v>0.315</v>
      </c>
      <c r="B321" s="164">
        <v>1</v>
      </c>
    </row>
    <row r="322" s="150" customFormat="1" ht="20.7" customHeight="1">
      <c r="A322" s="165">
        <v>0.316</v>
      </c>
      <c r="B322" s="164">
        <v>1</v>
      </c>
    </row>
    <row r="323" s="150" customFormat="1" ht="20.7" customHeight="1">
      <c r="A323" s="165">
        <v>0.317</v>
      </c>
      <c r="B323" s="164">
        <v>1</v>
      </c>
    </row>
    <row r="324" s="150" customFormat="1" ht="20.7" customHeight="1">
      <c r="A324" s="165">
        <v>0.318</v>
      </c>
      <c r="B324" s="164">
        <v>1</v>
      </c>
    </row>
    <row r="325" s="150" customFormat="1" ht="20.7" customHeight="1">
      <c r="A325" s="165">
        <v>0.319</v>
      </c>
      <c r="B325" s="164">
        <v>1</v>
      </c>
    </row>
    <row r="326" s="150" customFormat="1" ht="20.7" customHeight="1">
      <c r="A326" s="165">
        <v>0.32</v>
      </c>
      <c r="B326" s="164">
        <v>1</v>
      </c>
    </row>
    <row r="327" s="150" customFormat="1" ht="20.7" customHeight="1">
      <c r="A327" s="165">
        <v>0.321</v>
      </c>
      <c r="B327" s="164">
        <v>1</v>
      </c>
    </row>
    <row r="328" s="150" customFormat="1" ht="20.7" customHeight="1">
      <c r="A328" s="165">
        <v>0.322</v>
      </c>
      <c r="B328" s="164">
        <v>1</v>
      </c>
    </row>
    <row r="329" s="150" customFormat="1" ht="20.7" customHeight="1">
      <c r="A329" s="165">
        <v>0.323</v>
      </c>
      <c r="B329" s="164">
        <v>1</v>
      </c>
    </row>
    <row r="330" s="150" customFormat="1" ht="20.7" customHeight="1">
      <c r="A330" s="165">
        <v>0.324</v>
      </c>
      <c r="B330" s="164">
        <v>1</v>
      </c>
    </row>
    <row r="331" s="150" customFormat="1" ht="20.7" customHeight="1">
      <c r="A331" s="165">
        <v>0.325</v>
      </c>
      <c r="B331" s="164">
        <v>1</v>
      </c>
    </row>
    <row r="332" s="150" customFormat="1" ht="20.7" customHeight="1">
      <c r="A332" s="165">
        <v>0.326</v>
      </c>
      <c r="B332" s="164">
        <v>1</v>
      </c>
    </row>
    <row r="333" s="150" customFormat="1" ht="20.7" customHeight="1">
      <c r="A333" s="165">
        <v>0.327</v>
      </c>
      <c r="B333" s="164">
        <v>1</v>
      </c>
    </row>
    <row r="334" s="150" customFormat="1" ht="20.7" customHeight="1">
      <c r="A334" s="165">
        <v>0.328</v>
      </c>
      <c r="B334" s="164">
        <v>1</v>
      </c>
    </row>
    <row r="335" s="150" customFormat="1" ht="20.7" customHeight="1">
      <c r="A335" s="165">
        <v>0.329</v>
      </c>
      <c r="B335" s="164">
        <v>1</v>
      </c>
    </row>
    <row r="336" s="150" customFormat="1" ht="20.7" customHeight="1">
      <c r="A336" s="165">
        <v>0.33</v>
      </c>
      <c r="B336" s="164">
        <v>1</v>
      </c>
    </row>
    <row r="337" s="150" customFormat="1" ht="20.7" customHeight="1">
      <c r="A337" s="165">
        <v>0.331</v>
      </c>
      <c r="B337" s="164">
        <v>1</v>
      </c>
    </row>
    <row r="338" s="150" customFormat="1" ht="20.7" customHeight="1">
      <c r="A338" s="165">
        <v>0.332</v>
      </c>
      <c r="B338" s="164">
        <v>1</v>
      </c>
    </row>
    <row r="339" s="150" customFormat="1" ht="20.7" customHeight="1">
      <c r="A339" s="165">
        <v>0.333</v>
      </c>
      <c r="B339" s="164">
        <v>1</v>
      </c>
    </row>
    <row r="340" s="150" customFormat="1" ht="20.7" customHeight="1">
      <c r="A340" s="165">
        <v>0.334</v>
      </c>
      <c r="B340" s="164">
        <v>1</v>
      </c>
    </row>
    <row r="341" s="150" customFormat="1" ht="20.7" customHeight="1">
      <c r="A341" s="165">
        <v>0.335</v>
      </c>
      <c r="B341" s="164">
        <v>1</v>
      </c>
    </row>
    <row r="342" s="150" customFormat="1" ht="20.7" customHeight="1">
      <c r="A342" s="165">
        <v>0.336</v>
      </c>
      <c r="B342" s="164">
        <v>1</v>
      </c>
    </row>
    <row r="343" s="150" customFormat="1" ht="20.7" customHeight="1">
      <c r="A343" s="165">
        <v>0.337</v>
      </c>
      <c r="B343" s="164">
        <v>1</v>
      </c>
    </row>
    <row r="344" s="150" customFormat="1" ht="20.7" customHeight="1">
      <c r="A344" s="165">
        <v>0.338</v>
      </c>
      <c r="B344" s="164">
        <v>1</v>
      </c>
    </row>
    <row r="345" s="150" customFormat="1" ht="20.7" customHeight="1">
      <c r="A345" s="165">
        <v>0.339</v>
      </c>
      <c r="B345" s="164">
        <v>1</v>
      </c>
    </row>
    <row r="346" s="150" customFormat="1" ht="20.7" customHeight="1">
      <c r="A346" s="165">
        <v>0.34</v>
      </c>
      <c r="B346" s="164">
        <v>1</v>
      </c>
    </row>
    <row r="347" s="150" customFormat="1" ht="20.7" customHeight="1">
      <c r="A347" s="165">
        <v>0.341</v>
      </c>
      <c r="B347" s="164">
        <v>1</v>
      </c>
    </row>
    <row r="348" s="150" customFormat="1" ht="20.7" customHeight="1">
      <c r="A348" s="165">
        <v>0.342</v>
      </c>
      <c r="B348" s="164">
        <v>1</v>
      </c>
    </row>
    <row r="349" s="150" customFormat="1" ht="20.7" customHeight="1">
      <c r="A349" s="165">
        <v>0.343</v>
      </c>
      <c r="B349" s="164">
        <v>1</v>
      </c>
    </row>
    <row r="350" s="150" customFormat="1" ht="20.7" customHeight="1">
      <c r="A350" s="165">
        <v>0.344</v>
      </c>
      <c r="B350" s="164">
        <v>1</v>
      </c>
    </row>
    <row r="351" s="150" customFormat="1" ht="20.7" customHeight="1">
      <c r="A351" s="165">
        <v>0.345</v>
      </c>
      <c r="B351" s="164">
        <v>1</v>
      </c>
    </row>
    <row r="352" s="150" customFormat="1" ht="20.7" customHeight="1">
      <c r="A352" s="165">
        <v>0.346</v>
      </c>
      <c r="B352" s="164">
        <v>1</v>
      </c>
    </row>
    <row r="353" s="150" customFormat="1" ht="20.7" customHeight="1">
      <c r="A353" s="165">
        <v>0.347</v>
      </c>
      <c r="B353" s="164">
        <v>1</v>
      </c>
    </row>
    <row r="354" s="150" customFormat="1" ht="20.7" customHeight="1">
      <c r="A354" s="165">
        <v>0.348</v>
      </c>
      <c r="B354" s="164">
        <v>1</v>
      </c>
    </row>
    <row r="355" s="150" customFormat="1" ht="20.7" customHeight="1">
      <c r="A355" s="165">
        <v>0.349</v>
      </c>
      <c r="B355" s="164">
        <v>1</v>
      </c>
    </row>
    <row r="356" s="150" customFormat="1" ht="20.7" customHeight="1">
      <c r="A356" s="165">
        <v>0.35</v>
      </c>
      <c r="B356" s="164">
        <v>1</v>
      </c>
    </row>
    <row r="357" s="150" customFormat="1" ht="20.7" customHeight="1">
      <c r="A357" s="165">
        <v>0.351</v>
      </c>
      <c r="B357" s="164">
        <v>1</v>
      </c>
    </row>
    <row r="358" s="150" customFormat="1" ht="20.7" customHeight="1">
      <c r="A358" s="165">
        <v>0.352</v>
      </c>
      <c r="B358" s="164">
        <v>1</v>
      </c>
    </row>
    <row r="359" s="150" customFormat="1" ht="20.7" customHeight="1">
      <c r="A359" s="165">
        <v>0.353</v>
      </c>
      <c r="B359" s="164">
        <v>1</v>
      </c>
    </row>
    <row r="360" s="150" customFormat="1" ht="20.7" customHeight="1">
      <c r="A360" s="165">
        <v>0.354</v>
      </c>
      <c r="B360" s="164">
        <v>1</v>
      </c>
    </row>
    <row r="361" s="150" customFormat="1" ht="20.7" customHeight="1">
      <c r="A361" s="165">
        <v>0.355</v>
      </c>
      <c r="B361" s="164">
        <v>1</v>
      </c>
    </row>
    <row r="362" s="150" customFormat="1" ht="20.7" customHeight="1">
      <c r="A362" s="165">
        <v>0.356</v>
      </c>
      <c r="B362" s="164">
        <v>1</v>
      </c>
    </row>
    <row r="363" s="150" customFormat="1" ht="20.7" customHeight="1">
      <c r="A363" s="165">
        <v>0.357</v>
      </c>
      <c r="B363" s="164">
        <v>1</v>
      </c>
    </row>
    <row r="364" s="150" customFormat="1" ht="20.7" customHeight="1">
      <c r="A364" s="165">
        <v>0.358</v>
      </c>
      <c r="B364" s="164">
        <v>1</v>
      </c>
    </row>
    <row r="365" s="150" customFormat="1" ht="20.7" customHeight="1">
      <c r="A365" s="165">
        <v>0.359</v>
      </c>
      <c r="B365" s="164">
        <v>1</v>
      </c>
    </row>
    <row r="366" s="150" customFormat="1" ht="20.7" customHeight="1">
      <c r="A366" s="165">
        <v>0.36</v>
      </c>
      <c r="B366" s="164">
        <v>1</v>
      </c>
    </row>
    <row r="367" s="150" customFormat="1" ht="20.7" customHeight="1">
      <c r="A367" s="165">
        <v>0.361</v>
      </c>
      <c r="B367" s="164">
        <v>1</v>
      </c>
    </row>
    <row r="368" s="150" customFormat="1" ht="20.7" customHeight="1">
      <c r="A368" s="165">
        <v>0.362</v>
      </c>
      <c r="B368" s="164">
        <v>1</v>
      </c>
    </row>
    <row r="369" s="150" customFormat="1" ht="20.7" customHeight="1">
      <c r="A369" s="165">
        <v>0.363</v>
      </c>
      <c r="B369" s="164">
        <v>1</v>
      </c>
    </row>
    <row r="370" s="150" customFormat="1" ht="20.7" customHeight="1">
      <c r="A370" s="165">
        <v>0.364</v>
      </c>
      <c r="B370" s="164">
        <v>1</v>
      </c>
    </row>
    <row r="371" s="150" customFormat="1" ht="20.7" customHeight="1">
      <c r="A371" s="165">
        <v>0.365</v>
      </c>
      <c r="B371" s="164">
        <v>1</v>
      </c>
    </row>
    <row r="372" s="150" customFormat="1" ht="20.7" customHeight="1">
      <c r="A372" s="165">
        <v>0.366</v>
      </c>
      <c r="B372" s="164">
        <v>1</v>
      </c>
    </row>
    <row r="373" s="150" customFormat="1" ht="20.7" customHeight="1">
      <c r="A373" s="165">
        <v>0.367</v>
      </c>
      <c r="B373" s="164">
        <v>1</v>
      </c>
    </row>
    <row r="374" s="150" customFormat="1" ht="20.7" customHeight="1">
      <c r="A374" s="165">
        <v>0.368</v>
      </c>
      <c r="B374" s="164">
        <v>1</v>
      </c>
    </row>
    <row r="375" s="150" customFormat="1" ht="20.7" customHeight="1">
      <c r="A375" s="165">
        <v>0.369</v>
      </c>
      <c r="B375" s="164">
        <v>1</v>
      </c>
    </row>
    <row r="376" s="150" customFormat="1" ht="20.7" customHeight="1">
      <c r="A376" s="165">
        <v>0.37</v>
      </c>
      <c r="B376" s="164">
        <v>1</v>
      </c>
    </row>
    <row r="377" s="150" customFormat="1" ht="20.7" customHeight="1">
      <c r="A377" s="165">
        <v>0.371</v>
      </c>
      <c r="B377" s="164">
        <v>1</v>
      </c>
    </row>
    <row r="378" s="150" customFormat="1" ht="20.7" customHeight="1">
      <c r="A378" s="165">
        <v>0.372</v>
      </c>
      <c r="B378" s="164">
        <v>1</v>
      </c>
    </row>
    <row r="379" s="150" customFormat="1" ht="20.7" customHeight="1">
      <c r="A379" s="165">
        <v>0.373</v>
      </c>
      <c r="B379" s="164">
        <v>1</v>
      </c>
    </row>
    <row r="380" s="150" customFormat="1" ht="20.7" customHeight="1">
      <c r="A380" s="165">
        <v>0.374</v>
      </c>
      <c r="B380" s="164">
        <v>1</v>
      </c>
    </row>
    <row r="381" s="150" customFormat="1" ht="20.7" customHeight="1">
      <c r="A381" s="165">
        <v>0.375</v>
      </c>
      <c r="B381" s="164">
        <v>1</v>
      </c>
    </row>
    <row r="382" s="150" customFormat="1" ht="20.7" customHeight="1">
      <c r="A382" s="165">
        <v>0.376</v>
      </c>
      <c r="B382" s="164">
        <v>1</v>
      </c>
    </row>
    <row r="383" s="150" customFormat="1" ht="20.7" customHeight="1">
      <c r="A383" s="165">
        <v>0.377</v>
      </c>
      <c r="B383" s="164">
        <v>1</v>
      </c>
    </row>
    <row r="384" s="150" customFormat="1" ht="20.7" customHeight="1">
      <c r="A384" s="165">
        <v>0.378</v>
      </c>
      <c r="B384" s="164">
        <v>1</v>
      </c>
    </row>
    <row r="385" s="150" customFormat="1" ht="20.7" customHeight="1">
      <c r="A385" s="165">
        <v>0.379</v>
      </c>
      <c r="B385" s="164">
        <v>1</v>
      </c>
    </row>
    <row r="386" s="150" customFormat="1" ht="20.7" customHeight="1">
      <c r="A386" s="165">
        <v>0.38</v>
      </c>
      <c r="B386" s="164">
        <v>1</v>
      </c>
    </row>
    <row r="387" s="150" customFormat="1" ht="20.7" customHeight="1">
      <c r="A387" s="165">
        <v>0.381</v>
      </c>
      <c r="B387" s="164">
        <v>1</v>
      </c>
    </row>
    <row r="388" s="150" customFormat="1" ht="20.7" customHeight="1">
      <c r="A388" s="165">
        <v>0.382</v>
      </c>
      <c r="B388" s="164">
        <v>1</v>
      </c>
    </row>
    <row r="389" s="150" customFormat="1" ht="20.7" customHeight="1">
      <c r="A389" s="165">
        <v>0.383</v>
      </c>
      <c r="B389" s="164">
        <v>1</v>
      </c>
    </row>
    <row r="390" s="150" customFormat="1" ht="20.7" customHeight="1">
      <c r="A390" s="165">
        <v>0.384</v>
      </c>
      <c r="B390" s="164">
        <v>1</v>
      </c>
    </row>
    <row r="391" s="150" customFormat="1" ht="20.7" customHeight="1">
      <c r="A391" s="165">
        <v>0.385</v>
      </c>
      <c r="B391" s="164">
        <v>1</v>
      </c>
    </row>
    <row r="392" s="150" customFormat="1" ht="20.7" customHeight="1">
      <c r="A392" s="165">
        <v>0.386</v>
      </c>
      <c r="B392" s="164">
        <v>1</v>
      </c>
    </row>
    <row r="393" s="150" customFormat="1" ht="20.7" customHeight="1">
      <c r="A393" s="165">
        <v>0.387</v>
      </c>
      <c r="B393" s="164">
        <v>1</v>
      </c>
    </row>
    <row r="394" s="150" customFormat="1" ht="20.7" customHeight="1">
      <c r="A394" s="165">
        <v>0.388</v>
      </c>
      <c r="B394" s="164">
        <v>1</v>
      </c>
    </row>
    <row r="395" s="150" customFormat="1" ht="20.7" customHeight="1">
      <c r="A395" s="165">
        <v>0.389</v>
      </c>
      <c r="B395" s="164">
        <v>1</v>
      </c>
    </row>
    <row r="396" s="150" customFormat="1" ht="20.7" customHeight="1">
      <c r="A396" s="165">
        <v>0.39</v>
      </c>
      <c r="B396" s="164">
        <v>1</v>
      </c>
    </row>
    <row r="397" s="150" customFormat="1" ht="20.7" customHeight="1">
      <c r="A397" s="165">
        <v>0.391</v>
      </c>
      <c r="B397" s="164">
        <v>1</v>
      </c>
    </row>
    <row r="398" s="150" customFormat="1" ht="20.7" customHeight="1">
      <c r="A398" s="165">
        <v>0.392</v>
      </c>
      <c r="B398" s="164">
        <v>1</v>
      </c>
    </row>
    <row r="399" s="150" customFormat="1" ht="20.7" customHeight="1">
      <c r="A399" s="165">
        <v>0.393</v>
      </c>
      <c r="B399" s="164">
        <v>1</v>
      </c>
    </row>
    <row r="400" s="150" customFormat="1" ht="20.7" customHeight="1">
      <c r="A400" s="165">
        <v>0.394</v>
      </c>
      <c r="B400" s="164">
        <v>1</v>
      </c>
    </row>
    <row r="401" s="150" customFormat="1" ht="20.7" customHeight="1">
      <c r="A401" s="165">
        <v>0.395</v>
      </c>
      <c r="B401" s="164">
        <v>1</v>
      </c>
    </row>
    <row r="402" s="150" customFormat="1" ht="20.7" customHeight="1">
      <c r="A402" s="165">
        <v>0.396</v>
      </c>
      <c r="B402" s="164">
        <v>1</v>
      </c>
    </row>
    <row r="403" s="150" customFormat="1" ht="20.7" customHeight="1">
      <c r="A403" s="165">
        <v>0.397</v>
      </c>
      <c r="B403" s="164">
        <v>1</v>
      </c>
    </row>
    <row r="404" s="150" customFormat="1" ht="20.7" customHeight="1">
      <c r="A404" s="165">
        <v>0.398</v>
      </c>
      <c r="B404" s="164">
        <v>1</v>
      </c>
    </row>
    <row r="405" s="150" customFormat="1" ht="20.7" customHeight="1">
      <c r="A405" s="165">
        <v>0.399</v>
      </c>
      <c r="B405" s="164">
        <v>1</v>
      </c>
    </row>
    <row r="406" s="150" customFormat="1" ht="20.7" customHeight="1">
      <c r="A406" s="165">
        <v>0.4</v>
      </c>
      <c r="B406" s="164">
        <v>1</v>
      </c>
    </row>
    <row r="407" s="150" customFormat="1" ht="20.7" customHeight="1">
      <c r="A407" s="165">
        <v>0.401</v>
      </c>
      <c r="B407" s="164">
        <v>2</v>
      </c>
    </row>
    <row r="408" s="150" customFormat="1" ht="20.7" customHeight="1">
      <c r="A408" s="165">
        <v>0.402</v>
      </c>
      <c r="B408" s="164">
        <v>2</v>
      </c>
    </row>
    <row r="409" s="150" customFormat="1" ht="20.7" customHeight="1">
      <c r="A409" s="165">
        <v>0.403</v>
      </c>
      <c r="B409" s="164">
        <v>2</v>
      </c>
    </row>
    <row r="410" s="150" customFormat="1" ht="20.7" customHeight="1">
      <c r="A410" s="165">
        <v>0.404</v>
      </c>
      <c r="B410" s="164">
        <v>2</v>
      </c>
    </row>
    <row r="411" s="150" customFormat="1" ht="20.7" customHeight="1">
      <c r="A411" s="165">
        <v>0.405</v>
      </c>
      <c r="B411" s="164">
        <v>2</v>
      </c>
    </row>
    <row r="412" s="150" customFormat="1" ht="20.7" customHeight="1">
      <c r="A412" s="165">
        <v>0.406</v>
      </c>
      <c r="B412" s="164">
        <v>2</v>
      </c>
    </row>
    <row r="413" s="150" customFormat="1" ht="20.7" customHeight="1">
      <c r="A413" s="165">
        <v>0.407</v>
      </c>
      <c r="B413" s="164">
        <v>2</v>
      </c>
    </row>
    <row r="414" s="150" customFormat="1" ht="20.7" customHeight="1">
      <c r="A414" s="165">
        <v>0.408</v>
      </c>
      <c r="B414" s="164">
        <v>2</v>
      </c>
    </row>
    <row r="415" s="150" customFormat="1" ht="20.7" customHeight="1">
      <c r="A415" s="165">
        <v>0.409</v>
      </c>
      <c r="B415" s="164">
        <v>2</v>
      </c>
    </row>
    <row r="416" s="150" customFormat="1" ht="20.7" customHeight="1">
      <c r="A416" s="165">
        <v>0.41</v>
      </c>
      <c r="B416" s="164">
        <v>2</v>
      </c>
    </row>
    <row r="417" s="150" customFormat="1" ht="20.7" customHeight="1">
      <c r="A417" s="165">
        <v>0.411</v>
      </c>
      <c r="B417" s="164">
        <v>2</v>
      </c>
    </row>
    <row r="418" s="150" customFormat="1" ht="20.7" customHeight="1">
      <c r="A418" s="165">
        <v>0.412</v>
      </c>
      <c r="B418" s="164">
        <v>2</v>
      </c>
    </row>
    <row r="419" s="150" customFormat="1" ht="20.7" customHeight="1">
      <c r="A419" s="165">
        <v>0.413</v>
      </c>
      <c r="B419" s="164">
        <v>2</v>
      </c>
    </row>
    <row r="420" s="150" customFormat="1" ht="20.7" customHeight="1">
      <c r="A420" s="165">
        <v>0.414</v>
      </c>
      <c r="B420" s="164">
        <v>2</v>
      </c>
    </row>
    <row r="421" s="150" customFormat="1" ht="20.7" customHeight="1">
      <c r="A421" s="165">
        <v>0.415</v>
      </c>
      <c r="B421" s="164">
        <v>2</v>
      </c>
    </row>
    <row r="422" s="150" customFormat="1" ht="20.7" customHeight="1">
      <c r="A422" s="165">
        <v>0.416</v>
      </c>
      <c r="B422" s="164">
        <v>2</v>
      </c>
    </row>
    <row r="423" s="150" customFormat="1" ht="20.7" customHeight="1">
      <c r="A423" s="165">
        <v>0.417</v>
      </c>
      <c r="B423" s="164">
        <v>2</v>
      </c>
    </row>
    <row r="424" s="150" customFormat="1" ht="20.7" customHeight="1">
      <c r="A424" s="165">
        <v>0.418</v>
      </c>
      <c r="B424" s="164">
        <v>2</v>
      </c>
    </row>
    <row r="425" s="150" customFormat="1" ht="20.7" customHeight="1">
      <c r="A425" s="165">
        <v>0.419</v>
      </c>
      <c r="B425" s="164">
        <v>2</v>
      </c>
    </row>
    <row r="426" s="150" customFormat="1" ht="20.7" customHeight="1">
      <c r="A426" s="165">
        <v>0.42</v>
      </c>
      <c r="B426" s="164">
        <v>2</v>
      </c>
    </row>
    <row r="427" s="150" customFormat="1" ht="20.7" customHeight="1">
      <c r="A427" s="165">
        <v>0.421</v>
      </c>
      <c r="B427" s="164">
        <v>2</v>
      </c>
    </row>
    <row r="428" s="150" customFormat="1" ht="20.7" customHeight="1">
      <c r="A428" s="165">
        <v>0.422</v>
      </c>
      <c r="B428" s="164">
        <v>2</v>
      </c>
    </row>
    <row r="429" s="150" customFormat="1" ht="20.7" customHeight="1">
      <c r="A429" s="165">
        <v>0.423</v>
      </c>
      <c r="B429" s="164">
        <v>2</v>
      </c>
    </row>
    <row r="430" s="150" customFormat="1" ht="20.7" customHeight="1">
      <c r="A430" s="165">
        <v>0.424</v>
      </c>
      <c r="B430" s="164">
        <v>2</v>
      </c>
    </row>
    <row r="431" s="150" customFormat="1" ht="20.7" customHeight="1">
      <c r="A431" s="165">
        <v>0.425</v>
      </c>
      <c r="B431" s="164">
        <v>2</v>
      </c>
    </row>
    <row r="432" s="150" customFormat="1" ht="20.7" customHeight="1">
      <c r="A432" s="165">
        <v>0.426</v>
      </c>
      <c r="B432" s="164">
        <v>2</v>
      </c>
    </row>
    <row r="433" s="150" customFormat="1" ht="20.7" customHeight="1">
      <c r="A433" s="165">
        <v>0.427</v>
      </c>
      <c r="B433" s="164">
        <v>2</v>
      </c>
    </row>
    <row r="434" s="150" customFormat="1" ht="20.7" customHeight="1">
      <c r="A434" s="165">
        <v>0.428</v>
      </c>
      <c r="B434" s="164">
        <v>2</v>
      </c>
    </row>
    <row r="435" s="150" customFormat="1" ht="20.7" customHeight="1">
      <c r="A435" s="165">
        <v>0.429</v>
      </c>
      <c r="B435" s="164">
        <v>2</v>
      </c>
    </row>
    <row r="436" s="150" customFormat="1" ht="20.7" customHeight="1">
      <c r="A436" s="165">
        <v>0.43</v>
      </c>
      <c r="B436" s="164">
        <v>2</v>
      </c>
    </row>
    <row r="437" s="150" customFormat="1" ht="20.7" customHeight="1">
      <c r="A437" s="165">
        <v>0.431</v>
      </c>
      <c r="B437" s="164">
        <v>2</v>
      </c>
    </row>
    <row r="438" s="150" customFormat="1" ht="20.7" customHeight="1">
      <c r="A438" s="165">
        <v>0.432</v>
      </c>
      <c r="B438" s="164">
        <v>2</v>
      </c>
    </row>
    <row r="439" s="150" customFormat="1" ht="20.7" customHeight="1">
      <c r="A439" s="165">
        <v>0.433</v>
      </c>
      <c r="B439" s="164">
        <v>2</v>
      </c>
    </row>
    <row r="440" s="150" customFormat="1" ht="20.7" customHeight="1">
      <c r="A440" s="165">
        <v>0.434</v>
      </c>
      <c r="B440" s="164">
        <v>2</v>
      </c>
    </row>
    <row r="441" s="150" customFormat="1" ht="20.7" customHeight="1">
      <c r="A441" s="165">
        <v>0.435</v>
      </c>
      <c r="B441" s="164">
        <v>2</v>
      </c>
    </row>
    <row r="442" s="150" customFormat="1" ht="20.7" customHeight="1">
      <c r="A442" s="165">
        <v>0.436</v>
      </c>
      <c r="B442" s="164">
        <v>2</v>
      </c>
    </row>
    <row r="443" s="150" customFormat="1" ht="20.7" customHeight="1">
      <c r="A443" s="165">
        <v>0.437</v>
      </c>
      <c r="B443" s="164">
        <v>2</v>
      </c>
    </row>
    <row r="444" s="150" customFormat="1" ht="20.7" customHeight="1">
      <c r="A444" s="165">
        <v>0.438</v>
      </c>
      <c r="B444" s="164">
        <v>2</v>
      </c>
    </row>
    <row r="445" s="150" customFormat="1" ht="20.7" customHeight="1">
      <c r="A445" s="165">
        <v>0.439</v>
      </c>
      <c r="B445" s="164">
        <v>2</v>
      </c>
    </row>
    <row r="446" s="150" customFormat="1" ht="20.7" customHeight="1">
      <c r="A446" s="165">
        <v>0.44</v>
      </c>
      <c r="B446" s="164">
        <v>2</v>
      </c>
    </row>
    <row r="447" s="150" customFormat="1" ht="20.7" customHeight="1">
      <c r="A447" s="165">
        <v>0.441</v>
      </c>
      <c r="B447" s="164">
        <v>2</v>
      </c>
    </row>
    <row r="448" s="150" customFormat="1" ht="20.7" customHeight="1">
      <c r="A448" s="165">
        <v>0.442</v>
      </c>
      <c r="B448" s="164">
        <v>2</v>
      </c>
    </row>
    <row r="449" s="150" customFormat="1" ht="20.7" customHeight="1">
      <c r="A449" s="165">
        <v>0.443</v>
      </c>
      <c r="B449" s="164">
        <v>2</v>
      </c>
    </row>
    <row r="450" s="150" customFormat="1" ht="20.7" customHeight="1">
      <c r="A450" s="165">
        <v>0.444</v>
      </c>
      <c r="B450" s="164">
        <v>2</v>
      </c>
    </row>
    <row r="451" s="150" customFormat="1" ht="20.7" customHeight="1">
      <c r="A451" s="165">
        <v>0.445</v>
      </c>
      <c r="B451" s="164">
        <v>2</v>
      </c>
    </row>
    <row r="452" s="150" customFormat="1" ht="20.7" customHeight="1">
      <c r="A452" s="165">
        <v>0.446</v>
      </c>
      <c r="B452" s="164">
        <v>2</v>
      </c>
    </row>
    <row r="453" s="150" customFormat="1" ht="20.7" customHeight="1">
      <c r="A453" s="165">
        <v>0.447</v>
      </c>
      <c r="B453" s="164">
        <v>2</v>
      </c>
    </row>
    <row r="454" s="150" customFormat="1" ht="20.7" customHeight="1">
      <c r="A454" s="165">
        <v>0.448</v>
      </c>
      <c r="B454" s="164">
        <v>2</v>
      </c>
    </row>
    <row r="455" s="150" customFormat="1" ht="20.7" customHeight="1">
      <c r="A455" s="165">
        <v>0.449</v>
      </c>
      <c r="B455" s="164">
        <v>2</v>
      </c>
    </row>
    <row r="456" s="150" customFormat="1" ht="20.7" customHeight="1">
      <c r="A456" s="165">
        <v>0.45</v>
      </c>
      <c r="B456" s="164">
        <v>2</v>
      </c>
    </row>
    <row r="457" s="150" customFormat="1" ht="20.7" customHeight="1">
      <c r="A457" s="165">
        <v>0.451</v>
      </c>
      <c r="B457" s="164">
        <v>2</v>
      </c>
    </row>
    <row r="458" s="150" customFormat="1" ht="20.7" customHeight="1">
      <c r="A458" s="165">
        <v>0.452</v>
      </c>
      <c r="B458" s="164">
        <v>2</v>
      </c>
    </row>
    <row r="459" s="150" customFormat="1" ht="20.7" customHeight="1">
      <c r="A459" s="165">
        <v>0.453</v>
      </c>
      <c r="B459" s="164">
        <v>2</v>
      </c>
    </row>
    <row r="460" s="150" customFormat="1" ht="20.7" customHeight="1">
      <c r="A460" s="165">
        <v>0.454</v>
      </c>
      <c r="B460" s="164">
        <v>2</v>
      </c>
    </row>
    <row r="461" s="150" customFormat="1" ht="20.7" customHeight="1">
      <c r="A461" s="165">
        <v>0.455</v>
      </c>
      <c r="B461" s="164">
        <v>2</v>
      </c>
    </row>
    <row r="462" s="150" customFormat="1" ht="20.7" customHeight="1">
      <c r="A462" s="165">
        <v>0.456</v>
      </c>
      <c r="B462" s="164">
        <v>2</v>
      </c>
    </row>
    <row r="463" s="150" customFormat="1" ht="20.7" customHeight="1">
      <c r="A463" s="165">
        <v>0.457</v>
      </c>
      <c r="B463" s="164">
        <v>2</v>
      </c>
    </row>
    <row r="464" s="150" customFormat="1" ht="20.7" customHeight="1">
      <c r="A464" s="165">
        <v>0.458</v>
      </c>
      <c r="B464" s="164">
        <v>2</v>
      </c>
    </row>
    <row r="465" s="150" customFormat="1" ht="20.7" customHeight="1">
      <c r="A465" s="165">
        <v>0.459</v>
      </c>
      <c r="B465" s="164">
        <v>2</v>
      </c>
    </row>
    <row r="466" s="150" customFormat="1" ht="20.7" customHeight="1">
      <c r="A466" s="165">
        <v>0.46</v>
      </c>
      <c r="B466" s="164">
        <v>2</v>
      </c>
    </row>
    <row r="467" s="150" customFormat="1" ht="20.7" customHeight="1">
      <c r="A467" s="165">
        <v>0.461</v>
      </c>
      <c r="B467" s="164">
        <v>2</v>
      </c>
    </row>
    <row r="468" s="150" customFormat="1" ht="20.7" customHeight="1">
      <c r="A468" s="165">
        <v>0.462</v>
      </c>
      <c r="B468" s="164">
        <v>2</v>
      </c>
    </row>
    <row r="469" s="150" customFormat="1" ht="20.7" customHeight="1">
      <c r="A469" s="165">
        <v>0.463</v>
      </c>
      <c r="B469" s="164">
        <v>2</v>
      </c>
    </row>
    <row r="470" s="150" customFormat="1" ht="20.7" customHeight="1">
      <c r="A470" s="165">
        <v>0.464</v>
      </c>
      <c r="B470" s="164">
        <v>2</v>
      </c>
    </row>
    <row r="471" s="150" customFormat="1" ht="20.7" customHeight="1">
      <c r="A471" s="165">
        <v>0.465</v>
      </c>
      <c r="B471" s="164">
        <v>2</v>
      </c>
    </row>
    <row r="472" s="150" customFormat="1" ht="20.7" customHeight="1">
      <c r="A472" s="165">
        <v>0.466</v>
      </c>
      <c r="B472" s="164">
        <v>2</v>
      </c>
    </row>
    <row r="473" s="150" customFormat="1" ht="20.7" customHeight="1">
      <c r="A473" s="165">
        <v>0.467</v>
      </c>
      <c r="B473" s="164">
        <v>2</v>
      </c>
    </row>
    <row r="474" s="150" customFormat="1" ht="20.7" customHeight="1">
      <c r="A474" s="165">
        <v>0.468</v>
      </c>
      <c r="B474" s="164">
        <v>2</v>
      </c>
    </row>
    <row r="475" s="150" customFormat="1" ht="20.7" customHeight="1">
      <c r="A475" s="165">
        <v>0.469</v>
      </c>
      <c r="B475" s="164">
        <v>2</v>
      </c>
    </row>
    <row r="476" s="150" customFormat="1" ht="20.7" customHeight="1">
      <c r="A476" s="165">
        <v>0.47</v>
      </c>
      <c r="B476" s="164">
        <v>2</v>
      </c>
    </row>
    <row r="477" s="150" customFormat="1" ht="20.7" customHeight="1">
      <c r="A477" s="165">
        <v>0.471</v>
      </c>
      <c r="B477" s="164">
        <v>2</v>
      </c>
    </row>
    <row r="478" s="150" customFormat="1" ht="20.7" customHeight="1">
      <c r="A478" s="165">
        <v>0.472</v>
      </c>
      <c r="B478" s="164">
        <v>2</v>
      </c>
    </row>
    <row r="479" s="150" customFormat="1" ht="20.7" customHeight="1">
      <c r="A479" s="165">
        <v>0.473</v>
      </c>
      <c r="B479" s="164">
        <v>2</v>
      </c>
    </row>
    <row r="480" s="150" customFormat="1" ht="20.7" customHeight="1">
      <c r="A480" s="165">
        <v>0.474</v>
      </c>
      <c r="B480" s="164">
        <v>2</v>
      </c>
    </row>
    <row r="481" s="150" customFormat="1" ht="20.7" customHeight="1">
      <c r="A481" s="165">
        <v>0.475</v>
      </c>
      <c r="B481" s="164">
        <v>2</v>
      </c>
    </row>
    <row r="482" s="150" customFormat="1" ht="20.7" customHeight="1">
      <c r="A482" s="165">
        <v>0.476</v>
      </c>
      <c r="B482" s="164">
        <v>2</v>
      </c>
    </row>
    <row r="483" s="150" customFormat="1" ht="20.7" customHeight="1">
      <c r="A483" s="165">
        <v>0.477</v>
      </c>
      <c r="B483" s="164">
        <v>2</v>
      </c>
    </row>
    <row r="484" s="150" customFormat="1" ht="20.7" customHeight="1">
      <c r="A484" s="165">
        <v>0.478</v>
      </c>
      <c r="B484" s="164">
        <v>2</v>
      </c>
    </row>
    <row r="485" s="150" customFormat="1" ht="20.7" customHeight="1">
      <c r="A485" s="165">
        <v>0.479</v>
      </c>
      <c r="B485" s="164">
        <v>2</v>
      </c>
    </row>
    <row r="486" s="150" customFormat="1" ht="20.7" customHeight="1">
      <c r="A486" s="165">
        <v>0.48</v>
      </c>
      <c r="B486" s="164">
        <v>2</v>
      </c>
    </row>
    <row r="487" s="150" customFormat="1" ht="20.7" customHeight="1">
      <c r="A487" s="165">
        <v>0.481</v>
      </c>
      <c r="B487" s="164">
        <v>2</v>
      </c>
    </row>
    <row r="488" s="150" customFormat="1" ht="20.7" customHeight="1">
      <c r="A488" s="165">
        <v>0.482</v>
      </c>
      <c r="B488" s="164">
        <v>2</v>
      </c>
    </row>
    <row r="489" s="150" customFormat="1" ht="20.7" customHeight="1">
      <c r="A489" s="165">
        <v>0.483</v>
      </c>
      <c r="B489" s="164">
        <v>2</v>
      </c>
    </row>
    <row r="490" s="150" customFormat="1" ht="20.7" customHeight="1">
      <c r="A490" s="165">
        <v>0.484</v>
      </c>
      <c r="B490" s="164">
        <v>2</v>
      </c>
    </row>
    <row r="491" s="150" customFormat="1" ht="20.7" customHeight="1">
      <c r="A491" s="165">
        <v>0.485</v>
      </c>
      <c r="B491" s="164">
        <v>2</v>
      </c>
    </row>
    <row r="492" s="150" customFormat="1" ht="20.7" customHeight="1">
      <c r="A492" s="165">
        <v>0.486</v>
      </c>
      <c r="B492" s="164">
        <v>2</v>
      </c>
    </row>
    <row r="493" s="150" customFormat="1" ht="20.7" customHeight="1">
      <c r="A493" s="165">
        <v>0.487</v>
      </c>
      <c r="B493" s="164">
        <v>2</v>
      </c>
    </row>
    <row r="494" s="150" customFormat="1" ht="20.7" customHeight="1">
      <c r="A494" s="165">
        <v>0.488</v>
      </c>
      <c r="B494" s="164">
        <v>2</v>
      </c>
    </row>
    <row r="495" s="150" customFormat="1" ht="20.7" customHeight="1">
      <c r="A495" s="165">
        <v>0.489</v>
      </c>
      <c r="B495" s="164">
        <v>2</v>
      </c>
    </row>
    <row r="496" s="150" customFormat="1" ht="20.7" customHeight="1">
      <c r="A496" s="165">
        <v>0.49</v>
      </c>
      <c r="B496" s="164">
        <v>2</v>
      </c>
    </row>
    <row r="497" s="150" customFormat="1" ht="20.7" customHeight="1">
      <c r="A497" s="165">
        <v>0.491</v>
      </c>
      <c r="B497" s="164">
        <v>2</v>
      </c>
    </row>
    <row r="498" s="150" customFormat="1" ht="20.7" customHeight="1">
      <c r="A498" s="165">
        <v>0.492</v>
      </c>
      <c r="B498" s="164">
        <v>2</v>
      </c>
    </row>
    <row r="499" s="150" customFormat="1" ht="20.7" customHeight="1">
      <c r="A499" s="165">
        <v>0.493</v>
      </c>
      <c r="B499" s="164">
        <v>2</v>
      </c>
    </row>
    <row r="500" s="150" customFormat="1" ht="20.7" customHeight="1">
      <c r="A500" s="165">
        <v>0.494</v>
      </c>
      <c r="B500" s="164">
        <v>2</v>
      </c>
    </row>
    <row r="501" s="150" customFormat="1" ht="20.7" customHeight="1">
      <c r="A501" s="165">
        <v>0.495</v>
      </c>
      <c r="B501" s="164">
        <v>2</v>
      </c>
    </row>
    <row r="502" s="150" customFormat="1" ht="20.7" customHeight="1">
      <c r="A502" s="165">
        <v>0.496</v>
      </c>
      <c r="B502" s="164">
        <v>2</v>
      </c>
    </row>
    <row r="503" s="150" customFormat="1" ht="20.7" customHeight="1">
      <c r="A503" s="165">
        <v>0.497</v>
      </c>
      <c r="B503" s="164">
        <v>2</v>
      </c>
    </row>
    <row r="504" s="150" customFormat="1" ht="20.7" customHeight="1">
      <c r="A504" s="165">
        <v>0.498</v>
      </c>
      <c r="B504" s="164">
        <v>2</v>
      </c>
    </row>
    <row r="505" s="150" customFormat="1" ht="20.7" customHeight="1">
      <c r="A505" s="165">
        <v>0.499</v>
      </c>
      <c r="B505" s="164">
        <v>2</v>
      </c>
    </row>
    <row r="506" s="150" customFormat="1" ht="20.7" customHeight="1">
      <c r="A506" s="165">
        <v>0.5</v>
      </c>
      <c r="B506" s="164">
        <v>2</v>
      </c>
    </row>
    <row r="507" s="150" customFormat="1" ht="20.7" customHeight="1">
      <c r="A507" s="165">
        <v>0.501</v>
      </c>
      <c r="B507" s="164">
        <v>2</v>
      </c>
    </row>
    <row r="508" s="150" customFormat="1" ht="20.7" customHeight="1">
      <c r="A508" s="165">
        <v>0.502</v>
      </c>
      <c r="B508" s="164">
        <v>2</v>
      </c>
    </row>
    <row r="509" s="150" customFormat="1" ht="20.7" customHeight="1">
      <c r="A509" s="165">
        <v>0.503</v>
      </c>
      <c r="B509" s="164">
        <v>2</v>
      </c>
    </row>
    <row r="510" s="150" customFormat="1" ht="20.7" customHeight="1">
      <c r="A510" s="165">
        <v>0.504</v>
      </c>
      <c r="B510" s="164">
        <v>2</v>
      </c>
    </row>
    <row r="511" s="150" customFormat="1" ht="20.7" customHeight="1">
      <c r="A511" s="165">
        <v>0.505</v>
      </c>
      <c r="B511" s="164">
        <v>2</v>
      </c>
    </row>
    <row r="512" s="150" customFormat="1" ht="20.7" customHeight="1">
      <c r="A512" s="165">
        <v>0.506</v>
      </c>
      <c r="B512" s="164">
        <v>2</v>
      </c>
    </row>
    <row r="513" s="150" customFormat="1" ht="20.7" customHeight="1">
      <c r="A513" s="165">
        <v>0.507</v>
      </c>
      <c r="B513" s="164">
        <v>2</v>
      </c>
    </row>
    <row r="514" s="150" customFormat="1" ht="20.7" customHeight="1">
      <c r="A514" s="165">
        <v>0.508</v>
      </c>
      <c r="B514" s="164">
        <v>2</v>
      </c>
    </row>
    <row r="515" s="150" customFormat="1" ht="20.7" customHeight="1">
      <c r="A515" s="165">
        <v>0.509</v>
      </c>
      <c r="B515" s="164">
        <v>2</v>
      </c>
    </row>
    <row r="516" s="150" customFormat="1" ht="20.7" customHeight="1">
      <c r="A516" s="165">
        <v>0.51</v>
      </c>
      <c r="B516" s="164">
        <v>2</v>
      </c>
    </row>
    <row r="517" s="150" customFormat="1" ht="20.7" customHeight="1">
      <c r="A517" s="165">
        <v>0.511</v>
      </c>
      <c r="B517" s="164">
        <v>2</v>
      </c>
    </row>
    <row r="518" s="150" customFormat="1" ht="20.7" customHeight="1">
      <c r="A518" s="165">
        <v>0.512</v>
      </c>
      <c r="B518" s="164">
        <v>2</v>
      </c>
    </row>
    <row r="519" s="150" customFormat="1" ht="20.7" customHeight="1">
      <c r="A519" s="165">
        <v>0.513</v>
      </c>
      <c r="B519" s="164">
        <v>2</v>
      </c>
    </row>
    <row r="520" s="150" customFormat="1" ht="20.7" customHeight="1">
      <c r="A520" s="165">
        <v>0.514</v>
      </c>
      <c r="B520" s="164">
        <v>2</v>
      </c>
    </row>
    <row r="521" s="150" customFormat="1" ht="20.7" customHeight="1">
      <c r="A521" s="165">
        <v>0.515</v>
      </c>
      <c r="B521" s="164">
        <v>2</v>
      </c>
    </row>
    <row r="522" s="150" customFormat="1" ht="20.7" customHeight="1">
      <c r="A522" s="165">
        <v>0.516</v>
      </c>
      <c r="B522" s="164">
        <v>2</v>
      </c>
    </row>
    <row r="523" s="150" customFormat="1" ht="20.7" customHeight="1">
      <c r="A523" s="165">
        <v>0.517</v>
      </c>
      <c r="B523" s="164">
        <v>2</v>
      </c>
    </row>
    <row r="524" s="150" customFormat="1" ht="20.7" customHeight="1">
      <c r="A524" s="165">
        <v>0.518</v>
      </c>
      <c r="B524" s="164">
        <v>2</v>
      </c>
    </row>
    <row r="525" s="150" customFormat="1" ht="20.7" customHeight="1">
      <c r="A525" s="165">
        <v>0.519</v>
      </c>
      <c r="B525" s="164">
        <v>2</v>
      </c>
    </row>
    <row r="526" s="150" customFormat="1" ht="20.7" customHeight="1">
      <c r="A526" s="165">
        <v>0.52</v>
      </c>
      <c r="B526" s="164">
        <v>2</v>
      </c>
    </row>
    <row r="527" s="150" customFormat="1" ht="20.7" customHeight="1">
      <c r="A527" s="165">
        <v>0.521</v>
      </c>
      <c r="B527" s="164">
        <v>2</v>
      </c>
    </row>
    <row r="528" s="150" customFormat="1" ht="20.7" customHeight="1">
      <c r="A528" s="165">
        <v>0.522</v>
      </c>
      <c r="B528" s="164">
        <v>2</v>
      </c>
    </row>
    <row r="529" s="150" customFormat="1" ht="20.7" customHeight="1">
      <c r="A529" s="165">
        <v>0.523</v>
      </c>
      <c r="B529" s="164">
        <v>2</v>
      </c>
    </row>
    <row r="530" s="150" customFormat="1" ht="20.7" customHeight="1">
      <c r="A530" s="165">
        <v>0.524</v>
      </c>
      <c r="B530" s="164">
        <v>2</v>
      </c>
    </row>
    <row r="531" s="150" customFormat="1" ht="20.7" customHeight="1">
      <c r="A531" s="165">
        <v>0.525</v>
      </c>
      <c r="B531" s="164">
        <v>2</v>
      </c>
    </row>
    <row r="532" s="150" customFormat="1" ht="20.7" customHeight="1">
      <c r="A532" s="165">
        <v>0.526</v>
      </c>
      <c r="B532" s="164">
        <v>2</v>
      </c>
    </row>
    <row r="533" s="150" customFormat="1" ht="20.7" customHeight="1">
      <c r="A533" s="165">
        <v>0.527</v>
      </c>
      <c r="B533" s="164">
        <v>2</v>
      </c>
    </row>
    <row r="534" s="150" customFormat="1" ht="20.7" customHeight="1">
      <c r="A534" s="165">
        <v>0.528</v>
      </c>
      <c r="B534" s="164">
        <v>2</v>
      </c>
    </row>
    <row r="535" s="150" customFormat="1" ht="20.7" customHeight="1">
      <c r="A535" s="165">
        <v>0.529</v>
      </c>
      <c r="B535" s="164">
        <v>2</v>
      </c>
    </row>
    <row r="536" s="150" customFormat="1" ht="20.7" customHeight="1">
      <c r="A536" s="165">
        <v>0.53</v>
      </c>
      <c r="B536" s="164">
        <v>2</v>
      </c>
    </row>
    <row r="537" s="150" customFormat="1" ht="20.7" customHeight="1">
      <c r="A537" s="165">
        <v>0.531</v>
      </c>
      <c r="B537" s="164">
        <v>2</v>
      </c>
    </row>
    <row r="538" s="150" customFormat="1" ht="20.7" customHeight="1">
      <c r="A538" s="165">
        <v>0.532</v>
      </c>
      <c r="B538" s="164">
        <v>2</v>
      </c>
    </row>
    <row r="539" s="150" customFormat="1" ht="20.7" customHeight="1">
      <c r="A539" s="165">
        <v>0.533</v>
      </c>
      <c r="B539" s="164">
        <v>2</v>
      </c>
    </row>
    <row r="540" s="150" customFormat="1" ht="20.7" customHeight="1">
      <c r="A540" s="165">
        <v>0.534</v>
      </c>
      <c r="B540" s="164">
        <v>2</v>
      </c>
    </row>
    <row r="541" s="150" customFormat="1" ht="20.7" customHeight="1">
      <c r="A541" s="165">
        <v>0.535</v>
      </c>
      <c r="B541" s="164">
        <v>2</v>
      </c>
    </row>
    <row r="542" s="150" customFormat="1" ht="20.7" customHeight="1">
      <c r="A542" s="165">
        <v>0.536</v>
      </c>
      <c r="B542" s="164">
        <v>2</v>
      </c>
    </row>
    <row r="543" s="150" customFormat="1" ht="20.7" customHeight="1">
      <c r="A543" s="165">
        <v>0.537</v>
      </c>
      <c r="B543" s="164">
        <v>2</v>
      </c>
    </row>
    <row r="544" s="150" customFormat="1" ht="20.7" customHeight="1">
      <c r="A544" s="165">
        <v>0.538</v>
      </c>
      <c r="B544" s="164">
        <v>2</v>
      </c>
    </row>
    <row r="545" s="150" customFormat="1" ht="20.7" customHeight="1">
      <c r="A545" s="165">
        <v>0.539</v>
      </c>
      <c r="B545" s="164">
        <v>2</v>
      </c>
    </row>
    <row r="546" s="150" customFormat="1" ht="20.7" customHeight="1">
      <c r="A546" s="165">
        <v>0.54</v>
      </c>
      <c r="B546" s="164">
        <v>2</v>
      </c>
    </row>
    <row r="547" s="150" customFormat="1" ht="20.7" customHeight="1">
      <c r="A547" s="165">
        <v>0.541</v>
      </c>
      <c r="B547" s="164">
        <v>2</v>
      </c>
    </row>
    <row r="548" s="150" customFormat="1" ht="20.7" customHeight="1">
      <c r="A548" s="165">
        <v>0.542</v>
      </c>
      <c r="B548" s="164">
        <v>2</v>
      </c>
    </row>
    <row r="549" s="150" customFormat="1" ht="20.7" customHeight="1">
      <c r="A549" s="165">
        <v>0.543</v>
      </c>
      <c r="B549" s="164">
        <v>2</v>
      </c>
    </row>
    <row r="550" s="150" customFormat="1" ht="20.7" customHeight="1">
      <c r="A550" s="165">
        <v>0.544</v>
      </c>
      <c r="B550" s="164">
        <v>2</v>
      </c>
    </row>
    <row r="551" s="150" customFormat="1" ht="20.7" customHeight="1">
      <c r="A551" s="165">
        <v>0.545</v>
      </c>
      <c r="B551" s="164">
        <v>2</v>
      </c>
    </row>
    <row r="552" s="150" customFormat="1" ht="20.7" customHeight="1">
      <c r="A552" s="165">
        <v>0.546</v>
      </c>
      <c r="B552" s="164">
        <v>2</v>
      </c>
    </row>
    <row r="553" s="150" customFormat="1" ht="20.7" customHeight="1">
      <c r="A553" s="165">
        <v>0.547</v>
      </c>
      <c r="B553" s="164">
        <v>2</v>
      </c>
    </row>
    <row r="554" s="150" customFormat="1" ht="20.7" customHeight="1">
      <c r="A554" s="165">
        <v>0.548</v>
      </c>
      <c r="B554" s="164">
        <v>2</v>
      </c>
    </row>
    <row r="555" s="150" customFormat="1" ht="20.7" customHeight="1">
      <c r="A555" s="165">
        <v>0.549</v>
      </c>
      <c r="B555" s="164">
        <v>2</v>
      </c>
    </row>
    <row r="556" s="150" customFormat="1" ht="20.7" customHeight="1">
      <c r="A556" s="165">
        <v>0.55</v>
      </c>
      <c r="B556" s="164">
        <v>2</v>
      </c>
    </row>
    <row r="557" s="150" customFormat="1" ht="20.7" customHeight="1">
      <c r="A557" s="165">
        <v>0.551</v>
      </c>
      <c r="B557" s="164">
        <v>2</v>
      </c>
    </row>
    <row r="558" s="150" customFormat="1" ht="20.7" customHeight="1">
      <c r="A558" s="165">
        <v>0.552</v>
      </c>
      <c r="B558" s="164">
        <v>2</v>
      </c>
    </row>
    <row r="559" s="150" customFormat="1" ht="20.7" customHeight="1">
      <c r="A559" s="165">
        <v>0.553</v>
      </c>
      <c r="B559" s="164">
        <v>2</v>
      </c>
    </row>
    <row r="560" s="150" customFormat="1" ht="20.7" customHeight="1">
      <c r="A560" s="165">
        <v>0.554</v>
      </c>
      <c r="B560" s="164">
        <v>2</v>
      </c>
    </row>
    <row r="561" s="150" customFormat="1" ht="20.7" customHeight="1">
      <c r="A561" s="165">
        <v>0.555</v>
      </c>
      <c r="B561" s="164">
        <v>2</v>
      </c>
    </row>
    <row r="562" s="150" customFormat="1" ht="20.7" customHeight="1">
      <c r="A562" s="165">
        <v>0.556</v>
      </c>
      <c r="B562" s="164">
        <v>2</v>
      </c>
    </row>
    <row r="563" s="150" customFormat="1" ht="20.7" customHeight="1">
      <c r="A563" s="165">
        <v>0.5570000000000001</v>
      </c>
      <c r="B563" s="164">
        <v>2</v>
      </c>
    </row>
    <row r="564" s="150" customFormat="1" ht="20.7" customHeight="1">
      <c r="A564" s="165">
        <v>0.5580000000000001</v>
      </c>
      <c r="B564" s="164">
        <v>2</v>
      </c>
    </row>
    <row r="565" s="150" customFormat="1" ht="20.7" customHeight="1">
      <c r="A565" s="165">
        <v>0.5590000000000001</v>
      </c>
      <c r="B565" s="164">
        <v>2</v>
      </c>
    </row>
    <row r="566" s="150" customFormat="1" ht="20.7" customHeight="1">
      <c r="A566" s="165">
        <v>0.5600000000000001</v>
      </c>
      <c r="B566" s="164">
        <v>2</v>
      </c>
    </row>
    <row r="567" s="150" customFormat="1" ht="20.7" customHeight="1">
      <c r="A567" s="165">
        <v>0.5610000000000001</v>
      </c>
      <c r="B567" s="164">
        <v>2</v>
      </c>
    </row>
    <row r="568" s="150" customFormat="1" ht="20.7" customHeight="1">
      <c r="A568" s="165">
        <v>0.5620000000000001</v>
      </c>
      <c r="B568" s="164">
        <v>2</v>
      </c>
    </row>
    <row r="569" s="150" customFormat="1" ht="20.7" customHeight="1">
      <c r="A569" s="165">
        <v>0.5629999999999999</v>
      </c>
      <c r="B569" s="164">
        <v>2</v>
      </c>
    </row>
    <row r="570" s="150" customFormat="1" ht="20.7" customHeight="1">
      <c r="A570" s="165">
        <v>0.5639999999999999</v>
      </c>
      <c r="B570" s="164">
        <v>2</v>
      </c>
    </row>
    <row r="571" s="150" customFormat="1" ht="20.7" customHeight="1">
      <c r="A571" s="165">
        <v>0.5649999999999999</v>
      </c>
      <c r="B571" s="164">
        <v>2</v>
      </c>
    </row>
    <row r="572" s="150" customFormat="1" ht="20.7" customHeight="1">
      <c r="A572" s="165">
        <v>0.5659999999999999</v>
      </c>
      <c r="B572" s="164">
        <v>2</v>
      </c>
    </row>
    <row r="573" s="150" customFormat="1" ht="20.7" customHeight="1">
      <c r="A573" s="165">
        <v>0.5669999999999999</v>
      </c>
      <c r="B573" s="164">
        <v>2</v>
      </c>
    </row>
    <row r="574" s="150" customFormat="1" ht="20.7" customHeight="1">
      <c r="A574" s="165">
        <v>0.5679999999999999</v>
      </c>
      <c r="B574" s="164">
        <v>2</v>
      </c>
    </row>
    <row r="575" s="150" customFormat="1" ht="20.7" customHeight="1">
      <c r="A575" s="165">
        <v>0.569</v>
      </c>
      <c r="B575" s="164">
        <v>2</v>
      </c>
    </row>
    <row r="576" s="150" customFormat="1" ht="20.7" customHeight="1">
      <c r="A576" s="165">
        <v>0.57</v>
      </c>
      <c r="B576" s="164">
        <v>2</v>
      </c>
    </row>
    <row r="577" s="150" customFormat="1" ht="20.7" customHeight="1">
      <c r="A577" s="165">
        <v>0.571</v>
      </c>
      <c r="B577" s="164">
        <v>2</v>
      </c>
    </row>
    <row r="578" s="150" customFormat="1" ht="20.7" customHeight="1">
      <c r="A578" s="165">
        <v>0.572</v>
      </c>
      <c r="B578" s="164">
        <v>2</v>
      </c>
    </row>
    <row r="579" s="150" customFormat="1" ht="20.7" customHeight="1">
      <c r="A579" s="165">
        <v>0.573</v>
      </c>
      <c r="B579" s="164">
        <v>2</v>
      </c>
    </row>
    <row r="580" s="150" customFormat="1" ht="20.7" customHeight="1">
      <c r="A580" s="165">
        <v>0.574</v>
      </c>
      <c r="B580" s="164">
        <v>2</v>
      </c>
    </row>
    <row r="581" s="150" customFormat="1" ht="20.7" customHeight="1">
      <c r="A581" s="165">
        <v>0.575</v>
      </c>
      <c r="B581" s="164">
        <v>2</v>
      </c>
    </row>
    <row r="582" s="150" customFormat="1" ht="20.7" customHeight="1">
      <c r="A582" s="165">
        <v>0.576</v>
      </c>
      <c r="B582" s="164">
        <v>2</v>
      </c>
    </row>
    <row r="583" s="150" customFormat="1" ht="20.7" customHeight="1">
      <c r="A583" s="165">
        <v>0.577</v>
      </c>
      <c r="B583" s="164">
        <v>2</v>
      </c>
    </row>
    <row r="584" s="150" customFormat="1" ht="20.7" customHeight="1">
      <c r="A584" s="165">
        <v>0.578</v>
      </c>
      <c r="B584" s="164">
        <v>2</v>
      </c>
    </row>
    <row r="585" s="150" customFormat="1" ht="20.7" customHeight="1">
      <c r="A585" s="165">
        <v>0.579</v>
      </c>
      <c r="B585" s="164">
        <v>2</v>
      </c>
    </row>
    <row r="586" s="150" customFormat="1" ht="20.7" customHeight="1">
      <c r="A586" s="165">
        <v>0.58</v>
      </c>
      <c r="B586" s="164">
        <v>2</v>
      </c>
    </row>
    <row r="587" s="150" customFormat="1" ht="20.7" customHeight="1">
      <c r="A587" s="165">
        <v>0.581</v>
      </c>
      <c r="B587" s="164">
        <v>2</v>
      </c>
    </row>
    <row r="588" s="150" customFormat="1" ht="20.7" customHeight="1">
      <c r="A588" s="165">
        <v>0.582</v>
      </c>
      <c r="B588" s="164">
        <v>2</v>
      </c>
    </row>
    <row r="589" s="150" customFormat="1" ht="20.7" customHeight="1">
      <c r="A589" s="165">
        <v>0.583</v>
      </c>
      <c r="B589" s="164">
        <v>2</v>
      </c>
    </row>
    <row r="590" s="150" customFormat="1" ht="20.7" customHeight="1">
      <c r="A590" s="165">
        <v>0.584</v>
      </c>
      <c r="B590" s="164">
        <v>2</v>
      </c>
    </row>
    <row r="591" s="150" customFormat="1" ht="20.7" customHeight="1">
      <c r="A591" s="165">
        <v>0.585</v>
      </c>
      <c r="B591" s="164">
        <v>2</v>
      </c>
    </row>
    <row r="592" s="150" customFormat="1" ht="20.7" customHeight="1">
      <c r="A592" s="165">
        <v>0.586</v>
      </c>
      <c r="B592" s="164">
        <v>2</v>
      </c>
    </row>
    <row r="593" s="150" customFormat="1" ht="20.7" customHeight="1">
      <c r="A593" s="165">
        <v>0.587</v>
      </c>
      <c r="B593" s="164">
        <v>2</v>
      </c>
    </row>
    <row r="594" s="150" customFormat="1" ht="20.7" customHeight="1">
      <c r="A594" s="165">
        <v>0.588</v>
      </c>
      <c r="B594" s="164">
        <v>2</v>
      </c>
    </row>
    <row r="595" s="150" customFormat="1" ht="20.7" customHeight="1">
      <c r="A595" s="165">
        <v>0.589</v>
      </c>
      <c r="B595" s="164">
        <v>2</v>
      </c>
    </row>
    <row r="596" s="150" customFormat="1" ht="20.7" customHeight="1">
      <c r="A596" s="165">
        <v>0.59</v>
      </c>
      <c r="B596" s="164">
        <v>2</v>
      </c>
    </row>
    <row r="597" s="150" customFormat="1" ht="20.7" customHeight="1">
      <c r="A597" s="165">
        <v>0.591</v>
      </c>
      <c r="B597" s="164">
        <v>2</v>
      </c>
    </row>
    <row r="598" s="150" customFormat="1" ht="20.7" customHeight="1">
      <c r="A598" s="165">
        <v>0.592</v>
      </c>
      <c r="B598" s="164">
        <v>2</v>
      </c>
    </row>
    <row r="599" s="150" customFormat="1" ht="20.7" customHeight="1">
      <c r="A599" s="165">
        <v>0.593</v>
      </c>
      <c r="B599" s="164">
        <v>2</v>
      </c>
    </row>
    <row r="600" s="150" customFormat="1" ht="20.7" customHeight="1">
      <c r="A600" s="165">
        <v>0.594</v>
      </c>
      <c r="B600" s="164">
        <v>2</v>
      </c>
    </row>
    <row r="601" s="150" customFormat="1" ht="20.7" customHeight="1">
      <c r="A601" s="165">
        <v>0.595</v>
      </c>
      <c r="B601" s="164">
        <v>2</v>
      </c>
    </row>
    <row r="602" s="150" customFormat="1" ht="20.7" customHeight="1">
      <c r="A602" s="165">
        <v>0.596</v>
      </c>
      <c r="B602" s="164">
        <v>2</v>
      </c>
    </row>
    <row r="603" s="150" customFormat="1" ht="20.7" customHeight="1">
      <c r="A603" s="165">
        <v>0.597</v>
      </c>
      <c r="B603" s="164">
        <v>2</v>
      </c>
    </row>
    <row r="604" s="150" customFormat="1" ht="20.7" customHeight="1">
      <c r="A604" s="165">
        <v>0.598</v>
      </c>
      <c r="B604" s="164">
        <v>2</v>
      </c>
    </row>
    <row r="605" s="150" customFormat="1" ht="20.7" customHeight="1">
      <c r="A605" s="165">
        <v>0.599</v>
      </c>
      <c r="B605" s="164">
        <v>2</v>
      </c>
    </row>
    <row r="606" s="150" customFormat="1" ht="20.7" customHeight="1">
      <c r="A606" s="165">
        <v>0.6</v>
      </c>
      <c r="B606" s="164">
        <v>2</v>
      </c>
    </row>
    <row r="607" s="150" customFormat="1" ht="20.7" customHeight="1">
      <c r="A607" s="165">
        <v>0.601</v>
      </c>
      <c r="B607" s="164">
        <v>3</v>
      </c>
    </row>
    <row r="608" s="150" customFormat="1" ht="20.7" customHeight="1">
      <c r="A608" s="165">
        <v>0.602</v>
      </c>
      <c r="B608" s="164">
        <v>3</v>
      </c>
    </row>
    <row r="609" s="150" customFormat="1" ht="20.7" customHeight="1">
      <c r="A609" s="165">
        <v>0.603</v>
      </c>
      <c r="B609" s="164">
        <v>3</v>
      </c>
    </row>
    <row r="610" s="150" customFormat="1" ht="20.7" customHeight="1">
      <c r="A610" s="165">
        <v>0.604</v>
      </c>
      <c r="B610" s="164">
        <v>3</v>
      </c>
    </row>
    <row r="611" s="150" customFormat="1" ht="20.7" customHeight="1">
      <c r="A611" s="165">
        <v>0.605</v>
      </c>
      <c r="B611" s="164">
        <v>3</v>
      </c>
    </row>
    <row r="612" s="150" customFormat="1" ht="20.7" customHeight="1">
      <c r="A612" s="165">
        <v>0.606</v>
      </c>
      <c r="B612" s="164">
        <v>3</v>
      </c>
    </row>
    <row r="613" s="150" customFormat="1" ht="20.7" customHeight="1">
      <c r="A613" s="165">
        <v>0.607</v>
      </c>
      <c r="B613" s="164">
        <v>3</v>
      </c>
    </row>
    <row r="614" s="150" customFormat="1" ht="20.7" customHeight="1">
      <c r="A614" s="165">
        <v>0.608</v>
      </c>
      <c r="B614" s="164">
        <v>3</v>
      </c>
    </row>
    <row r="615" s="150" customFormat="1" ht="20.7" customHeight="1">
      <c r="A615" s="165">
        <v>0.609</v>
      </c>
      <c r="B615" s="164">
        <v>3</v>
      </c>
    </row>
    <row r="616" s="150" customFormat="1" ht="20.7" customHeight="1">
      <c r="A616" s="165">
        <v>0.61</v>
      </c>
      <c r="B616" s="164">
        <v>3</v>
      </c>
    </row>
    <row r="617" s="150" customFormat="1" ht="20.7" customHeight="1">
      <c r="A617" s="165">
        <v>0.611</v>
      </c>
      <c r="B617" s="164">
        <v>3</v>
      </c>
    </row>
    <row r="618" s="150" customFormat="1" ht="20.7" customHeight="1">
      <c r="A618" s="165">
        <v>0.612</v>
      </c>
      <c r="B618" s="164">
        <v>3</v>
      </c>
    </row>
    <row r="619" s="150" customFormat="1" ht="20.7" customHeight="1">
      <c r="A619" s="165">
        <v>0.613</v>
      </c>
      <c r="B619" s="164">
        <v>3</v>
      </c>
    </row>
    <row r="620" s="150" customFormat="1" ht="20.7" customHeight="1">
      <c r="A620" s="165">
        <v>0.614</v>
      </c>
      <c r="B620" s="164">
        <v>3</v>
      </c>
    </row>
    <row r="621" s="150" customFormat="1" ht="20.7" customHeight="1">
      <c r="A621" s="165">
        <v>0.615</v>
      </c>
      <c r="B621" s="164">
        <v>3</v>
      </c>
    </row>
    <row r="622" s="150" customFormat="1" ht="20.7" customHeight="1">
      <c r="A622" s="165">
        <v>0.616</v>
      </c>
      <c r="B622" s="164">
        <v>3</v>
      </c>
    </row>
    <row r="623" s="150" customFormat="1" ht="20.7" customHeight="1">
      <c r="A623" s="165">
        <v>0.617</v>
      </c>
      <c r="B623" s="164">
        <v>3</v>
      </c>
    </row>
    <row r="624" s="150" customFormat="1" ht="20.7" customHeight="1">
      <c r="A624" s="165">
        <v>0.618</v>
      </c>
      <c r="B624" s="164">
        <v>3</v>
      </c>
    </row>
    <row r="625" s="150" customFormat="1" ht="20.7" customHeight="1">
      <c r="A625" s="165">
        <v>0.619</v>
      </c>
      <c r="B625" s="164">
        <v>3</v>
      </c>
    </row>
    <row r="626" s="150" customFormat="1" ht="20.7" customHeight="1">
      <c r="A626" s="165">
        <v>0.62</v>
      </c>
      <c r="B626" s="164">
        <v>3</v>
      </c>
    </row>
    <row r="627" s="150" customFormat="1" ht="20.7" customHeight="1">
      <c r="A627" s="165">
        <v>0.621</v>
      </c>
      <c r="B627" s="164">
        <v>3</v>
      </c>
    </row>
    <row r="628" s="150" customFormat="1" ht="20.7" customHeight="1">
      <c r="A628" s="165">
        <v>0.622</v>
      </c>
      <c r="B628" s="164">
        <v>3</v>
      </c>
    </row>
    <row r="629" s="150" customFormat="1" ht="20.7" customHeight="1">
      <c r="A629" s="165">
        <v>0.623</v>
      </c>
      <c r="B629" s="164">
        <v>3</v>
      </c>
    </row>
    <row r="630" s="150" customFormat="1" ht="20.7" customHeight="1">
      <c r="A630" s="165">
        <v>0.624</v>
      </c>
      <c r="B630" s="164">
        <v>3</v>
      </c>
    </row>
    <row r="631" s="150" customFormat="1" ht="20.7" customHeight="1">
      <c r="A631" s="165">
        <v>0.625</v>
      </c>
      <c r="B631" s="164">
        <v>3</v>
      </c>
    </row>
    <row r="632" s="150" customFormat="1" ht="20.7" customHeight="1">
      <c r="A632" s="165">
        <v>0.626</v>
      </c>
      <c r="B632" s="164">
        <v>3</v>
      </c>
    </row>
    <row r="633" s="150" customFormat="1" ht="20.7" customHeight="1">
      <c r="A633" s="165">
        <v>0.627</v>
      </c>
      <c r="B633" s="164">
        <v>3</v>
      </c>
    </row>
    <row r="634" s="150" customFormat="1" ht="20.7" customHeight="1">
      <c r="A634" s="165">
        <v>0.628</v>
      </c>
      <c r="B634" s="164">
        <v>3</v>
      </c>
    </row>
    <row r="635" s="150" customFormat="1" ht="20.7" customHeight="1">
      <c r="A635" s="165">
        <v>0.629</v>
      </c>
      <c r="B635" s="164">
        <v>3</v>
      </c>
    </row>
    <row r="636" s="150" customFormat="1" ht="20.7" customHeight="1">
      <c r="A636" s="165">
        <v>0.63</v>
      </c>
      <c r="B636" s="164">
        <v>3</v>
      </c>
    </row>
    <row r="637" s="150" customFormat="1" ht="20.7" customHeight="1">
      <c r="A637" s="165">
        <v>0.631</v>
      </c>
      <c r="B637" s="164">
        <v>3</v>
      </c>
    </row>
    <row r="638" s="150" customFormat="1" ht="20.7" customHeight="1">
      <c r="A638" s="165">
        <v>0.632</v>
      </c>
      <c r="B638" s="164">
        <v>3</v>
      </c>
    </row>
    <row r="639" s="150" customFormat="1" ht="20.7" customHeight="1">
      <c r="A639" s="165">
        <v>0.633</v>
      </c>
      <c r="B639" s="164">
        <v>3</v>
      </c>
    </row>
    <row r="640" s="150" customFormat="1" ht="20.7" customHeight="1">
      <c r="A640" s="165">
        <v>0.634</v>
      </c>
      <c r="B640" s="164">
        <v>3</v>
      </c>
    </row>
    <row r="641" s="150" customFormat="1" ht="20.7" customHeight="1">
      <c r="A641" s="165">
        <v>0.635</v>
      </c>
      <c r="B641" s="164">
        <v>3</v>
      </c>
    </row>
    <row r="642" s="150" customFormat="1" ht="20.7" customHeight="1">
      <c r="A642" s="165">
        <v>0.636</v>
      </c>
      <c r="B642" s="164">
        <v>3</v>
      </c>
    </row>
    <row r="643" s="150" customFormat="1" ht="20.7" customHeight="1">
      <c r="A643" s="165">
        <v>0.637</v>
      </c>
      <c r="B643" s="164">
        <v>3</v>
      </c>
    </row>
    <row r="644" s="150" customFormat="1" ht="20.7" customHeight="1">
      <c r="A644" s="165">
        <v>0.638</v>
      </c>
      <c r="B644" s="164">
        <v>3</v>
      </c>
    </row>
    <row r="645" s="150" customFormat="1" ht="20.7" customHeight="1">
      <c r="A645" s="165">
        <v>0.639</v>
      </c>
      <c r="B645" s="164">
        <v>3</v>
      </c>
    </row>
    <row r="646" s="150" customFormat="1" ht="20.7" customHeight="1">
      <c r="A646" s="165">
        <v>0.64</v>
      </c>
      <c r="B646" s="164">
        <v>3</v>
      </c>
    </row>
    <row r="647" s="150" customFormat="1" ht="20.7" customHeight="1">
      <c r="A647" s="165">
        <v>0.641</v>
      </c>
      <c r="B647" s="164">
        <v>3</v>
      </c>
    </row>
    <row r="648" s="150" customFormat="1" ht="20.7" customHeight="1">
      <c r="A648" s="165">
        <v>0.642</v>
      </c>
      <c r="B648" s="164">
        <v>3</v>
      </c>
    </row>
    <row r="649" s="150" customFormat="1" ht="20.7" customHeight="1">
      <c r="A649" s="165">
        <v>0.643</v>
      </c>
      <c r="B649" s="164">
        <v>3</v>
      </c>
    </row>
    <row r="650" s="150" customFormat="1" ht="20.7" customHeight="1">
      <c r="A650" s="165">
        <v>0.644</v>
      </c>
      <c r="B650" s="164">
        <v>3</v>
      </c>
    </row>
    <row r="651" s="150" customFormat="1" ht="20.7" customHeight="1">
      <c r="A651" s="165">
        <v>0.645</v>
      </c>
      <c r="B651" s="164">
        <v>3</v>
      </c>
    </row>
    <row r="652" s="150" customFormat="1" ht="20.7" customHeight="1">
      <c r="A652" s="165">
        <v>0.646</v>
      </c>
      <c r="B652" s="164">
        <v>3</v>
      </c>
    </row>
    <row r="653" s="150" customFormat="1" ht="20.7" customHeight="1">
      <c r="A653" s="165">
        <v>0.647</v>
      </c>
      <c r="B653" s="164">
        <v>3</v>
      </c>
    </row>
    <row r="654" s="150" customFormat="1" ht="20.7" customHeight="1">
      <c r="A654" s="165">
        <v>0.648</v>
      </c>
      <c r="B654" s="164">
        <v>3</v>
      </c>
    </row>
    <row r="655" s="150" customFormat="1" ht="20.7" customHeight="1">
      <c r="A655" s="165">
        <v>0.649</v>
      </c>
      <c r="B655" s="164">
        <v>3</v>
      </c>
    </row>
    <row r="656" s="150" customFormat="1" ht="20.7" customHeight="1">
      <c r="A656" s="165">
        <v>0.65</v>
      </c>
      <c r="B656" s="164">
        <v>3</v>
      </c>
    </row>
    <row r="657" s="150" customFormat="1" ht="20.7" customHeight="1">
      <c r="A657" s="165">
        <v>0.651</v>
      </c>
      <c r="B657" s="164">
        <v>3</v>
      </c>
    </row>
    <row r="658" s="150" customFormat="1" ht="20.7" customHeight="1">
      <c r="A658" s="165">
        <v>0.652</v>
      </c>
      <c r="B658" s="164">
        <v>3</v>
      </c>
    </row>
    <row r="659" s="150" customFormat="1" ht="20.7" customHeight="1">
      <c r="A659" s="165">
        <v>0.653</v>
      </c>
      <c r="B659" s="164">
        <v>3</v>
      </c>
    </row>
    <row r="660" s="150" customFormat="1" ht="20.7" customHeight="1">
      <c r="A660" s="165">
        <v>0.654</v>
      </c>
      <c r="B660" s="164">
        <v>3</v>
      </c>
    </row>
    <row r="661" s="150" customFormat="1" ht="20.7" customHeight="1">
      <c r="A661" s="165">
        <v>0.655</v>
      </c>
      <c r="B661" s="164">
        <v>3</v>
      </c>
    </row>
    <row r="662" s="150" customFormat="1" ht="20.7" customHeight="1">
      <c r="A662" s="165">
        <v>0.656</v>
      </c>
      <c r="B662" s="164">
        <v>3</v>
      </c>
    </row>
    <row r="663" s="150" customFormat="1" ht="20.7" customHeight="1">
      <c r="A663" s="165">
        <v>0.657</v>
      </c>
      <c r="B663" s="164">
        <v>3</v>
      </c>
    </row>
    <row r="664" s="150" customFormat="1" ht="20.7" customHeight="1">
      <c r="A664" s="165">
        <v>0.658</v>
      </c>
      <c r="B664" s="164">
        <v>3</v>
      </c>
    </row>
    <row r="665" s="150" customFormat="1" ht="20.7" customHeight="1">
      <c r="A665" s="165">
        <v>0.659</v>
      </c>
      <c r="B665" s="164">
        <v>3</v>
      </c>
    </row>
    <row r="666" s="150" customFormat="1" ht="20.7" customHeight="1">
      <c r="A666" s="165">
        <v>0.66</v>
      </c>
      <c r="B666" s="164">
        <v>3</v>
      </c>
    </row>
    <row r="667" s="150" customFormat="1" ht="20.7" customHeight="1">
      <c r="A667" s="165">
        <v>0.661</v>
      </c>
      <c r="B667" s="164">
        <v>3</v>
      </c>
    </row>
    <row r="668" s="150" customFormat="1" ht="20.7" customHeight="1">
      <c r="A668" s="165">
        <v>0.662</v>
      </c>
      <c r="B668" s="164">
        <v>3</v>
      </c>
    </row>
    <row r="669" s="150" customFormat="1" ht="20.7" customHeight="1">
      <c r="A669" s="165">
        <v>0.663</v>
      </c>
      <c r="B669" s="164">
        <v>3</v>
      </c>
    </row>
    <row r="670" s="150" customFormat="1" ht="20.7" customHeight="1">
      <c r="A670" s="165">
        <v>0.664</v>
      </c>
      <c r="B670" s="164">
        <v>3</v>
      </c>
    </row>
    <row r="671" s="150" customFormat="1" ht="20.7" customHeight="1">
      <c r="A671" s="165">
        <v>0.665</v>
      </c>
      <c r="B671" s="164">
        <v>3</v>
      </c>
    </row>
    <row r="672" s="150" customFormat="1" ht="20.7" customHeight="1">
      <c r="A672" s="165">
        <v>0.666</v>
      </c>
      <c r="B672" s="164">
        <v>3</v>
      </c>
    </row>
    <row r="673" s="150" customFormat="1" ht="20.7" customHeight="1">
      <c r="A673" s="165">
        <v>0.667</v>
      </c>
      <c r="B673" s="164">
        <v>3</v>
      </c>
    </row>
    <row r="674" s="150" customFormat="1" ht="20.7" customHeight="1">
      <c r="A674" s="165">
        <v>0.668</v>
      </c>
      <c r="B674" s="164">
        <v>3</v>
      </c>
    </row>
    <row r="675" s="150" customFormat="1" ht="20.7" customHeight="1">
      <c r="A675" s="165">
        <v>0.669</v>
      </c>
      <c r="B675" s="164">
        <v>3</v>
      </c>
    </row>
    <row r="676" s="150" customFormat="1" ht="20.7" customHeight="1">
      <c r="A676" s="165">
        <v>0.67</v>
      </c>
      <c r="B676" s="164">
        <v>3</v>
      </c>
    </row>
    <row r="677" s="150" customFormat="1" ht="20.7" customHeight="1">
      <c r="A677" s="165">
        <v>0.671</v>
      </c>
      <c r="B677" s="164">
        <v>3</v>
      </c>
    </row>
    <row r="678" s="150" customFormat="1" ht="20.7" customHeight="1">
      <c r="A678" s="165">
        <v>0.672</v>
      </c>
      <c r="B678" s="164">
        <v>3</v>
      </c>
    </row>
    <row r="679" s="150" customFormat="1" ht="20.7" customHeight="1">
      <c r="A679" s="165">
        <v>0.673</v>
      </c>
      <c r="B679" s="164">
        <v>3</v>
      </c>
    </row>
    <row r="680" s="150" customFormat="1" ht="20.7" customHeight="1">
      <c r="A680" s="165">
        <v>0.674</v>
      </c>
      <c r="B680" s="164">
        <v>3</v>
      </c>
    </row>
    <row r="681" s="150" customFormat="1" ht="20.7" customHeight="1">
      <c r="A681" s="165">
        <v>0.675</v>
      </c>
      <c r="B681" s="164">
        <v>3</v>
      </c>
    </row>
    <row r="682" s="150" customFormat="1" ht="20.7" customHeight="1">
      <c r="A682" s="165">
        <v>0.676</v>
      </c>
      <c r="B682" s="164">
        <v>3</v>
      </c>
    </row>
    <row r="683" s="150" customFormat="1" ht="20.7" customHeight="1">
      <c r="A683" s="165">
        <v>0.677</v>
      </c>
      <c r="B683" s="164">
        <v>3</v>
      </c>
    </row>
    <row r="684" s="150" customFormat="1" ht="20.7" customHeight="1">
      <c r="A684" s="165">
        <v>0.678</v>
      </c>
      <c r="B684" s="164">
        <v>3</v>
      </c>
    </row>
    <row r="685" s="150" customFormat="1" ht="20.7" customHeight="1">
      <c r="A685" s="165">
        <v>0.679</v>
      </c>
      <c r="B685" s="164">
        <v>3</v>
      </c>
    </row>
    <row r="686" s="150" customFormat="1" ht="20.7" customHeight="1">
      <c r="A686" s="165">
        <v>0.68</v>
      </c>
      <c r="B686" s="164">
        <v>3</v>
      </c>
    </row>
    <row r="687" s="150" customFormat="1" ht="20.7" customHeight="1">
      <c r="A687" s="165">
        <v>0.681</v>
      </c>
      <c r="B687" s="164">
        <v>3</v>
      </c>
    </row>
    <row r="688" s="150" customFormat="1" ht="20.7" customHeight="1">
      <c r="A688" s="165">
        <v>0.6820000000000001</v>
      </c>
      <c r="B688" s="164">
        <v>3</v>
      </c>
    </row>
    <row r="689" s="150" customFormat="1" ht="20.7" customHeight="1">
      <c r="A689" s="165">
        <v>0.6830000000000001</v>
      </c>
      <c r="B689" s="164">
        <v>3</v>
      </c>
    </row>
    <row r="690" s="150" customFormat="1" ht="20.7" customHeight="1">
      <c r="A690" s="165">
        <v>0.6840000000000001</v>
      </c>
      <c r="B690" s="164">
        <v>3</v>
      </c>
    </row>
    <row r="691" s="150" customFormat="1" ht="20.7" customHeight="1">
      <c r="A691" s="165">
        <v>0.6850000000000001</v>
      </c>
      <c r="B691" s="164">
        <v>3</v>
      </c>
    </row>
    <row r="692" s="150" customFormat="1" ht="20.7" customHeight="1">
      <c r="A692" s="165">
        <v>0.6860000000000001</v>
      </c>
      <c r="B692" s="164">
        <v>3</v>
      </c>
    </row>
    <row r="693" s="150" customFormat="1" ht="20.7" customHeight="1">
      <c r="A693" s="165">
        <v>0.6870000000000001</v>
      </c>
      <c r="B693" s="164">
        <v>3</v>
      </c>
    </row>
    <row r="694" s="150" customFormat="1" ht="20.7" customHeight="1">
      <c r="A694" s="165">
        <v>0.6879999999999999</v>
      </c>
      <c r="B694" s="164">
        <v>3</v>
      </c>
    </row>
    <row r="695" s="150" customFormat="1" ht="20.7" customHeight="1">
      <c r="A695" s="165">
        <v>0.6889999999999999</v>
      </c>
      <c r="B695" s="164">
        <v>3</v>
      </c>
    </row>
    <row r="696" s="150" customFormat="1" ht="20.7" customHeight="1">
      <c r="A696" s="165">
        <v>0.6899999999999999</v>
      </c>
      <c r="B696" s="164">
        <v>3</v>
      </c>
    </row>
    <row r="697" s="150" customFormat="1" ht="20.7" customHeight="1">
      <c r="A697" s="165">
        <v>0.6909999999999999</v>
      </c>
      <c r="B697" s="164">
        <v>3</v>
      </c>
    </row>
    <row r="698" s="150" customFormat="1" ht="20.7" customHeight="1">
      <c r="A698" s="165">
        <v>0.6919999999999999</v>
      </c>
      <c r="B698" s="164">
        <v>3</v>
      </c>
    </row>
    <row r="699" s="150" customFormat="1" ht="20.7" customHeight="1">
      <c r="A699" s="165">
        <v>0.6929999999999999</v>
      </c>
      <c r="B699" s="164">
        <v>3</v>
      </c>
    </row>
    <row r="700" s="150" customFormat="1" ht="20.7" customHeight="1">
      <c r="A700" s="165">
        <v>0.694</v>
      </c>
      <c r="B700" s="164">
        <v>3</v>
      </c>
    </row>
    <row r="701" s="150" customFormat="1" ht="20.7" customHeight="1">
      <c r="A701" s="165">
        <v>0.695</v>
      </c>
      <c r="B701" s="164">
        <v>3</v>
      </c>
    </row>
    <row r="702" s="150" customFormat="1" ht="20.7" customHeight="1">
      <c r="A702" s="165">
        <v>0.696</v>
      </c>
      <c r="B702" s="164">
        <v>3</v>
      </c>
    </row>
    <row r="703" s="150" customFormat="1" ht="20.7" customHeight="1">
      <c r="A703" s="165">
        <v>0.697</v>
      </c>
      <c r="B703" s="164">
        <v>3</v>
      </c>
    </row>
    <row r="704" s="150" customFormat="1" ht="20.7" customHeight="1">
      <c r="A704" s="165">
        <v>0.698</v>
      </c>
      <c r="B704" s="164">
        <v>3</v>
      </c>
    </row>
    <row r="705" s="150" customFormat="1" ht="20.7" customHeight="1">
      <c r="A705" s="165">
        <v>0.699</v>
      </c>
      <c r="B705" s="164">
        <v>3</v>
      </c>
    </row>
    <row r="706" s="150" customFormat="1" ht="20.7" customHeight="1">
      <c r="A706" s="165">
        <v>0.7</v>
      </c>
      <c r="B706" s="164">
        <v>3</v>
      </c>
    </row>
    <row r="707" s="150" customFormat="1" ht="20.7" customHeight="1">
      <c r="A707" s="165">
        <v>0.701</v>
      </c>
      <c r="B707" s="164">
        <v>3</v>
      </c>
    </row>
    <row r="708" s="150" customFormat="1" ht="20.7" customHeight="1">
      <c r="A708" s="165">
        <v>0.702</v>
      </c>
      <c r="B708" s="164">
        <v>3</v>
      </c>
    </row>
    <row r="709" s="150" customFormat="1" ht="20.7" customHeight="1">
      <c r="A709" s="165">
        <v>0.703</v>
      </c>
      <c r="B709" s="164">
        <v>3</v>
      </c>
    </row>
    <row r="710" s="150" customFormat="1" ht="20.7" customHeight="1">
      <c r="A710" s="165">
        <v>0.704</v>
      </c>
      <c r="B710" s="164">
        <v>3</v>
      </c>
    </row>
    <row r="711" s="150" customFormat="1" ht="20.7" customHeight="1">
      <c r="A711" s="165">
        <v>0.705</v>
      </c>
      <c r="B711" s="164">
        <v>3</v>
      </c>
    </row>
    <row r="712" s="150" customFormat="1" ht="20.7" customHeight="1">
      <c r="A712" s="165">
        <v>0.706</v>
      </c>
      <c r="B712" s="164">
        <v>3</v>
      </c>
    </row>
    <row r="713" s="150" customFormat="1" ht="20.7" customHeight="1">
      <c r="A713" s="165">
        <v>0.707</v>
      </c>
      <c r="B713" s="164">
        <v>3</v>
      </c>
    </row>
    <row r="714" s="150" customFormat="1" ht="20.7" customHeight="1">
      <c r="A714" s="165">
        <v>0.708</v>
      </c>
      <c r="B714" s="164">
        <v>3</v>
      </c>
    </row>
    <row r="715" s="150" customFormat="1" ht="20.7" customHeight="1">
      <c r="A715" s="165">
        <v>0.709</v>
      </c>
      <c r="B715" s="164">
        <v>3</v>
      </c>
    </row>
    <row r="716" s="150" customFormat="1" ht="20.7" customHeight="1">
      <c r="A716" s="165">
        <v>0.71</v>
      </c>
      <c r="B716" s="164">
        <v>3</v>
      </c>
    </row>
    <row r="717" s="150" customFormat="1" ht="20.7" customHeight="1">
      <c r="A717" s="165">
        <v>0.711</v>
      </c>
      <c r="B717" s="164">
        <v>3</v>
      </c>
    </row>
    <row r="718" s="150" customFormat="1" ht="20.7" customHeight="1">
      <c r="A718" s="165">
        <v>0.712</v>
      </c>
      <c r="B718" s="164">
        <v>3</v>
      </c>
    </row>
    <row r="719" s="150" customFormat="1" ht="20.7" customHeight="1">
      <c r="A719" s="165">
        <v>0.713</v>
      </c>
      <c r="B719" s="164">
        <v>3</v>
      </c>
    </row>
    <row r="720" s="150" customFormat="1" ht="20.7" customHeight="1">
      <c r="A720" s="165">
        <v>0.714</v>
      </c>
      <c r="B720" s="164">
        <v>3</v>
      </c>
    </row>
    <row r="721" s="150" customFormat="1" ht="20.7" customHeight="1">
      <c r="A721" s="165">
        <v>0.715</v>
      </c>
      <c r="B721" s="164">
        <v>3</v>
      </c>
    </row>
    <row r="722" s="150" customFormat="1" ht="20.7" customHeight="1">
      <c r="A722" s="165">
        <v>0.716</v>
      </c>
      <c r="B722" s="164">
        <v>3</v>
      </c>
    </row>
    <row r="723" s="150" customFormat="1" ht="20.7" customHeight="1">
      <c r="A723" s="165">
        <v>0.717</v>
      </c>
      <c r="B723" s="164">
        <v>3</v>
      </c>
    </row>
    <row r="724" s="150" customFormat="1" ht="20.7" customHeight="1">
      <c r="A724" s="165">
        <v>0.718</v>
      </c>
      <c r="B724" s="164">
        <v>3</v>
      </c>
    </row>
    <row r="725" s="150" customFormat="1" ht="20.7" customHeight="1">
      <c r="A725" s="165">
        <v>0.719</v>
      </c>
      <c r="B725" s="164">
        <v>3</v>
      </c>
    </row>
    <row r="726" s="150" customFormat="1" ht="20.7" customHeight="1">
      <c r="A726" s="165">
        <v>0.72</v>
      </c>
      <c r="B726" s="164">
        <v>3</v>
      </c>
    </row>
    <row r="727" s="150" customFormat="1" ht="20.7" customHeight="1">
      <c r="A727" s="165">
        <v>0.721</v>
      </c>
      <c r="B727" s="164">
        <v>3</v>
      </c>
    </row>
    <row r="728" s="150" customFormat="1" ht="20.7" customHeight="1">
      <c r="A728" s="165">
        <v>0.722</v>
      </c>
      <c r="B728" s="164">
        <v>3</v>
      </c>
    </row>
    <row r="729" s="150" customFormat="1" ht="20.7" customHeight="1">
      <c r="A729" s="165">
        <v>0.723</v>
      </c>
      <c r="B729" s="164">
        <v>3</v>
      </c>
    </row>
    <row r="730" s="150" customFormat="1" ht="20.7" customHeight="1">
      <c r="A730" s="165">
        <v>0.724</v>
      </c>
      <c r="B730" s="164">
        <v>3</v>
      </c>
    </row>
    <row r="731" s="150" customFormat="1" ht="20.7" customHeight="1">
      <c r="A731" s="165">
        <v>0.725</v>
      </c>
      <c r="B731" s="164">
        <v>3</v>
      </c>
    </row>
    <row r="732" s="150" customFormat="1" ht="20.7" customHeight="1">
      <c r="A732" s="165">
        <v>0.726</v>
      </c>
      <c r="B732" s="164">
        <v>3</v>
      </c>
    </row>
    <row r="733" s="150" customFormat="1" ht="20.7" customHeight="1">
      <c r="A733" s="165">
        <v>0.727</v>
      </c>
      <c r="B733" s="164">
        <v>3</v>
      </c>
    </row>
    <row r="734" s="150" customFormat="1" ht="20.7" customHeight="1">
      <c r="A734" s="165">
        <v>0.728</v>
      </c>
      <c r="B734" s="164">
        <v>3</v>
      </c>
    </row>
    <row r="735" s="150" customFormat="1" ht="20.7" customHeight="1">
      <c r="A735" s="165">
        <v>0.729</v>
      </c>
      <c r="B735" s="164">
        <v>3</v>
      </c>
    </row>
    <row r="736" s="150" customFormat="1" ht="20.7" customHeight="1">
      <c r="A736" s="165">
        <v>0.73</v>
      </c>
      <c r="B736" s="164">
        <v>3</v>
      </c>
    </row>
    <row r="737" s="150" customFormat="1" ht="20.7" customHeight="1">
      <c r="A737" s="165">
        <v>0.731</v>
      </c>
      <c r="B737" s="164">
        <v>3</v>
      </c>
    </row>
    <row r="738" s="150" customFormat="1" ht="20.7" customHeight="1">
      <c r="A738" s="165">
        <v>0.732</v>
      </c>
      <c r="B738" s="164">
        <v>3</v>
      </c>
    </row>
    <row r="739" s="150" customFormat="1" ht="20.7" customHeight="1">
      <c r="A739" s="165">
        <v>0.733</v>
      </c>
      <c r="B739" s="164">
        <v>3</v>
      </c>
    </row>
    <row r="740" s="150" customFormat="1" ht="20.7" customHeight="1">
      <c r="A740" s="165">
        <v>0.734</v>
      </c>
      <c r="B740" s="164">
        <v>3</v>
      </c>
    </row>
    <row r="741" s="150" customFormat="1" ht="20.7" customHeight="1">
      <c r="A741" s="165">
        <v>0.735</v>
      </c>
      <c r="B741" s="164">
        <v>3</v>
      </c>
    </row>
    <row r="742" s="150" customFormat="1" ht="20.7" customHeight="1">
      <c r="A742" s="165">
        <v>0.736</v>
      </c>
      <c r="B742" s="164">
        <v>3</v>
      </c>
    </row>
    <row r="743" s="150" customFormat="1" ht="20.7" customHeight="1">
      <c r="A743" s="165">
        <v>0.737</v>
      </c>
      <c r="B743" s="164">
        <v>3</v>
      </c>
    </row>
    <row r="744" s="150" customFormat="1" ht="20.7" customHeight="1">
      <c r="A744" s="165">
        <v>0.738</v>
      </c>
      <c r="B744" s="164">
        <v>3</v>
      </c>
    </row>
    <row r="745" s="150" customFormat="1" ht="20.7" customHeight="1">
      <c r="A745" s="165">
        <v>0.739</v>
      </c>
      <c r="B745" s="164">
        <v>3</v>
      </c>
    </row>
    <row r="746" s="150" customFormat="1" ht="20.7" customHeight="1">
      <c r="A746" s="165">
        <v>0.74</v>
      </c>
      <c r="B746" s="164">
        <v>3</v>
      </c>
    </row>
    <row r="747" s="150" customFormat="1" ht="20.7" customHeight="1">
      <c r="A747" s="165">
        <v>0.741</v>
      </c>
      <c r="B747" s="164">
        <v>3</v>
      </c>
    </row>
    <row r="748" s="150" customFormat="1" ht="20.7" customHeight="1">
      <c r="A748" s="165">
        <v>0.742</v>
      </c>
      <c r="B748" s="164">
        <v>3</v>
      </c>
    </row>
    <row r="749" s="150" customFormat="1" ht="20.7" customHeight="1">
      <c r="A749" s="165">
        <v>0.743</v>
      </c>
      <c r="B749" s="164">
        <v>3</v>
      </c>
    </row>
    <row r="750" s="150" customFormat="1" ht="20.7" customHeight="1">
      <c r="A750" s="165">
        <v>0.744</v>
      </c>
      <c r="B750" s="164">
        <v>3</v>
      </c>
    </row>
    <row r="751" s="150" customFormat="1" ht="20.7" customHeight="1">
      <c r="A751" s="165">
        <v>0.745</v>
      </c>
      <c r="B751" s="164">
        <v>3</v>
      </c>
    </row>
    <row r="752" s="150" customFormat="1" ht="20.7" customHeight="1">
      <c r="A752" s="165">
        <v>0.746</v>
      </c>
      <c r="B752" s="164">
        <v>3</v>
      </c>
    </row>
    <row r="753" s="150" customFormat="1" ht="20.7" customHeight="1">
      <c r="A753" s="165">
        <v>0.747</v>
      </c>
      <c r="B753" s="164">
        <v>3</v>
      </c>
    </row>
    <row r="754" s="150" customFormat="1" ht="20.7" customHeight="1">
      <c r="A754" s="165">
        <v>0.748</v>
      </c>
      <c r="B754" s="164">
        <v>3</v>
      </c>
    </row>
    <row r="755" s="150" customFormat="1" ht="20.7" customHeight="1">
      <c r="A755" s="165">
        <v>0.749</v>
      </c>
      <c r="B755" s="164">
        <v>3</v>
      </c>
    </row>
    <row r="756" s="150" customFormat="1" ht="20.7" customHeight="1">
      <c r="A756" s="165">
        <v>0.75</v>
      </c>
      <c r="B756" s="164">
        <v>3</v>
      </c>
    </row>
    <row r="757" s="150" customFormat="1" ht="20.7" customHeight="1">
      <c r="A757" s="165">
        <v>0.751</v>
      </c>
      <c r="B757" s="164">
        <v>3</v>
      </c>
    </row>
    <row r="758" s="150" customFormat="1" ht="20.7" customHeight="1">
      <c r="A758" s="165">
        <v>0.752</v>
      </c>
      <c r="B758" s="164">
        <v>3</v>
      </c>
    </row>
    <row r="759" s="150" customFormat="1" ht="20.7" customHeight="1">
      <c r="A759" s="165">
        <v>0.753</v>
      </c>
      <c r="B759" s="164">
        <v>3</v>
      </c>
    </row>
    <row r="760" s="150" customFormat="1" ht="20.7" customHeight="1">
      <c r="A760" s="165">
        <v>0.754</v>
      </c>
      <c r="B760" s="164">
        <v>3</v>
      </c>
    </row>
    <row r="761" s="150" customFormat="1" ht="20.7" customHeight="1">
      <c r="A761" s="165">
        <v>0.755</v>
      </c>
      <c r="B761" s="164">
        <v>3</v>
      </c>
    </row>
    <row r="762" s="150" customFormat="1" ht="20.7" customHeight="1">
      <c r="A762" s="165">
        <v>0.756</v>
      </c>
      <c r="B762" s="164">
        <v>3</v>
      </c>
    </row>
    <row r="763" s="150" customFormat="1" ht="20.7" customHeight="1">
      <c r="A763" s="165">
        <v>0.757</v>
      </c>
      <c r="B763" s="164">
        <v>3</v>
      </c>
    </row>
    <row r="764" s="150" customFormat="1" ht="20.7" customHeight="1">
      <c r="A764" s="165">
        <v>0.758</v>
      </c>
      <c r="B764" s="164">
        <v>3</v>
      </c>
    </row>
    <row r="765" s="150" customFormat="1" ht="20.7" customHeight="1">
      <c r="A765" s="165">
        <v>0.759</v>
      </c>
      <c r="B765" s="164">
        <v>3</v>
      </c>
    </row>
    <row r="766" s="150" customFormat="1" ht="20.7" customHeight="1">
      <c r="A766" s="165">
        <v>0.76</v>
      </c>
      <c r="B766" s="164">
        <v>3</v>
      </c>
    </row>
    <row r="767" s="150" customFormat="1" ht="20.7" customHeight="1">
      <c r="A767" s="165">
        <v>0.761</v>
      </c>
      <c r="B767" s="164">
        <v>3</v>
      </c>
    </row>
    <row r="768" s="150" customFormat="1" ht="20.7" customHeight="1">
      <c r="A768" s="165">
        <v>0.762</v>
      </c>
      <c r="B768" s="164">
        <v>3</v>
      </c>
    </row>
    <row r="769" s="150" customFormat="1" ht="20.7" customHeight="1">
      <c r="A769" s="165">
        <v>0.763</v>
      </c>
      <c r="B769" s="164">
        <v>3</v>
      </c>
    </row>
    <row r="770" s="150" customFormat="1" ht="20.7" customHeight="1">
      <c r="A770" s="165">
        <v>0.764</v>
      </c>
      <c r="B770" s="164">
        <v>3</v>
      </c>
    </row>
    <row r="771" s="150" customFormat="1" ht="20.7" customHeight="1">
      <c r="A771" s="165">
        <v>0.765</v>
      </c>
      <c r="B771" s="164">
        <v>3</v>
      </c>
    </row>
    <row r="772" s="150" customFormat="1" ht="20.7" customHeight="1">
      <c r="A772" s="165">
        <v>0.766</v>
      </c>
      <c r="B772" s="164">
        <v>3</v>
      </c>
    </row>
    <row r="773" s="150" customFormat="1" ht="20.7" customHeight="1">
      <c r="A773" s="165">
        <v>0.767</v>
      </c>
      <c r="B773" s="164">
        <v>3</v>
      </c>
    </row>
    <row r="774" s="150" customFormat="1" ht="20.7" customHeight="1">
      <c r="A774" s="165">
        <v>0.768</v>
      </c>
      <c r="B774" s="164">
        <v>3</v>
      </c>
    </row>
    <row r="775" s="150" customFormat="1" ht="20.7" customHeight="1">
      <c r="A775" s="165">
        <v>0.769</v>
      </c>
      <c r="B775" s="164">
        <v>3</v>
      </c>
    </row>
    <row r="776" s="150" customFormat="1" ht="20.7" customHeight="1">
      <c r="A776" s="165">
        <v>0.77</v>
      </c>
      <c r="B776" s="164">
        <v>3</v>
      </c>
    </row>
    <row r="777" s="150" customFormat="1" ht="20.7" customHeight="1">
      <c r="A777" s="165">
        <v>0.771</v>
      </c>
      <c r="B777" s="164">
        <v>3</v>
      </c>
    </row>
    <row r="778" s="150" customFormat="1" ht="20.7" customHeight="1">
      <c r="A778" s="165">
        <v>0.772</v>
      </c>
      <c r="B778" s="164">
        <v>3</v>
      </c>
    </row>
    <row r="779" s="150" customFormat="1" ht="20.7" customHeight="1">
      <c r="A779" s="165">
        <v>0.773</v>
      </c>
      <c r="B779" s="164">
        <v>3</v>
      </c>
    </row>
    <row r="780" s="150" customFormat="1" ht="20.7" customHeight="1">
      <c r="A780" s="165">
        <v>0.774</v>
      </c>
      <c r="B780" s="164">
        <v>3</v>
      </c>
    </row>
    <row r="781" s="150" customFormat="1" ht="20.7" customHeight="1">
      <c r="A781" s="165">
        <v>0.775</v>
      </c>
      <c r="B781" s="164">
        <v>3</v>
      </c>
    </row>
    <row r="782" s="150" customFormat="1" ht="20.7" customHeight="1">
      <c r="A782" s="165">
        <v>0.776</v>
      </c>
      <c r="B782" s="164">
        <v>3</v>
      </c>
    </row>
    <row r="783" s="150" customFormat="1" ht="20.7" customHeight="1">
      <c r="A783" s="165">
        <v>0.777</v>
      </c>
      <c r="B783" s="164">
        <v>3</v>
      </c>
    </row>
    <row r="784" s="150" customFormat="1" ht="20.7" customHeight="1">
      <c r="A784" s="165">
        <v>0.778</v>
      </c>
      <c r="B784" s="164">
        <v>3</v>
      </c>
    </row>
    <row r="785" s="150" customFormat="1" ht="20.7" customHeight="1">
      <c r="A785" s="165">
        <v>0.779</v>
      </c>
      <c r="B785" s="164">
        <v>3</v>
      </c>
    </row>
    <row r="786" s="150" customFormat="1" ht="20.7" customHeight="1">
      <c r="A786" s="165">
        <v>0.78</v>
      </c>
      <c r="B786" s="164">
        <v>3</v>
      </c>
    </row>
    <row r="787" s="150" customFormat="1" ht="20.7" customHeight="1">
      <c r="A787" s="165">
        <v>0.781</v>
      </c>
      <c r="B787" s="164">
        <v>3</v>
      </c>
    </row>
    <row r="788" s="150" customFormat="1" ht="20.7" customHeight="1">
      <c r="A788" s="165">
        <v>0.782</v>
      </c>
      <c r="B788" s="164">
        <v>3</v>
      </c>
    </row>
    <row r="789" s="150" customFormat="1" ht="20.7" customHeight="1">
      <c r="A789" s="165">
        <v>0.783</v>
      </c>
      <c r="B789" s="164">
        <v>3</v>
      </c>
    </row>
    <row r="790" s="150" customFormat="1" ht="20.7" customHeight="1">
      <c r="A790" s="165">
        <v>0.784</v>
      </c>
      <c r="B790" s="164">
        <v>3</v>
      </c>
    </row>
    <row r="791" s="150" customFormat="1" ht="20.7" customHeight="1">
      <c r="A791" s="165">
        <v>0.785</v>
      </c>
      <c r="B791" s="164">
        <v>3</v>
      </c>
    </row>
    <row r="792" s="150" customFormat="1" ht="20.7" customHeight="1">
      <c r="A792" s="165">
        <v>0.786</v>
      </c>
      <c r="B792" s="164">
        <v>3</v>
      </c>
    </row>
    <row r="793" s="150" customFormat="1" ht="20.7" customHeight="1">
      <c r="A793" s="165">
        <v>0.787</v>
      </c>
      <c r="B793" s="164">
        <v>3</v>
      </c>
    </row>
    <row r="794" s="150" customFormat="1" ht="20.7" customHeight="1">
      <c r="A794" s="165">
        <v>0.788</v>
      </c>
      <c r="B794" s="164">
        <v>3</v>
      </c>
    </row>
    <row r="795" s="150" customFormat="1" ht="20.7" customHeight="1">
      <c r="A795" s="165">
        <v>0.789</v>
      </c>
      <c r="B795" s="164">
        <v>3</v>
      </c>
    </row>
    <row r="796" s="150" customFormat="1" ht="20.7" customHeight="1">
      <c r="A796" s="165">
        <v>0.79</v>
      </c>
      <c r="B796" s="164">
        <v>3</v>
      </c>
    </row>
    <row r="797" s="150" customFormat="1" ht="20.7" customHeight="1">
      <c r="A797" s="165">
        <v>0.791</v>
      </c>
      <c r="B797" s="164">
        <v>3</v>
      </c>
    </row>
    <row r="798" s="150" customFormat="1" ht="20.7" customHeight="1">
      <c r="A798" s="165">
        <v>0.792</v>
      </c>
      <c r="B798" s="164">
        <v>3</v>
      </c>
    </row>
    <row r="799" s="150" customFormat="1" ht="20.7" customHeight="1">
      <c r="A799" s="165">
        <v>0.793</v>
      </c>
      <c r="B799" s="164">
        <v>3</v>
      </c>
    </row>
    <row r="800" s="150" customFormat="1" ht="20.7" customHeight="1">
      <c r="A800" s="165">
        <v>0.794</v>
      </c>
      <c r="B800" s="164">
        <v>3</v>
      </c>
    </row>
    <row r="801" s="150" customFormat="1" ht="20.7" customHeight="1">
      <c r="A801" s="165">
        <v>0.795</v>
      </c>
      <c r="B801" s="164">
        <v>3</v>
      </c>
    </row>
    <row r="802" s="150" customFormat="1" ht="20.7" customHeight="1">
      <c r="A802" s="165">
        <v>0.796</v>
      </c>
      <c r="B802" s="164">
        <v>3</v>
      </c>
    </row>
    <row r="803" s="150" customFormat="1" ht="20.7" customHeight="1">
      <c r="A803" s="165">
        <v>0.797</v>
      </c>
      <c r="B803" s="164">
        <v>3</v>
      </c>
    </row>
    <row r="804" s="150" customFormat="1" ht="20.7" customHeight="1">
      <c r="A804" s="165">
        <v>0.798</v>
      </c>
      <c r="B804" s="164">
        <v>3</v>
      </c>
    </row>
    <row r="805" s="150" customFormat="1" ht="20.7" customHeight="1">
      <c r="A805" s="165">
        <v>0.799</v>
      </c>
      <c r="B805" s="164">
        <v>3</v>
      </c>
    </row>
    <row r="806" s="150" customFormat="1" ht="20.7" customHeight="1">
      <c r="A806" s="165">
        <v>0.8</v>
      </c>
      <c r="B806" s="164">
        <v>3</v>
      </c>
    </row>
    <row r="807" s="150" customFormat="1" ht="20.7" customHeight="1">
      <c r="A807" s="165">
        <v>0.801</v>
      </c>
      <c r="B807" s="164">
        <v>3</v>
      </c>
    </row>
    <row r="808" s="150" customFormat="1" ht="20.7" customHeight="1">
      <c r="A808" s="165">
        <v>0.802</v>
      </c>
      <c r="B808" s="164">
        <v>3</v>
      </c>
    </row>
    <row r="809" s="150" customFormat="1" ht="20.7" customHeight="1">
      <c r="A809" s="165">
        <v>0.803</v>
      </c>
      <c r="B809" s="164">
        <v>3</v>
      </c>
    </row>
    <row r="810" s="150" customFormat="1" ht="20.7" customHeight="1">
      <c r="A810" s="165">
        <v>0.804</v>
      </c>
      <c r="B810" s="164">
        <v>3</v>
      </c>
    </row>
    <row r="811" s="150" customFormat="1" ht="20.7" customHeight="1">
      <c r="A811" s="165">
        <v>0.805</v>
      </c>
      <c r="B811" s="164">
        <v>3</v>
      </c>
    </row>
    <row r="812" s="150" customFormat="1" ht="20.7" customHeight="1">
      <c r="A812" s="165">
        <v>0.806</v>
      </c>
      <c r="B812" s="164">
        <v>3</v>
      </c>
    </row>
    <row r="813" s="150" customFormat="1" ht="20.7" customHeight="1">
      <c r="A813" s="165">
        <v>0.8070000000000001</v>
      </c>
      <c r="B813" s="164">
        <v>3</v>
      </c>
    </row>
    <row r="814" s="150" customFormat="1" ht="20.7" customHeight="1">
      <c r="A814" s="165">
        <v>0.8080000000000001</v>
      </c>
      <c r="B814" s="164">
        <v>3</v>
      </c>
    </row>
    <row r="815" s="150" customFormat="1" ht="20.7" customHeight="1">
      <c r="A815" s="165">
        <v>0.8090000000000001</v>
      </c>
      <c r="B815" s="164">
        <v>3</v>
      </c>
    </row>
    <row r="816" s="150" customFormat="1" ht="20.7" customHeight="1">
      <c r="A816" s="165">
        <v>0.8100000000000001</v>
      </c>
      <c r="B816" s="164">
        <v>3</v>
      </c>
    </row>
    <row r="817" s="150" customFormat="1" ht="20.7" customHeight="1">
      <c r="A817" s="165">
        <v>0.8110000000000001</v>
      </c>
      <c r="B817" s="164">
        <v>3</v>
      </c>
    </row>
    <row r="818" s="150" customFormat="1" ht="20.7" customHeight="1">
      <c r="A818" s="165">
        <v>0.8120000000000001</v>
      </c>
      <c r="B818" s="164">
        <v>3</v>
      </c>
    </row>
    <row r="819" s="150" customFormat="1" ht="20.7" customHeight="1">
      <c r="A819" s="165">
        <v>0.8129999999999999</v>
      </c>
      <c r="B819" s="164">
        <v>3</v>
      </c>
    </row>
    <row r="820" s="150" customFormat="1" ht="20.7" customHeight="1">
      <c r="A820" s="165">
        <v>0.8139999999999999</v>
      </c>
      <c r="B820" s="164">
        <v>3</v>
      </c>
    </row>
    <row r="821" s="150" customFormat="1" ht="20.7" customHeight="1">
      <c r="A821" s="165">
        <v>0.8149999999999999</v>
      </c>
      <c r="B821" s="164">
        <v>3</v>
      </c>
    </row>
    <row r="822" s="150" customFormat="1" ht="20.7" customHeight="1">
      <c r="A822" s="165">
        <v>0.8159999999999999</v>
      </c>
      <c r="B822" s="164">
        <v>3</v>
      </c>
    </row>
    <row r="823" s="150" customFormat="1" ht="20.7" customHeight="1">
      <c r="A823" s="165">
        <v>0.8169999999999999</v>
      </c>
      <c r="B823" s="164">
        <v>3</v>
      </c>
    </row>
    <row r="824" s="150" customFormat="1" ht="20.7" customHeight="1">
      <c r="A824" s="165">
        <v>0.8179999999999999</v>
      </c>
      <c r="B824" s="164">
        <v>3</v>
      </c>
    </row>
    <row r="825" s="150" customFormat="1" ht="20.7" customHeight="1">
      <c r="A825" s="165">
        <v>0.819</v>
      </c>
      <c r="B825" s="164">
        <v>3</v>
      </c>
    </row>
    <row r="826" s="150" customFormat="1" ht="20.7" customHeight="1">
      <c r="A826" s="165">
        <v>0.82</v>
      </c>
      <c r="B826" s="164">
        <v>3</v>
      </c>
    </row>
    <row r="827" s="150" customFormat="1" ht="20.7" customHeight="1">
      <c r="A827" s="165">
        <v>0.821</v>
      </c>
      <c r="B827" s="164">
        <v>3</v>
      </c>
    </row>
    <row r="828" s="150" customFormat="1" ht="20.7" customHeight="1">
      <c r="A828" s="165">
        <v>0.822</v>
      </c>
      <c r="B828" s="164">
        <v>3</v>
      </c>
    </row>
    <row r="829" s="150" customFormat="1" ht="20.7" customHeight="1">
      <c r="A829" s="165">
        <v>0.823</v>
      </c>
      <c r="B829" s="164">
        <v>3</v>
      </c>
    </row>
    <row r="830" s="150" customFormat="1" ht="20.7" customHeight="1">
      <c r="A830" s="165">
        <v>0.824</v>
      </c>
      <c r="B830" s="164">
        <v>3</v>
      </c>
    </row>
    <row r="831" s="150" customFormat="1" ht="20.7" customHeight="1">
      <c r="A831" s="165">
        <v>0.825</v>
      </c>
      <c r="B831" s="164">
        <v>3</v>
      </c>
    </row>
    <row r="832" s="150" customFormat="1" ht="20.7" customHeight="1">
      <c r="A832" s="165">
        <v>0.826</v>
      </c>
      <c r="B832" s="164">
        <v>3</v>
      </c>
    </row>
    <row r="833" s="150" customFormat="1" ht="20.7" customHeight="1">
      <c r="A833" s="165">
        <v>0.827</v>
      </c>
      <c r="B833" s="164">
        <v>3</v>
      </c>
    </row>
    <row r="834" s="150" customFormat="1" ht="20.7" customHeight="1">
      <c r="A834" s="165">
        <v>0.828</v>
      </c>
      <c r="B834" s="164">
        <v>3</v>
      </c>
    </row>
    <row r="835" s="150" customFormat="1" ht="20.7" customHeight="1">
      <c r="A835" s="165">
        <v>0.829</v>
      </c>
      <c r="B835" s="164">
        <v>3</v>
      </c>
    </row>
    <row r="836" s="150" customFormat="1" ht="20.7" customHeight="1">
      <c r="A836" s="165">
        <v>0.83</v>
      </c>
      <c r="B836" s="164">
        <v>3</v>
      </c>
    </row>
    <row r="837" s="150" customFormat="1" ht="20.7" customHeight="1">
      <c r="A837" s="165">
        <v>0.831</v>
      </c>
      <c r="B837" s="164">
        <v>3</v>
      </c>
    </row>
    <row r="838" s="150" customFormat="1" ht="20.7" customHeight="1">
      <c r="A838" s="165">
        <v>0.832</v>
      </c>
      <c r="B838" s="164">
        <v>3</v>
      </c>
    </row>
    <row r="839" s="150" customFormat="1" ht="20.7" customHeight="1">
      <c r="A839" s="165">
        <v>0.833</v>
      </c>
      <c r="B839" s="164">
        <v>3</v>
      </c>
    </row>
    <row r="840" s="150" customFormat="1" ht="20.7" customHeight="1">
      <c r="A840" s="165">
        <v>0.834</v>
      </c>
      <c r="B840" s="164">
        <v>3</v>
      </c>
    </row>
    <row r="841" s="150" customFormat="1" ht="20.7" customHeight="1">
      <c r="A841" s="165">
        <v>0.835</v>
      </c>
      <c r="B841" s="164">
        <v>3</v>
      </c>
    </row>
    <row r="842" s="150" customFormat="1" ht="20.7" customHeight="1">
      <c r="A842" s="165">
        <v>0.836</v>
      </c>
      <c r="B842" s="164">
        <v>3</v>
      </c>
    </row>
    <row r="843" s="150" customFormat="1" ht="20.7" customHeight="1">
      <c r="A843" s="165">
        <v>0.837</v>
      </c>
      <c r="B843" s="164">
        <v>3</v>
      </c>
    </row>
    <row r="844" s="150" customFormat="1" ht="20.7" customHeight="1">
      <c r="A844" s="165">
        <v>0.838</v>
      </c>
      <c r="B844" s="164">
        <v>3</v>
      </c>
    </row>
    <row r="845" s="150" customFormat="1" ht="20.7" customHeight="1">
      <c r="A845" s="165">
        <v>0.839</v>
      </c>
      <c r="B845" s="164">
        <v>3</v>
      </c>
    </row>
    <row r="846" s="150" customFormat="1" ht="20.7" customHeight="1">
      <c r="A846" s="165">
        <v>0.84</v>
      </c>
      <c r="B846" s="164">
        <v>3</v>
      </c>
    </row>
    <row r="847" s="150" customFormat="1" ht="20.7" customHeight="1">
      <c r="A847" s="165">
        <v>0.841</v>
      </c>
      <c r="B847" s="164">
        <v>3</v>
      </c>
    </row>
    <row r="848" s="150" customFormat="1" ht="20.7" customHeight="1">
      <c r="A848" s="165">
        <v>0.842</v>
      </c>
      <c r="B848" s="164">
        <v>3</v>
      </c>
    </row>
    <row r="849" s="150" customFormat="1" ht="20.7" customHeight="1">
      <c r="A849" s="165">
        <v>0.843</v>
      </c>
      <c r="B849" s="164">
        <v>3</v>
      </c>
    </row>
    <row r="850" s="150" customFormat="1" ht="20.7" customHeight="1">
      <c r="A850" s="165">
        <v>0.844</v>
      </c>
      <c r="B850" s="164">
        <v>3</v>
      </c>
    </row>
    <row r="851" s="150" customFormat="1" ht="20.7" customHeight="1">
      <c r="A851" s="165">
        <v>0.845</v>
      </c>
      <c r="B851" s="164">
        <v>3</v>
      </c>
    </row>
    <row r="852" s="150" customFormat="1" ht="20.7" customHeight="1">
      <c r="A852" s="165">
        <v>0.846</v>
      </c>
      <c r="B852" s="164">
        <v>3</v>
      </c>
    </row>
    <row r="853" s="150" customFormat="1" ht="20.7" customHeight="1">
      <c r="A853" s="165">
        <v>0.847</v>
      </c>
      <c r="B853" s="164">
        <v>3</v>
      </c>
    </row>
    <row r="854" s="150" customFormat="1" ht="20.7" customHeight="1">
      <c r="A854" s="165">
        <v>0.848</v>
      </c>
      <c r="B854" s="164">
        <v>3</v>
      </c>
    </row>
    <row r="855" s="150" customFormat="1" ht="20.7" customHeight="1">
      <c r="A855" s="165">
        <v>0.849</v>
      </c>
      <c r="B855" s="164">
        <v>3</v>
      </c>
    </row>
    <row r="856" s="150" customFormat="1" ht="20.7" customHeight="1">
      <c r="A856" s="165">
        <v>0.85</v>
      </c>
      <c r="B856" s="164">
        <v>3</v>
      </c>
    </row>
    <row r="857" s="150" customFormat="1" ht="20.7" customHeight="1">
      <c r="A857" s="165">
        <v>0.851</v>
      </c>
      <c r="B857" s="164">
        <v>3</v>
      </c>
    </row>
    <row r="858" s="150" customFormat="1" ht="20.7" customHeight="1">
      <c r="A858" s="165">
        <v>0.852</v>
      </c>
      <c r="B858" s="164">
        <v>3</v>
      </c>
    </row>
    <row r="859" s="150" customFormat="1" ht="20.7" customHeight="1">
      <c r="A859" s="165">
        <v>0.853</v>
      </c>
      <c r="B859" s="164">
        <v>3</v>
      </c>
    </row>
    <row r="860" s="150" customFormat="1" ht="20.7" customHeight="1">
      <c r="A860" s="165">
        <v>0.854</v>
      </c>
      <c r="B860" s="164">
        <v>3</v>
      </c>
    </row>
    <row r="861" s="150" customFormat="1" ht="20.7" customHeight="1">
      <c r="A861" s="165">
        <v>0.855</v>
      </c>
      <c r="B861" s="164">
        <v>3</v>
      </c>
    </row>
    <row r="862" s="150" customFormat="1" ht="20.7" customHeight="1">
      <c r="A862" s="165">
        <v>0.856</v>
      </c>
      <c r="B862" s="164">
        <v>3</v>
      </c>
    </row>
    <row r="863" s="150" customFormat="1" ht="20.7" customHeight="1">
      <c r="A863" s="165">
        <v>0.857</v>
      </c>
      <c r="B863" s="164">
        <v>3</v>
      </c>
    </row>
    <row r="864" s="150" customFormat="1" ht="20.7" customHeight="1">
      <c r="A864" s="165">
        <v>0.858</v>
      </c>
      <c r="B864" s="164">
        <v>3</v>
      </c>
    </row>
    <row r="865" s="150" customFormat="1" ht="20.7" customHeight="1">
      <c r="A865" s="165">
        <v>0.859</v>
      </c>
      <c r="B865" s="164">
        <v>3</v>
      </c>
    </row>
    <row r="866" s="150" customFormat="1" ht="20.7" customHeight="1">
      <c r="A866" s="165">
        <v>0.86</v>
      </c>
      <c r="B866" s="164">
        <v>3</v>
      </c>
    </row>
    <row r="867" s="150" customFormat="1" ht="20.7" customHeight="1">
      <c r="A867" s="165">
        <v>0.861</v>
      </c>
      <c r="B867" s="164">
        <v>3</v>
      </c>
    </row>
    <row r="868" s="150" customFormat="1" ht="20.7" customHeight="1">
      <c r="A868" s="165">
        <v>0.862</v>
      </c>
      <c r="B868" s="164">
        <v>3</v>
      </c>
    </row>
    <row r="869" s="150" customFormat="1" ht="20.7" customHeight="1">
      <c r="A869" s="165">
        <v>0.863</v>
      </c>
      <c r="B869" s="164">
        <v>3</v>
      </c>
    </row>
    <row r="870" s="150" customFormat="1" ht="20.7" customHeight="1">
      <c r="A870" s="165">
        <v>0.864</v>
      </c>
      <c r="B870" s="164">
        <v>3</v>
      </c>
    </row>
    <row r="871" s="150" customFormat="1" ht="20.7" customHeight="1">
      <c r="A871" s="165">
        <v>0.865</v>
      </c>
      <c r="B871" s="164">
        <v>3</v>
      </c>
    </row>
    <row r="872" s="150" customFormat="1" ht="20.7" customHeight="1">
      <c r="A872" s="165">
        <v>0.866</v>
      </c>
      <c r="B872" s="164">
        <v>3</v>
      </c>
    </row>
    <row r="873" s="150" customFormat="1" ht="20.7" customHeight="1">
      <c r="A873" s="165">
        <v>0.867</v>
      </c>
      <c r="B873" s="164">
        <v>3</v>
      </c>
    </row>
    <row r="874" s="150" customFormat="1" ht="20.7" customHeight="1">
      <c r="A874" s="165">
        <v>0.868</v>
      </c>
      <c r="B874" s="164">
        <v>3</v>
      </c>
    </row>
    <row r="875" s="150" customFormat="1" ht="20.7" customHeight="1">
      <c r="A875" s="165">
        <v>0.869</v>
      </c>
      <c r="B875" s="164">
        <v>3</v>
      </c>
    </row>
    <row r="876" s="150" customFormat="1" ht="20.7" customHeight="1">
      <c r="A876" s="165">
        <v>0.87</v>
      </c>
      <c r="B876" s="164">
        <v>3</v>
      </c>
    </row>
    <row r="877" s="150" customFormat="1" ht="20.7" customHeight="1">
      <c r="A877" s="165">
        <v>0.871</v>
      </c>
      <c r="B877" s="164">
        <v>3</v>
      </c>
    </row>
    <row r="878" s="150" customFormat="1" ht="20.7" customHeight="1">
      <c r="A878" s="165">
        <v>0.872</v>
      </c>
      <c r="B878" s="164">
        <v>3</v>
      </c>
    </row>
    <row r="879" s="150" customFormat="1" ht="20.7" customHeight="1">
      <c r="A879" s="165">
        <v>0.873</v>
      </c>
      <c r="B879" s="164">
        <v>3</v>
      </c>
    </row>
    <row r="880" s="150" customFormat="1" ht="20.7" customHeight="1">
      <c r="A880" s="165">
        <v>0.874</v>
      </c>
      <c r="B880" s="164">
        <v>3</v>
      </c>
    </row>
    <row r="881" s="150" customFormat="1" ht="20.7" customHeight="1">
      <c r="A881" s="165">
        <v>0.875</v>
      </c>
      <c r="B881" s="164">
        <v>3</v>
      </c>
    </row>
    <row r="882" s="150" customFormat="1" ht="20.7" customHeight="1">
      <c r="A882" s="165">
        <v>0.876</v>
      </c>
      <c r="B882" s="164">
        <v>3</v>
      </c>
    </row>
    <row r="883" s="150" customFormat="1" ht="20.7" customHeight="1">
      <c r="A883" s="165">
        <v>0.877</v>
      </c>
      <c r="B883" s="164">
        <v>3</v>
      </c>
    </row>
    <row r="884" s="150" customFormat="1" ht="20.7" customHeight="1">
      <c r="A884" s="165">
        <v>0.878</v>
      </c>
      <c r="B884" s="164">
        <v>3</v>
      </c>
    </row>
    <row r="885" s="150" customFormat="1" ht="20.7" customHeight="1">
      <c r="A885" s="165">
        <v>0.879</v>
      </c>
      <c r="B885" s="164">
        <v>3</v>
      </c>
    </row>
    <row r="886" s="150" customFormat="1" ht="20.7" customHeight="1">
      <c r="A886" s="165">
        <v>0.88</v>
      </c>
      <c r="B886" s="164">
        <v>3</v>
      </c>
    </row>
    <row r="887" s="150" customFormat="1" ht="20.7" customHeight="1">
      <c r="A887" s="165">
        <v>0.881</v>
      </c>
      <c r="B887" s="164">
        <v>3</v>
      </c>
    </row>
    <row r="888" s="150" customFormat="1" ht="20.7" customHeight="1">
      <c r="A888" s="165">
        <v>0.882</v>
      </c>
      <c r="B888" s="164">
        <v>3</v>
      </c>
    </row>
    <row r="889" s="150" customFormat="1" ht="20.7" customHeight="1">
      <c r="A889" s="165">
        <v>0.883</v>
      </c>
      <c r="B889" s="164">
        <v>3</v>
      </c>
    </row>
    <row r="890" s="150" customFormat="1" ht="20.7" customHeight="1">
      <c r="A890" s="165">
        <v>0.884</v>
      </c>
      <c r="B890" s="164">
        <v>3</v>
      </c>
    </row>
    <row r="891" s="150" customFormat="1" ht="20.7" customHeight="1">
      <c r="A891" s="165">
        <v>0.885</v>
      </c>
      <c r="B891" s="164">
        <v>3</v>
      </c>
    </row>
    <row r="892" s="150" customFormat="1" ht="20.7" customHeight="1">
      <c r="A892" s="165">
        <v>0.886</v>
      </c>
      <c r="B892" s="164">
        <v>3</v>
      </c>
    </row>
    <row r="893" s="150" customFormat="1" ht="20.7" customHeight="1">
      <c r="A893" s="165">
        <v>0.887</v>
      </c>
      <c r="B893" s="164">
        <v>3</v>
      </c>
    </row>
    <row r="894" s="150" customFormat="1" ht="20.7" customHeight="1">
      <c r="A894" s="165">
        <v>0.888</v>
      </c>
      <c r="B894" s="164">
        <v>3</v>
      </c>
    </row>
    <row r="895" s="150" customFormat="1" ht="20.7" customHeight="1">
      <c r="A895" s="165">
        <v>0.889</v>
      </c>
      <c r="B895" s="164">
        <v>3</v>
      </c>
    </row>
    <row r="896" s="150" customFormat="1" ht="20.7" customHeight="1">
      <c r="A896" s="165">
        <v>0.89</v>
      </c>
      <c r="B896" s="164">
        <v>3</v>
      </c>
    </row>
    <row r="897" s="150" customFormat="1" ht="20.7" customHeight="1">
      <c r="A897" s="165">
        <v>0.891</v>
      </c>
      <c r="B897" s="164">
        <v>3</v>
      </c>
    </row>
    <row r="898" s="150" customFormat="1" ht="20.7" customHeight="1">
      <c r="A898" s="165">
        <v>0.892</v>
      </c>
      <c r="B898" s="164">
        <v>3</v>
      </c>
    </row>
    <row r="899" s="150" customFormat="1" ht="20.7" customHeight="1">
      <c r="A899" s="165">
        <v>0.893</v>
      </c>
      <c r="B899" s="164">
        <v>3</v>
      </c>
    </row>
    <row r="900" s="150" customFormat="1" ht="20.7" customHeight="1">
      <c r="A900" s="165">
        <v>0.894</v>
      </c>
      <c r="B900" s="164">
        <v>3</v>
      </c>
    </row>
    <row r="901" s="150" customFormat="1" ht="20.7" customHeight="1">
      <c r="A901" s="165">
        <v>0.895</v>
      </c>
      <c r="B901" s="164">
        <v>3</v>
      </c>
    </row>
    <row r="902" s="150" customFormat="1" ht="20.7" customHeight="1">
      <c r="A902" s="165">
        <v>0.896</v>
      </c>
      <c r="B902" s="164">
        <v>3</v>
      </c>
    </row>
    <row r="903" s="150" customFormat="1" ht="20.7" customHeight="1">
      <c r="A903" s="165">
        <v>0.897</v>
      </c>
      <c r="B903" s="164">
        <v>3</v>
      </c>
    </row>
    <row r="904" s="150" customFormat="1" ht="20.7" customHeight="1">
      <c r="A904" s="165">
        <v>0.898</v>
      </c>
      <c r="B904" s="164">
        <v>3</v>
      </c>
    </row>
    <row r="905" s="150" customFormat="1" ht="20.7" customHeight="1">
      <c r="A905" s="165">
        <v>0.899</v>
      </c>
      <c r="B905" s="164">
        <v>3</v>
      </c>
    </row>
    <row r="906" s="150" customFormat="1" ht="20.7" customHeight="1">
      <c r="A906" s="165">
        <v>0.9</v>
      </c>
      <c r="B906" s="164">
        <v>3</v>
      </c>
    </row>
    <row r="907" s="150" customFormat="1" ht="20.7" customHeight="1">
      <c r="A907" s="165">
        <v>0.901</v>
      </c>
      <c r="B907" s="164">
        <v>3</v>
      </c>
    </row>
    <row r="908" s="150" customFormat="1" ht="20.7" customHeight="1">
      <c r="A908" s="165">
        <v>0.902</v>
      </c>
      <c r="B908" s="164">
        <v>3</v>
      </c>
    </row>
    <row r="909" s="150" customFormat="1" ht="20.7" customHeight="1">
      <c r="A909" s="165">
        <v>0.903</v>
      </c>
      <c r="B909" s="164">
        <v>3</v>
      </c>
    </row>
    <row r="910" s="150" customFormat="1" ht="20.7" customHeight="1">
      <c r="A910" s="165">
        <v>0.904</v>
      </c>
      <c r="B910" s="164">
        <v>3</v>
      </c>
    </row>
    <row r="911" s="150" customFormat="1" ht="20.7" customHeight="1">
      <c r="A911" s="165">
        <v>0.905</v>
      </c>
      <c r="B911" s="164">
        <v>3</v>
      </c>
    </row>
    <row r="912" s="150" customFormat="1" ht="20.7" customHeight="1">
      <c r="A912" s="165">
        <v>0.906</v>
      </c>
      <c r="B912" s="164">
        <v>3</v>
      </c>
    </row>
    <row r="913" s="150" customFormat="1" ht="20.7" customHeight="1">
      <c r="A913" s="165">
        <v>0.907</v>
      </c>
      <c r="B913" s="164">
        <v>3</v>
      </c>
    </row>
    <row r="914" s="150" customFormat="1" ht="20.7" customHeight="1">
      <c r="A914" s="165">
        <v>0.908</v>
      </c>
      <c r="B914" s="164">
        <v>3</v>
      </c>
    </row>
    <row r="915" s="150" customFormat="1" ht="20.7" customHeight="1">
      <c r="A915" s="165">
        <v>0.909</v>
      </c>
      <c r="B915" s="164">
        <v>3</v>
      </c>
    </row>
    <row r="916" s="150" customFormat="1" ht="20.7" customHeight="1">
      <c r="A916" s="165">
        <v>0.91</v>
      </c>
      <c r="B916" s="164">
        <v>3</v>
      </c>
    </row>
    <row r="917" s="150" customFormat="1" ht="20.7" customHeight="1">
      <c r="A917" s="165">
        <v>0.911</v>
      </c>
      <c r="B917" s="164">
        <v>3</v>
      </c>
    </row>
    <row r="918" s="150" customFormat="1" ht="20.7" customHeight="1">
      <c r="A918" s="165">
        <v>0.912</v>
      </c>
      <c r="B918" s="164">
        <v>3</v>
      </c>
    </row>
    <row r="919" s="150" customFormat="1" ht="20.7" customHeight="1">
      <c r="A919" s="165">
        <v>0.913</v>
      </c>
      <c r="B919" s="164">
        <v>3</v>
      </c>
    </row>
    <row r="920" s="150" customFormat="1" ht="20.7" customHeight="1">
      <c r="A920" s="165">
        <v>0.914</v>
      </c>
      <c r="B920" s="164">
        <v>3</v>
      </c>
    </row>
    <row r="921" s="150" customFormat="1" ht="20.7" customHeight="1">
      <c r="A921" s="165">
        <v>0.915</v>
      </c>
      <c r="B921" s="164">
        <v>3</v>
      </c>
    </row>
    <row r="922" s="150" customFormat="1" ht="20.7" customHeight="1">
      <c r="A922" s="165">
        <v>0.916</v>
      </c>
      <c r="B922" s="164">
        <v>3</v>
      </c>
    </row>
    <row r="923" s="150" customFormat="1" ht="20.7" customHeight="1">
      <c r="A923" s="165">
        <v>0.917</v>
      </c>
      <c r="B923" s="164">
        <v>3</v>
      </c>
    </row>
    <row r="924" s="150" customFormat="1" ht="20.7" customHeight="1">
      <c r="A924" s="165">
        <v>0.918</v>
      </c>
      <c r="B924" s="164">
        <v>3</v>
      </c>
    </row>
    <row r="925" s="150" customFormat="1" ht="20.7" customHeight="1">
      <c r="A925" s="165">
        <v>0.919</v>
      </c>
      <c r="B925" s="164">
        <v>3</v>
      </c>
    </row>
    <row r="926" s="150" customFormat="1" ht="20.7" customHeight="1">
      <c r="A926" s="165">
        <v>0.92</v>
      </c>
      <c r="B926" s="164">
        <v>3</v>
      </c>
    </row>
    <row r="927" s="150" customFormat="1" ht="20.7" customHeight="1">
      <c r="A927" s="165">
        <v>0.921</v>
      </c>
      <c r="B927" s="164">
        <v>3</v>
      </c>
    </row>
    <row r="928" s="150" customFormat="1" ht="20.7" customHeight="1">
      <c r="A928" s="165">
        <v>0.922</v>
      </c>
      <c r="B928" s="164">
        <v>3</v>
      </c>
    </row>
    <row r="929" s="150" customFormat="1" ht="20.7" customHeight="1">
      <c r="A929" s="165">
        <v>0.923</v>
      </c>
      <c r="B929" s="164">
        <v>3</v>
      </c>
    </row>
    <row r="930" s="150" customFormat="1" ht="20.7" customHeight="1">
      <c r="A930" s="165">
        <v>0.924</v>
      </c>
      <c r="B930" s="164">
        <v>3</v>
      </c>
    </row>
    <row r="931" s="150" customFormat="1" ht="20.7" customHeight="1">
      <c r="A931" s="165">
        <v>0.925</v>
      </c>
      <c r="B931" s="164">
        <v>3</v>
      </c>
    </row>
    <row r="932" s="150" customFormat="1" ht="20.7" customHeight="1">
      <c r="A932" s="165">
        <v>0.926</v>
      </c>
      <c r="B932" s="164">
        <v>3</v>
      </c>
    </row>
    <row r="933" s="150" customFormat="1" ht="20.7" customHeight="1">
      <c r="A933" s="165">
        <v>0.927</v>
      </c>
      <c r="B933" s="164">
        <v>3</v>
      </c>
    </row>
    <row r="934" s="150" customFormat="1" ht="20.7" customHeight="1">
      <c r="A934" s="165">
        <v>0.928</v>
      </c>
      <c r="B934" s="164">
        <v>3</v>
      </c>
    </row>
    <row r="935" s="150" customFormat="1" ht="20.7" customHeight="1">
      <c r="A935" s="165">
        <v>0.929</v>
      </c>
      <c r="B935" s="164">
        <v>3</v>
      </c>
    </row>
    <row r="936" s="150" customFormat="1" ht="20.7" customHeight="1">
      <c r="A936" s="165">
        <v>0.93</v>
      </c>
      <c r="B936" s="164">
        <v>3</v>
      </c>
    </row>
    <row r="937" s="150" customFormat="1" ht="20.7" customHeight="1">
      <c r="A937" s="165">
        <v>0.931</v>
      </c>
      <c r="B937" s="164">
        <v>3</v>
      </c>
    </row>
    <row r="938" s="150" customFormat="1" ht="20.7" customHeight="1">
      <c r="A938" s="165">
        <v>0.9320000000000001</v>
      </c>
      <c r="B938" s="164">
        <v>3</v>
      </c>
    </row>
    <row r="939" s="150" customFormat="1" ht="20.7" customHeight="1">
      <c r="A939" s="165">
        <v>0.9330000000000001</v>
      </c>
      <c r="B939" s="164">
        <v>3</v>
      </c>
    </row>
    <row r="940" s="150" customFormat="1" ht="20.7" customHeight="1">
      <c r="A940" s="165">
        <v>0.9340000000000001</v>
      </c>
      <c r="B940" s="164">
        <v>3</v>
      </c>
    </row>
    <row r="941" s="150" customFormat="1" ht="20.7" customHeight="1">
      <c r="A941" s="165">
        <v>0.9350000000000001</v>
      </c>
      <c r="B941" s="164">
        <v>3</v>
      </c>
    </row>
    <row r="942" s="150" customFormat="1" ht="20.7" customHeight="1">
      <c r="A942" s="165">
        <v>0.9360000000000001</v>
      </c>
      <c r="B942" s="164">
        <v>3</v>
      </c>
    </row>
    <row r="943" s="150" customFormat="1" ht="20.7" customHeight="1">
      <c r="A943" s="165">
        <v>0.9370000000000001</v>
      </c>
      <c r="B943" s="164">
        <v>3</v>
      </c>
    </row>
    <row r="944" s="150" customFormat="1" ht="20.7" customHeight="1">
      <c r="A944" s="165">
        <v>0.9379999999999999</v>
      </c>
      <c r="B944" s="164">
        <v>3</v>
      </c>
    </row>
    <row r="945" s="150" customFormat="1" ht="20.7" customHeight="1">
      <c r="A945" s="165">
        <v>0.9389999999999999</v>
      </c>
      <c r="B945" s="164">
        <v>3</v>
      </c>
    </row>
    <row r="946" s="150" customFormat="1" ht="20.7" customHeight="1">
      <c r="A946" s="165">
        <v>0.9399999999999999</v>
      </c>
      <c r="B946" s="164">
        <v>3</v>
      </c>
    </row>
    <row r="947" s="150" customFormat="1" ht="20.7" customHeight="1">
      <c r="A947" s="165">
        <v>0.9409999999999999</v>
      </c>
      <c r="B947" s="164">
        <v>3</v>
      </c>
    </row>
    <row r="948" s="150" customFormat="1" ht="20.7" customHeight="1">
      <c r="A948" s="165">
        <v>0.9419999999999999</v>
      </c>
      <c r="B948" s="164">
        <v>3</v>
      </c>
    </row>
    <row r="949" s="150" customFormat="1" ht="20.7" customHeight="1">
      <c r="A949" s="165">
        <v>0.9429999999999999</v>
      </c>
      <c r="B949" s="164">
        <v>3</v>
      </c>
    </row>
    <row r="950" s="150" customFormat="1" ht="20.7" customHeight="1">
      <c r="A950" s="165">
        <v>0.944</v>
      </c>
      <c r="B950" s="164">
        <v>3</v>
      </c>
    </row>
    <row r="951" s="150" customFormat="1" ht="20.7" customHeight="1">
      <c r="A951" s="165">
        <v>0.945</v>
      </c>
      <c r="B951" s="164">
        <v>3</v>
      </c>
    </row>
    <row r="952" s="150" customFormat="1" ht="20.7" customHeight="1">
      <c r="A952" s="165">
        <v>0.946</v>
      </c>
      <c r="B952" s="164">
        <v>3</v>
      </c>
    </row>
    <row r="953" s="150" customFormat="1" ht="20.7" customHeight="1">
      <c r="A953" s="165">
        <v>0.947</v>
      </c>
      <c r="B953" s="164">
        <v>3</v>
      </c>
    </row>
    <row r="954" s="150" customFormat="1" ht="20.7" customHeight="1">
      <c r="A954" s="165">
        <v>0.948</v>
      </c>
      <c r="B954" s="164">
        <v>3</v>
      </c>
    </row>
    <row r="955" s="150" customFormat="1" ht="20.7" customHeight="1">
      <c r="A955" s="165">
        <v>0.949</v>
      </c>
      <c r="B955" s="164">
        <v>3</v>
      </c>
    </row>
    <row r="956" s="150" customFormat="1" ht="20.7" customHeight="1">
      <c r="A956" s="165">
        <v>0.95</v>
      </c>
      <c r="B956" s="164">
        <v>3</v>
      </c>
    </row>
    <row r="957" s="150" customFormat="1" ht="20.7" customHeight="1">
      <c r="A957" s="165">
        <v>0.951</v>
      </c>
      <c r="B957" s="164">
        <v>3</v>
      </c>
    </row>
    <row r="958" s="150" customFormat="1" ht="20.7" customHeight="1">
      <c r="A958" s="165">
        <v>0.952</v>
      </c>
      <c r="B958" s="164">
        <v>3</v>
      </c>
    </row>
    <row r="959" s="150" customFormat="1" ht="20.7" customHeight="1">
      <c r="A959" s="165">
        <v>0.953</v>
      </c>
      <c r="B959" s="164">
        <v>3</v>
      </c>
    </row>
    <row r="960" s="150" customFormat="1" ht="20.7" customHeight="1">
      <c r="A960" s="165">
        <v>0.954</v>
      </c>
      <c r="B960" s="164">
        <v>3</v>
      </c>
    </row>
    <row r="961" s="150" customFormat="1" ht="20.7" customHeight="1">
      <c r="A961" s="165">
        <v>0.955</v>
      </c>
      <c r="B961" s="164">
        <v>3</v>
      </c>
    </row>
    <row r="962" s="150" customFormat="1" ht="20.7" customHeight="1">
      <c r="A962" s="165">
        <v>0.956</v>
      </c>
      <c r="B962" s="164">
        <v>3</v>
      </c>
    </row>
    <row r="963" s="150" customFormat="1" ht="20.7" customHeight="1">
      <c r="A963" s="165">
        <v>0.957</v>
      </c>
      <c r="B963" s="164">
        <v>3</v>
      </c>
    </row>
    <row r="964" s="150" customFormat="1" ht="20.7" customHeight="1">
      <c r="A964" s="165">
        <v>0.958</v>
      </c>
      <c r="B964" s="164">
        <v>3</v>
      </c>
    </row>
    <row r="965" s="150" customFormat="1" ht="20.7" customHeight="1">
      <c r="A965" s="165">
        <v>0.959</v>
      </c>
      <c r="B965" s="164">
        <v>3</v>
      </c>
    </row>
    <row r="966" s="150" customFormat="1" ht="20.7" customHeight="1">
      <c r="A966" s="165">
        <v>0.96</v>
      </c>
      <c r="B966" s="164">
        <v>3</v>
      </c>
    </row>
    <row r="967" s="150" customFormat="1" ht="20.7" customHeight="1">
      <c r="A967" s="165">
        <v>0.961</v>
      </c>
      <c r="B967" s="164">
        <v>3</v>
      </c>
    </row>
    <row r="968" s="150" customFormat="1" ht="20.7" customHeight="1">
      <c r="A968" s="165">
        <v>0.962</v>
      </c>
      <c r="B968" s="164">
        <v>3</v>
      </c>
    </row>
    <row r="969" s="150" customFormat="1" ht="20.7" customHeight="1">
      <c r="A969" s="165">
        <v>0.963</v>
      </c>
      <c r="B969" s="164">
        <v>3</v>
      </c>
    </row>
    <row r="970" s="150" customFormat="1" ht="20.7" customHeight="1">
      <c r="A970" s="165">
        <v>0.964</v>
      </c>
      <c r="B970" s="164">
        <v>3</v>
      </c>
    </row>
    <row r="971" s="150" customFormat="1" ht="20.7" customHeight="1">
      <c r="A971" s="165">
        <v>0.965</v>
      </c>
      <c r="B971" s="164">
        <v>3</v>
      </c>
    </row>
    <row r="972" s="150" customFormat="1" ht="20.7" customHeight="1">
      <c r="A972" s="165">
        <v>0.966</v>
      </c>
      <c r="B972" s="164">
        <v>3</v>
      </c>
    </row>
    <row r="973" s="150" customFormat="1" ht="20.7" customHeight="1">
      <c r="A973" s="165">
        <v>0.967</v>
      </c>
      <c r="B973" s="164">
        <v>3</v>
      </c>
    </row>
    <row r="974" s="150" customFormat="1" ht="20.7" customHeight="1">
      <c r="A974" s="165">
        <v>0.968</v>
      </c>
      <c r="B974" s="164">
        <v>3</v>
      </c>
    </row>
    <row r="975" s="150" customFormat="1" ht="20.7" customHeight="1">
      <c r="A975" s="165">
        <v>0.969</v>
      </c>
      <c r="B975" s="164">
        <v>3</v>
      </c>
    </row>
    <row r="976" s="150" customFormat="1" ht="20.7" customHeight="1">
      <c r="A976" s="165">
        <v>0.97</v>
      </c>
      <c r="B976" s="164">
        <v>3</v>
      </c>
    </row>
    <row r="977" s="150" customFormat="1" ht="20.7" customHeight="1">
      <c r="A977" s="165">
        <v>0.971</v>
      </c>
      <c r="B977" s="164">
        <v>3</v>
      </c>
    </row>
    <row r="978" s="150" customFormat="1" ht="20.7" customHeight="1">
      <c r="A978" s="165">
        <v>0.972</v>
      </c>
      <c r="B978" s="164">
        <v>3</v>
      </c>
    </row>
    <row r="979" s="150" customFormat="1" ht="20.7" customHeight="1">
      <c r="A979" s="165">
        <v>0.973</v>
      </c>
      <c r="B979" s="164">
        <v>3</v>
      </c>
    </row>
    <row r="980" s="150" customFormat="1" ht="20.7" customHeight="1">
      <c r="A980" s="165">
        <v>0.974</v>
      </c>
      <c r="B980" s="164">
        <v>3</v>
      </c>
    </row>
    <row r="981" s="150" customFormat="1" ht="20.7" customHeight="1">
      <c r="A981" s="165">
        <v>0.975</v>
      </c>
      <c r="B981" s="164">
        <v>3</v>
      </c>
    </row>
    <row r="982" s="150" customFormat="1" ht="20.7" customHeight="1">
      <c r="A982" s="165">
        <v>0.976</v>
      </c>
      <c r="B982" s="164">
        <v>3</v>
      </c>
    </row>
    <row r="983" s="150" customFormat="1" ht="20.7" customHeight="1">
      <c r="A983" s="165">
        <v>0.977</v>
      </c>
      <c r="B983" s="164">
        <v>3</v>
      </c>
    </row>
    <row r="984" s="150" customFormat="1" ht="20.7" customHeight="1">
      <c r="A984" s="165">
        <v>0.978</v>
      </c>
      <c r="B984" s="164">
        <v>3</v>
      </c>
    </row>
    <row r="985" s="150" customFormat="1" ht="20.7" customHeight="1">
      <c r="A985" s="165">
        <v>0.979</v>
      </c>
      <c r="B985" s="164">
        <v>3</v>
      </c>
    </row>
    <row r="986" s="150" customFormat="1" ht="20.7" customHeight="1">
      <c r="A986" s="165">
        <v>0.98</v>
      </c>
      <c r="B986" s="164">
        <v>3</v>
      </c>
    </row>
    <row r="987" s="150" customFormat="1" ht="20.7" customHeight="1">
      <c r="A987" s="165">
        <v>0.981</v>
      </c>
      <c r="B987" s="164">
        <v>3</v>
      </c>
    </row>
    <row r="988" s="150" customFormat="1" ht="20.7" customHeight="1">
      <c r="A988" s="165">
        <v>0.982</v>
      </c>
      <c r="B988" s="164">
        <v>3</v>
      </c>
    </row>
    <row r="989" s="150" customFormat="1" ht="20.7" customHeight="1">
      <c r="A989" s="165">
        <v>0.983</v>
      </c>
      <c r="B989" s="164">
        <v>3</v>
      </c>
    </row>
    <row r="990" s="150" customFormat="1" ht="20.7" customHeight="1">
      <c r="A990" s="165">
        <v>0.984</v>
      </c>
      <c r="B990" s="164">
        <v>3</v>
      </c>
    </row>
    <row r="991" s="150" customFormat="1" ht="20.7" customHeight="1">
      <c r="A991" s="165">
        <v>0.985</v>
      </c>
      <c r="B991" s="164">
        <v>3</v>
      </c>
    </row>
    <row r="992" s="150" customFormat="1" ht="20.7" customHeight="1">
      <c r="A992" s="165">
        <v>0.986</v>
      </c>
      <c r="B992" s="164">
        <v>3</v>
      </c>
    </row>
    <row r="993" s="150" customFormat="1" ht="20.7" customHeight="1">
      <c r="A993" s="165">
        <v>0.987</v>
      </c>
      <c r="B993" s="164">
        <v>3</v>
      </c>
    </row>
    <row r="994" s="150" customFormat="1" ht="20.7" customHeight="1">
      <c r="A994" s="165">
        <v>0.988</v>
      </c>
      <c r="B994" s="164">
        <v>3</v>
      </c>
    </row>
    <row r="995" s="150" customFormat="1" ht="20.7" customHeight="1">
      <c r="A995" s="165">
        <v>0.989</v>
      </c>
      <c r="B995" s="164">
        <v>3</v>
      </c>
    </row>
    <row r="996" s="150" customFormat="1" ht="20.7" customHeight="1">
      <c r="A996" s="165">
        <v>0.99</v>
      </c>
      <c r="B996" s="164">
        <v>3</v>
      </c>
    </row>
    <row r="997" s="150" customFormat="1" ht="20.7" customHeight="1">
      <c r="A997" s="165">
        <v>0.991</v>
      </c>
      <c r="B997" s="164">
        <v>3</v>
      </c>
    </row>
    <row r="998" s="150" customFormat="1" ht="20.7" customHeight="1">
      <c r="A998" s="165">
        <v>0.992</v>
      </c>
      <c r="B998" s="164">
        <v>3</v>
      </c>
    </row>
    <row r="999" s="150" customFormat="1" ht="20.7" customHeight="1">
      <c r="A999" s="165">
        <v>0.993</v>
      </c>
      <c r="B999" s="164">
        <v>3</v>
      </c>
    </row>
    <row r="1000" s="150" customFormat="1" ht="20.7" customHeight="1">
      <c r="A1000" s="165">
        <v>0.994</v>
      </c>
      <c r="B1000" s="164">
        <v>3</v>
      </c>
    </row>
    <row r="1001" s="150" customFormat="1" ht="20.7" customHeight="1">
      <c r="A1001" s="165">
        <v>0.995</v>
      </c>
      <c r="B1001" s="164">
        <v>3</v>
      </c>
    </row>
    <row r="1002" s="150" customFormat="1" ht="20.7" customHeight="1">
      <c r="A1002" s="165">
        <v>0.996</v>
      </c>
      <c r="B1002" s="164">
        <v>3</v>
      </c>
    </row>
    <row r="1003" s="150" customFormat="1" ht="20.7" customHeight="1">
      <c r="A1003" s="165">
        <v>0.997</v>
      </c>
      <c r="B1003" s="164">
        <v>3</v>
      </c>
    </row>
    <row r="1004" s="150" customFormat="1" ht="20.7" customHeight="1">
      <c r="A1004" s="165">
        <v>0.998</v>
      </c>
      <c r="B1004" s="164">
        <v>3</v>
      </c>
    </row>
    <row r="1005" s="150" customFormat="1" ht="20.7" customHeight="1">
      <c r="A1005" s="165">
        <v>0.999</v>
      </c>
      <c r="B1005" s="164">
        <v>3</v>
      </c>
    </row>
    <row r="1006" s="150" customFormat="1" ht="20.7" customHeight="1">
      <c r="A1006" s="165">
        <v>1</v>
      </c>
      <c r="B1006" s="164">
        <v>3</v>
      </c>
    </row>
    <row r="1007" s="150" customFormat="1" ht="20.7" customHeight="1">
      <c r="A1007" s="165">
        <v>1.001</v>
      </c>
      <c r="B1007" s="164">
        <v>4</v>
      </c>
    </row>
    <row r="1008" s="150" customFormat="1" ht="20.7" customHeight="1">
      <c r="A1008" s="165">
        <v>1.002</v>
      </c>
      <c r="B1008" s="164">
        <v>4</v>
      </c>
    </row>
    <row r="1009" s="150" customFormat="1" ht="20.7" customHeight="1">
      <c r="A1009" s="165">
        <v>1.003</v>
      </c>
      <c r="B1009" s="164">
        <v>4</v>
      </c>
    </row>
    <row r="1010" s="150" customFormat="1" ht="20.7" customHeight="1">
      <c r="A1010" s="165">
        <v>1.004</v>
      </c>
      <c r="B1010" s="164">
        <v>4</v>
      </c>
    </row>
    <row r="1011" s="150" customFormat="1" ht="20.7" customHeight="1">
      <c r="A1011" s="165">
        <v>1.005</v>
      </c>
      <c r="B1011" s="164">
        <v>4</v>
      </c>
    </row>
    <row r="1012" s="150" customFormat="1" ht="20.7" customHeight="1">
      <c r="A1012" s="165">
        <v>1.006</v>
      </c>
      <c r="B1012" s="164">
        <v>4</v>
      </c>
    </row>
    <row r="1013" s="150" customFormat="1" ht="20.7" customHeight="1">
      <c r="A1013" s="165">
        <v>1.007</v>
      </c>
      <c r="B1013" s="164">
        <v>4</v>
      </c>
    </row>
    <row r="1014" s="150" customFormat="1" ht="20.7" customHeight="1">
      <c r="A1014" s="165">
        <v>1.008</v>
      </c>
      <c r="B1014" s="164">
        <v>4</v>
      </c>
    </row>
    <row r="1015" s="150" customFormat="1" ht="20.7" customHeight="1">
      <c r="A1015" s="165">
        <v>1.009</v>
      </c>
      <c r="B1015" s="164">
        <v>4</v>
      </c>
    </row>
    <row r="1016" s="150" customFormat="1" ht="20.7" customHeight="1">
      <c r="A1016" s="165">
        <v>1.01</v>
      </c>
      <c r="B1016" s="164">
        <v>4</v>
      </c>
    </row>
    <row r="1017" s="150" customFormat="1" ht="20.7" customHeight="1">
      <c r="A1017" s="165">
        <v>1.011</v>
      </c>
      <c r="B1017" s="164">
        <v>4</v>
      </c>
    </row>
    <row r="1018" s="150" customFormat="1" ht="20.7" customHeight="1">
      <c r="A1018" s="165">
        <v>1.012</v>
      </c>
      <c r="B1018" s="164">
        <v>4</v>
      </c>
    </row>
    <row r="1019" s="150" customFormat="1" ht="20.7" customHeight="1">
      <c r="A1019" s="165">
        <v>1.013</v>
      </c>
      <c r="B1019" s="164">
        <v>4</v>
      </c>
    </row>
    <row r="1020" s="150" customFormat="1" ht="20.7" customHeight="1">
      <c r="A1020" s="165">
        <v>1.014</v>
      </c>
      <c r="B1020" s="164">
        <v>4</v>
      </c>
    </row>
    <row r="1021" s="150" customFormat="1" ht="20.7" customHeight="1">
      <c r="A1021" s="165">
        <v>1.015</v>
      </c>
      <c r="B1021" s="164">
        <v>4</v>
      </c>
    </row>
    <row r="1022" s="150" customFormat="1" ht="20.7" customHeight="1">
      <c r="A1022" s="165">
        <v>1.016</v>
      </c>
      <c r="B1022" s="164">
        <v>4</v>
      </c>
    </row>
    <row r="1023" s="150" customFormat="1" ht="20.7" customHeight="1">
      <c r="A1023" s="165">
        <v>1.017</v>
      </c>
      <c r="B1023" s="164">
        <v>4</v>
      </c>
    </row>
    <row r="1024" s="150" customFormat="1" ht="20.7" customHeight="1">
      <c r="A1024" s="165">
        <v>1.018</v>
      </c>
      <c r="B1024" s="164">
        <v>4</v>
      </c>
    </row>
    <row r="1025" s="150" customFormat="1" ht="20.7" customHeight="1">
      <c r="A1025" s="165">
        <v>1.019</v>
      </c>
      <c r="B1025" s="164">
        <v>4</v>
      </c>
    </row>
    <row r="1026" s="150" customFormat="1" ht="20.7" customHeight="1">
      <c r="A1026" s="165">
        <v>1.02</v>
      </c>
      <c r="B1026" s="164">
        <v>4</v>
      </c>
    </row>
    <row r="1027" s="150" customFormat="1" ht="20.7" customHeight="1">
      <c r="A1027" s="165">
        <v>1.021</v>
      </c>
      <c r="B1027" s="164">
        <v>4</v>
      </c>
    </row>
    <row r="1028" s="150" customFormat="1" ht="20.7" customHeight="1">
      <c r="A1028" s="165">
        <v>1.022</v>
      </c>
      <c r="B1028" s="164">
        <v>4</v>
      </c>
    </row>
    <row r="1029" s="150" customFormat="1" ht="20.7" customHeight="1">
      <c r="A1029" s="165">
        <v>1.023</v>
      </c>
      <c r="B1029" s="164">
        <v>4</v>
      </c>
    </row>
    <row r="1030" s="150" customFormat="1" ht="20.7" customHeight="1">
      <c r="A1030" s="165">
        <v>1.024</v>
      </c>
      <c r="B1030" s="164">
        <v>4</v>
      </c>
    </row>
    <row r="1031" s="150" customFormat="1" ht="20.7" customHeight="1">
      <c r="A1031" s="165">
        <v>1.025</v>
      </c>
      <c r="B1031" s="164">
        <v>4</v>
      </c>
    </row>
    <row r="1032" s="150" customFormat="1" ht="20.7" customHeight="1">
      <c r="A1032" s="165">
        <v>1.026</v>
      </c>
      <c r="B1032" s="164">
        <v>4</v>
      </c>
    </row>
    <row r="1033" s="150" customFormat="1" ht="20.7" customHeight="1">
      <c r="A1033" s="165">
        <v>1.027</v>
      </c>
      <c r="B1033" s="164">
        <v>4</v>
      </c>
    </row>
    <row r="1034" s="150" customFormat="1" ht="20.7" customHeight="1">
      <c r="A1034" s="165">
        <v>1.028</v>
      </c>
      <c r="B1034" s="164">
        <v>4</v>
      </c>
    </row>
    <row r="1035" s="150" customFormat="1" ht="20.7" customHeight="1">
      <c r="A1035" s="165">
        <v>1.029</v>
      </c>
      <c r="B1035" s="164">
        <v>4</v>
      </c>
    </row>
    <row r="1036" s="150" customFormat="1" ht="20.7" customHeight="1">
      <c r="A1036" s="165">
        <v>1.03</v>
      </c>
      <c r="B1036" s="164">
        <v>4</v>
      </c>
    </row>
    <row r="1037" s="150" customFormat="1" ht="20.7" customHeight="1">
      <c r="A1037" s="165">
        <v>1.031</v>
      </c>
      <c r="B1037" s="164">
        <v>4</v>
      </c>
    </row>
    <row r="1038" s="150" customFormat="1" ht="20.7" customHeight="1">
      <c r="A1038" s="165">
        <v>1.032</v>
      </c>
      <c r="B1038" s="164">
        <v>4</v>
      </c>
    </row>
    <row r="1039" s="150" customFormat="1" ht="20.7" customHeight="1">
      <c r="A1039" s="165">
        <v>1.033</v>
      </c>
      <c r="B1039" s="164">
        <v>4</v>
      </c>
    </row>
    <row r="1040" s="150" customFormat="1" ht="20.7" customHeight="1">
      <c r="A1040" s="165">
        <v>1.034</v>
      </c>
      <c r="B1040" s="164">
        <v>4</v>
      </c>
    </row>
    <row r="1041" s="150" customFormat="1" ht="20.7" customHeight="1">
      <c r="A1041" s="165">
        <v>1.035</v>
      </c>
      <c r="B1041" s="164">
        <v>4</v>
      </c>
    </row>
    <row r="1042" s="150" customFormat="1" ht="20.7" customHeight="1">
      <c r="A1042" s="165">
        <v>1.036</v>
      </c>
      <c r="B1042" s="164">
        <v>4</v>
      </c>
    </row>
    <row r="1043" s="150" customFormat="1" ht="20.7" customHeight="1">
      <c r="A1043" s="165">
        <v>1.037</v>
      </c>
      <c r="B1043" s="164">
        <v>4</v>
      </c>
    </row>
    <row r="1044" s="150" customFormat="1" ht="20.7" customHeight="1">
      <c r="A1044" s="165">
        <v>1.038</v>
      </c>
      <c r="B1044" s="164">
        <v>4</v>
      </c>
    </row>
    <row r="1045" s="150" customFormat="1" ht="20.7" customHeight="1">
      <c r="A1045" s="165">
        <v>1.039</v>
      </c>
      <c r="B1045" s="164">
        <v>4</v>
      </c>
    </row>
    <row r="1046" s="150" customFormat="1" ht="20.7" customHeight="1">
      <c r="A1046" s="165">
        <v>1.04</v>
      </c>
      <c r="B1046" s="164">
        <v>4</v>
      </c>
    </row>
    <row r="1047" s="150" customFormat="1" ht="20.7" customHeight="1">
      <c r="A1047" s="165">
        <v>1.041</v>
      </c>
      <c r="B1047" s="164">
        <v>4</v>
      </c>
    </row>
    <row r="1048" s="150" customFormat="1" ht="20.7" customHeight="1">
      <c r="A1048" s="165">
        <v>1.042</v>
      </c>
      <c r="B1048" s="164">
        <v>4</v>
      </c>
    </row>
    <row r="1049" s="150" customFormat="1" ht="20.7" customHeight="1">
      <c r="A1049" s="165">
        <v>1.043</v>
      </c>
      <c r="B1049" s="164">
        <v>4</v>
      </c>
    </row>
    <row r="1050" s="150" customFormat="1" ht="20.7" customHeight="1">
      <c r="A1050" s="165">
        <v>1.044</v>
      </c>
      <c r="B1050" s="164">
        <v>4</v>
      </c>
    </row>
    <row r="1051" s="150" customFormat="1" ht="20.7" customHeight="1">
      <c r="A1051" s="165">
        <v>1.045</v>
      </c>
      <c r="B1051" s="164">
        <v>4</v>
      </c>
    </row>
    <row r="1052" s="150" customFormat="1" ht="20.7" customHeight="1">
      <c r="A1052" s="165">
        <v>1.046</v>
      </c>
      <c r="B1052" s="164">
        <v>4</v>
      </c>
    </row>
    <row r="1053" s="150" customFormat="1" ht="20.7" customHeight="1">
      <c r="A1053" s="165">
        <v>1.047</v>
      </c>
      <c r="B1053" s="164">
        <v>4</v>
      </c>
    </row>
    <row r="1054" s="150" customFormat="1" ht="20.7" customHeight="1">
      <c r="A1054" s="165">
        <v>1.048</v>
      </c>
      <c r="B1054" s="164">
        <v>4</v>
      </c>
    </row>
    <row r="1055" s="150" customFormat="1" ht="20.7" customHeight="1">
      <c r="A1055" s="165">
        <v>1.049</v>
      </c>
      <c r="B1055" s="164">
        <v>4</v>
      </c>
    </row>
    <row r="1056" s="150" customFormat="1" ht="20.7" customHeight="1">
      <c r="A1056" s="165">
        <v>1.05</v>
      </c>
      <c r="B1056" s="164">
        <v>4</v>
      </c>
    </row>
    <row r="1057" s="150" customFormat="1" ht="20.7" customHeight="1">
      <c r="A1057" s="165">
        <v>1.051</v>
      </c>
      <c r="B1057" s="164">
        <v>4</v>
      </c>
    </row>
    <row r="1058" s="150" customFormat="1" ht="20.7" customHeight="1">
      <c r="A1058" s="165">
        <v>1.052</v>
      </c>
      <c r="B1058" s="164">
        <v>4</v>
      </c>
    </row>
    <row r="1059" s="150" customFormat="1" ht="20.7" customHeight="1">
      <c r="A1059" s="165">
        <v>1.053</v>
      </c>
      <c r="B1059" s="164">
        <v>4</v>
      </c>
    </row>
    <row r="1060" s="150" customFormat="1" ht="20.7" customHeight="1">
      <c r="A1060" s="165">
        <v>1.054</v>
      </c>
      <c r="B1060" s="164">
        <v>4</v>
      </c>
    </row>
    <row r="1061" s="150" customFormat="1" ht="20.7" customHeight="1">
      <c r="A1061" s="165">
        <v>1.055</v>
      </c>
      <c r="B1061" s="164">
        <v>4</v>
      </c>
    </row>
    <row r="1062" s="150" customFormat="1" ht="20.7" customHeight="1">
      <c r="A1062" s="165">
        <v>1.056</v>
      </c>
      <c r="B1062" s="164">
        <v>4</v>
      </c>
    </row>
    <row r="1063" s="150" customFormat="1" ht="20.7" customHeight="1">
      <c r="A1063" s="165">
        <v>1.057</v>
      </c>
      <c r="B1063" s="164">
        <v>4</v>
      </c>
    </row>
    <row r="1064" s="150" customFormat="1" ht="20.7" customHeight="1">
      <c r="A1064" s="165">
        <v>1.058</v>
      </c>
      <c r="B1064" s="164">
        <v>4</v>
      </c>
    </row>
    <row r="1065" s="150" customFormat="1" ht="20.7" customHeight="1">
      <c r="A1065" s="165">
        <v>1.059</v>
      </c>
      <c r="B1065" s="164">
        <v>4</v>
      </c>
    </row>
    <row r="1066" s="150" customFormat="1" ht="20.7" customHeight="1">
      <c r="A1066" s="165">
        <v>1.06</v>
      </c>
      <c r="B1066" s="164">
        <v>4</v>
      </c>
    </row>
    <row r="1067" s="150" customFormat="1" ht="20.7" customHeight="1">
      <c r="A1067" s="165">
        <v>1.061</v>
      </c>
      <c r="B1067" s="164">
        <v>4</v>
      </c>
    </row>
    <row r="1068" s="150" customFormat="1" ht="20.7" customHeight="1">
      <c r="A1068" s="165">
        <v>1.062</v>
      </c>
      <c r="B1068" s="164">
        <v>4</v>
      </c>
    </row>
    <row r="1069" s="150" customFormat="1" ht="20.7" customHeight="1">
      <c r="A1069" s="165">
        <v>1.063</v>
      </c>
      <c r="B1069" s="164">
        <v>4</v>
      </c>
    </row>
    <row r="1070" s="150" customFormat="1" ht="20.7" customHeight="1">
      <c r="A1070" s="165">
        <v>1.064</v>
      </c>
      <c r="B1070" s="164">
        <v>4</v>
      </c>
    </row>
    <row r="1071" s="150" customFormat="1" ht="20.7" customHeight="1">
      <c r="A1071" s="165">
        <v>1.065</v>
      </c>
      <c r="B1071" s="164">
        <v>4</v>
      </c>
    </row>
    <row r="1072" s="150" customFormat="1" ht="20.7" customHeight="1">
      <c r="A1072" s="165">
        <v>1.066</v>
      </c>
      <c r="B1072" s="164">
        <v>4</v>
      </c>
    </row>
    <row r="1073" s="150" customFormat="1" ht="20.7" customHeight="1">
      <c r="A1073" s="165">
        <v>1.067</v>
      </c>
      <c r="B1073" s="164">
        <v>4</v>
      </c>
    </row>
    <row r="1074" s="150" customFormat="1" ht="20.7" customHeight="1">
      <c r="A1074" s="165">
        <v>1.068</v>
      </c>
      <c r="B1074" s="164">
        <v>4</v>
      </c>
    </row>
    <row r="1075" s="150" customFormat="1" ht="20.7" customHeight="1">
      <c r="A1075" s="165">
        <v>1.069</v>
      </c>
      <c r="B1075" s="164">
        <v>4</v>
      </c>
    </row>
    <row r="1076" s="150" customFormat="1" ht="20.7" customHeight="1">
      <c r="A1076" s="165">
        <v>1.07</v>
      </c>
      <c r="B1076" s="164">
        <v>4</v>
      </c>
    </row>
    <row r="1077" s="150" customFormat="1" ht="20.7" customHeight="1">
      <c r="A1077" s="165">
        <v>1.071</v>
      </c>
      <c r="B1077" s="164">
        <v>4</v>
      </c>
    </row>
    <row r="1078" s="150" customFormat="1" ht="20.7" customHeight="1">
      <c r="A1078" s="165">
        <v>1.072</v>
      </c>
      <c r="B1078" s="164">
        <v>4</v>
      </c>
    </row>
    <row r="1079" s="150" customFormat="1" ht="20.7" customHeight="1">
      <c r="A1079" s="165">
        <v>1.073</v>
      </c>
      <c r="B1079" s="164">
        <v>4</v>
      </c>
    </row>
    <row r="1080" s="150" customFormat="1" ht="20.7" customHeight="1">
      <c r="A1080" s="165">
        <v>1.074</v>
      </c>
      <c r="B1080" s="164">
        <v>4</v>
      </c>
    </row>
    <row r="1081" s="150" customFormat="1" ht="20.7" customHeight="1">
      <c r="A1081" s="165">
        <v>1.075</v>
      </c>
      <c r="B1081" s="164">
        <v>4</v>
      </c>
    </row>
    <row r="1082" s="150" customFormat="1" ht="20.7" customHeight="1">
      <c r="A1082" s="165">
        <v>1.076</v>
      </c>
      <c r="B1082" s="164">
        <v>4</v>
      </c>
    </row>
    <row r="1083" s="150" customFormat="1" ht="20.7" customHeight="1">
      <c r="A1083" s="165">
        <v>1.077</v>
      </c>
      <c r="B1083" s="164">
        <v>4</v>
      </c>
    </row>
    <row r="1084" s="150" customFormat="1" ht="20.7" customHeight="1">
      <c r="A1084" s="165">
        <v>1.078</v>
      </c>
      <c r="B1084" s="164">
        <v>4</v>
      </c>
    </row>
    <row r="1085" s="150" customFormat="1" ht="20.7" customHeight="1">
      <c r="A1085" s="165">
        <v>1.079</v>
      </c>
      <c r="B1085" s="164">
        <v>4</v>
      </c>
    </row>
    <row r="1086" s="150" customFormat="1" ht="20.7" customHeight="1">
      <c r="A1086" s="165">
        <v>1.08</v>
      </c>
      <c r="B1086" s="164">
        <v>4</v>
      </c>
    </row>
    <row r="1087" s="150" customFormat="1" ht="20.7" customHeight="1">
      <c r="A1087" s="165">
        <v>1.081</v>
      </c>
      <c r="B1087" s="164">
        <v>4</v>
      </c>
    </row>
    <row r="1088" s="150" customFormat="1" ht="20.7" customHeight="1">
      <c r="A1088" s="165">
        <v>1.082</v>
      </c>
      <c r="B1088" s="164">
        <v>4</v>
      </c>
    </row>
    <row r="1089" s="150" customFormat="1" ht="20.7" customHeight="1">
      <c r="A1089" s="165">
        <v>1.083</v>
      </c>
      <c r="B1089" s="164">
        <v>4</v>
      </c>
    </row>
    <row r="1090" s="150" customFormat="1" ht="20.7" customHeight="1">
      <c r="A1090" s="165">
        <v>1.084</v>
      </c>
      <c r="B1090" s="164">
        <v>4</v>
      </c>
    </row>
    <row r="1091" s="150" customFormat="1" ht="20.7" customHeight="1">
      <c r="A1091" s="165">
        <v>1.085</v>
      </c>
      <c r="B1091" s="164">
        <v>4</v>
      </c>
    </row>
    <row r="1092" s="150" customFormat="1" ht="20.7" customHeight="1">
      <c r="A1092" s="165">
        <v>1.086</v>
      </c>
      <c r="B1092" s="164">
        <v>4</v>
      </c>
    </row>
    <row r="1093" s="150" customFormat="1" ht="20.7" customHeight="1">
      <c r="A1093" s="165">
        <v>1.087</v>
      </c>
      <c r="B1093" s="164">
        <v>4</v>
      </c>
    </row>
    <row r="1094" s="150" customFormat="1" ht="20.7" customHeight="1">
      <c r="A1094" s="165">
        <v>1.088</v>
      </c>
      <c r="B1094" s="164">
        <v>4</v>
      </c>
    </row>
    <row r="1095" s="150" customFormat="1" ht="20.7" customHeight="1">
      <c r="A1095" s="165">
        <v>1.089</v>
      </c>
      <c r="B1095" s="164">
        <v>4</v>
      </c>
    </row>
    <row r="1096" s="150" customFormat="1" ht="20.7" customHeight="1">
      <c r="A1096" s="165">
        <v>1.09</v>
      </c>
      <c r="B1096" s="164">
        <v>4</v>
      </c>
    </row>
    <row r="1097" s="150" customFormat="1" ht="20.7" customHeight="1">
      <c r="A1097" s="165">
        <v>1.091</v>
      </c>
      <c r="B1097" s="164">
        <v>4</v>
      </c>
    </row>
    <row r="1098" s="150" customFormat="1" ht="20.7" customHeight="1">
      <c r="A1098" s="165">
        <v>1.092</v>
      </c>
      <c r="B1098" s="164">
        <v>4</v>
      </c>
    </row>
    <row r="1099" s="150" customFormat="1" ht="20.7" customHeight="1">
      <c r="A1099" s="165">
        <v>1.093</v>
      </c>
      <c r="B1099" s="164">
        <v>4</v>
      </c>
    </row>
    <row r="1100" s="150" customFormat="1" ht="20.7" customHeight="1">
      <c r="A1100" s="165">
        <v>1.094</v>
      </c>
      <c r="B1100" s="164">
        <v>4</v>
      </c>
    </row>
    <row r="1101" s="150" customFormat="1" ht="20.7" customHeight="1">
      <c r="A1101" s="165">
        <v>1.095</v>
      </c>
      <c r="B1101" s="164">
        <v>4</v>
      </c>
    </row>
    <row r="1102" s="150" customFormat="1" ht="20.7" customHeight="1">
      <c r="A1102" s="165">
        <v>1.096</v>
      </c>
      <c r="B1102" s="164">
        <v>4</v>
      </c>
    </row>
    <row r="1103" s="150" customFormat="1" ht="20.7" customHeight="1">
      <c r="A1103" s="165">
        <v>1.097</v>
      </c>
      <c r="B1103" s="164">
        <v>4</v>
      </c>
    </row>
    <row r="1104" s="150" customFormat="1" ht="20.7" customHeight="1">
      <c r="A1104" s="165">
        <v>1.098</v>
      </c>
      <c r="B1104" s="164">
        <v>4</v>
      </c>
    </row>
    <row r="1105" s="150" customFormat="1" ht="20.7" customHeight="1">
      <c r="A1105" s="165">
        <v>1.099</v>
      </c>
      <c r="B1105" s="164">
        <v>4</v>
      </c>
    </row>
    <row r="1106" s="150" customFormat="1" ht="20.7" customHeight="1">
      <c r="A1106" s="165">
        <v>1.1</v>
      </c>
      <c r="B1106" s="164">
        <v>4</v>
      </c>
    </row>
    <row r="1107" s="150" customFormat="1" ht="20.7" customHeight="1">
      <c r="A1107" s="165">
        <v>1.101</v>
      </c>
      <c r="B1107" s="164">
        <v>4</v>
      </c>
    </row>
    <row r="1108" s="150" customFormat="1" ht="20.7" customHeight="1">
      <c r="A1108" s="165">
        <v>1.102</v>
      </c>
      <c r="B1108" s="164">
        <v>4</v>
      </c>
    </row>
    <row r="1109" s="150" customFormat="1" ht="20.7" customHeight="1">
      <c r="A1109" s="165">
        <v>1.103</v>
      </c>
      <c r="B1109" s="164">
        <v>4</v>
      </c>
    </row>
    <row r="1110" s="150" customFormat="1" ht="20.7" customHeight="1">
      <c r="A1110" s="165">
        <v>1.104</v>
      </c>
      <c r="B1110" s="164">
        <v>4</v>
      </c>
    </row>
    <row r="1111" s="150" customFormat="1" ht="20.7" customHeight="1">
      <c r="A1111" s="165">
        <v>1.105</v>
      </c>
      <c r="B1111" s="164">
        <v>4</v>
      </c>
    </row>
    <row r="1112" s="150" customFormat="1" ht="20.7" customHeight="1">
      <c r="A1112" s="165">
        <v>1.106</v>
      </c>
      <c r="B1112" s="164">
        <v>4</v>
      </c>
    </row>
    <row r="1113" s="150" customFormat="1" ht="20.7" customHeight="1">
      <c r="A1113" s="165">
        <v>1.107</v>
      </c>
      <c r="B1113" s="164">
        <v>4</v>
      </c>
    </row>
    <row r="1114" s="150" customFormat="1" ht="20.7" customHeight="1">
      <c r="A1114" s="165">
        <v>1.108</v>
      </c>
      <c r="B1114" s="164">
        <v>4</v>
      </c>
    </row>
    <row r="1115" s="150" customFormat="1" ht="20.7" customHeight="1">
      <c r="A1115" s="165">
        <v>1.109</v>
      </c>
      <c r="B1115" s="164">
        <v>4</v>
      </c>
    </row>
    <row r="1116" s="150" customFormat="1" ht="20.7" customHeight="1">
      <c r="A1116" s="165">
        <v>1.11</v>
      </c>
      <c r="B1116" s="164">
        <v>4</v>
      </c>
    </row>
    <row r="1117" s="150" customFormat="1" ht="20.7" customHeight="1">
      <c r="A1117" s="165">
        <v>1.111</v>
      </c>
      <c r="B1117" s="164">
        <v>4</v>
      </c>
    </row>
    <row r="1118" s="150" customFormat="1" ht="20.7" customHeight="1">
      <c r="A1118" s="165">
        <v>1.112</v>
      </c>
      <c r="B1118" s="164">
        <v>4</v>
      </c>
    </row>
    <row r="1119" s="150" customFormat="1" ht="20.7" customHeight="1">
      <c r="A1119" s="165">
        <v>1.113</v>
      </c>
      <c r="B1119" s="164">
        <v>4</v>
      </c>
    </row>
    <row r="1120" s="150" customFormat="1" ht="20.7" customHeight="1">
      <c r="A1120" s="165">
        <v>1.114</v>
      </c>
      <c r="B1120" s="164">
        <v>4</v>
      </c>
    </row>
    <row r="1121" s="150" customFormat="1" ht="20.7" customHeight="1">
      <c r="A1121" s="165">
        <v>1.115</v>
      </c>
      <c r="B1121" s="164">
        <v>4</v>
      </c>
    </row>
    <row r="1122" s="150" customFormat="1" ht="20.7" customHeight="1">
      <c r="A1122" s="165">
        <v>1.116</v>
      </c>
      <c r="B1122" s="164">
        <v>4</v>
      </c>
    </row>
    <row r="1123" s="150" customFormat="1" ht="20.7" customHeight="1">
      <c r="A1123" s="165">
        <v>1.117</v>
      </c>
      <c r="B1123" s="164">
        <v>4</v>
      </c>
    </row>
    <row r="1124" s="150" customFormat="1" ht="20.7" customHeight="1">
      <c r="A1124" s="165">
        <v>1.118</v>
      </c>
      <c r="B1124" s="164">
        <v>4</v>
      </c>
    </row>
    <row r="1125" s="150" customFormat="1" ht="20.7" customHeight="1">
      <c r="A1125" s="165">
        <v>1.119</v>
      </c>
      <c r="B1125" s="164">
        <v>4</v>
      </c>
    </row>
    <row r="1126" s="150" customFormat="1" ht="20.7" customHeight="1">
      <c r="A1126" s="165">
        <v>1.12</v>
      </c>
      <c r="B1126" s="164">
        <v>4</v>
      </c>
    </row>
    <row r="1127" s="150" customFormat="1" ht="20.7" customHeight="1">
      <c r="A1127" s="165">
        <v>1.121</v>
      </c>
      <c r="B1127" s="164">
        <v>4</v>
      </c>
    </row>
    <row r="1128" s="150" customFormat="1" ht="20.7" customHeight="1">
      <c r="A1128" s="165">
        <v>1.122</v>
      </c>
      <c r="B1128" s="164">
        <v>4</v>
      </c>
    </row>
    <row r="1129" s="150" customFormat="1" ht="20.7" customHeight="1">
      <c r="A1129" s="165">
        <v>1.123</v>
      </c>
      <c r="B1129" s="164">
        <v>4</v>
      </c>
    </row>
    <row r="1130" s="150" customFormat="1" ht="20.7" customHeight="1">
      <c r="A1130" s="165">
        <v>1.124</v>
      </c>
      <c r="B1130" s="164">
        <v>4</v>
      </c>
    </row>
    <row r="1131" s="150" customFormat="1" ht="20.7" customHeight="1">
      <c r="A1131" s="165">
        <v>1.125</v>
      </c>
      <c r="B1131" s="164">
        <v>4</v>
      </c>
    </row>
    <row r="1132" s="150" customFormat="1" ht="20.7" customHeight="1">
      <c r="A1132" s="165">
        <v>1.126</v>
      </c>
      <c r="B1132" s="164">
        <v>4</v>
      </c>
    </row>
    <row r="1133" s="150" customFormat="1" ht="20.7" customHeight="1">
      <c r="A1133" s="165">
        <v>1.127</v>
      </c>
      <c r="B1133" s="164">
        <v>4</v>
      </c>
    </row>
    <row r="1134" s="150" customFormat="1" ht="20.7" customHeight="1">
      <c r="A1134" s="165">
        <v>1.128</v>
      </c>
      <c r="B1134" s="164">
        <v>4</v>
      </c>
    </row>
    <row r="1135" s="150" customFormat="1" ht="20.7" customHeight="1">
      <c r="A1135" s="165">
        <v>1.129</v>
      </c>
      <c r="B1135" s="164">
        <v>4</v>
      </c>
    </row>
    <row r="1136" s="150" customFormat="1" ht="20.7" customHeight="1">
      <c r="A1136" s="165">
        <v>1.13</v>
      </c>
      <c r="B1136" s="164">
        <v>4</v>
      </c>
    </row>
    <row r="1137" s="150" customFormat="1" ht="20.7" customHeight="1">
      <c r="A1137" s="165">
        <v>1.131</v>
      </c>
      <c r="B1137" s="164">
        <v>4</v>
      </c>
    </row>
    <row r="1138" s="150" customFormat="1" ht="20.7" customHeight="1">
      <c r="A1138" s="165">
        <v>1.132</v>
      </c>
      <c r="B1138" s="164">
        <v>4</v>
      </c>
    </row>
    <row r="1139" s="150" customFormat="1" ht="20.7" customHeight="1">
      <c r="A1139" s="165">
        <v>1.133</v>
      </c>
      <c r="B1139" s="164">
        <v>4</v>
      </c>
    </row>
    <row r="1140" s="150" customFormat="1" ht="20.7" customHeight="1">
      <c r="A1140" s="165">
        <v>1.134</v>
      </c>
      <c r="B1140" s="164">
        <v>4</v>
      </c>
    </row>
    <row r="1141" s="150" customFormat="1" ht="20.7" customHeight="1">
      <c r="A1141" s="165">
        <v>1.135</v>
      </c>
      <c r="B1141" s="164">
        <v>4</v>
      </c>
    </row>
    <row r="1142" s="150" customFormat="1" ht="20.7" customHeight="1">
      <c r="A1142" s="165">
        <v>1.136</v>
      </c>
      <c r="B1142" s="164">
        <v>4</v>
      </c>
    </row>
    <row r="1143" s="150" customFormat="1" ht="20.7" customHeight="1">
      <c r="A1143" s="165">
        <v>1.137</v>
      </c>
      <c r="B1143" s="164">
        <v>4</v>
      </c>
    </row>
    <row r="1144" s="150" customFormat="1" ht="20.7" customHeight="1">
      <c r="A1144" s="165">
        <v>1.138</v>
      </c>
      <c r="B1144" s="164">
        <v>4</v>
      </c>
    </row>
    <row r="1145" s="150" customFormat="1" ht="20.7" customHeight="1">
      <c r="A1145" s="165">
        <v>1.139</v>
      </c>
      <c r="B1145" s="164">
        <v>4</v>
      </c>
    </row>
    <row r="1146" s="150" customFormat="1" ht="20.7" customHeight="1">
      <c r="A1146" s="165">
        <v>1.14</v>
      </c>
      <c r="B1146" s="164">
        <v>4</v>
      </c>
    </row>
    <row r="1147" s="150" customFormat="1" ht="20.7" customHeight="1">
      <c r="A1147" s="165">
        <v>1.141</v>
      </c>
      <c r="B1147" s="164">
        <v>4</v>
      </c>
    </row>
    <row r="1148" s="150" customFormat="1" ht="20.7" customHeight="1">
      <c r="A1148" s="165">
        <v>1.142</v>
      </c>
      <c r="B1148" s="164">
        <v>4</v>
      </c>
    </row>
    <row r="1149" s="150" customFormat="1" ht="20.7" customHeight="1">
      <c r="A1149" s="165">
        <v>1.143</v>
      </c>
      <c r="B1149" s="164">
        <v>4</v>
      </c>
    </row>
    <row r="1150" s="150" customFormat="1" ht="20.7" customHeight="1">
      <c r="A1150" s="165">
        <v>1.144</v>
      </c>
      <c r="B1150" s="164">
        <v>4</v>
      </c>
    </row>
    <row r="1151" s="150" customFormat="1" ht="20.7" customHeight="1">
      <c r="A1151" s="165">
        <v>1.145</v>
      </c>
      <c r="B1151" s="164">
        <v>4</v>
      </c>
    </row>
    <row r="1152" s="150" customFormat="1" ht="20.7" customHeight="1">
      <c r="A1152" s="165">
        <v>1.146</v>
      </c>
      <c r="B1152" s="164">
        <v>4</v>
      </c>
    </row>
    <row r="1153" s="150" customFormat="1" ht="20.7" customHeight="1">
      <c r="A1153" s="165">
        <v>1.147</v>
      </c>
      <c r="B1153" s="164">
        <v>4</v>
      </c>
    </row>
    <row r="1154" s="150" customFormat="1" ht="20.7" customHeight="1">
      <c r="A1154" s="165">
        <v>1.148</v>
      </c>
      <c r="B1154" s="164">
        <v>4</v>
      </c>
    </row>
    <row r="1155" s="150" customFormat="1" ht="20.7" customHeight="1">
      <c r="A1155" s="165">
        <v>1.149</v>
      </c>
      <c r="B1155" s="164">
        <v>4</v>
      </c>
    </row>
    <row r="1156" s="150" customFormat="1" ht="20.7" customHeight="1">
      <c r="A1156" s="165">
        <v>1.15</v>
      </c>
      <c r="B1156" s="164">
        <v>4</v>
      </c>
    </row>
    <row r="1157" s="150" customFormat="1" ht="20.7" customHeight="1">
      <c r="A1157" s="165">
        <v>1.151</v>
      </c>
      <c r="B1157" s="164">
        <v>4</v>
      </c>
    </row>
    <row r="1158" s="150" customFormat="1" ht="20.7" customHeight="1">
      <c r="A1158" s="165">
        <v>1.152</v>
      </c>
      <c r="B1158" s="164">
        <v>4</v>
      </c>
    </row>
    <row r="1159" s="150" customFormat="1" ht="20.7" customHeight="1">
      <c r="A1159" s="165">
        <v>1.153</v>
      </c>
      <c r="B1159" s="164">
        <v>4</v>
      </c>
    </row>
    <row r="1160" s="150" customFormat="1" ht="20.7" customHeight="1">
      <c r="A1160" s="165">
        <v>1.154</v>
      </c>
      <c r="B1160" s="164">
        <v>4</v>
      </c>
    </row>
    <row r="1161" s="150" customFormat="1" ht="20.7" customHeight="1">
      <c r="A1161" s="165">
        <v>1.155</v>
      </c>
      <c r="B1161" s="164">
        <v>4</v>
      </c>
    </row>
    <row r="1162" s="150" customFormat="1" ht="20.7" customHeight="1">
      <c r="A1162" s="165">
        <v>1.156</v>
      </c>
      <c r="B1162" s="164">
        <v>4</v>
      </c>
    </row>
    <row r="1163" s="150" customFormat="1" ht="20.7" customHeight="1">
      <c r="A1163" s="165">
        <v>1.157</v>
      </c>
      <c r="B1163" s="164">
        <v>4</v>
      </c>
    </row>
    <row r="1164" s="150" customFormat="1" ht="20.7" customHeight="1">
      <c r="A1164" s="165">
        <v>1.158</v>
      </c>
      <c r="B1164" s="164">
        <v>4</v>
      </c>
    </row>
    <row r="1165" s="150" customFormat="1" ht="20.7" customHeight="1">
      <c r="A1165" s="165">
        <v>1.159</v>
      </c>
      <c r="B1165" s="164">
        <v>4</v>
      </c>
    </row>
    <row r="1166" s="150" customFormat="1" ht="20.7" customHeight="1">
      <c r="A1166" s="165">
        <v>1.16</v>
      </c>
      <c r="B1166" s="164">
        <v>4</v>
      </c>
    </row>
    <row r="1167" s="150" customFormat="1" ht="20.7" customHeight="1">
      <c r="A1167" s="165">
        <v>1.161</v>
      </c>
      <c r="B1167" s="164">
        <v>4</v>
      </c>
    </row>
    <row r="1168" s="150" customFormat="1" ht="20.7" customHeight="1">
      <c r="A1168" s="165">
        <v>1.162</v>
      </c>
      <c r="B1168" s="164">
        <v>4</v>
      </c>
    </row>
    <row r="1169" s="150" customFormat="1" ht="20.7" customHeight="1">
      <c r="A1169" s="165">
        <v>1.163</v>
      </c>
      <c r="B1169" s="164">
        <v>4</v>
      </c>
    </row>
    <row r="1170" s="150" customFormat="1" ht="20.7" customHeight="1">
      <c r="A1170" s="165">
        <v>1.164</v>
      </c>
      <c r="B1170" s="164">
        <v>4</v>
      </c>
    </row>
    <row r="1171" s="150" customFormat="1" ht="20.7" customHeight="1">
      <c r="A1171" s="165">
        <v>1.165</v>
      </c>
      <c r="B1171" s="164">
        <v>4</v>
      </c>
    </row>
    <row r="1172" s="150" customFormat="1" ht="20.7" customHeight="1">
      <c r="A1172" s="165">
        <v>1.166</v>
      </c>
      <c r="B1172" s="164">
        <v>4</v>
      </c>
    </row>
    <row r="1173" s="150" customFormat="1" ht="20.7" customHeight="1">
      <c r="A1173" s="165">
        <v>1.167</v>
      </c>
      <c r="B1173" s="164">
        <v>4</v>
      </c>
    </row>
    <row r="1174" s="150" customFormat="1" ht="20.7" customHeight="1">
      <c r="A1174" s="165">
        <v>1.168</v>
      </c>
      <c r="B1174" s="164">
        <v>4</v>
      </c>
    </row>
    <row r="1175" s="150" customFormat="1" ht="20.7" customHeight="1">
      <c r="A1175" s="165">
        <v>1.169</v>
      </c>
      <c r="B1175" s="164">
        <v>4</v>
      </c>
    </row>
    <row r="1176" s="150" customFormat="1" ht="20.7" customHeight="1">
      <c r="A1176" s="165">
        <v>1.17</v>
      </c>
      <c r="B1176" s="164">
        <v>4</v>
      </c>
    </row>
    <row r="1177" s="150" customFormat="1" ht="20.7" customHeight="1">
      <c r="A1177" s="165">
        <v>1.171</v>
      </c>
      <c r="B1177" s="164">
        <v>4</v>
      </c>
    </row>
    <row r="1178" s="150" customFormat="1" ht="20.7" customHeight="1">
      <c r="A1178" s="165">
        <v>1.172</v>
      </c>
      <c r="B1178" s="164">
        <v>4</v>
      </c>
    </row>
    <row r="1179" s="150" customFormat="1" ht="20.7" customHeight="1">
      <c r="A1179" s="165">
        <v>1.173</v>
      </c>
      <c r="B1179" s="164">
        <v>4</v>
      </c>
    </row>
    <row r="1180" s="150" customFormat="1" ht="20.7" customHeight="1">
      <c r="A1180" s="165">
        <v>1.174</v>
      </c>
      <c r="B1180" s="164">
        <v>4</v>
      </c>
    </row>
    <row r="1181" s="150" customFormat="1" ht="20.7" customHeight="1">
      <c r="A1181" s="165">
        <v>1.175</v>
      </c>
      <c r="B1181" s="164">
        <v>4</v>
      </c>
    </row>
    <row r="1182" s="150" customFormat="1" ht="20.7" customHeight="1">
      <c r="A1182" s="165">
        <v>1.176</v>
      </c>
      <c r="B1182" s="164">
        <v>4</v>
      </c>
    </row>
    <row r="1183" s="150" customFormat="1" ht="20.7" customHeight="1">
      <c r="A1183" s="165">
        <v>1.177</v>
      </c>
      <c r="B1183" s="164">
        <v>4</v>
      </c>
    </row>
    <row r="1184" s="150" customFormat="1" ht="20.7" customHeight="1">
      <c r="A1184" s="165">
        <v>1.178</v>
      </c>
      <c r="B1184" s="164">
        <v>4</v>
      </c>
    </row>
    <row r="1185" s="150" customFormat="1" ht="20.7" customHeight="1">
      <c r="A1185" s="165">
        <v>1.179</v>
      </c>
      <c r="B1185" s="164">
        <v>4</v>
      </c>
    </row>
    <row r="1186" s="150" customFormat="1" ht="20.7" customHeight="1">
      <c r="A1186" s="165">
        <v>1.18</v>
      </c>
      <c r="B1186" s="164">
        <v>4</v>
      </c>
    </row>
    <row r="1187" s="150" customFormat="1" ht="20.7" customHeight="1">
      <c r="A1187" s="165">
        <v>1.181</v>
      </c>
      <c r="B1187" s="164">
        <v>4</v>
      </c>
    </row>
    <row r="1188" s="150" customFormat="1" ht="20.7" customHeight="1">
      <c r="A1188" s="165">
        <v>1.182</v>
      </c>
      <c r="B1188" s="164">
        <v>4</v>
      </c>
    </row>
    <row r="1189" s="150" customFormat="1" ht="20.7" customHeight="1">
      <c r="A1189" s="165">
        <v>1.183</v>
      </c>
      <c r="B1189" s="164">
        <v>4</v>
      </c>
    </row>
    <row r="1190" s="150" customFormat="1" ht="20.7" customHeight="1">
      <c r="A1190" s="165">
        <v>1.184</v>
      </c>
      <c r="B1190" s="164">
        <v>4</v>
      </c>
    </row>
    <row r="1191" s="150" customFormat="1" ht="20.7" customHeight="1">
      <c r="A1191" s="165">
        <v>1.185</v>
      </c>
      <c r="B1191" s="164">
        <v>4</v>
      </c>
    </row>
    <row r="1192" s="150" customFormat="1" ht="20.7" customHeight="1">
      <c r="A1192" s="165">
        <v>1.186</v>
      </c>
      <c r="B1192" s="164">
        <v>4</v>
      </c>
    </row>
    <row r="1193" s="150" customFormat="1" ht="20.7" customHeight="1">
      <c r="A1193" s="165">
        <v>1.187</v>
      </c>
      <c r="B1193" s="164">
        <v>4</v>
      </c>
    </row>
    <row r="1194" s="150" customFormat="1" ht="20.7" customHeight="1">
      <c r="A1194" s="165">
        <v>1.188</v>
      </c>
      <c r="B1194" s="164">
        <v>4</v>
      </c>
    </row>
    <row r="1195" s="150" customFormat="1" ht="20.7" customHeight="1">
      <c r="A1195" s="165">
        <v>1.189</v>
      </c>
      <c r="B1195" s="164">
        <v>4</v>
      </c>
    </row>
    <row r="1196" s="150" customFormat="1" ht="20.7" customHeight="1">
      <c r="A1196" s="165">
        <v>1.19</v>
      </c>
      <c r="B1196" s="164">
        <v>4</v>
      </c>
    </row>
    <row r="1197" s="150" customFormat="1" ht="20.7" customHeight="1">
      <c r="A1197" s="165">
        <v>1.191</v>
      </c>
      <c r="B1197" s="164">
        <v>4</v>
      </c>
    </row>
    <row r="1198" s="150" customFormat="1" ht="20.7" customHeight="1">
      <c r="A1198" s="165">
        <v>1.192</v>
      </c>
      <c r="B1198" s="164">
        <v>4</v>
      </c>
    </row>
    <row r="1199" s="150" customFormat="1" ht="20.7" customHeight="1">
      <c r="A1199" s="165">
        <v>1.193</v>
      </c>
      <c r="B1199" s="164">
        <v>4</v>
      </c>
    </row>
    <row r="1200" s="150" customFormat="1" ht="20.7" customHeight="1">
      <c r="A1200" s="165">
        <v>1.194</v>
      </c>
      <c r="B1200" s="164">
        <v>4</v>
      </c>
    </row>
    <row r="1201" s="150" customFormat="1" ht="20.7" customHeight="1">
      <c r="A1201" s="165">
        <v>1.195</v>
      </c>
      <c r="B1201" s="164">
        <v>4</v>
      </c>
    </row>
    <row r="1202" s="150" customFormat="1" ht="20.7" customHeight="1">
      <c r="A1202" s="165">
        <v>1.196</v>
      </c>
      <c r="B1202" s="164">
        <v>4</v>
      </c>
    </row>
    <row r="1203" s="150" customFormat="1" ht="20.7" customHeight="1">
      <c r="A1203" s="165">
        <v>1.197</v>
      </c>
      <c r="B1203" s="164">
        <v>4</v>
      </c>
    </row>
    <row r="1204" s="150" customFormat="1" ht="20.7" customHeight="1">
      <c r="A1204" s="165">
        <v>1.198</v>
      </c>
      <c r="B1204" s="164">
        <v>4</v>
      </c>
    </row>
    <row r="1205" s="150" customFormat="1" ht="20.7" customHeight="1">
      <c r="A1205" s="165">
        <v>1.199</v>
      </c>
      <c r="B1205" s="164">
        <v>4</v>
      </c>
    </row>
    <row r="1206" s="150" customFormat="1" ht="20.7" customHeight="1">
      <c r="A1206" s="165">
        <v>1.2</v>
      </c>
      <c r="B1206" s="164">
        <v>4</v>
      </c>
    </row>
    <row r="1207" s="150" customFormat="1" ht="20.7" customHeight="1">
      <c r="A1207" s="165">
        <v>1.201</v>
      </c>
      <c r="B1207" s="164">
        <v>4</v>
      </c>
    </row>
    <row r="1208" s="150" customFormat="1" ht="20.7" customHeight="1">
      <c r="A1208" s="165">
        <v>1.202</v>
      </c>
      <c r="B1208" s="164">
        <v>4</v>
      </c>
    </row>
    <row r="1209" s="150" customFormat="1" ht="20.7" customHeight="1">
      <c r="A1209" s="165">
        <v>1.203</v>
      </c>
      <c r="B1209" s="164">
        <v>4</v>
      </c>
    </row>
    <row r="1210" s="150" customFormat="1" ht="20.7" customHeight="1">
      <c r="A1210" s="165">
        <v>1.204</v>
      </c>
      <c r="B1210" s="164">
        <v>4</v>
      </c>
    </row>
    <row r="1211" s="150" customFormat="1" ht="20.7" customHeight="1">
      <c r="A1211" s="165">
        <v>1.205</v>
      </c>
      <c r="B1211" s="164">
        <v>4</v>
      </c>
    </row>
    <row r="1212" s="150" customFormat="1" ht="20.7" customHeight="1">
      <c r="A1212" s="165">
        <v>1.206</v>
      </c>
      <c r="B1212" s="164">
        <v>4</v>
      </c>
    </row>
    <row r="1213" s="150" customFormat="1" ht="20.7" customHeight="1">
      <c r="A1213" s="165">
        <v>1.207</v>
      </c>
      <c r="B1213" s="164">
        <v>4</v>
      </c>
    </row>
    <row r="1214" s="150" customFormat="1" ht="20.7" customHeight="1">
      <c r="A1214" s="165">
        <v>1.208</v>
      </c>
      <c r="B1214" s="164">
        <v>4</v>
      </c>
    </row>
    <row r="1215" s="150" customFormat="1" ht="20.7" customHeight="1">
      <c r="A1215" s="165">
        <v>1.209</v>
      </c>
      <c r="B1215" s="164">
        <v>4</v>
      </c>
    </row>
    <row r="1216" s="150" customFormat="1" ht="20.7" customHeight="1">
      <c r="A1216" s="165">
        <v>1.21</v>
      </c>
      <c r="B1216" s="164">
        <v>4</v>
      </c>
    </row>
    <row r="1217" s="150" customFormat="1" ht="20.7" customHeight="1">
      <c r="A1217" s="165">
        <v>1.211</v>
      </c>
      <c r="B1217" s="164">
        <v>4</v>
      </c>
    </row>
    <row r="1218" s="150" customFormat="1" ht="20.7" customHeight="1">
      <c r="A1218" s="165">
        <v>1.212</v>
      </c>
      <c r="B1218" s="164">
        <v>4</v>
      </c>
    </row>
    <row r="1219" s="150" customFormat="1" ht="20.7" customHeight="1">
      <c r="A1219" s="165">
        <v>1.213</v>
      </c>
      <c r="B1219" s="164">
        <v>4</v>
      </c>
    </row>
    <row r="1220" s="150" customFormat="1" ht="20.7" customHeight="1">
      <c r="A1220" s="165">
        <v>1.214</v>
      </c>
      <c r="B1220" s="164">
        <v>4</v>
      </c>
    </row>
    <row r="1221" s="150" customFormat="1" ht="20.7" customHeight="1">
      <c r="A1221" s="165">
        <v>1.215</v>
      </c>
      <c r="B1221" s="164">
        <v>4</v>
      </c>
    </row>
    <row r="1222" s="150" customFormat="1" ht="20.7" customHeight="1">
      <c r="A1222" s="165">
        <v>1.216</v>
      </c>
      <c r="B1222" s="164">
        <v>4</v>
      </c>
    </row>
    <row r="1223" s="150" customFormat="1" ht="20.7" customHeight="1">
      <c r="A1223" s="165">
        <v>1.217</v>
      </c>
      <c r="B1223" s="164">
        <v>4</v>
      </c>
    </row>
    <row r="1224" s="150" customFormat="1" ht="20.7" customHeight="1">
      <c r="A1224" s="165">
        <v>1.218</v>
      </c>
      <c r="B1224" s="164">
        <v>4</v>
      </c>
    </row>
    <row r="1225" s="150" customFormat="1" ht="20.7" customHeight="1">
      <c r="A1225" s="165">
        <v>1.219</v>
      </c>
      <c r="B1225" s="164">
        <v>4</v>
      </c>
    </row>
    <row r="1226" s="150" customFormat="1" ht="20.7" customHeight="1">
      <c r="A1226" s="165">
        <v>1.22</v>
      </c>
      <c r="B1226" s="164">
        <v>4</v>
      </c>
    </row>
    <row r="1227" s="150" customFormat="1" ht="20.7" customHeight="1">
      <c r="A1227" s="165">
        <v>1.221</v>
      </c>
      <c r="B1227" s="164">
        <v>4</v>
      </c>
    </row>
    <row r="1228" s="150" customFormat="1" ht="20.7" customHeight="1">
      <c r="A1228" s="165">
        <v>1.222</v>
      </c>
      <c r="B1228" s="164">
        <v>4</v>
      </c>
    </row>
    <row r="1229" s="150" customFormat="1" ht="20.7" customHeight="1">
      <c r="A1229" s="165">
        <v>1.223</v>
      </c>
      <c r="B1229" s="164">
        <v>4</v>
      </c>
    </row>
    <row r="1230" s="150" customFormat="1" ht="20.7" customHeight="1">
      <c r="A1230" s="165">
        <v>1.224</v>
      </c>
      <c r="B1230" s="164">
        <v>4</v>
      </c>
    </row>
    <row r="1231" s="150" customFormat="1" ht="20.7" customHeight="1">
      <c r="A1231" s="165">
        <v>1.225</v>
      </c>
      <c r="B1231" s="164">
        <v>4</v>
      </c>
    </row>
    <row r="1232" s="150" customFormat="1" ht="20.7" customHeight="1">
      <c r="A1232" s="165">
        <v>1.226</v>
      </c>
      <c r="B1232" s="164">
        <v>4</v>
      </c>
    </row>
    <row r="1233" s="150" customFormat="1" ht="20.7" customHeight="1">
      <c r="A1233" s="165">
        <v>1.227</v>
      </c>
      <c r="B1233" s="164">
        <v>4</v>
      </c>
    </row>
    <row r="1234" s="150" customFormat="1" ht="20.7" customHeight="1">
      <c r="A1234" s="165">
        <v>1.228</v>
      </c>
      <c r="B1234" s="164">
        <v>4</v>
      </c>
    </row>
    <row r="1235" s="150" customFormat="1" ht="20.7" customHeight="1">
      <c r="A1235" s="165">
        <v>1.229</v>
      </c>
      <c r="B1235" s="164">
        <v>4</v>
      </c>
    </row>
    <row r="1236" s="150" customFormat="1" ht="20.7" customHeight="1">
      <c r="A1236" s="165">
        <v>1.23</v>
      </c>
      <c r="B1236" s="164">
        <v>4</v>
      </c>
    </row>
    <row r="1237" s="150" customFormat="1" ht="20.7" customHeight="1">
      <c r="A1237" s="165">
        <v>1.231</v>
      </c>
      <c r="B1237" s="164">
        <v>4</v>
      </c>
    </row>
    <row r="1238" s="150" customFormat="1" ht="20.7" customHeight="1">
      <c r="A1238" s="165">
        <v>1.232</v>
      </c>
      <c r="B1238" s="164">
        <v>4</v>
      </c>
    </row>
    <row r="1239" s="150" customFormat="1" ht="20.7" customHeight="1">
      <c r="A1239" s="165">
        <v>1.233</v>
      </c>
      <c r="B1239" s="164">
        <v>4</v>
      </c>
    </row>
    <row r="1240" s="150" customFormat="1" ht="20.7" customHeight="1">
      <c r="A1240" s="165">
        <v>1.234</v>
      </c>
      <c r="B1240" s="164">
        <v>4</v>
      </c>
    </row>
    <row r="1241" s="150" customFormat="1" ht="20.7" customHeight="1">
      <c r="A1241" s="165">
        <v>1.235</v>
      </c>
      <c r="B1241" s="164">
        <v>4</v>
      </c>
    </row>
    <row r="1242" s="150" customFormat="1" ht="20.7" customHeight="1">
      <c r="A1242" s="165">
        <v>1.236</v>
      </c>
      <c r="B1242" s="164">
        <v>4</v>
      </c>
    </row>
    <row r="1243" s="150" customFormat="1" ht="20.7" customHeight="1">
      <c r="A1243" s="165">
        <v>1.237</v>
      </c>
      <c r="B1243" s="164">
        <v>4</v>
      </c>
    </row>
    <row r="1244" s="150" customFormat="1" ht="20.7" customHeight="1">
      <c r="A1244" s="165">
        <v>1.238</v>
      </c>
      <c r="B1244" s="164">
        <v>4</v>
      </c>
    </row>
    <row r="1245" s="150" customFormat="1" ht="20.7" customHeight="1">
      <c r="A1245" s="165">
        <v>1.239</v>
      </c>
      <c r="B1245" s="164">
        <v>4</v>
      </c>
    </row>
    <row r="1246" s="150" customFormat="1" ht="20.7" customHeight="1">
      <c r="A1246" s="165">
        <v>1.24</v>
      </c>
      <c r="B1246" s="164">
        <v>4</v>
      </c>
    </row>
    <row r="1247" s="150" customFormat="1" ht="20.7" customHeight="1">
      <c r="A1247" s="165">
        <v>1.241</v>
      </c>
      <c r="B1247" s="164">
        <v>4</v>
      </c>
    </row>
    <row r="1248" s="150" customFormat="1" ht="20.7" customHeight="1">
      <c r="A1248" s="165">
        <v>1.242</v>
      </c>
      <c r="B1248" s="164">
        <v>4</v>
      </c>
    </row>
    <row r="1249" s="150" customFormat="1" ht="20.7" customHeight="1">
      <c r="A1249" s="165">
        <v>1.243</v>
      </c>
      <c r="B1249" s="164">
        <v>4</v>
      </c>
    </row>
    <row r="1250" s="150" customFormat="1" ht="20.7" customHeight="1">
      <c r="A1250" s="165">
        <v>1.244</v>
      </c>
      <c r="B1250" s="164">
        <v>4</v>
      </c>
    </row>
    <row r="1251" s="150" customFormat="1" ht="20.7" customHeight="1">
      <c r="A1251" s="165">
        <v>1.245</v>
      </c>
      <c r="B1251" s="164">
        <v>4</v>
      </c>
    </row>
    <row r="1252" s="150" customFormat="1" ht="20.7" customHeight="1">
      <c r="A1252" s="165">
        <v>1.246</v>
      </c>
      <c r="B1252" s="164">
        <v>4</v>
      </c>
    </row>
    <row r="1253" s="150" customFormat="1" ht="20.7" customHeight="1">
      <c r="A1253" s="165">
        <v>1.247</v>
      </c>
      <c r="B1253" s="164">
        <v>4</v>
      </c>
    </row>
    <row r="1254" s="150" customFormat="1" ht="20.7" customHeight="1">
      <c r="A1254" s="165">
        <v>1.248</v>
      </c>
      <c r="B1254" s="164">
        <v>4</v>
      </c>
    </row>
    <row r="1255" s="150" customFormat="1" ht="20.7" customHeight="1">
      <c r="A1255" s="165">
        <v>1.249</v>
      </c>
      <c r="B1255" s="164">
        <v>4</v>
      </c>
    </row>
    <row r="1256" s="150" customFormat="1" ht="20.7" customHeight="1">
      <c r="A1256" s="165">
        <v>1.25</v>
      </c>
      <c r="B1256" s="164">
        <v>4</v>
      </c>
    </row>
    <row r="1257" s="150" customFormat="1" ht="20.7" customHeight="1">
      <c r="A1257" s="165">
        <v>1.251</v>
      </c>
      <c r="B1257" s="164">
        <v>4</v>
      </c>
    </row>
    <row r="1258" s="150" customFormat="1" ht="20.7" customHeight="1">
      <c r="A1258" s="165">
        <v>1.252</v>
      </c>
      <c r="B1258" s="164">
        <v>4</v>
      </c>
    </row>
    <row r="1259" s="150" customFormat="1" ht="20.7" customHeight="1">
      <c r="A1259" s="165">
        <v>1.253</v>
      </c>
      <c r="B1259" s="164">
        <v>4</v>
      </c>
    </row>
    <row r="1260" s="150" customFormat="1" ht="20.7" customHeight="1">
      <c r="A1260" s="165">
        <v>1.254</v>
      </c>
      <c r="B1260" s="164">
        <v>4</v>
      </c>
    </row>
    <row r="1261" s="150" customFormat="1" ht="20.7" customHeight="1">
      <c r="A1261" s="165">
        <v>1.255</v>
      </c>
      <c r="B1261" s="164">
        <v>4</v>
      </c>
    </row>
    <row r="1262" s="150" customFormat="1" ht="20.7" customHeight="1">
      <c r="A1262" s="165">
        <v>1.256</v>
      </c>
      <c r="B1262" s="164">
        <v>4</v>
      </c>
    </row>
    <row r="1263" s="150" customFormat="1" ht="20.7" customHeight="1">
      <c r="A1263" s="165">
        <v>1.257</v>
      </c>
      <c r="B1263" s="164">
        <v>4</v>
      </c>
    </row>
    <row r="1264" s="150" customFormat="1" ht="20.7" customHeight="1">
      <c r="A1264" s="165">
        <v>1.258</v>
      </c>
      <c r="B1264" s="164">
        <v>4</v>
      </c>
    </row>
    <row r="1265" s="150" customFormat="1" ht="20.7" customHeight="1">
      <c r="A1265" s="165">
        <v>1.259</v>
      </c>
      <c r="B1265" s="164">
        <v>4</v>
      </c>
    </row>
    <row r="1266" s="150" customFormat="1" ht="20.7" customHeight="1">
      <c r="A1266" s="165">
        <v>1.26</v>
      </c>
      <c r="B1266" s="164">
        <v>4</v>
      </c>
    </row>
    <row r="1267" s="150" customFormat="1" ht="20.7" customHeight="1">
      <c r="A1267" s="165">
        <v>1.261</v>
      </c>
      <c r="B1267" s="164">
        <v>4</v>
      </c>
    </row>
    <row r="1268" s="150" customFormat="1" ht="20.7" customHeight="1">
      <c r="A1268" s="165">
        <v>1.262</v>
      </c>
      <c r="B1268" s="164">
        <v>4</v>
      </c>
    </row>
    <row r="1269" s="150" customFormat="1" ht="20.7" customHeight="1">
      <c r="A1269" s="165">
        <v>1.263</v>
      </c>
      <c r="B1269" s="164">
        <v>4</v>
      </c>
    </row>
    <row r="1270" s="150" customFormat="1" ht="20.7" customHeight="1">
      <c r="A1270" s="165">
        <v>1.264</v>
      </c>
      <c r="B1270" s="164">
        <v>4</v>
      </c>
    </row>
    <row r="1271" s="150" customFormat="1" ht="20.7" customHeight="1">
      <c r="A1271" s="165">
        <v>1.265</v>
      </c>
      <c r="B1271" s="164">
        <v>4</v>
      </c>
    </row>
    <row r="1272" s="150" customFormat="1" ht="20.7" customHeight="1">
      <c r="A1272" s="165">
        <v>1.266</v>
      </c>
      <c r="B1272" s="164">
        <v>4</v>
      </c>
    </row>
    <row r="1273" s="150" customFormat="1" ht="20.7" customHeight="1">
      <c r="A1273" s="165">
        <v>1.267</v>
      </c>
      <c r="B1273" s="164">
        <v>4</v>
      </c>
    </row>
    <row r="1274" s="150" customFormat="1" ht="20.7" customHeight="1">
      <c r="A1274" s="165">
        <v>1.268</v>
      </c>
      <c r="B1274" s="164">
        <v>4</v>
      </c>
    </row>
    <row r="1275" s="150" customFormat="1" ht="20.7" customHeight="1">
      <c r="A1275" s="165">
        <v>1.269</v>
      </c>
      <c r="B1275" s="164">
        <v>4</v>
      </c>
    </row>
    <row r="1276" s="150" customFormat="1" ht="20.7" customHeight="1">
      <c r="A1276" s="165">
        <v>1.27</v>
      </c>
      <c r="B1276" s="164">
        <v>4</v>
      </c>
    </row>
    <row r="1277" s="150" customFormat="1" ht="20.7" customHeight="1">
      <c r="A1277" s="165">
        <v>1.271</v>
      </c>
      <c r="B1277" s="164">
        <v>4</v>
      </c>
    </row>
    <row r="1278" s="150" customFormat="1" ht="20.7" customHeight="1">
      <c r="A1278" s="165">
        <v>1.272</v>
      </c>
      <c r="B1278" s="164">
        <v>4</v>
      </c>
    </row>
    <row r="1279" s="150" customFormat="1" ht="20.7" customHeight="1">
      <c r="A1279" s="165">
        <v>1.273</v>
      </c>
      <c r="B1279" s="164">
        <v>4</v>
      </c>
    </row>
    <row r="1280" s="150" customFormat="1" ht="20.7" customHeight="1">
      <c r="A1280" s="165">
        <v>1.274</v>
      </c>
      <c r="B1280" s="164">
        <v>4</v>
      </c>
    </row>
    <row r="1281" s="150" customFormat="1" ht="20.7" customHeight="1">
      <c r="A1281" s="165">
        <v>1.275</v>
      </c>
      <c r="B1281" s="164">
        <v>4</v>
      </c>
    </row>
    <row r="1282" s="150" customFormat="1" ht="20.7" customHeight="1">
      <c r="A1282" s="165">
        <v>1.276</v>
      </c>
      <c r="B1282" s="164">
        <v>4</v>
      </c>
    </row>
    <row r="1283" s="150" customFormat="1" ht="20.7" customHeight="1">
      <c r="A1283" s="165">
        <v>1.277</v>
      </c>
      <c r="B1283" s="164">
        <v>4</v>
      </c>
    </row>
    <row r="1284" s="150" customFormat="1" ht="20.7" customHeight="1">
      <c r="A1284" s="165">
        <v>1.278</v>
      </c>
      <c r="B1284" s="164">
        <v>4</v>
      </c>
    </row>
    <row r="1285" s="150" customFormat="1" ht="20.7" customHeight="1">
      <c r="A1285" s="165">
        <v>1.279</v>
      </c>
      <c r="B1285" s="164">
        <v>4</v>
      </c>
    </row>
    <row r="1286" s="150" customFormat="1" ht="20.7" customHeight="1">
      <c r="A1286" s="165">
        <v>1.28</v>
      </c>
      <c r="B1286" s="164">
        <v>4</v>
      </c>
    </row>
    <row r="1287" s="150" customFormat="1" ht="20.7" customHeight="1">
      <c r="A1287" s="165">
        <v>1.281</v>
      </c>
      <c r="B1287" s="164">
        <v>4</v>
      </c>
    </row>
    <row r="1288" s="150" customFormat="1" ht="20.7" customHeight="1">
      <c r="A1288" s="165">
        <v>1.282</v>
      </c>
      <c r="B1288" s="164">
        <v>4</v>
      </c>
    </row>
    <row r="1289" s="150" customFormat="1" ht="20.7" customHeight="1">
      <c r="A1289" s="165">
        <v>1.283</v>
      </c>
      <c r="B1289" s="164">
        <v>4</v>
      </c>
    </row>
    <row r="1290" s="150" customFormat="1" ht="20.7" customHeight="1">
      <c r="A1290" s="165">
        <v>1.284</v>
      </c>
      <c r="B1290" s="164">
        <v>4</v>
      </c>
    </row>
    <row r="1291" s="150" customFormat="1" ht="20.7" customHeight="1">
      <c r="A1291" s="165">
        <v>1.285</v>
      </c>
      <c r="B1291" s="164">
        <v>4</v>
      </c>
    </row>
    <row r="1292" s="150" customFormat="1" ht="20.7" customHeight="1">
      <c r="A1292" s="165">
        <v>1.286</v>
      </c>
      <c r="B1292" s="164">
        <v>4</v>
      </c>
    </row>
    <row r="1293" s="150" customFormat="1" ht="20.7" customHeight="1">
      <c r="A1293" s="165">
        <v>1.287</v>
      </c>
      <c r="B1293" s="164">
        <v>4</v>
      </c>
    </row>
    <row r="1294" s="150" customFormat="1" ht="20.7" customHeight="1">
      <c r="A1294" s="165">
        <v>1.288</v>
      </c>
      <c r="B1294" s="164">
        <v>4</v>
      </c>
    </row>
    <row r="1295" s="150" customFormat="1" ht="20.7" customHeight="1">
      <c r="A1295" s="165">
        <v>1.289</v>
      </c>
      <c r="B1295" s="164">
        <v>4</v>
      </c>
    </row>
    <row r="1296" s="150" customFormat="1" ht="20.7" customHeight="1">
      <c r="A1296" s="165">
        <v>1.29</v>
      </c>
      <c r="B1296" s="164">
        <v>4</v>
      </c>
    </row>
    <row r="1297" s="150" customFormat="1" ht="20.7" customHeight="1">
      <c r="A1297" s="165">
        <v>1.291</v>
      </c>
      <c r="B1297" s="164">
        <v>4</v>
      </c>
    </row>
    <row r="1298" s="150" customFormat="1" ht="20.7" customHeight="1">
      <c r="A1298" s="165">
        <v>1.292</v>
      </c>
      <c r="B1298" s="164">
        <v>4</v>
      </c>
    </row>
    <row r="1299" s="150" customFormat="1" ht="20.7" customHeight="1">
      <c r="A1299" s="165">
        <v>1.293</v>
      </c>
      <c r="B1299" s="164">
        <v>4</v>
      </c>
    </row>
    <row r="1300" s="150" customFormat="1" ht="20.7" customHeight="1">
      <c r="A1300" s="165">
        <v>1.294</v>
      </c>
      <c r="B1300" s="164">
        <v>4</v>
      </c>
    </row>
    <row r="1301" s="150" customFormat="1" ht="20.7" customHeight="1">
      <c r="A1301" s="165">
        <v>1.295</v>
      </c>
      <c r="B1301" s="164">
        <v>4</v>
      </c>
    </row>
    <row r="1302" s="150" customFormat="1" ht="20.7" customHeight="1">
      <c r="A1302" s="165">
        <v>1.296</v>
      </c>
      <c r="B1302" s="164">
        <v>4</v>
      </c>
    </row>
    <row r="1303" s="150" customFormat="1" ht="20.7" customHeight="1">
      <c r="A1303" s="165">
        <v>1.297</v>
      </c>
      <c r="B1303" s="164">
        <v>4</v>
      </c>
    </row>
    <row r="1304" s="150" customFormat="1" ht="20.7" customHeight="1">
      <c r="A1304" s="165">
        <v>1.298</v>
      </c>
      <c r="B1304" s="164">
        <v>4</v>
      </c>
    </row>
    <row r="1305" s="150" customFormat="1" ht="20.7" customHeight="1">
      <c r="A1305" s="165">
        <v>1.299</v>
      </c>
      <c r="B1305" s="164">
        <v>4</v>
      </c>
    </row>
    <row r="1306" s="150" customFormat="1" ht="20.7" customHeight="1">
      <c r="A1306" s="165">
        <v>1.3</v>
      </c>
      <c r="B1306" s="164">
        <v>4</v>
      </c>
    </row>
    <row r="1307" s="150" customFormat="1" ht="20.7" customHeight="1">
      <c r="A1307" s="165">
        <v>1.301</v>
      </c>
      <c r="B1307" s="164">
        <v>4</v>
      </c>
    </row>
    <row r="1308" s="150" customFormat="1" ht="20.7" customHeight="1">
      <c r="A1308" s="165">
        <v>1.302</v>
      </c>
      <c r="B1308" s="164">
        <v>4</v>
      </c>
    </row>
    <row r="1309" s="150" customFormat="1" ht="20.7" customHeight="1">
      <c r="A1309" s="165">
        <v>1.303</v>
      </c>
      <c r="B1309" s="164">
        <v>4</v>
      </c>
    </row>
    <row r="1310" s="150" customFormat="1" ht="20.7" customHeight="1">
      <c r="A1310" s="165">
        <v>1.304</v>
      </c>
      <c r="B1310" s="164">
        <v>4</v>
      </c>
    </row>
    <row r="1311" s="150" customFormat="1" ht="20.7" customHeight="1">
      <c r="A1311" s="165">
        <v>1.305</v>
      </c>
      <c r="B1311" s="164">
        <v>4</v>
      </c>
    </row>
    <row r="1312" s="150" customFormat="1" ht="20.7" customHeight="1">
      <c r="A1312" s="165">
        <v>1.306</v>
      </c>
      <c r="B1312" s="164">
        <v>4</v>
      </c>
    </row>
    <row r="1313" s="150" customFormat="1" ht="20.7" customHeight="1">
      <c r="A1313" s="165">
        <v>1.307</v>
      </c>
      <c r="B1313" s="164">
        <v>4</v>
      </c>
    </row>
    <row r="1314" s="150" customFormat="1" ht="20.7" customHeight="1">
      <c r="A1314" s="165">
        <v>1.308</v>
      </c>
      <c r="B1314" s="164">
        <v>4</v>
      </c>
    </row>
    <row r="1315" s="150" customFormat="1" ht="20.7" customHeight="1">
      <c r="A1315" s="165">
        <v>1.309</v>
      </c>
      <c r="B1315" s="164">
        <v>4</v>
      </c>
    </row>
    <row r="1316" s="150" customFormat="1" ht="20.7" customHeight="1">
      <c r="A1316" s="165">
        <v>1.31</v>
      </c>
      <c r="B1316" s="164">
        <v>4</v>
      </c>
    </row>
    <row r="1317" s="150" customFormat="1" ht="20.7" customHeight="1">
      <c r="A1317" s="165">
        <v>1.311</v>
      </c>
      <c r="B1317" s="164">
        <v>4</v>
      </c>
    </row>
    <row r="1318" s="150" customFormat="1" ht="20.7" customHeight="1">
      <c r="A1318" s="165">
        <v>1.312</v>
      </c>
      <c r="B1318" s="164">
        <v>4</v>
      </c>
    </row>
    <row r="1319" s="150" customFormat="1" ht="20.7" customHeight="1">
      <c r="A1319" s="165">
        <v>1.313</v>
      </c>
      <c r="B1319" s="164">
        <v>4</v>
      </c>
    </row>
    <row r="1320" s="150" customFormat="1" ht="20.7" customHeight="1">
      <c r="A1320" s="165">
        <v>1.314</v>
      </c>
      <c r="B1320" s="164">
        <v>4</v>
      </c>
    </row>
    <row r="1321" s="150" customFormat="1" ht="20.7" customHeight="1">
      <c r="A1321" s="165">
        <v>1.315</v>
      </c>
      <c r="B1321" s="164">
        <v>4</v>
      </c>
    </row>
    <row r="1322" s="150" customFormat="1" ht="20.7" customHeight="1">
      <c r="A1322" s="165">
        <v>1.316</v>
      </c>
      <c r="B1322" s="164">
        <v>4</v>
      </c>
    </row>
    <row r="1323" s="150" customFormat="1" ht="20.7" customHeight="1">
      <c r="A1323" s="165">
        <v>1.317</v>
      </c>
      <c r="B1323" s="164">
        <v>4</v>
      </c>
    </row>
    <row r="1324" s="150" customFormat="1" ht="20.7" customHeight="1">
      <c r="A1324" s="165">
        <v>1.318</v>
      </c>
      <c r="B1324" s="164">
        <v>4</v>
      </c>
    </row>
    <row r="1325" s="150" customFormat="1" ht="20.7" customHeight="1">
      <c r="A1325" s="165">
        <v>1.319</v>
      </c>
      <c r="B1325" s="164">
        <v>4</v>
      </c>
    </row>
    <row r="1326" s="150" customFormat="1" ht="20.7" customHeight="1">
      <c r="A1326" s="165">
        <v>1.32</v>
      </c>
      <c r="B1326" s="164">
        <v>4</v>
      </c>
    </row>
    <row r="1327" s="150" customFormat="1" ht="20.7" customHeight="1">
      <c r="A1327" s="165">
        <v>1.321</v>
      </c>
      <c r="B1327" s="164">
        <v>4</v>
      </c>
    </row>
    <row r="1328" s="150" customFormat="1" ht="20.7" customHeight="1">
      <c r="A1328" s="165">
        <v>1.322</v>
      </c>
      <c r="B1328" s="164">
        <v>4</v>
      </c>
    </row>
    <row r="1329" s="150" customFormat="1" ht="20.7" customHeight="1">
      <c r="A1329" s="165">
        <v>1.323</v>
      </c>
      <c r="B1329" s="164">
        <v>4</v>
      </c>
    </row>
    <row r="1330" s="150" customFormat="1" ht="20.7" customHeight="1">
      <c r="A1330" s="165">
        <v>1.324</v>
      </c>
      <c r="B1330" s="164">
        <v>4</v>
      </c>
    </row>
    <row r="1331" s="150" customFormat="1" ht="20.7" customHeight="1">
      <c r="A1331" s="165">
        <v>1.325</v>
      </c>
      <c r="B1331" s="164">
        <v>4</v>
      </c>
    </row>
    <row r="1332" s="150" customFormat="1" ht="20.7" customHeight="1">
      <c r="A1332" s="165">
        <v>1.326</v>
      </c>
      <c r="B1332" s="164">
        <v>4</v>
      </c>
    </row>
    <row r="1333" s="150" customFormat="1" ht="20.7" customHeight="1">
      <c r="A1333" s="165">
        <v>1.327</v>
      </c>
      <c r="B1333" s="164">
        <v>4</v>
      </c>
    </row>
    <row r="1334" s="150" customFormat="1" ht="20.7" customHeight="1">
      <c r="A1334" s="165">
        <v>1.328</v>
      </c>
      <c r="B1334" s="164">
        <v>4</v>
      </c>
    </row>
    <row r="1335" s="150" customFormat="1" ht="20.7" customHeight="1">
      <c r="A1335" s="165">
        <v>1.329</v>
      </c>
      <c r="B1335" s="164">
        <v>4</v>
      </c>
    </row>
    <row r="1336" s="150" customFormat="1" ht="20.7" customHeight="1">
      <c r="A1336" s="165">
        <v>1.33</v>
      </c>
      <c r="B1336" s="164">
        <v>4</v>
      </c>
    </row>
    <row r="1337" s="150" customFormat="1" ht="20.7" customHeight="1">
      <c r="A1337" s="165">
        <v>1.331</v>
      </c>
      <c r="B1337" s="164">
        <v>4</v>
      </c>
    </row>
    <row r="1338" s="150" customFormat="1" ht="20.7" customHeight="1">
      <c r="A1338" s="165">
        <v>1.332</v>
      </c>
      <c r="B1338" s="164">
        <v>4</v>
      </c>
    </row>
    <row r="1339" s="150" customFormat="1" ht="20.7" customHeight="1">
      <c r="A1339" s="165">
        <v>1.333</v>
      </c>
      <c r="B1339" s="164">
        <v>4</v>
      </c>
    </row>
    <row r="1340" s="150" customFormat="1" ht="20.7" customHeight="1">
      <c r="A1340" s="165">
        <v>1.334</v>
      </c>
      <c r="B1340" s="164">
        <v>4</v>
      </c>
    </row>
    <row r="1341" s="150" customFormat="1" ht="20.7" customHeight="1">
      <c r="A1341" s="165">
        <v>1.335</v>
      </c>
      <c r="B1341" s="164">
        <v>4</v>
      </c>
    </row>
    <row r="1342" s="150" customFormat="1" ht="20.7" customHeight="1">
      <c r="A1342" s="165">
        <v>1.336</v>
      </c>
      <c r="B1342" s="164">
        <v>4</v>
      </c>
    </row>
    <row r="1343" s="150" customFormat="1" ht="20.7" customHeight="1">
      <c r="A1343" s="165">
        <v>1.337</v>
      </c>
      <c r="B1343" s="164">
        <v>4</v>
      </c>
    </row>
    <row r="1344" s="150" customFormat="1" ht="20.7" customHeight="1">
      <c r="A1344" s="165">
        <v>1.338</v>
      </c>
      <c r="B1344" s="164">
        <v>4</v>
      </c>
    </row>
    <row r="1345" s="150" customFormat="1" ht="20.7" customHeight="1">
      <c r="A1345" s="165">
        <v>1.339</v>
      </c>
      <c r="B1345" s="164">
        <v>4</v>
      </c>
    </row>
    <row r="1346" s="150" customFormat="1" ht="20.7" customHeight="1">
      <c r="A1346" s="165">
        <v>1.34</v>
      </c>
      <c r="B1346" s="164">
        <v>4</v>
      </c>
    </row>
    <row r="1347" s="150" customFormat="1" ht="20.7" customHeight="1">
      <c r="A1347" s="165">
        <v>1.341</v>
      </c>
      <c r="B1347" s="164">
        <v>4</v>
      </c>
    </row>
    <row r="1348" s="150" customFormat="1" ht="20.7" customHeight="1">
      <c r="A1348" s="165">
        <v>1.342</v>
      </c>
      <c r="B1348" s="164">
        <v>4</v>
      </c>
    </row>
    <row r="1349" s="150" customFormat="1" ht="20.7" customHeight="1">
      <c r="A1349" s="165">
        <v>1.343</v>
      </c>
      <c r="B1349" s="164">
        <v>4</v>
      </c>
    </row>
    <row r="1350" s="150" customFormat="1" ht="20.7" customHeight="1">
      <c r="A1350" s="165">
        <v>1.344</v>
      </c>
      <c r="B1350" s="164">
        <v>4</v>
      </c>
    </row>
    <row r="1351" s="150" customFormat="1" ht="20.7" customHeight="1">
      <c r="A1351" s="165">
        <v>1.345</v>
      </c>
      <c r="B1351" s="164">
        <v>4</v>
      </c>
    </row>
    <row r="1352" s="150" customFormat="1" ht="20.7" customHeight="1">
      <c r="A1352" s="165">
        <v>1.346</v>
      </c>
      <c r="B1352" s="164">
        <v>4</v>
      </c>
    </row>
    <row r="1353" s="150" customFormat="1" ht="20.7" customHeight="1">
      <c r="A1353" s="165">
        <v>1.347</v>
      </c>
      <c r="B1353" s="164">
        <v>4</v>
      </c>
    </row>
    <row r="1354" s="150" customFormat="1" ht="20.7" customHeight="1">
      <c r="A1354" s="165">
        <v>1.348</v>
      </c>
      <c r="B1354" s="164">
        <v>4</v>
      </c>
    </row>
    <row r="1355" s="150" customFormat="1" ht="20.7" customHeight="1">
      <c r="A1355" s="165">
        <v>1.349</v>
      </c>
      <c r="B1355" s="164">
        <v>4</v>
      </c>
    </row>
    <row r="1356" s="150" customFormat="1" ht="20.7" customHeight="1">
      <c r="A1356" s="165">
        <v>1.35</v>
      </c>
      <c r="B1356" s="164">
        <v>4</v>
      </c>
    </row>
    <row r="1357" s="150" customFormat="1" ht="20.7" customHeight="1">
      <c r="A1357" s="165">
        <v>1.351</v>
      </c>
      <c r="B1357" s="164">
        <v>4</v>
      </c>
    </row>
    <row r="1358" s="150" customFormat="1" ht="20.7" customHeight="1">
      <c r="A1358" s="165">
        <v>1.352</v>
      </c>
      <c r="B1358" s="164">
        <v>4</v>
      </c>
    </row>
    <row r="1359" s="150" customFormat="1" ht="20.7" customHeight="1">
      <c r="A1359" s="165">
        <v>1.353</v>
      </c>
      <c r="B1359" s="164">
        <v>4</v>
      </c>
    </row>
    <row r="1360" s="150" customFormat="1" ht="20.7" customHeight="1">
      <c r="A1360" s="165">
        <v>1.354</v>
      </c>
      <c r="B1360" s="164">
        <v>4</v>
      </c>
    </row>
    <row r="1361" s="150" customFormat="1" ht="20.7" customHeight="1">
      <c r="A1361" s="165">
        <v>1.355</v>
      </c>
      <c r="B1361" s="164">
        <v>4</v>
      </c>
    </row>
    <row r="1362" s="150" customFormat="1" ht="20.7" customHeight="1">
      <c r="A1362" s="165">
        <v>1.356</v>
      </c>
      <c r="B1362" s="164">
        <v>4</v>
      </c>
    </row>
    <row r="1363" s="150" customFormat="1" ht="20.7" customHeight="1">
      <c r="A1363" s="165">
        <v>1.357</v>
      </c>
      <c r="B1363" s="164">
        <v>4</v>
      </c>
    </row>
    <row r="1364" s="150" customFormat="1" ht="20.7" customHeight="1">
      <c r="A1364" s="165">
        <v>1.358</v>
      </c>
      <c r="B1364" s="164">
        <v>4</v>
      </c>
    </row>
    <row r="1365" s="150" customFormat="1" ht="20.7" customHeight="1">
      <c r="A1365" s="165">
        <v>1.359</v>
      </c>
      <c r="B1365" s="164">
        <v>4</v>
      </c>
    </row>
    <row r="1366" s="150" customFormat="1" ht="20.7" customHeight="1">
      <c r="A1366" s="165">
        <v>1.36</v>
      </c>
      <c r="B1366" s="164">
        <v>4</v>
      </c>
    </row>
    <row r="1367" s="150" customFormat="1" ht="20.7" customHeight="1">
      <c r="A1367" s="165">
        <v>1.361</v>
      </c>
      <c r="B1367" s="164">
        <v>4</v>
      </c>
    </row>
    <row r="1368" s="150" customFormat="1" ht="20.7" customHeight="1">
      <c r="A1368" s="165">
        <v>1.362</v>
      </c>
      <c r="B1368" s="164">
        <v>4</v>
      </c>
    </row>
    <row r="1369" s="150" customFormat="1" ht="20.7" customHeight="1">
      <c r="A1369" s="165">
        <v>1.363</v>
      </c>
      <c r="B1369" s="164">
        <v>4</v>
      </c>
    </row>
    <row r="1370" s="150" customFormat="1" ht="20.7" customHeight="1">
      <c r="A1370" s="165">
        <v>1.364</v>
      </c>
      <c r="B1370" s="164">
        <v>4</v>
      </c>
    </row>
    <row r="1371" s="150" customFormat="1" ht="20.7" customHeight="1">
      <c r="A1371" s="165">
        <v>1.365</v>
      </c>
      <c r="B1371" s="164">
        <v>4</v>
      </c>
    </row>
    <row r="1372" s="150" customFormat="1" ht="20.7" customHeight="1">
      <c r="A1372" s="165">
        <v>1.366</v>
      </c>
      <c r="B1372" s="164">
        <v>4</v>
      </c>
    </row>
    <row r="1373" s="150" customFormat="1" ht="20.7" customHeight="1">
      <c r="A1373" s="165">
        <v>1.367</v>
      </c>
      <c r="B1373" s="164">
        <v>4</v>
      </c>
    </row>
    <row r="1374" s="150" customFormat="1" ht="20.7" customHeight="1">
      <c r="A1374" s="165">
        <v>1.368</v>
      </c>
      <c r="B1374" s="164">
        <v>4</v>
      </c>
    </row>
    <row r="1375" s="150" customFormat="1" ht="20.7" customHeight="1">
      <c r="A1375" s="165">
        <v>1.369</v>
      </c>
      <c r="B1375" s="164">
        <v>4</v>
      </c>
    </row>
    <row r="1376" s="150" customFormat="1" ht="20.7" customHeight="1">
      <c r="A1376" s="165">
        <v>1.37</v>
      </c>
      <c r="B1376" s="164">
        <v>4</v>
      </c>
    </row>
    <row r="1377" s="150" customFormat="1" ht="20.7" customHeight="1">
      <c r="A1377" s="165">
        <v>1.371</v>
      </c>
      <c r="B1377" s="164">
        <v>4</v>
      </c>
    </row>
    <row r="1378" s="150" customFormat="1" ht="20.7" customHeight="1">
      <c r="A1378" s="165">
        <v>1.372</v>
      </c>
      <c r="B1378" s="164">
        <v>4</v>
      </c>
    </row>
    <row r="1379" s="150" customFormat="1" ht="20.7" customHeight="1">
      <c r="A1379" s="165">
        <v>1.373</v>
      </c>
      <c r="B1379" s="164">
        <v>4</v>
      </c>
    </row>
    <row r="1380" s="150" customFormat="1" ht="20.7" customHeight="1">
      <c r="A1380" s="165">
        <v>1.374</v>
      </c>
      <c r="B1380" s="164">
        <v>4</v>
      </c>
    </row>
    <row r="1381" s="150" customFormat="1" ht="20.7" customHeight="1">
      <c r="A1381" s="165">
        <v>1.375</v>
      </c>
      <c r="B1381" s="164">
        <v>4</v>
      </c>
    </row>
    <row r="1382" s="150" customFormat="1" ht="20.7" customHeight="1">
      <c r="A1382" s="165">
        <v>1.376</v>
      </c>
      <c r="B1382" s="164">
        <v>4</v>
      </c>
    </row>
    <row r="1383" s="150" customFormat="1" ht="20.7" customHeight="1">
      <c r="A1383" s="165">
        <v>1.377</v>
      </c>
      <c r="B1383" s="164">
        <v>4</v>
      </c>
    </row>
    <row r="1384" s="150" customFormat="1" ht="20.7" customHeight="1">
      <c r="A1384" s="165">
        <v>1.378</v>
      </c>
      <c r="B1384" s="164">
        <v>4</v>
      </c>
    </row>
    <row r="1385" s="150" customFormat="1" ht="20.7" customHeight="1">
      <c r="A1385" s="165">
        <v>1.379</v>
      </c>
      <c r="B1385" s="164">
        <v>4</v>
      </c>
    </row>
    <row r="1386" s="150" customFormat="1" ht="20.7" customHeight="1">
      <c r="A1386" s="165">
        <v>1.38</v>
      </c>
      <c r="B1386" s="164">
        <v>4</v>
      </c>
    </row>
    <row r="1387" s="150" customFormat="1" ht="20.7" customHeight="1">
      <c r="A1387" s="165">
        <v>1.381</v>
      </c>
      <c r="B1387" s="164">
        <v>4</v>
      </c>
    </row>
    <row r="1388" s="150" customFormat="1" ht="20.7" customHeight="1">
      <c r="A1388" s="165">
        <v>1.382</v>
      </c>
      <c r="B1388" s="164">
        <v>4</v>
      </c>
    </row>
    <row r="1389" s="150" customFormat="1" ht="20.7" customHeight="1">
      <c r="A1389" s="165">
        <v>1.383</v>
      </c>
      <c r="B1389" s="164">
        <v>4</v>
      </c>
    </row>
    <row r="1390" s="150" customFormat="1" ht="20.7" customHeight="1">
      <c r="A1390" s="165">
        <v>1.384</v>
      </c>
      <c r="B1390" s="164">
        <v>4</v>
      </c>
    </row>
    <row r="1391" s="150" customFormat="1" ht="20.7" customHeight="1">
      <c r="A1391" s="165">
        <v>1.385</v>
      </c>
      <c r="B1391" s="164">
        <v>4</v>
      </c>
    </row>
    <row r="1392" s="150" customFormat="1" ht="20.7" customHeight="1">
      <c r="A1392" s="165">
        <v>1.386</v>
      </c>
      <c r="B1392" s="164">
        <v>4</v>
      </c>
    </row>
    <row r="1393" s="150" customFormat="1" ht="20.7" customHeight="1">
      <c r="A1393" s="165">
        <v>1.387</v>
      </c>
      <c r="B1393" s="164">
        <v>4</v>
      </c>
    </row>
    <row r="1394" s="150" customFormat="1" ht="20.7" customHeight="1">
      <c r="A1394" s="165">
        <v>1.388</v>
      </c>
      <c r="B1394" s="164">
        <v>4</v>
      </c>
    </row>
    <row r="1395" s="150" customFormat="1" ht="20.7" customHeight="1">
      <c r="A1395" s="165">
        <v>1.389</v>
      </c>
      <c r="B1395" s="164">
        <v>4</v>
      </c>
    </row>
    <row r="1396" s="150" customFormat="1" ht="20.7" customHeight="1">
      <c r="A1396" s="165">
        <v>1.39</v>
      </c>
      <c r="B1396" s="164">
        <v>4</v>
      </c>
    </row>
    <row r="1397" s="150" customFormat="1" ht="20.7" customHeight="1">
      <c r="A1397" s="165">
        <v>1.391</v>
      </c>
      <c r="B1397" s="164">
        <v>4</v>
      </c>
    </row>
    <row r="1398" s="150" customFormat="1" ht="20.7" customHeight="1">
      <c r="A1398" s="165">
        <v>1.392</v>
      </c>
      <c r="B1398" s="164">
        <v>4</v>
      </c>
    </row>
    <row r="1399" s="150" customFormat="1" ht="20.7" customHeight="1">
      <c r="A1399" s="165">
        <v>1.393</v>
      </c>
      <c r="B1399" s="164">
        <v>4</v>
      </c>
    </row>
    <row r="1400" s="150" customFormat="1" ht="20.7" customHeight="1">
      <c r="A1400" s="165">
        <v>1.394</v>
      </c>
      <c r="B1400" s="164">
        <v>4</v>
      </c>
    </row>
    <row r="1401" s="150" customFormat="1" ht="20.7" customHeight="1">
      <c r="A1401" s="165">
        <v>1.395</v>
      </c>
      <c r="B1401" s="164">
        <v>4</v>
      </c>
    </row>
    <row r="1402" s="150" customFormat="1" ht="20.7" customHeight="1">
      <c r="A1402" s="165">
        <v>1.396</v>
      </c>
      <c r="B1402" s="164">
        <v>4</v>
      </c>
    </row>
    <row r="1403" s="150" customFormat="1" ht="20.7" customHeight="1">
      <c r="A1403" s="165">
        <v>1.397</v>
      </c>
      <c r="B1403" s="164">
        <v>4</v>
      </c>
    </row>
    <row r="1404" s="150" customFormat="1" ht="20.7" customHeight="1">
      <c r="A1404" s="165">
        <v>1.398</v>
      </c>
      <c r="B1404" s="164">
        <v>4</v>
      </c>
    </row>
    <row r="1405" s="150" customFormat="1" ht="20.7" customHeight="1">
      <c r="A1405" s="165">
        <v>1.399</v>
      </c>
      <c r="B1405" s="164">
        <v>4</v>
      </c>
    </row>
    <row r="1406" s="150" customFormat="1" ht="20.7" customHeight="1">
      <c r="A1406" s="165">
        <v>1.4</v>
      </c>
      <c r="B1406" s="164">
        <v>4</v>
      </c>
    </row>
    <row r="1407" s="150" customFormat="1" ht="20.7" customHeight="1">
      <c r="A1407" s="165">
        <v>1.401</v>
      </c>
      <c r="B1407" s="164">
        <v>4</v>
      </c>
    </row>
    <row r="1408" s="150" customFormat="1" ht="20.7" customHeight="1">
      <c r="A1408" s="165">
        <v>1.402</v>
      </c>
      <c r="B1408" s="164">
        <v>4</v>
      </c>
    </row>
    <row r="1409" s="150" customFormat="1" ht="20.7" customHeight="1">
      <c r="A1409" s="165">
        <v>1.403</v>
      </c>
      <c r="B1409" s="164">
        <v>4</v>
      </c>
    </row>
    <row r="1410" s="150" customFormat="1" ht="20.7" customHeight="1">
      <c r="A1410" s="165">
        <v>1.404</v>
      </c>
      <c r="B1410" s="164">
        <v>4</v>
      </c>
    </row>
    <row r="1411" s="150" customFormat="1" ht="20.7" customHeight="1">
      <c r="A1411" s="165">
        <v>1.405</v>
      </c>
      <c r="B1411" s="164">
        <v>4</v>
      </c>
    </row>
    <row r="1412" s="150" customFormat="1" ht="20.7" customHeight="1">
      <c r="A1412" s="165">
        <v>1.406</v>
      </c>
      <c r="B1412" s="164">
        <v>4</v>
      </c>
    </row>
    <row r="1413" s="150" customFormat="1" ht="20.7" customHeight="1">
      <c r="A1413" s="165">
        <v>1.407</v>
      </c>
      <c r="B1413" s="164">
        <v>4</v>
      </c>
    </row>
    <row r="1414" s="150" customFormat="1" ht="20.7" customHeight="1">
      <c r="A1414" s="165">
        <v>1.408</v>
      </c>
      <c r="B1414" s="164">
        <v>4</v>
      </c>
    </row>
    <row r="1415" s="150" customFormat="1" ht="20.7" customHeight="1">
      <c r="A1415" s="165">
        <v>1.409</v>
      </c>
      <c r="B1415" s="164">
        <v>4</v>
      </c>
    </row>
    <row r="1416" s="150" customFormat="1" ht="20.7" customHeight="1">
      <c r="A1416" s="165">
        <v>1.41</v>
      </c>
      <c r="B1416" s="164">
        <v>4</v>
      </c>
    </row>
    <row r="1417" s="150" customFormat="1" ht="20.7" customHeight="1">
      <c r="A1417" s="165">
        <v>1.411</v>
      </c>
      <c r="B1417" s="164">
        <v>4</v>
      </c>
    </row>
    <row r="1418" s="150" customFormat="1" ht="20.7" customHeight="1">
      <c r="A1418" s="165">
        <v>1.412</v>
      </c>
      <c r="B1418" s="164">
        <v>4</v>
      </c>
    </row>
    <row r="1419" s="150" customFormat="1" ht="20.7" customHeight="1">
      <c r="A1419" s="165">
        <v>1.413</v>
      </c>
      <c r="B1419" s="164">
        <v>4</v>
      </c>
    </row>
    <row r="1420" s="150" customFormat="1" ht="20.7" customHeight="1">
      <c r="A1420" s="165">
        <v>1.414</v>
      </c>
      <c r="B1420" s="164">
        <v>4</v>
      </c>
    </row>
    <row r="1421" s="150" customFormat="1" ht="20.7" customHeight="1">
      <c r="A1421" s="165">
        <v>1.415</v>
      </c>
      <c r="B1421" s="164">
        <v>4</v>
      </c>
    </row>
    <row r="1422" s="150" customFormat="1" ht="20.7" customHeight="1">
      <c r="A1422" s="165">
        <v>1.416</v>
      </c>
      <c r="B1422" s="164">
        <v>4</v>
      </c>
    </row>
    <row r="1423" s="150" customFormat="1" ht="20.7" customHeight="1">
      <c r="A1423" s="165">
        <v>1.417</v>
      </c>
      <c r="B1423" s="164">
        <v>4</v>
      </c>
    </row>
    <row r="1424" s="150" customFormat="1" ht="20.7" customHeight="1">
      <c r="A1424" s="165">
        <v>1.418</v>
      </c>
      <c r="B1424" s="164">
        <v>4</v>
      </c>
    </row>
    <row r="1425" s="150" customFormat="1" ht="20.7" customHeight="1">
      <c r="A1425" s="165">
        <v>1.419</v>
      </c>
      <c r="B1425" s="164">
        <v>4</v>
      </c>
    </row>
    <row r="1426" s="150" customFormat="1" ht="20.7" customHeight="1">
      <c r="A1426" s="165">
        <v>1.42</v>
      </c>
      <c r="B1426" s="164">
        <v>4</v>
      </c>
    </row>
    <row r="1427" s="150" customFormat="1" ht="20.7" customHeight="1">
      <c r="A1427" s="165">
        <v>1.421</v>
      </c>
      <c r="B1427" s="164">
        <v>4</v>
      </c>
    </row>
    <row r="1428" s="150" customFormat="1" ht="20.7" customHeight="1">
      <c r="A1428" s="165">
        <v>1.422</v>
      </c>
      <c r="B1428" s="164">
        <v>4</v>
      </c>
    </row>
    <row r="1429" s="150" customFormat="1" ht="20.7" customHeight="1">
      <c r="A1429" s="165">
        <v>1.423</v>
      </c>
      <c r="B1429" s="164">
        <v>4</v>
      </c>
    </row>
    <row r="1430" s="150" customFormat="1" ht="20.7" customHeight="1">
      <c r="A1430" s="165">
        <v>1.424</v>
      </c>
      <c r="B1430" s="164">
        <v>4</v>
      </c>
    </row>
    <row r="1431" s="150" customFormat="1" ht="20.7" customHeight="1">
      <c r="A1431" s="165">
        <v>1.425</v>
      </c>
      <c r="B1431" s="164">
        <v>4</v>
      </c>
    </row>
    <row r="1432" s="150" customFormat="1" ht="20.7" customHeight="1">
      <c r="A1432" s="165">
        <v>1.426</v>
      </c>
      <c r="B1432" s="164">
        <v>4</v>
      </c>
    </row>
    <row r="1433" s="150" customFormat="1" ht="20.7" customHeight="1">
      <c r="A1433" s="165">
        <v>1.427</v>
      </c>
      <c r="B1433" s="164">
        <v>4</v>
      </c>
    </row>
    <row r="1434" s="150" customFormat="1" ht="20.7" customHeight="1">
      <c r="A1434" s="165">
        <v>1.428</v>
      </c>
      <c r="B1434" s="164">
        <v>4</v>
      </c>
    </row>
    <row r="1435" s="150" customFormat="1" ht="20.7" customHeight="1">
      <c r="A1435" s="165">
        <v>1.429</v>
      </c>
      <c r="B1435" s="164">
        <v>4</v>
      </c>
    </row>
    <row r="1436" s="150" customFormat="1" ht="20.7" customHeight="1">
      <c r="A1436" s="165">
        <v>1.43</v>
      </c>
      <c r="B1436" s="164">
        <v>4</v>
      </c>
    </row>
    <row r="1437" s="150" customFormat="1" ht="20.7" customHeight="1">
      <c r="A1437" s="165">
        <v>1.431</v>
      </c>
      <c r="B1437" s="164">
        <v>4</v>
      </c>
    </row>
    <row r="1438" s="150" customFormat="1" ht="20.7" customHeight="1">
      <c r="A1438" s="165">
        <v>1.432</v>
      </c>
      <c r="B1438" s="164">
        <v>4</v>
      </c>
    </row>
    <row r="1439" s="150" customFormat="1" ht="20.7" customHeight="1">
      <c r="A1439" s="165">
        <v>1.433</v>
      </c>
      <c r="B1439" s="164">
        <v>4</v>
      </c>
    </row>
    <row r="1440" s="150" customFormat="1" ht="20.7" customHeight="1">
      <c r="A1440" s="165">
        <v>1.434</v>
      </c>
      <c r="B1440" s="164">
        <v>4</v>
      </c>
    </row>
    <row r="1441" s="150" customFormat="1" ht="20.7" customHeight="1">
      <c r="A1441" s="165">
        <v>1.435</v>
      </c>
      <c r="B1441" s="164">
        <v>4</v>
      </c>
    </row>
    <row r="1442" s="150" customFormat="1" ht="20.7" customHeight="1">
      <c r="A1442" s="165">
        <v>1.436</v>
      </c>
      <c r="B1442" s="164">
        <v>4</v>
      </c>
    </row>
    <row r="1443" s="150" customFormat="1" ht="20.7" customHeight="1">
      <c r="A1443" s="165">
        <v>1.437</v>
      </c>
      <c r="B1443" s="164">
        <v>4</v>
      </c>
    </row>
    <row r="1444" s="150" customFormat="1" ht="20.7" customHeight="1">
      <c r="A1444" s="165">
        <v>1.438</v>
      </c>
      <c r="B1444" s="164">
        <v>4</v>
      </c>
    </row>
    <row r="1445" s="150" customFormat="1" ht="20.7" customHeight="1">
      <c r="A1445" s="165">
        <v>1.439</v>
      </c>
      <c r="B1445" s="164">
        <v>4</v>
      </c>
    </row>
    <row r="1446" s="150" customFormat="1" ht="20.7" customHeight="1">
      <c r="A1446" s="165">
        <v>1.44</v>
      </c>
      <c r="B1446" s="164">
        <v>4</v>
      </c>
    </row>
    <row r="1447" s="150" customFormat="1" ht="20.7" customHeight="1">
      <c r="A1447" s="165">
        <v>1.441</v>
      </c>
      <c r="B1447" s="164">
        <v>4</v>
      </c>
    </row>
    <row r="1448" s="150" customFormat="1" ht="20.7" customHeight="1">
      <c r="A1448" s="165">
        <v>1.442</v>
      </c>
      <c r="B1448" s="164">
        <v>4</v>
      </c>
    </row>
    <row r="1449" s="150" customFormat="1" ht="20.7" customHeight="1">
      <c r="A1449" s="165">
        <v>1.443</v>
      </c>
      <c r="B1449" s="164">
        <v>4</v>
      </c>
    </row>
    <row r="1450" s="150" customFormat="1" ht="20.7" customHeight="1">
      <c r="A1450" s="165">
        <v>1.444</v>
      </c>
      <c r="B1450" s="164">
        <v>4</v>
      </c>
    </row>
    <row r="1451" s="150" customFormat="1" ht="20.7" customHeight="1">
      <c r="A1451" s="165">
        <v>1.445</v>
      </c>
      <c r="B1451" s="164">
        <v>4</v>
      </c>
    </row>
    <row r="1452" s="150" customFormat="1" ht="20.7" customHeight="1">
      <c r="A1452" s="165">
        <v>1.446</v>
      </c>
      <c r="B1452" s="164">
        <v>4</v>
      </c>
    </row>
    <row r="1453" s="150" customFormat="1" ht="20.7" customHeight="1">
      <c r="A1453" s="165">
        <v>1.447</v>
      </c>
      <c r="B1453" s="164">
        <v>4</v>
      </c>
    </row>
    <row r="1454" s="150" customFormat="1" ht="20.7" customHeight="1">
      <c r="A1454" s="165">
        <v>1.448</v>
      </c>
      <c r="B1454" s="164">
        <v>4</v>
      </c>
    </row>
    <row r="1455" s="150" customFormat="1" ht="20.7" customHeight="1">
      <c r="A1455" s="165">
        <v>1.449</v>
      </c>
      <c r="B1455" s="164">
        <v>4</v>
      </c>
    </row>
    <row r="1456" s="150" customFormat="1" ht="20.7" customHeight="1">
      <c r="A1456" s="165">
        <v>1.45</v>
      </c>
      <c r="B1456" s="164">
        <v>4</v>
      </c>
    </row>
    <row r="1457" s="150" customFormat="1" ht="20.7" customHeight="1">
      <c r="A1457" s="165">
        <v>1.451</v>
      </c>
      <c r="B1457" s="164">
        <v>4</v>
      </c>
    </row>
    <row r="1458" s="150" customFormat="1" ht="20.7" customHeight="1">
      <c r="A1458" s="165">
        <v>1.452</v>
      </c>
      <c r="B1458" s="164">
        <v>4</v>
      </c>
    </row>
    <row r="1459" s="150" customFormat="1" ht="20.7" customHeight="1">
      <c r="A1459" s="165">
        <v>1.453</v>
      </c>
      <c r="B1459" s="164">
        <v>4</v>
      </c>
    </row>
    <row r="1460" s="150" customFormat="1" ht="20.7" customHeight="1">
      <c r="A1460" s="165">
        <v>1.454</v>
      </c>
      <c r="B1460" s="164">
        <v>4</v>
      </c>
    </row>
    <row r="1461" s="150" customFormat="1" ht="20.7" customHeight="1">
      <c r="A1461" s="165">
        <v>1.455</v>
      </c>
      <c r="B1461" s="164">
        <v>4</v>
      </c>
    </row>
    <row r="1462" s="150" customFormat="1" ht="20.7" customHeight="1">
      <c r="A1462" s="165">
        <v>1.456</v>
      </c>
      <c r="B1462" s="164">
        <v>4</v>
      </c>
    </row>
    <row r="1463" s="150" customFormat="1" ht="20.7" customHeight="1">
      <c r="A1463" s="165">
        <v>1.457</v>
      </c>
      <c r="B1463" s="164">
        <v>4</v>
      </c>
    </row>
    <row r="1464" s="150" customFormat="1" ht="20.7" customHeight="1">
      <c r="A1464" s="165">
        <v>1.458</v>
      </c>
      <c r="B1464" s="164">
        <v>4</v>
      </c>
    </row>
    <row r="1465" s="150" customFormat="1" ht="20.7" customHeight="1">
      <c r="A1465" s="165">
        <v>1.459</v>
      </c>
      <c r="B1465" s="164">
        <v>4</v>
      </c>
    </row>
    <row r="1466" s="150" customFormat="1" ht="20.7" customHeight="1">
      <c r="A1466" s="165">
        <v>1.46</v>
      </c>
      <c r="B1466" s="164">
        <v>4</v>
      </c>
    </row>
    <row r="1467" s="150" customFormat="1" ht="20.7" customHeight="1">
      <c r="A1467" s="165">
        <v>1.461</v>
      </c>
      <c r="B1467" s="164">
        <v>4</v>
      </c>
    </row>
    <row r="1468" s="150" customFormat="1" ht="20.7" customHeight="1">
      <c r="A1468" s="165">
        <v>1.462</v>
      </c>
      <c r="B1468" s="164">
        <v>4</v>
      </c>
    </row>
    <row r="1469" s="150" customFormat="1" ht="20.7" customHeight="1">
      <c r="A1469" s="165">
        <v>1.463</v>
      </c>
      <c r="B1469" s="164">
        <v>4</v>
      </c>
    </row>
    <row r="1470" s="150" customFormat="1" ht="20.7" customHeight="1">
      <c r="A1470" s="165">
        <v>1.464</v>
      </c>
      <c r="B1470" s="164">
        <v>4</v>
      </c>
    </row>
    <row r="1471" s="150" customFormat="1" ht="20.7" customHeight="1">
      <c r="A1471" s="165">
        <v>1.465</v>
      </c>
      <c r="B1471" s="164">
        <v>4</v>
      </c>
    </row>
    <row r="1472" s="150" customFormat="1" ht="20.7" customHeight="1">
      <c r="A1472" s="165">
        <v>1.466</v>
      </c>
      <c r="B1472" s="164">
        <v>4</v>
      </c>
    </row>
    <row r="1473" s="150" customFormat="1" ht="20.7" customHeight="1">
      <c r="A1473" s="165">
        <v>1.467</v>
      </c>
      <c r="B1473" s="164">
        <v>4</v>
      </c>
    </row>
    <row r="1474" s="150" customFormat="1" ht="20.7" customHeight="1">
      <c r="A1474" s="165">
        <v>1.468</v>
      </c>
      <c r="B1474" s="164">
        <v>4</v>
      </c>
    </row>
    <row r="1475" s="150" customFormat="1" ht="20.7" customHeight="1">
      <c r="A1475" s="165">
        <v>1.469</v>
      </c>
      <c r="B1475" s="164">
        <v>4</v>
      </c>
    </row>
    <row r="1476" s="150" customFormat="1" ht="20.7" customHeight="1">
      <c r="A1476" s="165">
        <v>1.47</v>
      </c>
      <c r="B1476" s="164">
        <v>4</v>
      </c>
    </row>
    <row r="1477" s="150" customFormat="1" ht="20.7" customHeight="1">
      <c r="A1477" s="165">
        <v>1.471</v>
      </c>
      <c r="B1477" s="164">
        <v>4</v>
      </c>
    </row>
    <row r="1478" s="150" customFormat="1" ht="20.7" customHeight="1">
      <c r="A1478" s="165">
        <v>1.472</v>
      </c>
      <c r="B1478" s="164">
        <v>4</v>
      </c>
    </row>
    <row r="1479" s="150" customFormat="1" ht="20.7" customHeight="1">
      <c r="A1479" s="165">
        <v>1.473</v>
      </c>
      <c r="B1479" s="164">
        <v>4</v>
      </c>
    </row>
    <row r="1480" s="150" customFormat="1" ht="20.7" customHeight="1">
      <c r="A1480" s="165">
        <v>1.474</v>
      </c>
      <c r="B1480" s="164">
        <v>4</v>
      </c>
    </row>
    <row r="1481" s="150" customFormat="1" ht="20.7" customHeight="1">
      <c r="A1481" s="165">
        <v>1.475</v>
      </c>
      <c r="B1481" s="164">
        <v>4</v>
      </c>
    </row>
    <row r="1482" s="150" customFormat="1" ht="20.7" customHeight="1">
      <c r="A1482" s="165">
        <v>1.476</v>
      </c>
      <c r="B1482" s="164">
        <v>4</v>
      </c>
    </row>
    <row r="1483" s="150" customFormat="1" ht="20.7" customHeight="1">
      <c r="A1483" s="165">
        <v>1.477</v>
      </c>
      <c r="B1483" s="164">
        <v>4</v>
      </c>
    </row>
    <row r="1484" s="150" customFormat="1" ht="20.7" customHeight="1">
      <c r="A1484" s="165">
        <v>1.478</v>
      </c>
      <c r="B1484" s="164">
        <v>4</v>
      </c>
    </row>
    <row r="1485" s="150" customFormat="1" ht="20.7" customHeight="1">
      <c r="A1485" s="165">
        <v>1.479</v>
      </c>
      <c r="B1485" s="164">
        <v>4</v>
      </c>
    </row>
    <row r="1486" s="150" customFormat="1" ht="20.7" customHeight="1">
      <c r="A1486" s="165">
        <v>1.48</v>
      </c>
      <c r="B1486" s="164">
        <v>4</v>
      </c>
    </row>
    <row r="1487" s="150" customFormat="1" ht="20.7" customHeight="1">
      <c r="A1487" s="165">
        <v>1.481</v>
      </c>
      <c r="B1487" s="164">
        <v>4</v>
      </c>
    </row>
    <row r="1488" s="150" customFormat="1" ht="20.7" customHeight="1">
      <c r="A1488" s="165">
        <v>1.482</v>
      </c>
      <c r="B1488" s="164">
        <v>4</v>
      </c>
    </row>
    <row r="1489" s="150" customFormat="1" ht="20.7" customHeight="1">
      <c r="A1489" s="165">
        <v>1.483</v>
      </c>
      <c r="B1489" s="164">
        <v>4</v>
      </c>
    </row>
    <row r="1490" s="150" customFormat="1" ht="20.7" customHeight="1">
      <c r="A1490" s="165">
        <v>1.484</v>
      </c>
      <c r="B1490" s="164">
        <v>4</v>
      </c>
    </row>
    <row r="1491" s="150" customFormat="1" ht="20.7" customHeight="1">
      <c r="A1491" s="165">
        <v>1.485</v>
      </c>
      <c r="B1491" s="164">
        <v>4</v>
      </c>
    </row>
    <row r="1492" s="150" customFormat="1" ht="20.7" customHeight="1">
      <c r="A1492" s="165">
        <v>1.486</v>
      </c>
      <c r="B1492" s="164">
        <v>4</v>
      </c>
    </row>
    <row r="1493" s="150" customFormat="1" ht="20.7" customHeight="1">
      <c r="A1493" s="165">
        <v>1.487</v>
      </c>
      <c r="B1493" s="164">
        <v>4</v>
      </c>
    </row>
    <row r="1494" s="150" customFormat="1" ht="20.7" customHeight="1">
      <c r="A1494" s="165">
        <v>1.488</v>
      </c>
      <c r="B1494" s="164">
        <v>4</v>
      </c>
    </row>
    <row r="1495" s="150" customFormat="1" ht="20.7" customHeight="1">
      <c r="A1495" s="165">
        <v>1.489</v>
      </c>
      <c r="B1495" s="164">
        <v>4</v>
      </c>
    </row>
    <row r="1496" s="150" customFormat="1" ht="20.7" customHeight="1">
      <c r="A1496" s="165">
        <v>1.49</v>
      </c>
      <c r="B1496" s="164">
        <v>4</v>
      </c>
    </row>
    <row r="1497" s="150" customFormat="1" ht="20.7" customHeight="1">
      <c r="A1497" s="165">
        <v>1.491</v>
      </c>
      <c r="B1497" s="164">
        <v>4</v>
      </c>
    </row>
    <row r="1498" s="150" customFormat="1" ht="20.7" customHeight="1">
      <c r="A1498" s="165">
        <v>1.492</v>
      </c>
      <c r="B1498" s="164">
        <v>4</v>
      </c>
    </row>
    <row r="1499" s="150" customFormat="1" ht="20.7" customHeight="1">
      <c r="A1499" s="165">
        <v>1.493</v>
      </c>
      <c r="B1499" s="164">
        <v>4</v>
      </c>
    </row>
    <row r="1500" s="150" customFormat="1" ht="20.7" customHeight="1">
      <c r="A1500" s="165">
        <v>1.494</v>
      </c>
      <c r="B1500" s="164">
        <v>4</v>
      </c>
    </row>
    <row r="1501" s="150" customFormat="1" ht="20.7" customHeight="1">
      <c r="A1501" s="165">
        <v>1.495</v>
      </c>
      <c r="B1501" s="164">
        <v>4</v>
      </c>
    </row>
    <row r="1502" s="150" customFormat="1" ht="20.7" customHeight="1">
      <c r="A1502" s="165">
        <v>1.496</v>
      </c>
      <c r="B1502" s="164">
        <v>4</v>
      </c>
    </row>
    <row r="1503" s="150" customFormat="1" ht="20.7" customHeight="1">
      <c r="A1503" s="165">
        <v>1.497</v>
      </c>
      <c r="B1503" s="164">
        <v>4</v>
      </c>
    </row>
    <row r="1504" s="150" customFormat="1" ht="20.7" customHeight="1">
      <c r="A1504" s="165">
        <v>1.498</v>
      </c>
      <c r="B1504" s="164">
        <v>4</v>
      </c>
    </row>
    <row r="1505" s="150" customFormat="1" ht="20.7" customHeight="1">
      <c r="A1505" s="165">
        <v>1.499</v>
      </c>
      <c r="B1505" s="164">
        <v>4</v>
      </c>
    </row>
    <row r="1506" s="150" customFormat="1" ht="20.7" customHeight="1">
      <c r="A1506" s="165">
        <v>1.5</v>
      </c>
      <c r="B1506" s="164">
        <v>4</v>
      </c>
    </row>
    <row r="1507" s="150" customFormat="1" ht="20.7" customHeight="1">
      <c r="A1507" s="165">
        <v>1.501</v>
      </c>
      <c r="B1507" s="164">
        <v>5</v>
      </c>
    </row>
    <row r="1508" s="150" customFormat="1" ht="20.7" customHeight="1">
      <c r="A1508" s="165">
        <v>1.502</v>
      </c>
      <c r="B1508" s="164">
        <v>5</v>
      </c>
    </row>
    <row r="1509" s="150" customFormat="1" ht="20.7" customHeight="1">
      <c r="A1509" s="165">
        <v>1.503</v>
      </c>
      <c r="B1509" s="164">
        <v>5</v>
      </c>
    </row>
    <row r="1510" s="150" customFormat="1" ht="20.7" customHeight="1">
      <c r="A1510" s="165">
        <v>1.504</v>
      </c>
      <c r="B1510" s="164">
        <v>5</v>
      </c>
    </row>
    <row r="1511" s="150" customFormat="1" ht="20.7" customHeight="1">
      <c r="A1511" s="165">
        <v>1.505</v>
      </c>
      <c r="B1511" s="164">
        <v>5</v>
      </c>
    </row>
    <row r="1512" s="150" customFormat="1" ht="20.7" customHeight="1">
      <c r="A1512" s="165">
        <v>1.506</v>
      </c>
      <c r="B1512" s="164">
        <v>5</v>
      </c>
    </row>
    <row r="1513" s="150" customFormat="1" ht="20.7" customHeight="1">
      <c r="A1513" s="165">
        <v>1.507</v>
      </c>
      <c r="B1513" s="164">
        <v>5</v>
      </c>
    </row>
    <row r="1514" s="150" customFormat="1" ht="20.7" customHeight="1">
      <c r="A1514" s="165">
        <v>1.508</v>
      </c>
      <c r="B1514" s="164">
        <v>5</v>
      </c>
    </row>
    <row r="1515" s="150" customFormat="1" ht="20.7" customHeight="1">
      <c r="A1515" s="165">
        <v>1.509</v>
      </c>
      <c r="B1515" s="164">
        <v>5</v>
      </c>
    </row>
    <row r="1516" s="150" customFormat="1" ht="20.7" customHeight="1">
      <c r="A1516" s="165">
        <v>1.51</v>
      </c>
      <c r="B1516" s="164">
        <v>5</v>
      </c>
    </row>
    <row r="1517" s="150" customFormat="1" ht="20.7" customHeight="1">
      <c r="A1517" s="165">
        <v>1.511</v>
      </c>
      <c r="B1517" s="164">
        <v>5</v>
      </c>
    </row>
    <row r="1518" s="150" customFormat="1" ht="20.7" customHeight="1">
      <c r="A1518" s="165">
        <v>1.512</v>
      </c>
      <c r="B1518" s="164">
        <v>5</v>
      </c>
    </row>
    <row r="1519" s="150" customFormat="1" ht="20.7" customHeight="1">
      <c r="A1519" s="165">
        <v>1.513</v>
      </c>
      <c r="B1519" s="164">
        <v>5</v>
      </c>
    </row>
    <row r="1520" s="150" customFormat="1" ht="20.7" customHeight="1">
      <c r="A1520" s="165">
        <v>1.514</v>
      </c>
      <c r="B1520" s="164">
        <v>5</v>
      </c>
    </row>
    <row r="1521" s="150" customFormat="1" ht="20.7" customHeight="1">
      <c r="A1521" s="165">
        <v>1.515</v>
      </c>
      <c r="B1521" s="164">
        <v>5</v>
      </c>
    </row>
    <row r="1522" s="150" customFormat="1" ht="20.7" customHeight="1">
      <c r="A1522" s="165">
        <v>1.516</v>
      </c>
      <c r="B1522" s="164">
        <v>5</v>
      </c>
    </row>
    <row r="1523" s="150" customFormat="1" ht="20.7" customHeight="1">
      <c r="A1523" s="165">
        <v>1.517</v>
      </c>
      <c r="B1523" s="164">
        <v>5</v>
      </c>
    </row>
    <row r="1524" s="150" customFormat="1" ht="20.7" customHeight="1">
      <c r="A1524" s="165">
        <v>1.518</v>
      </c>
      <c r="B1524" s="164">
        <v>5</v>
      </c>
    </row>
    <row r="1525" s="150" customFormat="1" ht="20.7" customHeight="1">
      <c r="A1525" s="165">
        <v>1.519</v>
      </c>
      <c r="B1525" s="164">
        <v>5</v>
      </c>
    </row>
    <row r="1526" s="150" customFormat="1" ht="20.7" customHeight="1">
      <c r="A1526" s="165">
        <v>1.52</v>
      </c>
      <c r="B1526" s="164">
        <v>5</v>
      </c>
    </row>
    <row r="1527" s="150" customFormat="1" ht="20.7" customHeight="1">
      <c r="A1527" s="165">
        <v>1.521</v>
      </c>
      <c r="B1527" s="164">
        <v>5</v>
      </c>
    </row>
    <row r="1528" s="150" customFormat="1" ht="20.7" customHeight="1">
      <c r="A1528" s="165">
        <v>1.522</v>
      </c>
      <c r="B1528" s="164">
        <v>5</v>
      </c>
    </row>
    <row r="1529" s="150" customFormat="1" ht="20.7" customHeight="1">
      <c r="A1529" s="165">
        <v>1.523</v>
      </c>
      <c r="B1529" s="164">
        <v>5</v>
      </c>
    </row>
    <row r="1530" s="150" customFormat="1" ht="20.7" customHeight="1">
      <c r="A1530" s="165">
        <v>1.524</v>
      </c>
      <c r="B1530" s="164">
        <v>5</v>
      </c>
    </row>
    <row r="1531" s="150" customFormat="1" ht="20.7" customHeight="1">
      <c r="A1531" s="165">
        <v>1.525</v>
      </c>
      <c r="B1531" s="164">
        <v>5</v>
      </c>
    </row>
    <row r="1532" s="150" customFormat="1" ht="20.7" customHeight="1">
      <c r="A1532" s="165">
        <v>1.526</v>
      </c>
      <c r="B1532" s="164">
        <v>5</v>
      </c>
    </row>
    <row r="1533" s="150" customFormat="1" ht="20.7" customHeight="1">
      <c r="A1533" s="165">
        <v>1.527</v>
      </c>
      <c r="B1533" s="164">
        <v>5</v>
      </c>
    </row>
    <row r="1534" s="150" customFormat="1" ht="20.7" customHeight="1">
      <c r="A1534" s="165">
        <v>1.528</v>
      </c>
      <c r="B1534" s="164">
        <v>5</v>
      </c>
    </row>
    <row r="1535" s="150" customFormat="1" ht="20.7" customHeight="1">
      <c r="A1535" s="165">
        <v>1.529</v>
      </c>
      <c r="B1535" s="164">
        <v>5</v>
      </c>
    </row>
    <row r="1536" s="150" customFormat="1" ht="20.7" customHeight="1">
      <c r="A1536" s="165">
        <v>1.53</v>
      </c>
      <c r="B1536" s="164">
        <v>5</v>
      </c>
    </row>
    <row r="1537" s="150" customFormat="1" ht="20.7" customHeight="1">
      <c r="A1537" s="165">
        <v>1.531</v>
      </c>
      <c r="B1537" s="164">
        <v>5</v>
      </c>
    </row>
    <row r="1538" s="150" customFormat="1" ht="20.7" customHeight="1">
      <c r="A1538" s="165">
        <v>1.532</v>
      </c>
      <c r="B1538" s="164">
        <v>5</v>
      </c>
    </row>
    <row r="1539" s="150" customFormat="1" ht="20.7" customHeight="1">
      <c r="A1539" s="165">
        <v>1.533</v>
      </c>
      <c r="B1539" s="164">
        <v>5</v>
      </c>
    </row>
    <row r="1540" s="150" customFormat="1" ht="20.7" customHeight="1">
      <c r="A1540" s="165">
        <v>1.534</v>
      </c>
      <c r="B1540" s="164">
        <v>5</v>
      </c>
    </row>
    <row r="1541" s="150" customFormat="1" ht="20.7" customHeight="1">
      <c r="A1541" s="165">
        <v>1.535</v>
      </c>
      <c r="B1541" s="164">
        <v>5</v>
      </c>
    </row>
    <row r="1542" s="150" customFormat="1" ht="20.7" customHeight="1">
      <c r="A1542" s="165">
        <v>1.536</v>
      </c>
      <c r="B1542" s="164">
        <v>5</v>
      </c>
    </row>
    <row r="1543" s="150" customFormat="1" ht="20.7" customHeight="1">
      <c r="A1543" s="165">
        <v>1.537</v>
      </c>
      <c r="B1543" s="164">
        <v>5</v>
      </c>
    </row>
    <row r="1544" s="150" customFormat="1" ht="20.7" customHeight="1">
      <c r="A1544" s="165">
        <v>1.538</v>
      </c>
      <c r="B1544" s="164">
        <v>5</v>
      </c>
    </row>
    <row r="1545" s="150" customFormat="1" ht="20.7" customHeight="1">
      <c r="A1545" s="165">
        <v>1.539</v>
      </c>
      <c r="B1545" s="164">
        <v>5</v>
      </c>
    </row>
    <row r="1546" s="150" customFormat="1" ht="20.7" customHeight="1">
      <c r="A1546" s="165">
        <v>1.54</v>
      </c>
      <c r="B1546" s="164">
        <v>5</v>
      </c>
    </row>
    <row r="1547" s="150" customFormat="1" ht="20.7" customHeight="1">
      <c r="A1547" s="165">
        <v>1.541</v>
      </c>
      <c r="B1547" s="164">
        <v>5</v>
      </c>
    </row>
    <row r="1548" s="150" customFormat="1" ht="20.7" customHeight="1">
      <c r="A1548" s="165">
        <v>1.542</v>
      </c>
      <c r="B1548" s="164">
        <v>5</v>
      </c>
    </row>
    <row r="1549" s="150" customFormat="1" ht="20.7" customHeight="1">
      <c r="A1549" s="165">
        <v>1.543</v>
      </c>
      <c r="B1549" s="164">
        <v>5</v>
      </c>
    </row>
    <row r="1550" s="150" customFormat="1" ht="20.7" customHeight="1">
      <c r="A1550" s="165">
        <v>1.544</v>
      </c>
      <c r="B1550" s="164">
        <v>5</v>
      </c>
    </row>
    <row r="1551" s="150" customFormat="1" ht="20.7" customHeight="1">
      <c r="A1551" s="165">
        <v>1.545</v>
      </c>
      <c r="B1551" s="164">
        <v>5</v>
      </c>
    </row>
    <row r="1552" s="150" customFormat="1" ht="20.7" customHeight="1">
      <c r="A1552" s="165">
        <v>1.546</v>
      </c>
      <c r="B1552" s="164">
        <v>5</v>
      </c>
    </row>
    <row r="1553" s="150" customFormat="1" ht="20.7" customHeight="1">
      <c r="A1553" s="165">
        <v>1.547</v>
      </c>
      <c r="B1553" s="164">
        <v>5</v>
      </c>
    </row>
    <row r="1554" s="150" customFormat="1" ht="20.7" customHeight="1">
      <c r="A1554" s="165">
        <v>1.548</v>
      </c>
      <c r="B1554" s="164">
        <v>5</v>
      </c>
    </row>
    <row r="1555" s="150" customFormat="1" ht="20.7" customHeight="1">
      <c r="A1555" s="165">
        <v>1.549</v>
      </c>
      <c r="B1555" s="164">
        <v>5</v>
      </c>
    </row>
    <row r="1556" s="150" customFormat="1" ht="20.7" customHeight="1">
      <c r="A1556" s="165">
        <v>1.55</v>
      </c>
      <c r="B1556" s="164">
        <v>5</v>
      </c>
    </row>
    <row r="1557" s="150" customFormat="1" ht="20.7" customHeight="1">
      <c r="A1557" s="165">
        <v>1.551</v>
      </c>
      <c r="B1557" s="164">
        <v>5</v>
      </c>
    </row>
    <row r="1558" s="150" customFormat="1" ht="20.7" customHeight="1">
      <c r="A1558" s="165">
        <v>1.552</v>
      </c>
      <c r="B1558" s="164">
        <v>5</v>
      </c>
    </row>
    <row r="1559" s="150" customFormat="1" ht="20.7" customHeight="1">
      <c r="A1559" s="165">
        <v>1.553</v>
      </c>
      <c r="B1559" s="164">
        <v>5</v>
      </c>
    </row>
    <row r="1560" s="150" customFormat="1" ht="20.7" customHeight="1">
      <c r="A1560" s="165">
        <v>1.554</v>
      </c>
      <c r="B1560" s="164">
        <v>5</v>
      </c>
    </row>
    <row r="1561" s="150" customFormat="1" ht="20.7" customHeight="1">
      <c r="A1561" s="165">
        <v>1.555</v>
      </c>
      <c r="B1561" s="164">
        <v>5</v>
      </c>
    </row>
    <row r="1562" s="150" customFormat="1" ht="20.7" customHeight="1">
      <c r="A1562" s="165">
        <v>1.556</v>
      </c>
      <c r="B1562" s="164">
        <v>5</v>
      </c>
    </row>
    <row r="1563" s="150" customFormat="1" ht="20.7" customHeight="1">
      <c r="A1563" s="165">
        <v>1.557</v>
      </c>
      <c r="B1563" s="164">
        <v>5</v>
      </c>
    </row>
    <row r="1564" s="150" customFormat="1" ht="20.7" customHeight="1">
      <c r="A1564" s="165">
        <v>1.558</v>
      </c>
      <c r="B1564" s="164">
        <v>5</v>
      </c>
    </row>
    <row r="1565" s="150" customFormat="1" ht="20.7" customHeight="1">
      <c r="A1565" s="165">
        <v>1.559</v>
      </c>
      <c r="B1565" s="164">
        <v>5</v>
      </c>
    </row>
    <row r="1566" s="150" customFormat="1" ht="20.7" customHeight="1">
      <c r="A1566" s="165">
        <v>1.56</v>
      </c>
      <c r="B1566" s="164">
        <v>5</v>
      </c>
    </row>
    <row r="1567" s="150" customFormat="1" ht="20.7" customHeight="1">
      <c r="A1567" s="165">
        <v>1.561</v>
      </c>
      <c r="B1567" s="164">
        <v>5</v>
      </c>
    </row>
    <row r="1568" s="150" customFormat="1" ht="20.7" customHeight="1">
      <c r="A1568" s="165">
        <v>1.562</v>
      </c>
      <c r="B1568" s="164">
        <v>5</v>
      </c>
    </row>
    <row r="1569" s="150" customFormat="1" ht="20.7" customHeight="1">
      <c r="A1569" s="165">
        <v>1.563</v>
      </c>
      <c r="B1569" s="164">
        <v>5</v>
      </c>
    </row>
    <row r="1570" s="150" customFormat="1" ht="20.7" customHeight="1">
      <c r="A1570" s="165">
        <v>1.564</v>
      </c>
      <c r="B1570" s="164">
        <v>5</v>
      </c>
    </row>
    <row r="1571" s="150" customFormat="1" ht="20.7" customHeight="1">
      <c r="A1571" s="165">
        <v>1.565</v>
      </c>
      <c r="B1571" s="164">
        <v>5</v>
      </c>
    </row>
    <row r="1572" s="150" customFormat="1" ht="20.7" customHeight="1">
      <c r="A1572" s="165">
        <v>1.566</v>
      </c>
      <c r="B1572" s="164">
        <v>5</v>
      </c>
    </row>
    <row r="1573" s="150" customFormat="1" ht="20.7" customHeight="1">
      <c r="A1573" s="165">
        <v>1.567</v>
      </c>
      <c r="B1573" s="164">
        <v>5</v>
      </c>
    </row>
    <row r="1574" s="150" customFormat="1" ht="20.7" customHeight="1">
      <c r="A1574" s="165">
        <v>1.568</v>
      </c>
      <c r="B1574" s="164">
        <v>5</v>
      </c>
    </row>
    <row r="1575" s="150" customFormat="1" ht="20.7" customHeight="1">
      <c r="A1575" s="165">
        <v>1.569</v>
      </c>
      <c r="B1575" s="164">
        <v>5</v>
      </c>
    </row>
    <row r="1576" s="150" customFormat="1" ht="20.7" customHeight="1">
      <c r="A1576" s="165">
        <v>1.57</v>
      </c>
      <c r="B1576" s="164">
        <v>5</v>
      </c>
    </row>
    <row r="1577" s="150" customFormat="1" ht="20.7" customHeight="1">
      <c r="A1577" s="165">
        <v>1.571</v>
      </c>
      <c r="B1577" s="164">
        <v>5</v>
      </c>
    </row>
    <row r="1578" s="150" customFormat="1" ht="20.7" customHeight="1">
      <c r="A1578" s="165">
        <v>1.572</v>
      </c>
      <c r="B1578" s="164">
        <v>5</v>
      </c>
    </row>
    <row r="1579" s="150" customFormat="1" ht="20.7" customHeight="1">
      <c r="A1579" s="165">
        <v>1.573</v>
      </c>
      <c r="B1579" s="164">
        <v>5</v>
      </c>
    </row>
    <row r="1580" s="150" customFormat="1" ht="20.7" customHeight="1">
      <c r="A1580" s="165">
        <v>1.574</v>
      </c>
      <c r="B1580" s="164">
        <v>5</v>
      </c>
    </row>
    <row r="1581" s="150" customFormat="1" ht="20.7" customHeight="1">
      <c r="A1581" s="165">
        <v>1.575</v>
      </c>
      <c r="B1581" s="164">
        <v>5</v>
      </c>
    </row>
    <row r="1582" s="150" customFormat="1" ht="20.7" customHeight="1">
      <c r="A1582" s="165">
        <v>1.576</v>
      </c>
      <c r="B1582" s="164">
        <v>5</v>
      </c>
    </row>
    <row r="1583" s="150" customFormat="1" ht="20.7" customHeight="1">
      <c r="A1583" s="165">
        <v>1.577</v>
      </c>
      <c r="B1583" s="164">
        <v>5</v>
      </c>
    </row>
    <row r="1584" s="150" customFormat="1" ht="20.7" customHeight="1">
      <c r="A1584" s="165">
        <v>1.578</v>
      </c>
      <c r="B1584" s="164">
        <v>5</v>
      </c>
    </row>
    <row r="1585" s="150" customFormat="1" ht="20.7" customHeight="1">
      <c r="A1585" s="165">
        <v>1.579</v>
      </c>
      <c r="B1585" s="164">
        <v>5</v>
      </c>
    </row>
    <row r="1586" s="150" customFormat="1" ht="20.7" customHeight="1">
      <c r="A1586" s="165">
        <v>1.58</v>
      </c>
      <c r="B1586" s="164">
        <v>5</v>
      </c>
    </row>
    <row r="1587" s="150" customFormat="1" ht="20.7" customHeight="1">
      <c r="A1587" s="165">
        <v>1.581</v>
      </c>
      <c r="B1587" s="164">
        <v>5</v>
      </c>
    </row>
    <row r="1588" s="150" customFormat="1" ht="20.7" customHeight="1">
      <c r="A1588" s="165">
        <v>1.582</v>
      </c>
      <c r="B1588" s="164">
        <v>5</v>
      </c>
    </row>
    <row r="1589" s="150" customFormat="1" ht="20.7" customHeight="1">
      <c r="A1589" s="165">
        <v>1.583</v>
      </c>
      <c r="B1589" s="164">
        <v>5</v>
      </c>
    </row>
    <row r="1590" s="150" customFormat="1" ht="20.7" customHeight="1">
      <c r="A1590" s="165">
        <v>1.584</v>
      </c>
      <c r="B1590" s="164">
        <v>5</v>
      </c>
    </row>
    <row r="1591" s="150" customFormat="1" ht="20.7" customHeight="1">
      <c r="A1591" s="165">
        <v>1.585</v>
      </c>
      <c r="B1591" s="164">
        <v>5</v>
      </c>
    </row>
    <row r="1592" s="150" customFormat="1" ht="20.7" customHeight="1">
      <c r="A1592" s="165">
        <v>1.586</v>
      </c>
      <c r="B1592" s="164">
        <v>5</v>
      </c>
    </row>
    <row r="1593" s="150" customFormat="1" ht="20.7" customHeight="1">
      <c r="A1593" s="165">
        <v>1.587</v>
      </c>
      <c r="B1593" s="164">
        <v>5</v>
      </c>
    </row>
    <row r="1594" s="150" customFormat="1" ht="20.7" customHeight="1">
      <c r="A1594" s="165">
        <v>1.588</v>
      </c>
      <c r="B1594" s="164">
        <v>5</v>
      </c>
    </row>
    <row r="1595" s="150" customFormat="1" ht="20.7" customHeight="1">
      <c r="A1595" s="165">
        <v>1.589</v>
      </c>
      <c r="B1595" s="164">
        <v>5</v>
      </c>
    </row>
    <row r="1596" s="150" customFormat="1" ht="20.7" customHeight="1">
      <c r="A1596" s="165">
        <v>1.59</v>
      </c>
      <c r="B1596" s="164">
        <v>5</v>
      </c>
    </row>
    <row r="1597" s="150" customFormat="1" ht="20.7" customHeight="1">
      <c r="A1597" s="165">
        <v>1.591</v>
      </c>
      <c r="B1597" s="164">
        <v>5</v>
      </c>
    </row>
    <row r="1598" s="150" customFormat="1" ht="20.7" customHeight="1">
      <c r="A1598" s="165">
        <v>1.592</v>
      </c>
      <c r="B1598" s="164">
        <v>5</v>
      </c>
    </row>
    <row r="1599" s="150" customFormat="1" ht="20.7" customHeight="1">
      <c r="A1599" s="165">
        <v>1.593</v>
      </c>
      <c r="B1599" s="164">
        <v>5</v>
      </c>
    </row>
    <row r="1600" s="150" customFormat="1" ht="20.7" customHeight="1">
      <c r="A1600" s="165">
        <v>1.594</v>
      </c>
      <c r="B1600" s="164">
        <v>5</v>
      </c>
    </row>
    <row r="1601" s="150" customFormat="1" ht="20.7" customHeight="1">
      <c r="A1601" s="165">
        <v>1.595</v>
      </c>
      <c r="B1601" s="164">
        <v>5</v>
      </c>
    </row>
    <row r="1602" s="150" customFormat="1" ht="20.7" customHeight="1">
      <c r="A1602" s="165">
        <v>1.596</v>
      </c>
      <c r="B1602" s="164">
        <v>5</v>
      </c>
    </row>
    <row r="1603" s="150" customFormat="1" ht="20.7" customHeight="1">
      <c r="A1603" s="165">
        <v>1.597</v>
      </c>
      <c r="B1603" s="164">
        <v>5</v>
      </c>
    </row>
    <row r="1604" s="150" customFormat="1" ht="20.7" customHeight="1">
      <c r="A1604" s="165">
        <v>1.598</v>
      </c>
      <c r="B1604" s="164">
        <v>5</v>
      </c>
    </row>
    <row r="1605" s="150" customFormat="1" ht="20.7" customHeight="1">
      <c r="A1605" s="165">
        <v>1.599</v>
      </c>
      <c r="B1605" s="164">
        <v>5</v>
      </c>
    </row>
    <row r="1606" s="150" customFormat="1" ht="20.7" customHeight="1">
      <c r="A1606" s="165">
        <v>1.6</v>
      </c>
      <c r="B1606" s="164">
        <v>5</v>
      </c>
    </row>
    <row r="1607" s="150" customFormat="1" ht="20.7" customHeight="1">
      <c r="A1607" s="165">
        <v>1.601</v>
      </c>
      <c r="B1607" s="164">
        <v>5</v>
      </c>
    </row>
    <row r="1608" s="150" customFormat="1" ht="20.7" customHeight="1">
      <c r="A1608" s="165">
        <v>1.602</v>
      </c>
      <c r="B1608" s="164">
        <v>5</v>
      </c>
    </row>
    <row r="1609" s="150" customFormat="1" ht="20.7" customHeight="1">
      <c r="A1609" s="165">
        <v>1.603</v>
      </c>
      <c r="B1609" s="164">
        <v>5</v>
      </c>
    </row>
    <row r="1610" s="150" customFormat="1" ht="20.7" customHeight="1">
      <c r="A1610" s="165">
        <v>1.604</v>
      </c>
      <c r="B1610" s="164">
        <v>5</v>
      </c>
    </row>
    <row r="1611" s="150" customFormat="1" ht="20.7" customHeight="1">
      <c r="A1611" s="165">
        <v>1.605</v>
      </c>
      <c r="B1611" s="164">
        <v>5</v>
      </c>
    </row>
    <row r="1612" s="150" customFormat="1" ht="20.7" customHeight="1">
      <c r="A1612" s="165">
        <v>1.606</v>
      </c>
      <c r="B1612" s="164">
        <v>5</v>
      </c>
    </row>
    <row r="1613" s="150" customFormat="1" ht="20.7" customHeight="1">
      <c r="A1613" s="165">
        <v>1.607</v>
      </c>
      <c r="B1613" s="164">
        <v>5</v>
      </c>
    </row>
    <row r="1614" s="150" customFormat="1" ht="20.7" customHeight="1">
      <c r="A1614" s="165">
        <v>1.608</v>
      </c>
      <c r="B1614" s="164">
        <v>5</v>
      </c>
    </row>
    <row r="1615" s="150" customFormat="1" ht="20.7" customHeight="1">
      <c r="A1615" s="165">
        <v>1.609</v>
      </c>
      <c r="B1615" s="164">
        <v>5</v>
      </c>
    </row>
    <row r="1616" s="150" customFormat="1" ht="20.7" customHeight="1">
      <c r="A1616" s="165">
        <v>1.61</v>
      </c>
      <c r="B1616" s="164">
        <v>5</v>
      </c>
    </row>
    <row r="1617" s="150" customFormat="1" ht="20.7" customHeight="1">
      <c r="A1617" s="165">
        <v>1.611</v>
      </c>
      <c r="B1617" s="164">
        <v>5</v>
      </c>
    </row>
    <row r="1618" s="150" customFormat="1" ht="20.7" customHeight="1">
      <c r="A1618" s="165">
        <v>1.612</v>
      </c>
      <c r="B1618" s="164">
        <v>5</v>
      </c>
    </row>
    <row r="1619" s="150" customFormat="1" ht="20.7" customHeight="1">
      <c r="A1619" s="165">
        <v>1.613</v>
      </c>
      <c r="B1619" s="164">
        <v>5</v>
      </c>
    </row>
    <row r="1620" s="150" customFormat="1" ht="20.7" customHeight="1">
      <c r="A1620" s="165">
        <v>1.614</v>
      </c>
      <c r="B1620" s="164">
        <v>5</v>
      </c>
    </row>
    <row r="1621" s="150" customFormat="1" ht="20.7" customHeight="1">
      <c r="A1621" s="165">
        <v>1.615</v>
      </c>
      <c r="B1621" s="164">
        <v>5</v>
      </c>
    </row>
    <row r="1622" s="150" customFormat="1" ht="20.7" customHeight="1">
      <c r="A1622" s="165">
        <v>1.616</v>
      </c>
      <c r="B1622" s="164">
        <v>5</v>
      </c>
    </row>
    <row r="1623" s="150" customFormat="1" ht="20.7" customHeight="1">
      <c r="A1623" s="165">
        <v>1.617</v>
      </c>
      <c r="B1623" s="164">
        <v>5</v>
      </c>
    </row>
    <row r="1624" s="150" customFormat="1" ht="20.7" customHeight="1">
      <c r="A1624" s="165">
        <v>1.618</v>
      </c>
      <c r="B1624" s="164">
        <v>5</v>
      </c>
    </row>
    <row r="1625" s="150" customFormat="1" ht="20.7" customHeight="1">
      <c r="A1625" s="165">
        <v>1.619</v>
      </c>
      <c r="B1625" s="164">
        <v>5</v>
      </c>
    </row>
    <row r="1626" s="150" customFormat="1" ht="20.7" customHeight="1">
      <c r="A1626" s="165">
        <v>1.62</v>
      </c>
      <c r="B1626" s="164">
        <v>5</v>
      </c>
    </row>
    <row r="1627" s="150" customFormat="1" ht="20.7" customHeight="1">
      <c r="A1627" s="165">
        <v>1.621</v>
      </c>
      <c r="B1627" s="164">
        <v>5</v>
      </c>
    </row>
    <row r="1628" s="150" customFormat="1" ht="20.7" customHeight="1">
      <c r="A1628" s="165">
        <v>1.622</v>
      </c>
      <c r="B1628" s="164">
        <v>5</v>
      </c>
    </row>
    <row r="1629" s="150" customFormat="1" ht="20.7" customHeight="1">
      <c r="A1629" s="165">
        <v>1.623</v>
      </c>
      <c r="B1629" s="164">
        <v>5</v>
      </c>
    </row>
    <row r="1630" s="150" customFormat="1" ht="20.7" customHeight="1">
      <c r="A1630" s="165">
        <v>1.624</v>
      </c>
      <c r="B1630" s="164">
        <v>5</v>
      </c>
    </row>
    <row r="1631" s="150" customFormat="1" ht="20.7" customHeight="1">
      <c r="A1631" s="165">
        <v>1.625</v>
      </c>
      <c r="B1631" s="164">
        <v>5</v>
      </c>
    </row>
    <row r="1632" s="150" customFormat="1" ht="20.7" customHeight="1">
      <c r="A1632" s="165">
        <v>1.626</v>
      </c>
      <c r="B1632" s="164">
        <v>5</v>
      </c>
    </row>
    <row r="1633" s="150" customFormat="1" ht="20.7" customHeight="1">
      <c r="A1633" s="165">
        <v>1.627</v>
      </c>
      <c r="B1633" s="164">
        <v>5</v>
      </c>
    </row>
    <row r="1634" s="150" customFormat="1" ht="20.7" customHeight="1">
      <c r="A1634" s="165">
        <v>1.628</v>
      </c>
      <c r="B1634" s="164">
        <v>5</v>
      </c>
    </row>
    <row r="1635" s="150" customFormat="1" ht="20.7" customHeight="1">
      <c r="A1635" s="165">
        <v>1.629</v>
      </c>
      <c r="B1635" s="164">
        <v>5</v>
      </c>
    </row>
    <row r="1636" s="150" customFormat="1" ht="20.7" customHeight="1">
      <c r="A1636" s="165">
        <v>1.63</v>
      </c>
      <c r="B1636" s="164">
        <v>5</v>
      </c>
    </row>
    <row r="1637" s="150" customFormat="1" ht="20.7" customHeight="1">
      <c r="A1637" s="165">
        <v>1.631</v>
      </c>
      <c r="B1637" s="164">
        <v>5</v>
      </c>
    </row>
    <row r="1638" s="150" customFormat="1" ht="20.7" customHeight="1">
      <c r="A1638" s="165">
        <v>1.632</v>
      </c>
      <c r="B1638" s="164">
        <v>5</v>
      </c>
    </row>
    <row r="1639" s="150" customFormat="1" ht="20.7" customHeight="1">
      <c r="A1639" s="165">
        <v>1.633</v>
      </c>
      <c r="B1639" s="164">
        <v>5</v>
      </c>
    </row>
    <row r="1640" s="150" customFormat="1" ht="20.7" customHeight="1">
      <c r="A1640" s="165">
        <v>1.634</v>
      </c>
      <c r="B1640" s="164">
        <v>5</v>
      </c>
    </row>
    <row r="1641" s="150" customFormat="1" ht="20.7" customHeight="1">
      <c r="A1641" s="165">
        <v>1.635</v>
      </c>
      <c r="B1641" s="164">
        <v>5</v>
      </c>
    </row>
    <row r="1642" s="150" customFormat="1" ht="20.7" customHeight="1">
      <c r="A1642" s="165">
        <v>1.636</v>
      </c>
      <c r="B1642" s="164">
        <v>5</v>
      </c>
    </row>
    <row r="1643" s="150" customFormat="1" ht="20.7" customHeight="1">
      <c r="A1643" s="165">
        <v>1.637</v>
      </c>
      <c r="B1643" s="164">
        <v>5</v>
      </c>
    </row>
    <row r="1644" s="150" customFormat="1" ht="20.7" customHeight="1">
      <c r="A1644" s="165">
        <v>1.638</v>
      </c>
      <c r="B1644" s="164">
        <v>5</v>
      </c>
    </row>
    <row r="1645" s="150" customFormat="1" ht="20.7" customHeight="1">
      <c r="A1645" s="165">
        <v>1.639</v>
      </c>
      <c r="B1645" s="164">
        <v>5</v>
      </c>
    </row>
    <row r="1646" s="150" customFormat="1" ht="20.7" customHeight="1">
      <c r="A1646" s="165">
        <v>1.64</v>
      </c>
      <c r="B1646" s="164">
        <v>5</v>
      </c>
    </row>
    <row r="1647" s="150" customFormat="1" ht="20.7" customHeight="1">
      <c r="A1647" s="165">
        <v>1.641</v>
      </c>
      <c r="B1647" s="164">
        <v>5</v>
      </c>
    </row>
    <row r="1648" s="150" customFormat="1" ht="20.7" customHeight="1">
      <c r="A1648" s="165">
        <v>1.642</v>
      </c>
      <c r="B1648" s="164">
        <v>5</v>
      </c>
    </row>
    <row r="1649" s="150" customFormat="1" ht="20.7" customHeight="1">
      <c r="A1649" s="165">
        <v>1.643</v>
      </c>
      <c r="B1649" s="164">
        <v>5</v>
      </c>
    </row>
    <row r="1650" s="150" customFormat="1" ht="20.7" customHeight="1">
      <c r="A1650" s="165">
        <v>1.644</v>
      </c>
      <c r="B1650" s="164">
        <v>5</v>
      </c>
    </row>
    <row r="1651" s="150" customFormat="1" ht="20.7" customHeight="1">
      <c r="A1651" s="165">
        <v>1.645</v>
      </c>
      <c r="B1651" s="164">
        <v>5</v>
      </c>
    </row>
    <row r="1652" s="150" customFormat="1" ht="20.7" customHeight="1">
      <c r="A1652" s="165">
        <v>1.646</v>
      </c>
      <c r="B1652" s="164">
        <v>5</v>
      </c>
    </row>
    <row r="1653" s="150" customFormat="1" ht="20.7" customHeight="1">
      <c r="A1653" s="165">
        <v>1.647</v>
      </c>
      <c r="B1653" s="164">
        <v>5</v>
      </c>
    </row>
    <row r="1654" s="150" customFormat="1" ht="20.7" customHeight="1">
      <c r="A1654" s="165">
        <v>1.648</v>
      </c>
      <c r="B1654" s="164">
        <v>5</v>
      </c>
    </row>
    <row r="1655" s="150" customFormat="1" ht="20.7" customHeight="1">
      <c r="A1655" s="165">
        <v>1.649</v>
      </c>
      <c r="B1655" s="164">
        <v>5</v>
      </c>
    </row>
    <row r="1656" s="150" customFormat="1" ht="20.7" customHeight="1">
      <c r="A1656" s="165">
        <v>1.65</v>
      </c>
      <c r="B1656" s="164">
        <v>5</v>
      </c>
    </row>
    <row r="1657" s="150" customFormat="1" ht="20.7" customHeight="1">
      <c r="A1657" s="165">
        <v>1.651</v>
      </c>
      <c r="B1657" s="164">
        <v>5</v>
      </c>
    </row>
    <row r="1658" s="150" customFormat="1" ht="20.7" customHeight="1">
      <c r="A1658" s="165">
        <v>1.652</v>
      </c>
      <c r="B1658" s="164">
        <v>5</v>
      </c>
    </row>
    <row r="1659" s="150" customFormat="1" ht="20.7" customHeight="1">
      <c r="A1659" s="165">
        <v>1.653</v>
      </c>
      <c r="B1659" s="164">
        <v>5</v>
      </c>
    </row>
    <row r="1660" s="150" customFormat="1" ht="20.7" customHeight="1">
      <c r="A1660" s="165">
        <v>1.654</v>
      </c>
      <c r="B1660" s="164">
        <v>5</v>
      </c>
    </row>
    <row r="1661" s="150" customFormat="1" ht="20.7" customHeight="1">
      <c r="A1661" s="165">
        <v>1.655</v>
      </c>
      <c r="B1661" s="164">
        <v>5</v>
      </c>
    </row>
    <row r="1662" s="150" customFormat="1" ht="20.7" customHeight="1">
      <c r="A1662" s="165">
        <v>1.656</v>
      </c>
      <c r="B1662" s="164">
        <v>5</v>
      </c>
    </row>
    <row r="1663" s="150" customFormat="1" ht="20.7" customHeight="1">
      <c r="A1663" s="165">
        <v>1.657</v>
      </c>
      <c r="B1663" s="164">
        <v>5</v>
      </c>
    </row>
    <row r="1664" s="150" customFormat="1" ht="20.7" customHeight="1">
      <c r="A1664" s="165">
        <v>1.658</v>
      </c>
      <c r="B1664" s="164">
        <v>5</v>
      </c>
    </row>
    <row r="1665" s="150" customFormat="1" ht="20.7" customHeight="1">
      <c r="A1665" s="165">
        <v>1.659</v>
      </c>
      <c r="B1665" s="164">
        <v>5</v>
      </c>
    </row>
    <row r="1666" s="150" customFormat="1" ht="20.7" customHeight="1">
      <c r="A1666" s="165">
        <v>1.66</v>
      </c>
      <c r="B1666" s="164">
        <v>5</v>
      </c>
    </row>
    <row r="1667" s="150" customFormat="1" ht="20.7" customHeight="1">
      <c r="A1667" s="165">
        <v>1.661</v>
      </c>
      <c r="B1667" s="164">
        <v>5</v>
      </c>
    </row>
    <row r="1668" s="150" customFormat="1" ht="20.7" customHeight="1">
      <c r="A1668" s="165">
        <v>1.662</v>
      </c>
      <c r="B1668" s="164">
        <v>5</v>
      </c>
    </row>
    <row r="1669" s="150" customFormat="1" ht="20.7" customHeight="1">
      <c r="A1669" s="165">
        <v>1.663</v>
      </c>
      <c r="B1669" s="164">
        <v>5</v>
      </c>
    </row>
    <row r="1670" s="150" customFormat="1" ht="20.7" customHeight="1">
      <c r="A1670" s="165">
        <v>1.664</v>
      </c>
      <c r="B1670" s="164">
        <v>5</v>
      </c>
    </row>
    <row r="1671" s="150" customFormat="1" ht="20.7" customHeight="1">
      <c r="A1671" s="165">
        <v>1.665</v>
      </c>
      <c r="B1671" s="164">
        <v>5</v>
      </c>
    </row>
    <row r="1672" s="150" customFormat="1" ht="20.7" customHeight="1">
      <c r="A1672" s="165">
        <v>1.666</v>
      </c>
      <c r="B1672" s="164">
        <v>5</v>
      </c>
    </row>
    <row r="1673" s="150" customFormat="1" ht="20.7" customHeight="1">
      <c r="A1673" s="165">
        <v>1.667</v>
      </c>
      <c r="B1673" s="164">
        <v>5</v>
      </c>
    </row>
    <row r="1674" s="150" customFormat="1" ht="20.7" customHeight="1">
      <c r="A1674" s="165">
        <v>1.668</v>
      </c>
      <c r="B1674" s="164">
        <v>5</v>
      </c>
    </row>
    <row r="1675" s="150" customFormat="1" ht="20.7" customHeight="1">
      <c r="A1675" s="165">
        <v>1.669</v>
      </c>
      <c r="B1675" s="164">
        <v>5</v>
      </c>
    </row>
    <row r="1676" s="150" customFormat="1" ht="20.7" customHeight="1">
      <c r="A1676" s="165">
        <v>1.67</v>
      </c>
      <c r="B1676" s="164">
        <v>5</v>
      </c>
    </row>
    <row r="1677" s="150" customFormat="1" ht="20.7" customHeight="1">
      <c r="A1677" s="165">
        <v>1.671</v>
      </c>
      <c r="B1677" s="164">
        <v>5</v>
      </c>
    </row>
    <row r="1678" s="150" customFormat="1" ht="20.7" customHeight="1">
      <c r="A1678" s="165">
        <v>1.672</v>
      </c>
      <c r="B1678" s="164">
        <v>5</v>
      </c>
    </row>
    <row r="1679" s="150" customFormat="1" ht="20.7" customHeight="1">
      <c r="A1679" s="165">
        <v>1.673</v>
      </c>
      <c r="B1679" s="164">
        <v>5</v>
      </c>
    </row>
    <row r="1680" s="150" customFormat="1" ht="20.7" customHeight="1">
      <c r="A1680" s="165">
        <v>1.674</v>
      </c>
      <c r="B1680" s="164">
        <v>5</v>
      </c>
    </row>
    <row r="1681" s="150" customFormat="1" ht="20.7" customHeight="1">
      <c r="A1681" s="165">
        <v>1.675</v>
      </c>
      <c r="B1681" s="164">
        <v>5</v>
      </c>
    </row>
    <row r="1682" s="150" customFormat="1" ht="20.7" customHeight="1">
      <c r="A1682" s="165">
        <v>1.676</v>
      </c>
      <c r="B1682" s="164">
        <v>5</v>
      </c>
    </row>
    <row r="1683" s="150" customFormat="1" ht="20.7" customHeight="1">
      <c r="A1683" s="165">
        <v>1.677</v>
      </c>
      <c r="B1683" s="164">
        <v>5</v>
      </c>
    </row>
    <row r="1684" s="150" customFormat="1" ht="20.7" customHeight="1">
      <c r="A1684" s="165">
        <v>1.678</v>
      </c>
      <c r="B1684" s="164">
        <v>5</v>
      </c>
    </row>
    <row r="1685" s="150" customFormat="1" ht="20.7" customHeight="1">
      <c r="A1685" s="165">
        <v>1.679</v>
      </c>
      <c r="B1685" s="164">
        <v>5</v>
      </c>
    </row>
    <row r="1686" s="150" customFormat="1" ht="20.7" customHeight="1">
      <c r="A1686" s="165">
        <v>1.68</v>
      </c>
      <c r="B1686" s="164">
        <v>5</v>
      </c>
    </row>
    <row r="1687" s="150" customFormat="1" ht="20.7" customHeight="1">
      <c r="A1687" s="165">
        <v>1.681</v>
      </c>
      <c r="B1687" s="164">
        <v>5</v>
      </c>
    </row>
    <row r="1688" s="150" customFormat="1" ht="20.7" customHeight="1">
      <c r="A1688" s="165">
        <v>1.682</v>
      </c>
      <c r="B1688" s="164">
        <v>5</v>
      </c>
    </row>
    <row r="1689" s="150" customFormat="1" ht="20.7" customHeight="1">
      <c r="A1689" s="165">
        <v>1.683</v>
      </c>
      <c r="B1689" s="164">
        <v>5</v>
      </c>
    </row>
    <row r="1690" s="150" customFormat="1" ht="20.7" customHeight="1">
      <c r="A1690" s="165">
        <v>1.684</v>
      </c>
      <c r="B1690" s="164">
        <v>5</v>
      </c>
    </row>
    <row r="1691" s="150" customFormat="1" ht="20.7" customHeight="1">
      <c r="A1691" s="165">
        <v>1.685</v>
      </c>
      <c r="B1691" s="164">
        <v>5</v>
      </c>
    </row>
    <row r="1692" s="150" customFormat="1" ht="20.7" customHeight="1">
      <c r="A1692" s="165">
        <v>1.686</v>
      </c>
      <c r="B1692" s="164">
        <v>5</v>
      </c>
    </row>
    <row r="1693" s="150" customFormat="1" ht="20.7" customHeight="1">
      <c r="A1693" s="165">
        <v>1.687</v>
      </c>
      <c r="B1693" s="164">
        <v>5</v>
      </c>
    </row>
    <row r="1694" s="150" customFormat="1" ht="20.7" customHeight="1">
      <c r="A1694" s="165">
        <v>1.688</v>
      </c>
      <c r="B1694" s="164">
        <v>5</v>
      </c>
    </row>
    <row r="1695" s="150" customFormat="1" ht="20.7" customHeight="1">
      <c r="A1695" s="165">
        <v>1.689</v>
      </c>
      <c r="B1695" s="164">
        <v>5</v>
      </c>
    </row>
    <row r="1696" s="150" customFormat="1" ht="20.7" customHeight="1">
      <c r="A1696" s="165">
        <v>1.69</v>
      </c>
      <c r="B1696" s="164">
        <v>5</v>
      </c>
    </row>
    <row r="1697" s="150" customFormat="1" ht="20.7" customHeight="1">
      <c r="A1697" s="165">
        <v>1.691</v>
      </c>
      <c r="B1697" s="164">
        <v>5</v>
      </c>
    </row>
    <row r="1698" s="150" customFormat="1" ht="20.7" customHeight="1">
      <c r="A1698" s="165">
        <v>1.692</v>
      </c>
      <c r="B1698" s="164">
        <v>5</v>
      </c>
    </row>
    <row r="1699" s="150" customFormat="1" ht="20.7" customHeight="1">
      <c r="A1699" s="165">
        <v>1.693</v>
      </c>
      <c r="B1699" s="164">
        <v>5</v>
      </c>
    </row>
    <row r="1700" s="150" customFormat="1" ht="20.7" customHeight="1">
      <c r="A1700" s="165">
        <v>1.694</v>
      </c>
      <c r="B1700" s="164">
        <v>5</v>
      </c>
    </row>
    <row r="1701" s="150" customFormat="1" ht="20.7" customHeight="1">
      <c r="A1701" s="165">
        <v>1.695</v>
      </c>
      <c r="B1701" s="164">
        <v>5</v>
      </c>
    </row>
    <row r="1702" s="150" customFormat="1" ht="20.7" customHeight="1">
      <c r="A1702" s="165">
        <v>1.696</v>
      </c>
      <c r="B1702" s="164">
        <v>5</v>
      </c>
    </row>
    <row r="1703" s="150" customFormat="1" ht="20.7" customHeight="1">
      <c r="A1703" s="165">
        <v>1.697</v>
      </c>
      <c r="B1703" s="164">
        <v>5</v>
      </c>
    </row>
    <row r="1704" s="150" customFormat="1" ht="20.7" customHeight="1">
      <c r="A1704" s="165">
        <v>1.698</v>
      </c>
      <c r="B1704" s="164">
        <v>5</v>
      </c>
    </row>
    <row r="1705" s="150" customFormat="1" ht="20.7" customHeight="1">
      <c r="A1705" s="165">
        <v>1.699</v>
      </c>
      <c r="B1705" s="164">
        <v>5</v>
      </c>
    </row>
    <row r="1706" s="150" customFormat="1" ht="20.7" customHeight="1">
      <c r="A1706" s="165">
        <v>1.7</v>
      </c>
      <c r="B1706" s="164">
        <v>5</v>
      </c>
    </row>
    <row r="1707" s="150" customFormat="1" ht="20.7" customHeight="1">
      <c r="A1707" s="165">
        <v>1.701</v>
      </c>
      <c r="B1707" s="164">
        <v>5</v>
      </c>
    </row>
    <row r="1708" s="150" customFormat="1" ht="20.7" customHeight="1">
      <c r="A1708" s="165">
        <v>1.702</v>
      </c>
      <c r="B1708" s="164">
        <v>5</v>
      </c>
    </row>
    <row r="1709" s="150" customFormat="1" ht="20.7" customHeight="1">
      <c r="A1709" s="165">
        <v>1.703</v>
      </c>
      <c r="B1709" s="164">
        <v>5</v>
      </c>
    </row>
    <row r="1710" s="150" customFormat="1" ht="20.7" customHeight="1">
      <c r="A1710" s="165">
        <v>1.704</v>
      </c>
      <c r="B1710" s="164">
        <v>5</v>
      </c>
    </row>
    <row r="1711" s="150" customFormat="1" ht="20.7" customHeight="1">
      <c r="A1711" s="165">
        <v>1.705</v>
      </c>
      <c r="B1711" s="164">
        <v>5</v>
      </c>
    </row>
    <row r="1712" s="150" customFormat="1" ht="20.7" customHeight="1">
      <c r="A1712" s="165">
        <v>1.706</v>
      </c>
      <c r="B1712" s="164">
        <v>5</v>
      </c>
    </row>
    <row r="1713" s="150" customFormat="1" ht="20.7" customHeight="1">
      <c r="A1713" s="165">
        <v>1.707</v>
      </c>
      <c r="B1713" s="164">
        <v>5</v>
      </c>
    </row>
    <row r="1714" s="150" customFormat="1" ht="20.7" customHeight="1">
      <c r="A1714" s="165">
        <v>1.708</v>
      </c>
      <c r="B1714" s="164">
        <v>5</v>
      </c>
    </row>
    <row r="1715" s="150" customFormat="1" ht="20.7" customHeight="1">
      <c r="A1715" s="165">
        <v>1.709</v>
      </c>
      <c r="B1715" s="164">
        <v>5</v>
      </c>
    </row>
    <row r="1716" s="150" customFormat="1" ht="20.7" customHeight="1">
      <c r="A1716" s="165">
        <v>1.71</v>
      </c>
      <c r="B1716" s="164">
        <v>5</v>
      </c>
    </row>
    <row r="1717" s="150" customFormat="1" ht="20.7" customHeight="1">
      <c r="A1717" s="165">
        <v>1.711</v>
      </c>
      <c r="B1717" s="164">
        <v>5</v>
      </c>
    </row>
    <row r="1718" s="150" customFormat="1" ht="20.7" customHeight="1">
      <c r="A1718" s="165">
        <v>1.712</v>
      </c>
      <c r="B1718" s="164">
        <v>5</v>
      </c>
    </row>
    <row r="1719" s="150" customFormat="1" ht="20.7" customHeight="1">
      <c r="A1719" s="165">
        <v>1.713</v>
      </c>
      <c r="B1719" s="164">
        <v>5</v>
      </c>
    </row>
    <row r="1720" s="150" customFormat="1" ht="20.7" customHeight="1">
      <c r="A1720" s="165">
        <v>1.714</v>
      </c>
      <c r="B1720" s="164">
        <v>5</v>
      </c>
    </row>
    <row r="1721" s="150" customFormat="1" ht="20.7" customHeight="1">
      <c r="A1721" s="165">
        <v>1.715</v>
      </c>
      <c r="B1721" s="164">
        <v>5</v>
      </c>
    </row>
    <row r="1722" s="150" customFormat="1" ht="20.7" customHeight="1">
      <c r="A1722" s="165">
        <v>1.716</v>
      </c>
      <c r="B1722" s="164">
        <v>5</v>
      </c>
    </row>
    <row r="1723" s="150" customFormat="1" ht="20.7" customHeight="1">
      <c r="A1723" s="165">
        <v>1.717</v>
      </c>
      <c r="B1723" s="164">
        <v>5</v>
      </c>
    </row>
    <row r="1724" s="150" customFormat="1" ht="20.7" customHeight="1">
      <c r="A1724" s="165">
        <v>1.718</v>
      </c>
      <c r="B1724" s="164">
        <v>5</v>
      </c>
    </row>
    <row r="1725" s="150" customFormat="1" ht="20.7" customHeight="1">
      <c r="A1725" s="165">
        <v>1.719</v>
      </c>
      <c r="B1725" s="164">
        <v>5</v>
      </c>
    </row>
    <row r="1726" s="150" customFormat="1" ht="20.7" customHeight="1">
      <c r="A1726" s="165">
        <v>1.72</v>
      </c>
      <c r="B1726" s="164">
        <v>5</v>
      </c>
    </row>
    <row r="1727" s="150" customFormat="1" ht="20.7" customHeight="1">
      <c r="A1727" s="165">
        <v>1.721</v>
      </c>
      <c r="B1727" s="164">
        <v>5</v>
      </c>
    </row>
    <row r="1728" s="150" customFormat="1" ht="20.7" customHeight="1">
      <c r="A1728" s="165">
        <v>1.722</v>
      </c>
      <c r="B1728" s="164">
        <v>5</v>
      </c>
    </row>
    <row r="1729" s="150" customFormat="1" ht="20.7" customHeight="1">
      <c r="A1729" s="165">
        <v>1.723</v>
      </c>
      <c r="B1729" s="164">
        <v>5</v>
      </c>
    </row>
    <row r="1730" s="150" customFormat="1" ht="20.7" customHeight="1">
      <c r="A1730" s="165">
        <v>1.724</v>
      </c>
      <c r="B1730" s="164">
        <v>5</v>
      </c>
    </row>
    <row r="1731" s="150" customFormat="1" ht="20.7" customHeight="1">
      <c r="A1731" s="165">
        <v>1.725</v>
      </c>
      <c r="B1731" s="164">
        <v>5</v>
      </c>
    </row>
    <row r="1732" s="150" customFormat="1" ht="20.7" customHeight="1">
      <c r="A1732" s="165">
        <v>1.726</v>
      </c>
      <c r="B1732" s="164">
        <v>5</v>
      </c>
    </row>
    <row r="1733" s="150" customFormat="1" ht="20.7" customHeight="1">
      <c r="A1733" s="165">
        <v>1.727</v>
      </c>
      <c r="B1733" s="164">
        <v>5</v>
      </c>
    </row>
    <row r="1734" s="150" customFormat="1" ht="20.7" customHeight="1">
      <c r="A1734" s="165">
        <v>1.728</v>
      </c>
      <c r="B1734" s="164">
        <v>5</v>
      </c>
    </row>
    <row r="1735" s="150" customFormat="1" ht="20.7" customHeight="1">
      <c r="A1735" s="165">
        <v>1.729</v>
      </c>
      <c r="B1735" s="164">
        <v>5</v>
      </c>
    </row>
    <row r="1736" s="150" customFormat="1" ht="20.7" customHeight="1">
      <c r="A1736" s="165">
        <v>1.73</v>
      </c>
      <c r="B1736" s="164">
        <v>5</v>
      </c>
    </row>
    <row r="1737" s="150" customFormat="1" ht="20.7" customHeight="1">
      <c r="A1737" s="165">
        <v>1.731</v>
      </c>
      <c r="B1737" s="164">
        <v>5</v>
      </c>
    </row>
    <row r="1738" s="150" customFormat="1" ht="20.7" customHeight="1">
      <c r="A1738" s="165">
        <v>1.732</v>
      </c>
      <c r="B1738" s="164">
        <v>5</v>
      </c>
    </row>
    <row r="1739" s="150" customFormat="1" ht="20.7" customHeight="1">
      <c r="A1739" s="165">
        <v>1.733</v>
      </c>
      <c r="B1739" s="164">
        <v>5</v>
      </c>
    </row>
    <row r="1740" s="150" customFormat="1" ht="20.7" customHeight="1">
      <c r="A1740" s="165">
        <v>1.734</v>
      </c>
      <c r="B1740" s="164">
        <v>5</v>
      </c>
    </row>
    <row r="1741" s="150" customFormat="1" ht="20.7" customHeight="1">
      <c r="A1741" s="165">
        <v>1.735</v>
      </c>
      <c r="B1741" s="164">
        <v>5</v>
      </c>
    </row>
    <row r="1742" s="150" customFormat="1" ht="20.7" customHeight="1">
      <c r="A1742" s="165">
        <v>1.736</v>
      </c>
      <c r="B1742" s="164">
        <v>5</v>
      </c>
    </row>
    <row r="1743" s="150" customFormat="1" ht="20.7" customHeight="1">
      <c r="A1743" s="165">
        <v>1.737</v>
      </c>
      <c r="B1743" s="164">
        <v>5</v>
      </c>
    </row>
    <row r="1744" s="150" customFormat="1" ht="20.7" customHeight="1">
      <c r="A1744" s="165">
        <v>1.738</v>
      </c>
      <c r="B1744" s="164">
        <v>5</v>
      </c>
    </row>
    <row r="1745" s="150" customFormat="1" ht="20.7" customHeight="1">
      <c r="A1745" s="165">
        <v>1.739</v>
      </c>
      <c r="B1745" s="164">
        <v>5</v>
      </c>
    </row>
    <row r="1746" s="150" customFormat="1" ht="20.7" customHeight="1">
      <c r="A1746" s="165">
        <v>1.74</v>
      </c>
      <c r="B1746" s="164">
        <v>5</v>
      </c>
    </row>
    <row r="1747" s="150" customFormat="1" ht="20.7" customHeight="1">
      <c r="A1747" s="165">
        <v>1.741</v>
      </c>
      <c r="B1747" s="164">
        <v>5</v>
      </c>
    </row>
    <row r="1748" s="150" customFormat="1" ht="20.7" customHeight="1">
      <c r="A1748" s="165">
        <v>1.742</v>
      </c>
      <c r="B1748" s="164">
        <v>5</v>
      </c>
    </row>
    <row r="1749" s="150" customFormat="1" ht="20.7" customHeight="1">
      <c r="A1749" s="165">
        <v>1.743</v>
      </c>
      <c r="B1749" s="164">
        <v>5</v>
      </c>
    </row>
    <row r="1750" s="150" customFormat="1" ht="20.7" customHeight="1">
      <c r="A1750" s="165">
        <v>1.744</v>
      </c>
      <c r="B1750" s="164">
        <v>5</v>
      </c>
    </row>
    <row r="1751" s="150" customFormat="1" ht="20.7" customHeight="1">
      <c r="A1751" s="165">
        <v>1.745</v>
      </c>
      <c r="B1751" s="164">
        <v>5</v>
      </c>
    </row>
    <row r="1752" s="150" customFormat="1" ht="20.7" customHeight="1">
      <c r="A1752" s="165">
        <v>1.746</v>
      </c>
      <c r="B1752" s="164">
        <v>5</v>
      </c>
    </row>
    <row r="1753" s="150" customFormat="1" ht="20.7" customHeight="1">
      <c r="A1753" s="165">
        <v>1.747</v>
      </c>
      <c r="B1753" s="164">
        <v>5</v>
      </c>
    </row>
    <row r="1754" s="150" customFormat="1" ht="20.7" customHeight="1">
      <c r="A1754" s="165">
        <v>1.748</v>
      </c>
      <c r="B1754" s="164">
        <v>5</v>
      </c>
    </row>
    <row r="1755" s="150" customFormat="1" ht="20.7" customHeight="1">
      <c r="A1755" s="165">
        <v>1.749</v>
      </c>
      <c r="B1755" s="164">
        <v>5</v>
      </c>
    </row>
    <row r="1756" s="150" customFormat="1" ht="20.7" customHeight="1">
      <c r="A1756" s="165">
        <v>1.75</v>
      </c>
      <c r="B1756" s="164">
        <v>5</v>
      </c>
    </row>
    <row r="1757" s="150" customFormat="1" ht="20.7" customHeight="1">
      <c r="A1757" s="165">
        <v>1.751</v>
      </c>
      <c r="B1757" s="164">
        <v>5</v>
      </c>
    </row>
    <row r="1758" s="150" customFormat="1" ht="20.7" customHeight="1">
      <c r="A1758" s="165">
        <v>1.752</v>
      </c>
      <c r="B1758" s="164">
        <v>5</v>
      </c>
    </row>
    <row r="1759" s="150" customFormat="1" ht="20.7" customHeight="1">
      <c r="A1759" s="165">
        <v>1.753</v>
      </c>
      <c r="B1759" s="164">
        <v>5</v>
      </c>
    </row>
    <row r="1760" s="150" customFormat="1" ht="20.7" customHeight="1">
      <c r="A1760" s="165">
        <v>1.754</v>
      </c>
      <c r="B1760" s="164">
        <v>5</v>
      </c>
    </row>
    <row r="1761" s="150" customFormat="1" ht="20.7" customHeight="1">
      <c r="A1761" s="165">
        <v>1.755</v>
      </c>
      <c r="B1761" s="164">
        <v>5</v>
      </c>
    </row>
    <row r="1762" s="150" customFormat="1" ht="20.7" customHeight="1">
      <c r="A1762" s="165">
        <v>1.756</v>
      </c>
      <c r="B1762" s="164">
        <v>5</v>
      </c>
    </row>
    <row r="1763" s="150" customFormat="1" ht="20.7" customHeight="1">
      <c r="A1763" s="165">
        <v>1.757</v>
      </c>
      <c r="B1763" s="164">
        <v>5</v>
      </c>
    </row>
    <row r="1764" s="150" customFormat="1" ht="20.7" customHeight="1">
      <c r="A1764" s="165">
        <v>1.758</v>
      </c>
      <c r="B1764" s="164">
        <v>5</v>
      </c>
    </row>
    <row r="1765" s="150" customFormat="1" ht="20.7" customHeight="1">
      <c r="A1765" s="165">
        <v>1.759</v>
      </c>
      <c r="B1765" s="164">
        <v>5</v>
      </c>
    </row>
    <row r="1766" s="150" customFormat="1" ht="20.7" customHeight="1">
      <c r="A1766" s="165">
        <v>1.76</v>
      </c>
      <c r="B1766" s="164">
        <v>5</v>
      </c>
    </row>
    <row r="1767" s="150" customFormat="1" ht="20.7" customHeight="1">
      <c r="A1767" s="165">
        <v>1.761</v>
      </c>
      <c r="B1767" s="164">
        <v>5</v>
      </c>
    </row>
    <row r="1768" s="150" customFormat="1" ht="20.7" customHeight="1">
      <c r="A1768" s="165">
        <v>1.762</v>
      </c>
      <c r="B1768" s="164">
        <v>5</v>
      </c>
    </row>
    <row r="1769" s="150" customFormat="1" ht="20.7" customHeight="1">
      <c r="A1769" s="165">
        <v>1.763</v>
      </c>
      <c r="B1769" s="164">
        <v>5</v>
      </c>
    </row>
    <row r="1770" s="150" customFormat="1" ht="20.7" customHeight="1">
      <c r="A1770" s="165">
        <v>1.764</v>
      </c>
      <c r="B1770" s="164">
        <v>5</v>
      </c>
    </row>
    <row r="1771" s="150" customFormat="1" ht="20.7" customHeight="1">
      <c r="A1771" s="165">
        <v>1.765</v>
      </c>
      <c r="B1771" s="164">
        <v>5</v>
      </c>
    </row>
    <row r="1772" s="150" customFormat="1" ht="20.7" customHeight="1">
      <c r="A1772" s="165">
        <v>1.766</v>
      </c>
      <c r="B1772" s="164">
        <v>5</v>
      </c>
    </row>
    <row r="1773" s="150" customFormat="1" ht="20.7" customHeight="1">
      <c r="A1773" s="165">
        <v>1.767</v>
      </c>
      <c r="B1773" s="164">
        <v>5</v>
      </c>
    </row>
    <row r="1774" s="150" customFormat="1" ht="20.7" customHeight="1">
      <c r="A1774" s="165">
        <v>1.768</v>
      </c>
      <c r="B1774" s="164">
        <v>5</v>
      </c>
    </row>
    <row r="1775" s="150" customFormat="1" ht="20.7" customHeight="1">
      <c r="A1775" s="165">
        <v>1.769</v>
      </c>
      <c r="B1775" s="164">
        <v>5</v>
      </c>
    </row>
    <row r="1776" s="150" customFormat="1" ht="20.7" customHeight="1">
      <c r="A1776" s="165">
        <v>1.77</v>
      </c>
      <c r="B1776" s="164">
        <v>5</v>
      </c>
    </row>
    <row r="1777" s="150" customFormat="1" ht="20.7" customHeight="1">
      <c r="A1777" s="165">
        <v>1.771</v>
      </c>
      <c r="B1777" s="164">
        <v>5</v>
      </c>
    </row>
    <row r="1778" s="150" customFormat="1" ht="20.7" customHeight="1">
      <c r="A1778" s="165">
        <v>1.772</v>
      </c>
      <c r="B1778" s="164">
        <v>5</v>
      </c>
    </row>
    <row r="1779" s="150" customFormat="1" ht="20.7" customHeight="1">
      <c r="A1779" s="165">
        <v>1.773</v>
      </c>
      <c r="B1779" s="164">
        <v>5</v>
      </c>
    </row>
    <row r="1780" s="150" customFormat="1" ht="20.7" customHeight="1">
      <c r="A1780" s="165">
        <v>1.774</v>
      </c>
      <c r="B1780" s="164">
        <v>5</v>
      </c>
    </row>
    <row r="1781" s="150" customFormat="1" ht="20.7" customHeight="1">
      <c r="A1781" s="165">
        <v>1.775</v>
      </c>
      <c r="B1781" s="164">
        <v>5</v>
      </c>
    </row>
    <row r="1782" s="150" customFormat="1" ht="20.7" customHeight="1">
      <c r="A1782" s="165">
        <v>1.776</v>
      </c>
      <c r="B1782" s="164">
        <v>5</v>
      </c>
    </row>
    <row r="1783" s="150" customFormat="1" ht="20.7" customHeight="1">
      <c r="A1783" s="165">
        <v>1.777</v>
      </c>
      <c r="B1783" s="164">
        <v>5</v>
      </c>
    </row>
    <row r="1784" s="150" customFormat="1" ht="20.7" customHeight="1">
      <c r="A1784" s="165">
        <v>1.778</v>
      </c>
      <c r="B1784" s="164">
        <v>5</v>
      </c>
    </row>
    <row r="1785" s="150" customFormat="1" ht="20.7" customHeight="1">
      <c r="A1785" s="165">
        <v>1.779</v>
      </c>
      <c r="B1785" s="164">
        <v>5</v>
      </c>
    </row>
    <row r="1786" s="150" customFormat="1" ht="20.7" customHeight="1">
      <c r="A1786" s="165">
        <v>1.78</v>
      </c>
      <c r="B1786" s="164">
        <v>5</v>
      </c>
    </row>
    <row r="1787" s="150" customFormat="1" ht="20.7" customHeight="1">
      <c r="A1787" s="165">
        <v>1.781</v>
      </c>
      <c r="B1787" s="164">
        <v>5</v>
      </c>
    </row>
    <row r="1788" s="150" customFormat="1" ht="20.7" customHeight="1">
      <c r="A1788" s="165">
        <v>1.782</v>
      </c>
      <c r="B1788" s="164">
        <v>5</v>
      </c>
    </row>
    <row r="1789" s="150" customFormat="1" ht="20.7" customHeight="1">
      <c r="A1789" s="165">
        <v>1.783</v>
      </c>
      <c r="B1789" s="164">
        <v>5</v>
      </c>
    </row>
    <row r="1790" s="150" customFormat="1" ht="20.7" customHeight="1">
      <c r="A1790" s="165">
        <v>1.784</v>
      </c>
      <c r="B1790" s="164">
        <v>5</v>
      </c>
    </row>
    <row r="1791" s="150" customFormat="1" ht="20.7" customHeight="1">
      <c r="A1791" s="165">
        <v>1.785</v>
      </c>
      <c r="B1791" s="164">
        <v>5</v>
      </c>
    </row>
    <row r="1792" s="150" customFormat="1" ht="20.7" customHeight="1">
      <c r="A1792" s="165">
        <v>1.786</v>
      </c>
      <c r="B1792" s="164">
        <v>5</v>
      </c>
    </row>
    <row r="1793" s="150" customFormat="1" ht="20.7" customHeight="1">
      <c r="A1793" s="165">
        <v>1.787</v>
      </c>
      <c r="B1793" s="164">
        <v>5</v>
      </c>
    </row>
    <row r="1794" s="150" customFormat="1" ht="20.7" customHeight="1">
      <c r="A1794" s="165">
        <v>1.788</v>
      </c>
      <c r="B1794" s="164">
        <v>5</v>
      </c>
    </row>
    <row r="1795" s="150" customFormat="1" ht="20.7" customHeight="1">
      <c r="A1795" s="165">
        <v>1.789</v>
      </c>
      <c r="B1795" s="164">
        <v>5</v>
      </c>
    </row>
    <row r="1796" s="150" customFormat="1" ht="20.7" customHeight="1">
      <c r="A1796" s="165">
        <v>1.79</v>
      </c>
      <c r="B1796" s="164">
        <v>5</v>
      </c>
    </row>
    <row r="1797" s="150" customFormat="1" ht="20.7" customHeight="1">
      <c r="A1797" s="165">
        <v>1.791</v>
      </c>
      <c r="B1797" s="164">
        <v>5</v>
      </c>
    </row>
    <row r="1798" s="150" customFormat="1" ht="20.7" customHeight="1">
      <c r="A1798" s="165">
        <v>1.792</v>
      </c>
      <c r="B1798" s="164">
        <v>5</v>
      </c>
    </row>
    <row r="1799" s="150" customFormat="1" ht="20.7" customHeight="1">
      <c r="A1799" s="165">
        <v>1.793</v>
      </c>
      <c r="B1799" s="164">
        <v>5</v>
      </c>
    </row>
    <row r="1800" s="150" customFormat="1" ht="20.7" customHeight="1">
      <c r="A1800" s="165">
        <v>1.794</v>
      </c>
      <c r="B1800" s="164">
        <v>5</v>
      </c>
    </row>
    <row r="1801" s="150" customFormat="1" ht="20.7" customHeight="1">
      <c r="A1801" s="165">
        <v>1.795</v>
      </c>
      <c r="B1801" s="164">
        <v>5</v>
      </c>
    </row>
    <row r="1802" s="150" customFormat="1" ht="20.7" customHeight="1">
      <c r="A1802" s="165">
        <v>1.796</v>
      </c>
      <c r="B1802" s="164">
        <v>5</v>
      </c>
    </row>
    <row r="1803" s="150" customFormat="1" ht="20.7" customHeight="1">
      <c r="A1803" s="165">
        <v>1.797</v>
      </c>
      <c r="B1803" s="164">
        <v>5</v>
      </c>
    </row>
    <row r="1804" s="150" customFormat="1" ht="20.7" customHeight="1">
      <c r="A1804" s="165">
        <v>1.798</v>
      </c>
      <c r="B1804" s="164">
        <v>5</v>
      </c>
    </row>
    <row r="1805" s="150" customFormat="1" ht="20.7" customHeight="1">
      <c r="A1805" s="165">
        <v>1.799</v>
      </c>
      <c r="B1805" s="164">
        <v>5</v>
      </c>
    </row>
    <row r="1806" s="150" customFormat="1" ht="20.7" customHeight="1">
      <c r="A1806" s="165">
        <v>1.8</v>
      </c>
      <c r="B1806" s="164">
        <v>5</v>
      </c>
    </row>
    <row r="1807" s="150" customFormat="1" ht="20.7" customHeight="1">
      <c r="A1807" s="165">
        <v>1.801</v>
      </c>
      <c r="B1807" s="164">
        <v>5</v>
      </c>
    </row>
    <row r="1808" s="150" customFormat="1" ht="20.7" customHeight="1">
      <c r="A1808" s="165">
        <v>1.802</v>
      </c>
      <c r="B1808" s="164">
        <v>5</v>
      </c>
    </row>
    <row r="1809" s="150" customFormat="1" ht="20.7" customHeight="1">
      <c r="A1809" s="165">
        <v>1.803</v>
      </c>
      <c r="B1809" s="164">
        <v>5</v>
      </c>
    </row>
    <row r="1810" s="150" customFormat="1" ht="20.7" customHeight="1">
      <c r="A1810" s="165">
        <v>1.804</v>
      </c>
      <c r="B1810" s="164">
        <v>5</v>
      </c>
    </row>
    <row r="1811" s="150" customFormat="1" ht="20.7" customHeight="1">
      <c r="A1811" s="165">
        <v>1.805</v>
      </c>
      <c r="B1811" s="164">
        <v>5</v>
      </c>
    </row>
    <row r="1812" s="150" customFormat="1" ht="20.7" customHeight="1">
      <c r="A1812" s="165">
        <v>1.806</v>
      </c>
      <c r="B1812" s="164">
        <v>5</v>
      </c>
    </row>
    <row r="1813" s="150" customFormat="1" ht="20.7" customHeight="1">
      <c r="A1813" s="165">
        <v>1.807</v>
      </c>
      <c r="B1813" s="164">
        <v>5</v>
      </c>
    </row>
    <row r="1814" s="150" customFormat="1" ht="20.7" customHeight="1">
      <c r="A1814" s="165">
        <v>1.808</v>
      </c>
      <c r="B1814" s="164">
        <v>5</v>
      </c>
    </row>
    <row r="1815" s="150" customFormat="1" ht="20.7" customHeight="1">
      <c r="A1815" s="165">
        <v>1.809</v>
      </c>
      <c r="B1815" s="164">
        <v>5</v>
      </c>
    </row>
    <row r="1816" s="150" customFormat="1" ht="20.7" customHeight="1">
      <c r="A1816" s="165">
        <v>1.81</v>
      </c>
      <c r="B1816" s="164">
        <v>5</v>
      </c>
    </row>
    <row r="1817" s="150" customFormat="1" ht="20.7" customHeight="1">
      <c r="A1817" s="165">
        <v>1.811</v>
      </c>
      <c r="B1817" s="164">
        <v>5</v>
      </c>
    </row>
    <row r="1818" s="150" customFormat="1" ht="20.7" customHeight="1">
      <c r="A1818" s="165">
        <v>1.812</v>
      </c>
      <c r="B1818" s="164">
        <v>5</v>
      </c>
    </row>
    <row r="1819" s="150" customFormat="1" ht="20.7" customHeight="1">
      <c r="A1819" s="165">
        <v>1.813</v>
      </c>
      <c r="B1819" s="164">
        <v>5</v>
      </c>
    </row>
    <row r="1820" s="150" customFormat="1" ht="20.7" customHeight="1">
      <c r="A1820" s="165">
        <v>1.814</v>
      </c>
      <c r="B1820" s="164">
        <v>5</v>
      </c>
    </row>
    <row r="1821" s="150" customFormat="1" ht="20.7" customHeight="1">
      <c r="A1821" s="165">
        <v>1.815</v>
      </c>
      <c r="B1821" s="164">
        <v>5</v>
      </c>
    </row>
    <row r="1822" s="150" customFormat="1" ht="20.7" customHeight="1">
      <c r="A1822" s="165">
        <v>1.816</v>
      </c>
      <c r="B1822" s="164">
        <v>5</v>
      </c>
    </row>
    <row r="1823" s="150" customFormat="1" ht="20.7" customHeight="1">
      <c r="A1823" s="165">
        <v>1.817</v>
      </c>
      <c r="B1823" s="164">
        <v>5</v>
      </c>
    </row>
    <row r="1824" s="150" customFormat="1" ht="20.7" customHeight="1">
      <c r="A1824" s="165">
        <v>1.818</v>
      </c>
      <c r="B1824" s="164">
        <v>5</v>
      </c>
    </row>
    <row r="1825" s="150" customFormat="1" ht="20.7" customHeight="1">
      <c r="A1825" s="165">
        <v>1.819</v>
      </c>
      <c r="B1825" s="164">
        <v>5</v>
      </c>
    </row>
    <row r="1826" s="150" customFormat="1" ht="20.7" customHeight="1">
      <c r="A1826" s="165">
        <v>1.82</v>
      </c>
      <c r="B1826" s="164">
        <v>5</v>
      </c>
    </row>
    <row r="1827" s="150" customFormat="1" ht="20.7" customHeight="1">
      <c r="A1827" s="165">
        <v>1.821</v>
      </c>
      <c r="B1827" s="164">
        <v>5</v>
      </c>
    </row>
    <row r="1828" s="150" customFormat="1" ht="20.7" customHeight="1">
      <c r="A1828" s="165">
        <v>1.822</v>
      </c>
      <c r="B1828" s="164">
        <v>5</v>
      </c>
    </row>
    <row r="1829" s="150" customFormat="1" ht="20.7" customHeight="1">
      <c r="A1829" s="165">
        <v>1.823</v>
      </c>
      <c r="B1829" s="164">
        <v>5</v>
      </c>
    </row>
    <row r="1830" s="150" customFormat="1" ht="20.7" customHeight="1">
      <c r="A1830" s="165">
        <v>1.824</v>
      </c>
      <c r="B1830" s="164">
        <v>5</v>
      </c>
    </row>
    <row r="1831" s="150" customFormat="1" ht="20.7" customHeight="1">
      <c r="A1831" s="165">
        <v>1.825</v>
      </c>
      <c r="B1831" s="164">
        <v>5</v>
      </c>
    </row>
    <row r="1832" s="150" customFormat="1" ht="20.7" customHeight="1">
      <c r="A1832" s="165">
        <v>1.826</v>
      </c>
      <c r="B1832" s="164">
        <v>5</v>
      </c>
    </row>
    <row r="1833" s="150" customFormat="1" ht="20.7" customHeight="1">
      <c r="A1833" s="165">
        <v>1.827</v>
      </c>
      <c r="B1833" s="164">
        <v>5</v>
      </c>
    </row>
    <row r="1834" s="150" customFormat="1" ht="20.7" customHeight="1">
      <c r="A1834" s="165">
        <v>1.828</v>
      </c>
      <c r="B1834" s="164">
        <v>5</v>
      </c>
    </row>
    <row r="1835" s="150" customFormat="1" ht="20.7" customHeight="1">
      <c r="A1835" s="165">
        <v>1.829</v>
      </c>
      <c r="B1835" s="164">
        <v>5</v>
      </c>
    </row>
    <row r="1836" s="150" customFormat="1" ht="20.7" customHeight="1">
      <c r="A1836" s="165">
        <v>1.83</v>
      </c>
      <c r="B1836" s="164">
        <v>5</v>
      </c>
    </row>
    <row r="1837" s="150" customFormat="1" ht="20.7" customHeight="1">
      <c r="A1837" s="165">
        <v>1.831</v>
      </c>
      <c r="B1837" s="164">
        <v>5</v>
      </c>
    </row>
    <row r="1838" s="150" customFormat="1" ht="20.7" customHeight="1">
      <c r="A1838" s="165">
        <v>1.832</v>
      </c>
      <c r="B1838" s="164">
        <v>5</v>
      </c>
    </row>
    <row r="1839" s="150" customFormat="1" ht="20.7" customHeight="1">
      <c r="A1839" s="165">
        <v>1.833</v>
      </c>
      <c r="B1839" s="164">
        <v>5</v>
      </c>
    </row>
    <row r="1840" s="150" customFormat="1" ht="20.7" customHeight="1">
      <c r="A1840" s="165">
        <v>1.834</v>
      </c>
      <c r="B1840" s="164">
        <v>5</v>
      </c>
    </row>
    <row r="1841" s="150" customFormat="1" ht="20.7" customHeight="1">
      <c r="A1841" s="165">
        <v>1.835</v>
      </c>
      <c r="B1841" s="164">
        <v>5</v>
      </c>
    </row>
    <row r="1842" s="150" customFormat="1" ht="20.7" customHeight="1">
      <c r="A1842" s="165">
        <v>1.836</v>
      </c>
      <c r="B1842" s="164">
        <v>5</v>
      </c>
    </row>
    <row r="1843" s="150" customFormat="1" ht="20.7" customHeight="1">
      <c r="A1843" s="165">
        <v>1.837</v>
      </c>
      <c r="B1843" s="164">
        <v>5</v>
      </c>
    </row>
    <row r="1844" s="150" customFormat="1" ht="20.7" customHeight="1">
      <c r="A1844" s="165">
        <v>1.838</v>
      </c>
      <c r="B1844" s="164">
        <v>5</v>
      </c>
    </row>
    <row r="1845" s="150" customFormat="1" ht="20.7" customHeight="1">
      <c r="A1845" s="165">
        <v>1.839</v>
      </c>
      <c r="B1845" s="164">
        <v>5</v>
      </c>
    </row>
    <row r="1846" s="150" customFormat="1" ht="20.7" customHeight="1">
      <c r="A1846" s="165">
        <v>1.84</v>
      </c>
      <c r="B1846" s="164">
        <v>5</v>
      </c>
    </row>
    <row r="1847" s="150" customFormat="1" ht="20.7" customHeight="1">
      <c r="A1847" s="165">
        <v>1.841</v>
      </c>
      <c r="B1847" s="164">
        <v>5</v>
      </c>
    </row>
    <row r="1848" s="150" customFormat="1" ht="20.7" customHeight="1">
      <c r="A1848" s="165">
        <v>1.842</v>
      </c>
      <c r="B1848" s="164">
        <v>5</v>
      </c>
    </row>
    <row r="1849" s="150" customFormat="1" ht="20.7" customHeight="1">
      <c r="A1849" s="165">
        <v>1.843</v>
      </c>
      <c r="B1849" s="164">
        <v>5</v>
      </c>
    </row>
    <row r="1850" s="150" customFormat="1" ht="20.7" customHeight="1">
      <c r="A1850" s="165">
        <v>1.844</v>
      </c>
      <c r="B1850" s="164">
        <v>5</v>
      </c>
    </row>
    <row r="1851" s="150" customFormat="1" ht="20.7" customHeight="1">
      <c r="A1851" s="165">
        <v>1.845</v>
      </c>
      <c r="B1851" s="164">
        <v>5</v>
      </c>
    </row>
    <row r="1852" s="150" customFormat="1" ht="20.7" customHeight="1">
      <c r="A1852" s="165">
        <v>1.846</v>
      </c>
      <c r="B1852" s="164">
        <v>5</v>
      </c>
    </row>
    <row r="1853" s="150" customFormat="1" ht="20.7" customHeight="1">
      <c r="A1853" s="165">
        <v>1.847</v>
      </c>
      <c r="B1853" s="164">
        <v>5</v>
      </c>
    </row>
    <row r="1854" s="150" customFormat="1" ht="20.7" customHeight="1">
      <c r="A1854" s="165">
        <v>1.848</v>
      </c>
      <c r="B1854" s="164">
        <v>5</v>
      </c>
    </row>
    <row r="1855" s="150" customFormat="1" ht="20.7" customHeight="1">
      <c r="A1855" s="165">
        <v>1.849</v>
      </c>
      <c r="B1855" s="164">
        <v>5</v>
      </c>
    </row>
    <row r="1856" s="150" customFormat="1" ht="20.7" customHeight="1">
      <c r="A1856" s="165">
        <v>1.85</v>
      </c>
      <c r="B1856" s="164">
        <v>5</v>
      </c>
    </row>
    <row r="1857" s="150" customFormat="1" ht="20.7" customHeight="1">
      <c r="A1857" s="165">
        <v>1.851</v>
      </c>
      <c r="B1857" s="164">
        <v>5</v>
      </c>
    </row>
    <row r="1858" s="150" customFormat="1" ht="20.7" customHeight="1">
      <c r="A1858" s="165">
        <v>1.852</v>
      </c>
      <c r="B1858" s="164">
        <v>5</v>
      </c>
    </row>
    <row r="1859" s="150" customFormat="1" ht="20.7" customHeight="1">
      <c r="A1859" s="165">
        <v>1.853</v>
      </c>
      <c r="B1859" s="164">
        <v>5</v>
      </c>
    </row>
    <row r="1860" s="150" customFormat="1" ht="20.7" customHeight="1">
      <c r="A1860" s="165">
        <v>1.854</v>
      </c>
      <c r="B1860" s="164">
        <v>5</v>
      </c>
    </row>
    <row r="1861" s="150" customFormat="1" ht="20.7" customHeight="1">
      <c r="A1861" s="165">
        <v>1.855</v>
      </c>
      <c r="B1861" s="164">
        <v>5</v>
      </c>
    </row>
    <row r="1862" s="150" customFormat="1" ht="20.7" customHeight="1">
      <c r="A1862" s="165">
        <v>1.856</v>
      </c>
      <c r="B1862" s="164">
        <v>5</v>
      </c>
    </row>
    <row r="1863" s="150" customFormat="1" ht="20.7" customHeight="1">
      <c r="A1863" s="165">
        <v>1.857</v>
      </c>
      <c r="B1863" s="164">
        <v>5</v>
      </c>
    </row>
    <row r="1864" s="150" customFormat="1" ht="20.7" customHeight="1">
      <c r="A1864" s="165">
        <v>1.858</v>
      </c>
      <c r="B1864" s="164">
        <v>5</v>
      </c>
    </row>
    <row r="1865" s="150" customFormat="1" ht="20.7" customHeight="1">
      <c r="A1865" s="165">
        <v>1.859</v>
      </c>
      <c r="B1865" s="164">
        <v>5</v>
      </c>
    </row>
    <row r="1866" s="150" customFormat="1" ht="20.7" customHeight="1">
      <c r="A1866" s="165">
        <v>1.86</v>
      </c>
      <c r="B1866" s="164">
        <v>5</v>
      </c>
    </row>
    <row r="1867" s="150" customFormat="1" ht="20.7" customHeight="1">
      <c r="A1867" s="165">
        <v>1.861</v>
      </c>
      <c r="B1867" s="164">
        <v>5</v>
      </c>
    </row>
    <row r="1868" s="150" customFormat="1" ht="20.7" customHeight="1">
      <c r="A1868" s="165">
        <v>1.862</v>
      </c>
      <c r="B1868" s="164">
        <v>5</v>
      </c>
    </row>
    <row r="1869" s="150" customFormat="1" ht="20.7" customHeight="1">
      <c r="A1869" s="165">
        <v>1.863</v>
      </c>
      <c r="B1869" s="164">
        <v>5</v>
      </c>
    </row>
    <row r="1870" s="150" customFormat="1" ht="20.7" customHeight="1">
      <c r="A1870" s="165">
        <v>1.864</v>
      </c>
      <c r="B1870" s="164">
        <v>5</v>
      </c>
    </row>
    <row r="1871" s="150" customFormat="1" ht="20.7" customHeight="1">
      <c r="A1871" s="165">
        <v>1.865</v>
      </c>
      <c r="B1871" s="164">
        <v>5</v>
      </c>
    </row>
    <row r="1872" s="150" customFormat="1" ht="20.7" customHeight="1">
      <c r="A1872" s="165">
        <v>1.866</v>
      </c>
      <c r="B1872" s="164">
        <v>5</v>
      </c>
    </row>
    <row r="1873" s="150" customFormat="1" ht="20.7" customHeight="1">
      <c r="A1873" s="165">
        <v>1.867</v>
      </c>
      <c r="B1873" s="164">
        <v>5</v>
      </c>
    </row>
    <row r="1874" s="150" customFormat="1" ht="20.7" customHeight="1">
      <c r="A1874" s="165">
        <v>1.868</v>
      </c>
      <c r="B1874" s="164">
        <v>5</v>
      </c>
    </row>
    <row r="1875" s="150" customFormat="1" ht="20.7" customHeight="1">
      <c r="A1875" s="165">
        <v>1.869</v>
      </c>
      <c r="B1875" s="164">
        <v>5</v>
      </c>
    </row>
    <row r="1876" s="150" customFormat="1" ht="20.7" customHeight="1">
      <c r="A1876" s="165">
        <v>1.87</v>
      </c>
      <c r="B1876" s="164">
        <v>5</v>
      </c>
    </row>
    <row r="1877" s="150" customFormat="1" ht="20.7" customHeight="1">
      <c r="A1877" s="165">
        <v>1.871</v>
      </c>
      <c r="B1877" s="164">
        <v>5</v>
      </c>
    </row>
    <row r="1878" s="150" customFormat="1" ht="20.7" customHeight="1">
      <c r="A1878" s="165">
        <v>1.872</v>
      </c>
      <c r="B1878" s="164">
        <v>5</v>
      </c>
    </row>
    <row r="1879" s="150" customFormat="1" ht="20.7" customHeight="1">
      <c r="A1879" s="165">
        <v>1.873</v>
      </c>
      <c r="B1879" s="164">
        <v>5</v>
      </c>
    </row>
    <row r="1880" s="150" customFormat="1" ht="20.7" customHeight="1">
      <c r="A1880" s="165">
        <v>1.874</v>
      </c>
      <c r="B1880" s="164">
        <v>5</v>
      </c>
    </row>
    <row r="1881" s="150" customFormat="1" ht="20.7" customHeight="1">
      <c r="A1881" s="165">
        <v>1.875</v>
      </c>
      <c r="B1881" s="164">
        <v>5</v>
      </c>
    </row>
    <row r="1882" s="150" customFormat="1" ht="20.7" customHeight="1">
      <c r="A1882" s="165">
        <v>1.876</v>
      </c>
      <c r="B1882" s="164">
        <v>5</v>
      </c>
    </row>
    <row r="1883" s="150" customFormat="1" ht="20.7" customHeight="1">
      <c r="A1883" s="165">
        <v>1.877</v>
      </c>
      <c r="B1883" s="164">
        <v>5</v>
      </c>
    </row>
    <row r="1884" s="150" customFormat="1" ht="20.7" customHeight="1">
      <c r="A1884" s="165">
        <v>1.878</v>
      </c>
      <c r="B1884" s="164">
        <v>5</v>
      </c>
    </row>
    <row r="1885" s="150" customFormat="1" ht="20.7" customHeight="1">
      <c r="A1885" s="165">
        <v>1.879</v>
      </c>
      <c r="B1885" s="164">
        <v>5</v>
      </c>
    </row>
    <row r="1886" s="150" customFormat="1" ht="20.7" customHeight="1">
      <c r="A1886" s="165">
        <v>1.88</v>
      </c>
      <c r="B1886" s="164">
        <v>5</v>
      </c>
    </row>
    <row r="1887" s="150" customFormat="1" ht="20.7" customHeight="1">
      <c r="A1887" s="165">
        <v>1.881</v>
      </c>
      <c r="B1887" s="164">
        <v>5</v>
      </c>
    </row>
    <row r="1888" s="150" customFormat="1" ht="20.7" customHeight="1">
      <c r="A1888" s="165">
        <v>1.882</v>
      </c>
      <c r="B1888" s="164">
        <v>5</v>
      </c>
    </row>
    <row r="1889" s="150" customFormat="1" ht="20.7" customHeight="1">
      <c r="A1889" s="165">
        <v>1.883</v>
      </c>
      <c r="B1889" s="164">
        <v>5</v>
      </c>
    </row>
    <row r="1890" s="150" customFormat="1" ht="20.7" customHeight="1">
      <c r="A1890" s="165">
        <v>1.884</v>
      </c>
      <c r="B1890" s="164">
        <v>5</v>
      </c>
    </row>
    <row r="1891" s="150" customFormat="1" ht="20.7" customHeight="1">
      <c r="A1891" s="165">
        <v>1.885</v>
      </c>
      <c r="B1891" s="164">
        <v>5</v>
      </c>
    </row>
    <row r="1892" s="150" customFormat="1" ht="20.7" customHeight="1">
      <c r="A1892" s="165">
        <v>1.886</v>
      </c>
      <c r="B1892" s="164">
        <v>5</v>
      </c>
    </row>
    <row r="1893" s="150" customFormat="1" ht="20.7" customHeight="1">
      <c r="A1893" s="165">
        <v>1.887</v>
      </c>
      <c r="B1893" s="164">
        <v>5</v>
      </c>
    </row>
    <row r="1894" s="150" customFormat="1" ht="20.7" customHeight="1">
      <c r="A1894" s="165">
        <v>1.888</v>
      </c>
      <c r="B1894" s="164">
        <v>5</v>
      </c>
    </row>
    <row r="1895" s="150" customFormat="1" ht="20.7" customHeight="1">
      <c r="A1895" s="165">
        <v>1.889</v>
      </c>
      <c r="B1895" s="164">
        <v>5</v>
      </c>
    </row>
    <row r="1896" s="150" customFormat="1" ht="20.7" customHeight="1">
      <c r="A1896" s="165">
        <v>1.89</v>
      </c>
      <c r="B1896" s="164">
        <v>5</v>
      </c>
    </row>
    <row r="1897" s="150" customFormat="1" ht="20.7" customHeight="1">
      <c r="A1897" s="165">
        <v>1.891</v>
      </c>
      <c r="B1897" s="164">
        <v>5</v>
      </c>
    </row>
    <row r="1898" s="150" customFormat="1" ht="20.7" customHeight="1">
      <c r="A1898" s="165">
        <v>1.892</v>
      </c>
      <c r="B1898" s="164">
        <v>5</v>
      </c>
    </row>
    <row r="1899" s="150" customFormat="1" ht="20.7" customHeight="1">
      <c r="A1899" s="165">
        <v>1.893</v>
      </c>
      <c r="B1899" s="164">
        <v>5</v>
      </c>
    </row>
    <row r="1900" s="150" customFormat="1" ht="20.7" customHeight="1">
      <c r="A1900" s="165">
        <v>1.894</v>
      </c>
      <c r="B1900" s="164">
        <v>5</v>
      </c>
    </row>
    <row r="1901" s="150" customFormat="1" ht="20.7" customHeight="1">
      <c r="A1901" s="165">
        <v>1.895</v>
      </c>
      <c r="B1901" s="164">
        <v>5</v>
      </c>
    </row>
    <row r="1902" s="150" customFormat="1" ht="20.7" customHeight="1">
      <c r="A1902" s="165">
        <v>1.896</v>
      </c>
      <c r="B1902" s="164">
        <v>5</v>
      </c>
    </row>
    <row r="1903" s="150" customFormat="1" ht="20.7" customHeight="1">
      <c r="A1903" s="165">
        <v>1.897</v>
      </c>
      <c r="B1903" s="164">
        <v>5</v>
      </c>
    </row>
    <row r="1904" s="150" customFormat="1" ht="20.7" customHeight="1">
      <c r="A1904" s="165">
        <v>1.898</v>
      </c>
      <c r="B1904" s="164">
        <v>5</v>
      </c>
    </row>
    <row r="1905" s="150" customFormat="1" ht="20.7" customHeight="1">
      <c r="A1905" s="165">
        <v>1.899</v>
      </c>
      <c r="B1905" s="164">
        <v>5</v>
      </c>
    </row>
    <row r="1906" s="150" customFormat="1" ht="20.7" customHeight="1">
      <c r="A1906" s="165">
        <v>1.9</v>
      </c>
      <c r="B1906" s="164">
        <v>5</v>
      </c>
    </row>
    <row r="1907" s="150" customFormat="1" ht="20.7" customHeight="1">
      <c r="A1907" s="165">
        <v>1.901</v>
      </c>
      <c r="B1907" s="164">
        <v>5</v>
      </c>
    </row>
    <row r="1908" s="150" customFormat="1" ht="20.7" customHeight="1">
      <c r="A1908" s="165">
        <v>1.902</v>
      </c>
      <c r="B1908" s="164">
        <v>5</v>
      </c>
    </row>
    <row r="1909" s="150" customFormat="1" ht="20.7" customHeight="1">
      <c r="A1909" s="165">
        <v>1.903</v>
      </c>
      <c r="B1909" s="164">
        <v>5</v>
      </c>
    </row>
    <row r="1910" s="150" customFormat="1" ht="20.7" customHeight="1">
      <c r="A1910" s="165">
        <v>1.904</v>
      </c>
      <c r="B1910" s="164">
        <v>5</v>
      </c>
    </row>
    <row r="1911" s="150" customFormat="1" ht="20.7" customHeight="1">
      <c r="A1911" s="165">
        <v>1.905</v>
      </c>
      <c r="B1911" s="164">
        <v>5</v>
      </c>
    </row>
    <row r="1912" s="150" customFormat="1" ht="20.7" customHeight="1">
      <c r="A1912" s="165">
        <v>1.906</v>
      </c>
      <c r="B1912" s="164">
        <v>5</v>
      </c>
    </row>
    <row r="1913" s="150" customFormat="1" ht="20.7" customHeight="1">
      <c r="A1913" s="165">
        <v>1.907</v>
      </c>
      <c r="B1913" s="164">
        <v>5</v>
      </c>
    </row>
    <row r="1914" s="150" customFormat="1" ht="20.7" customHeight="1">
      <c r="A1914" s="165">
        <v>1.908</v>
      </c>
      <c r="B1914" s="164">
        <v>5</v>
      </c>
    </row>
    <row r="1915" s="150" customFormat="1" ht="20.7" customHeight="1">
      <c r="A1915" s="165">
        <v>1.909</v>
      </c>
      <c r="B1915" s="164">
        <v>5</v>
      </c>
    </row>
    <row r="1916" s="150" customFormat="1" ht="20.7" customHeight="1">
      <c r="A1916" s="165">
        <v>1.91</v>
      </c>
      <c r="B1916" s="164">
        <v>5</v>
      </c>
    </row>
    <row r="1917" s="150" customFormat="1" ht="20.7" customHeight="1">
      <c r="A1917" s="165">
        <v>1.911</v>
      </c>
      <c r="B1917" s="164">
        <v>5</v>
      </c>
    </row>
    <row r="1918" s="150" customFormat="1" ht="20.7" customHeight="1">
      <c r="A1918" s="165">
        <v>1.912</v>
      </c>
      <c r="B1918" s="164">
        <v>5</v>
      </c>
    </row>
    <row r="1919" s="150" customFormat="1" ht="20.7" customHeight="1">
      <c r="A1919" s="165">
        <v>1.913</v>
      </c>
      <c r="B1919" s="164">
        <v>5</v>
      </c>
    </row>
    <row r="1920" s="150" customFormat="1" ht="20.7" customHeight="1">
      <c r="A1920" s="165">
        <v>1.914</v>
      </c>
      <c r="B1920" s="164">
        <v>5</v>
      </c>
    </row>
    <row r="1921" s="150" customFormat="1" ht="20.7" customHeight="1">
      <c r="A1921" s="165">
        <v>1.915</v>
      </c>
      <c r="B1921" s="164">
        <v>5</v>
      </c>
    </row>
    <row r="1922" s="150" customFormat="1" ht="20.7" customHeight="1">
      <c r="A1922" s="165">
        <v>1.916</v>
      </c>
      <c r="B1922" s="164">
        <v>5</v>
      </c>
    </row>
    <row r="1923" s="150" customFormat="1" ht="20.7" customHeight="1">
      <c r="A1923" s="165">
        <v>1.917</v>
      </c>
      <c r="B1923" s="164">
        <v>5</v>
      </c>
    </row>
    <row r="1924" s="150" customFormat="1" ht="20.7" customHeight="1">
      <c r="A1924" s="165">
        <v>1.918</v>
      </c>
      <c r="B1924" s="164">
        <v>5</v>
      </c>
    </row>
    <row r="1925" s="150" customFormat="1" ht="20.7" customHeight="1">
      <c r="A1925" s="165">
        <v>1.919</v>
      </c>
      <c r="B1925" s="164">
        <v>5</v>
      </c>
    </row>
    <row r="1926" s="150" customFormat="1" ht="20.7" customHeight="1">
      <c r="A1926" s="165">
        <v>1.92</v>
      </c>
      <c r="B1926" s="164">
        <v>5</v>
      </c>
    </row>
    <row r="1927" s="150" customFormat="1" ht="20.7" customHeight="1">
      <c r="A1927" s="165">
        <v>1.921</v>
      </c>
      <c r="B1927" s="164">
        <v>5</v>
      </c>
    </row>
    <row r="1928" s="150" customFormat="1" ht="20.7" customHeight="1">
      <c r="A1928" s="165">
        <v>1.922</v>
      </c>
      <c r="B1928" s="164">
        <v>5</v>
      </c>
    </row>
    <row r="1929" s="150" customFormat="1" ht="20.7" customHeight="1">
      <c r="A1929" s="165">
        <v>1.923</v>
      </c>
      <c r="B1929" s="164">
        <v>5</v>
      </c>
    </row>
    <row r="1930" s="150" customFormat="1" ht="20.7" customHeight="1">
      <c r="A1930" s="165">
        <v>1.924</v>
      </c>
      <c r="B1930" s="164">
        <v>5</v>
      </c>
    </row>
    <row r="1931" s="150" customFormat="1" ht="20.7" customHeight="1">
      <c r="A1931" s="165">
        <v>1.925</v>
      </c>
      <c r="B1931" s="164">
        <v>5</v>
      </c>
    </row>
    <row r="1932" s="150" customFormat="1" ht="20.7" customHeight="1">
      <c r="A1932" s="165">
        <v>1.926</v>
      </c>
      <c r="B1932" s="164">
        <v>5</v>
      </c>
    </row>
    <row r="1933" s="150" customFormat="1" ht="20.7" customHeight="1">
      <c r="A1933" s="165">
        <v>1.927</v>
      </c>
      <c r="B1933" s="164">
        <v>5</v>
      </c>
    </row>
    <row r="1934" s="150" customFormat="1" ht="20.7" customHeight="1">
      <c r="A1934" s="165">
        <v>1.928</v>
      </c>
      <c r="B1934" s="164">
        <v>5</v>
      </c>
    </row>
    <row r="1935" s="150" customFormat="1" ht="20.7" customHeight="1">
      <c r="A1935" s="165">
        <v>1.929</v>
      </c>
      <c r="B1935" s="164">
        <v>5</v>
      </c>
    </row>
    <row r="1936" s="150" customFormat="1" ht="20.7" customHeight="1">
      <c r="A1936" s="165">
        <v>1.93</v>
      </c>
      <c r="B1936" s="164">
        <v>5</v>
      </c>
    </row>
    <row r="1937" s="150" customFormat="1" ht="20.7" customHeight="1">
      <c r="A1937" s="165">
        <v>1.931</v>
      </c>
      <c r="B1937" s="164">
        <v>5</v>
      </c>
    </row>
    <row r="1938" s="150" customFormat="1" ht="20.7" customHeight="1">
      <c r="A1938" s="165">
        <v>1.932</v>
      </c>
      <c r="B1938" s="164">
        <v>5</v>
      </c>
    </row>
    <row r="1939" s="150" customFormat="1" ht="20.7" customHeight="1">
      <c r="A1939" s="165">
        <v>1.933</v>
      </c>
      <c r="B1939" s="164">
        <v>5</v>
      </c>
    </row>
    <row r="1940" s="150" customFormat="1" ht="20.7" customHeight="1">
      <c r="A1940" s="165">
        <v>1.934</v>
      </c>
      <c r="B1940" s="164">
        <v>5</v>
      </c>
    </row>
    <row r="1941" s="150" customFormat="1" ht="20.7" customHeight="1">
      <c r="A1941" s="165">
        <v>1.935</v>
      </c>
      <c r="B1941" s="164">
        <v>5</v>
      </c>
    </row>
    <row r="1942" s="150" customFormat="1" ht="20.7" customHeight="1">
      <c r="A1942" s="165">
        <v>1.936</v>
      </c>
      <c r="B1942" s="164">
        <v>5</v>
      </c>
    </row>
    <row r="1943" s="150" customFormat="1" ht="20.7" customHeight="1">
      <c r="A1943" s="165">
        <v>1.937</v>
      </c>
      <c r="B1943" s="164">
        <v>5</v>
      </c>
    </row>
    <row r="1944" s="150" customFormat="1" ht="20.7" customHeight="1">
      <c r="A1944" s="165">
        <v>1.938</v>
      </c>
      <c r="B1944" s="164">
        <v>5</v>
      </c>
    </row>
    <row r="1945" s="150" customFormat="1" ht="20.7" customHeight="1">
      <c r="A1945" s="165">
        <v>1.939</v>
      </c>
      <c r="B1945" s="164">
        <v>5</v>
      </c>
    </row>
    <row r="1946" s="150" customFormat="1" ht="20.7" customHeight="1">
      <c r="A1946" s="165">
        <v>1.94</v>
      </c>
      <c r="B1946" s="164">
        <v>5</v>
      </c>
    </row>
    <row r="1947" s="150" customFormat="1" ht="20.7" customHeight="1">
      <c r="A1947" s="165">
        <v>1.941</v>
      </c>
      <c r="B1947" s="164">
        <v>5</v>
      </c>
    </row>
    <row r="1948" s="150" customFormat="1" ht="20.7" customHeight="1">
      <c r="A1948" s="165">
        <v>1.942</v>
      </c>
      <c r="B1948" s="164">
        <v>5</v>
      </c>
    </row>
    <row r="1949" s="150" customFormat="1" ht="20.7" customHeight="1">
      <c r="A1949" s="165">
        <v>1.943</v>
      </c>
      <c r="B1949" s="164">
        <v>5</v>
      </c>
    </row>
    <row r="1950" s="150" customFormat="1" ht="20.7" customHeight="1">
      <c r="A1950" s="165">
        <v>1.944</v>
      </c>
      <c r="B1950" s="164">
        <v>5</v>
      </c>
    </row>
    <row r="1951" s="150" customFormat="1" ht="20.7" customHeight="1">
      <c r="A1951" s="165">
        <v>1.945</v>
      </c>
      <c r="B1951" s="164">
        <v>5</v>
      </c>
    </row>
    <row r="1952" s="150" customFormat="1" ht="20.7" customHeight="1">
      <c r="A1952" s="165">
        <v>1.946</v>
      </c>
      <c r="B1952" s="164">
        <v>5</v>
      </c>
    </row>
    <row r="1953" s="150" customFormat="1" ht="20.7" customHeight="1">
      <c r="A1953" s="165">
        <v>1.947</v>
      </c>
      <c r="B1953" s="164">
        <v>5</v>
      </c>
    </row>
    <row r="1954" s="150" customFormat="1" ht="20.7" customHeight="1">
      <c r="A1954" s="165">
        <v>1.948</v>
      </c>
      <c r="B1954" s="164">
        <v>5</v>
      </c>
    </row>
    <row r="1955" s="150" customFormat="1" ht="20.7" customHeight="1">
      <c r="A1955" s="165">
        <v>1.949</v>
      </c>
      <c r="B1955" s="164">
        <v>5</v>
      </c>
    </row>
    <row r="1956" s="150" customFormat="1" ht="20.7" customHeight="1">
      <c r="A1956" s="165">
        <v>1.95</v>
      </c>
      <c r="B1956" s="164">
        <v>5</v>
      </c>
    </row>
    <row r="1957" s="150" customFormat="1" ht="20.7" customHeight="1">
      <c r="A1957" s="165">
        <v>1.951</v>
      </c>
      <c r="B1957" s="164">
        <v>5</v>
      </c>
    </row>
    <row r="1958" s="150" customFormat="1" ht="20.7" customHeight="1">
      <c r="A1958" s="165">
        <v>1.952</v>
      </c>
      <c r="B1958" s="164">
        <v>5</v>
      </c>
    </row>
    <row r="1959" s="150" customFormat="1" ht="20.7" customHeight="1">
      <c r="A1959" s="165">
        <v>1.953</v>
      </c>
      <c r="B1959" s="164">
        <v>5</v>
      </c>
    </row>
    <row r="1960" s="150" customFormat="1" ht="20.7" customHeight="1">
      <c r="A1960" s="165">
        <v>1.954</v>
      </c>
      <c r="B1960" s="164">
        <v>5</v>
      </c>
    </row>
    <row r="1961" s="150" customFormat="1" ht="20.7" customHeight="1">
      <c r="A1961" s="165">
        <v>1.955</v>
      </c>
      <c r="B1961" s="164">
        <v>5</v>
      </c>
    </row>
    <row r="1962" s="150" customFormat="1" ht="20.7" customHeight="1">
      <c r="A1962" s="165">
        <v>1.956</v>
      </c>
      <c r="B1962" s="164">
        <v>5</v>
      </c>
    </row>
    <row r="1963" s="150" customFormat="1" ht="20.7" customHeight="1">
      <c r="A1963" s="165">
        <v>1.957</v>
      </c>
      <c r="B1963" s="164">
        <v>5</v>
      </c>
    </row>
    <row r="1964" s="150" customFormat="1" ht="20.7" customHeight="1">
      <c r="A1964" s="165">
        <v>1.958</v>
      </c>
      <c r="B1964" s="164">
        <v>5</v>
      </c>
    </row>
    <row r="1965" s="150" customFormat="1" ht="20.7" customHeight="1">
      <c r="A1965" s="165">
        <v>1.959</v>
      </c>
      <c r="B1965" s="164">
        <v>5</v>
      </c>
    </row>
    <row r="1966" s="150" customFormat="1" ht="20.7" customHeight="1">
      <c r="A1966" s="165">
        <v>1.96</v>
      </c>
      <c r="B1966" s="164">
        <v>5</v>
      </c>
    </row>
    <row r="1967" s="150" customFormat="1" ht="20.7" customHeight="1">
      <c r="A1967" s="165">
        <v>1.961</v>
      </c>
      <c r="B1967" s="164">
        <v>5</v>
      </c>
    </row>
    <row r="1968" s="150" customFormat="1" ht="20.7" customHeight="1">
      <c r="A1968" s="165">
        <v>1.962</v>
      </c>
      <c r="B1968" s="164">
        <v>5</v>
      </c>
    </row>
    <row r="1969" s="150" customFormat="1" ht="20.7" customHeight="1">
      <c r="A1969" s="165">
        <v>1.963</v>
      </c>
      <c r="B1969" s="164">
        <v>5</v>
      </c>
    </row>
    <row r="1970" s="150" customFormat="1" ht="20.7" customHeight="1">
      <c r="A1970" s="165">
        <v>1.964</v>
      </c>
      <c r="B1970" s="164">
        <v>5</v>
      </c>
    </row>
    <row r="1971" s="150" customFormat="1" ht="20.7" customHeight="1">
      <c r="A1971" s="165">
        <v>1.965</v>
      </c>
      <c r="B1971" s="164">
        <v>5</v>
      </c>
    </row>
    <row r="1972" s="150" customFormat="1" ht="20.7" customHeight="1">
      <c r="A1972" s="165">
        <v>1.966</v>
      </c>
      <c r="B1972" s="164">
        <v>5</v>
      </c>
    </row>
    <row r="1973" s="150" customFormat="1" ht="20.7" customHeight="1">
      <c r="A1973" s="165">
        <v>1.967</v>
      </c>
      <c r="B1973" s="164">
        <v>5</v>
      </c>
    </row>
    <row r="1974" s="150" customFormat="1" ht="20.7" customHeight="1">
      <c r="A1974" s="165">
        <v>1.968</v>
      </c>
      <c r="B1974" s="164">
        <v>5</v>
      </c>
    </row>
    <row r="1975" s="150" customFormat="1" ht="20.7" customHeight="1">
      <c r="A1975" s="165">
        <v>1.969</v>
      </c>
      <c r="B1975" s="164">
        <v>5</v>
      </c>
    </row>
    <row r="1976" s="150" customFormat="1" ht="20.7" customHeight="1">
      <c r="A1976" s="165">
        <v>1.97</v>
      </c>
      <c r="B1976" s="164">
        <v>5</v>
      </c>
    </row>
    <row r="1977" s="150" customFormat="1" ht="20.7" customHeight="1">
      <c r="A1977" s="165">
        <v>1.971</v>
      </c>
      <c r="B1977" s="164">
        <v>5</v>
      </c>
    </row>
    <row r="1978" s="150" customFormat="1" ht="20.7" customHeight="1">
      <c r="A1978" s="165">
        <v>1.972</v>
      </c>
      <c r="B1978" s="164">
        <v>5</v>
      </c>
    </row>
    <row r="1979" s="150" customFormat="1" ht="20.7" customHeight="1">
      <c r="A1979" s="165">
        <v>1.973</v>
      </c>
      <c r="B1979" s="164">
        <v>5</v>
      </c>
    </row>
    <row r="1980" s="150" customFormat="1" ht="20.7" customHeight="1">
      <c r="A1980" s="165">
        <v>1.974</v>
      </c>
      <c r="B1980" s="164">
        <v>5</v>
      </c>
    </row>
    <row r="1981" s="150" customFormat="1" ht="20.7" customHeight="1">
      <c r="A1981" s="165">
        <v>1.975</v>
      </c>
      <c r="B1981" s="164">
        <v>5</v>
      </c>
    </row>
    <row r="1982" s="150" customFormat="1" ht="20.7" customHeight="1">
      <c r="A1982" s="165">
        <v>1.976</v>
      </c>
      <c r="B1982" s="164">
        <v>5</v>
      </c>
    </row>
    <row r="1983" s="150" customFormat="1" ht="20.7" customHeight="1">
      <c r="A1983" s="165">
        <v>1.977</v>
      </c>
      <c r="B1983" s="164">
        <v>5</v>
      </c>
    </row>
    <row r="1984" s="150" customFormat="1" ht="20.7" customHeight="1">
      <c r="A1984" s="165">
        <v>1.978</v>
      </c>
      <c r="B1984" s="164">
        <v>5</v>
      </c>
    </row>
    <row r="1985" s="150" customFormat="1" ht="20.7" customHeight="1">
      <c r="A1985" s="165">
        <v>1.979</v>
      </c>
      <c r="B1985" s="164">
        <v>5</v>
      </c>
    </row>
    <row r="1986" s="150" customFormat="1" ht="20.7" customHeight="1">
      <c r="A1986" s="165">
        <v>1.98</v>
      </c>
      <c r="B1986" s="164">
        <v>5</v>
      </c>
    </row>
    <row r="1987" s="150" customFormat="1" ht="20.7" customHeight="1">
      <c r="A1987" s="165">
        <v>1.981</v>
      </c>
      <c r="B1987" s="164">
        <v>5</v>
      </c>
    </row>
    <row r="1988" s="150" customFormat="1" ht="20.7" customHeight="1">
      <c r="A1988" s="165">
        <v>1.982</v>
      </c>
      <c r="B1988" s="164">
        <v>5</v>
      </c>
    </row>
    <row r="1989" s="150" customFormat="1" ht="20.7" customHeight="1">
      <c r="A1989" s="165">
        <v>1.983</v>
      </c>
      <c r="B1989" s="164">
        <v>5</v>
      </c>
    </row>
    <row r="1990" s="150" customFormat="1" ht="20.7" customHeight="1">
      <c r="A1990" s="165">
        <v>1.984</v>
      </c>
      <c r="B1990" s="164">
        <v>5</v>
      </c>
    </row>
    <row r="1991" s="150" customFormat="1" ht="20.7" customHeight="1">
      <c r="A1991" s="165">
        <v>1.985</v>
      </c>
      <c r="B1991" s="164">
        <v>5</v>
      </c>
    </row>
    <row r="1992" s="150" customFormat="1" ht="20.7" customHeight="1">
      <c r="A1992" s="165">
        <v>1.986</v>
      </c>
      <c r="B1992" s="164">
        <v>5</v>
      </c>
    </row>
    <row r="1993" s="150" customFormat="1" ht="20.7" customHeight="1">
      <c r="A1993" s="165">
        <v>1.987</v>
      </c>
      <c r="B1993" s="164">
        <v>5</v>
      </c>
    </row>
    <row r="1994" s="150" customFormat="1" ht="20.7" customHeight="1">
      <c r="A1994" s="165">
        <v>1.988</v>
      </c>
      <c r="B1994" s="164">
        <v>5</v>
      </c>
    </row>
    <row r="1995" s="150" customFormat="1" ht="20.7" customHeight="1">
      <c r="A1995" s="165">
        <v>1.989</v>
      </c>
      <c r="B1995" s="164">
        <v>5</v>
      </c>
    </row>
    <row r="1996" s="150" customFormat="1" ht="20.7" customHeight="1">
      <c r="A1996" s="165">
        <v>1.99</v>
      </c>
      <c r="B1996" s="164">
        <v>5</v>
      </c>
    </row>
    <row r="1997" s="150" customFormat="1" ht="20.7" customHeight="1">
      <c r="A1997" s="165">
        <v>1.991</v>
      </c>
      <c r="B1997" s="164">
        <v>5</v>
      </c>
    </row>
    <row r="1998" s="150" customFormat="1" ht="20.7" customHeight="1">
      <c r="A1998" s="165">
        <v>1.992</v>
      </c>
      <c r="B1998" s="164">
        <v>5</v>
      </c>
    </row>
    <row r="1999" s="150" customFormat="1" ht="20.7" customHeight="1">
      <c r="A1999" s="165">
        <v>1.993</v>
      </c>
      <c r="B1999" s="164">
        <v>5</v>
      </c>
    </row>
    <row r="2000" s="150" customFormat="1" ht="20.7" customHeight="1">
      <c r="A2000" s="165">
        <v>1.994</v>
      </c>
      <c r="B2000" s="164">
        <v>5</v>
      </c>
    </row>
    <row r="2001" s="150" customFormat="1" ht="20.7" customHeight="1">
      <c r="A2001" s="165">
        <v>1.995</v>
      </c>
      <c r="B2001" s="164">
        <v>5</v>
      </c>
    </row>
    <row r="2002" s="150" customFormat="1" ht="20.7" customHeight="1">
      <c r="A2002" s="165">
        <v>1.996</v>
      </c>
      <c r="B2002" s="164">
        <v>5</v>
      </c>
    </row>
    <row r="2003" s="150" customFormat="1" ht="20.7" customHeight="1">
      <c r="A2003" s="165">
        <v>1.997</v>
      </c>
      <c r="B2003" s="164">
        <v>5</v>
      </c>
    </row>
    <row r="2004" s="150" customFormat="1" ht="20.7" customHeight="1">
      <c r="A2004" s="165">
        <v>1.998</v>
      </c>
      <c r="B2004" s="164">
        <v>5</v>
      </c>
    </row>
    <row r="2005" s="150" customFormat="1" ht="20.7" customHeight="1">
      <c r="A2005" s="165">
        <v>1.999</v>
      </c>
      <c r="B2005" s="164">
        <v>5</v>
      </c>
    </row>
    <row r="2006" s="150" customFormat="1" ht="20.7" customHeight="1">
      <c r="A2006" s="165">
        <v>2</v>
      </c>
      <c r="B2006" s="164">
        <v>5</v>
      </c>
    </row>
    <row r="2007" s="150" customFormat="1" ht="20.7" customHeight="1">
      <c r="A2007" s="165">
        <v>2.001</v>
      </c>
      <c r="B2007" s="164">
        <v>6</v>
      </c>
    </row>
    <row r="2008" s="150" customFormat="1" ht="20.7" customHeight="1">
      <c r="A2008" s="165">
        <v>2.002</v>
      </c>
      <c r="B2008" s="164">
        <v>6</v>
      </c>
    </row>
    <row r="2009" s="150" customFormat="1" ht="20.7" customHeight="1">
      <c r="A2009" s="165">
        <v>2.003</v>
      </c>
      <c r="B2009" s="164">
        <v>6</v>
      </c>
    </row>
    <row r="2010" s="150" customFormat="1" ht="20.7" customHeight="1">
      <c r="A2010" s="165">
        <v>2.004</v>
      </c>
      <c r="B2010" s="164">
        <v>6</v>
      </c>
    </row>
    <row r="2011" s="150" customFormat="1" ht="20.7" customHeight="1">
      <c r="A2011" s="165">
        <v>2.005</v>
      </c>
      <c r="B2011" s="164">
        <v>6</v>
      </c>
    </row>
    <row r="2012" s="150" customFormat="1" ht="20.7" customHeight="1">
      <c r="A2012" s="165">
        <v>2.006</v>
      </c>
      <c r="B2012" s="164">
        <v>6</v>
      </c>
    </row>
    <row r="2013" s="150" customFormat="1" ht="20.7" customHeight="1">
      <c r="A2013" s="165">
        <v>2.007</v>
      </c>
      <c r="B2013" s="164">
        <v>6</v>
      </c>
    </row>
    <row r="2014" s="150" customFormat="1" ht="20.7" customHeight="1">
      <c r="A2014" s="165">
        <v>2.008</v>
      </c>
      <c r="B2014" s="164">
        <v>6</v>
      </c>
    </row>
    <row r="2015" s="150" customFormat="1" ht="20.7" customHeight="1">
      <c r="A2015" s="165">
        <v>2.009</v>
      </c>
      <c r="B2015" s="164">
        <v>6</v>
      </c>
    </row>
    <row r="2016" s="150" customFormat="1" ht="20.7" customHeight="1">
      <c r="A2016" s="165">
        <v>2.01</v>
      </c>
      <c r="B2016" s="164">
        <v>6</v>
      </c>
    </row>
    <row r="2017" s="150" customFormat="1" ht="20.7" customHeight="1">
      <c r="A2017" s="165">
        <v>2.011</v>
      </c>
      <c r="B2017" s="164">
        <v>6</v>
      </c>
    </row>
    <row r="2018" s="150" customFormat="1" ht="20.7" customHeight="1">
      <c r="A2018" s="165">
        <v>2.012</v>
      </c>
      <c r="B2018" s="164">
        <v>6</v>
      </c>
    </row>
    <row r="2019" s="150" customFormat="1" ht="20.7" customHeight="1">
      <c r="A2019" s="165">
        <v>2.013</v>
      </c>
      <c r="B2019" s="164">
        <v>6</v>
      </c>
    </row>
    <row r="2020" s="150" customFormat="1" ht="20.7" customHeight="1">
      <c r="A2020" s="165">
        <v>2.014</v>
      </c>
      <c r="B2020" s="164">
        <v>6</v>
      </c>
    </row>
    <row r="2021" s="150" customFormat="1" ht="20.7" customHeight="1">
      <c r="A2021" s="165">
        <v>2.015</v>
      </c>
      <c r="B2021" s="164">
        <v>6</v>
      </c>
    </row>
    <row r="2022" s="150" customFormat="1" ht="20.7" customHeight="1">
      <c r="A2022" s="165">
        <v>2.016</v>
      </c>
      <c r="B2022" s="164">
        <v>6</v>
      </c>
    </row>
    <row r="2023" s="150" customFormat="1" ht="20.7" customHeight="1">
      <c r="A2023" s="165">
        <v>2.017</v>
      </c>
      <c r="B2023" s="164">
        <v>6</v>
      </c>
    </row>
    <row r="2024" s="150" customFormat="1" ht="20.7" customHeight="1">
      <c r="A2024" s="165">
        <v>2.018</v>
      </c>
      <c r="B2024" s="164">
        <v>6</v>
      </c>
    </row>
    <row r="2025" s="150" customFormat="1" ht="20.7" customHeight="1">
      <c r="A2025" s="165">
        <v>2.019</v>
      </c>
      <c r="B2025" s="164">
        <v>6</v>
      </c>
    </row>
    <row r="2026" s="150" customFormat="1" ht="20.7" customHeight="1">
      <c r="A2026" s="165">
        <v>2.02</v>
      </c>
      <c r="B2026" s="164">
        <v>6</v>
      </c>
    </row>
    <row r="2027" s="150" customFormat="1" ht="20.7" customHeight="1">
      <c r="A2027" s="165">
        <v>2.021</v>
      </c>
      <c r="B2027" s="164">
        <v>6</v>
      </c>
    </row>
    <row r="2028" s="150" customFormat="1" ht="20.7" customHeight="1">
      <c r="A2028" s="165">
        <v>2.022</v>
      </c>
      <c r="B2028" s="164">
        <v>6</v>
      </c>
    </row>
    <row r="2029" s="150" customFormat="1" ht="20.7" customHeight="1">
      <c r="A2029" s="165">
        <v>2.023</v>
      </c>
      <c r="B2029" s="164">
        <v>6</v>
      </c>
    </row>
    <row r="2030" s="150" customFormat="1" ht="20.7" customHeight="1">
      <c r="A2030" s="165">
        <v>2.024</v>
      </c>
      <c r="B2030" s="164">
        <v>6</v>
      </c>
    </row>
    <row r="2031" s="150" customFormat="1" ht="20.7" customHeight="1">
      <c r="A2031" s="165">
        <v>2.025</v>
      </c>
      <c r="B2031" s="164">
        <v>6</v>
      </c>
    </row>
    <row r="2032" s="150" customFormat="1" ht="20.7" customHeight="1">
      <c r="A2032" s="165">
        <v>2.026</v>
      </c>
      <c r="B2032" s="164">
        <v>6</v>
      </c>
    </row>
    <row r="2033" s="150" customFormat="1" ht="20.7" customHeight="1">
      <c r="A2033" s="165">
        <v>2.027</v>
      </c>
      <c r="B2033" s="164">
        <v>6</v>
      </c>
    </row>
    <row r="2034" s="150" customFormat="1" ht="20.7" customHeight="1">
      <c r="A2034" s="165">
        <v>2.028</v>
      </c>
      <c r="B2034" s="164">
        <v>6</v>
      </c>
    </row>
    <row r="2035" s="150" customFormat="1" ht="20.7" customHeight="1">
      <c r="A2035" s="165">
        <v>2.029</v>
      </c>
      <c r="B2035" s="164">
        <v>6</v>
      </c>
    </row>
    <row r="2036" s="150" customFormat="1" ht="20.7" customHeight="1">
      <c r="A2036" s="165">
        <v>2.03</v>
      </c>
      <c r="B2036" s="164">
        <v>6</v>
      </c>
    </row>
    <row r="2037" s="150" customFormat="1" ht="20.7" customHeight="1">
      <c r="A2037" s="165">
        <v>2.031</v>
      </c>
      <c r="B2037" s="164">
        <v>6</v>
      </c>
    </row>
    <row r="2038" s="150" customFormat="1" ht="20.7" customHeight="1">
      <c r="A2038" s="165">
        <v>2.032</v>
      </c>
      <c r="B2038" s="164">
        <v>6</v>
      </c>
    </row>
    <row r="2039" s="150" customFormat="1" ht="20.7" customHeight="1">
      <c r="A2039" s="165">
        <v>2.033</v>
      </c>
      <c r="B2039" s="164">
        <v>6</v>
      </c>
    </row>
    <row r="2040" s="150" customFormat="1" ht="20.7" customHeight="1">
      <c r="A2040" s="165">
        <v>2.034</v>
      </c>
      <c r="B2040" s="164">
        <v>6</v>
      </c>
    </row>
    <row r="2041" s="150" customFormat="1" ht="20.7" customHeight="1">
      <c r="A2041" s="165">
        <v>2.035</v>
      </c>
      <c r="B2041" s="164">
        <v>6</v>
      </c>
    </row>
    <row r="2042" s="150" customFormat="1" ht="20.7" customHeight="1">
      <c r="A2042" s="165">
        <v>2.036</v>
      </c>
      <c r="B2042" s="164">
        <v>6</v>
      </c>
    </row>
    <row r="2043" s="150" customFormat="1" ht="20.7" customHeight="1">
      <c r="A2043" s="165">
        <v>2.037</v>
      </c>
      <c r="B2043" s="164">
        <v>6</v>
      </c>
    </row>
    <row r="2044" s="150" customFormat="1" ht="20.7" customHeight="1">
      <c r="A2044" s="165">
        <v>2.038</v>
      </c>
      <c r="B2044" s="164">
        <v>6</v>
      </c>
    </row>
    <row r="2045" s="150" customFormat="1" ht="20.7" customHeight="1">
      <c r="A2045" s="165">
        <v>2.039</v>
      </c>
      <c r="B2045" s="164">
        <v>6</v>
      </c>
    </row>
    <row r="2046" s="150" customFormat="1" ht="20.7" customHeight="1">
      <c r="A2046" s="165">
        <v>2.04</v>
      </c>
      <c r="B2046" s="164">
        <v>6</v>
      </c>
    </row>
    <row r="2047" s="150" customFormat="1" ht="20.7" customHeight="1">
      <c r="A2047" s="165">
        <v>2.041</v>
      </c>
      <c r="B2047" s="164">
        <v>6</v>
      </c>
    </row>
    <row r="2048" s="150" customFormat="1" ht="20.7" customHeight="1">
      <c r="A2048" s="165">
        <v>2.042</v>
      </c>
      <c r="B2048" s="164">
        <v>6</v>
      </c>
    </row>
    <row r="2049" s="150" customFormat="1" ht="20.7" customHeight="1">
      <c r="A2049" s="165">
        <v>2.043</v>
      </c>
      <c r="B2049" s="164">
        <v>6</v>
      </c>
    </row>
    <row r="2050" s="150" customFormat="1" ht="20.7" customHeight="1">
      <c r="A2050" s="165">
        <v>2.044</v>
      </c>
      <c r="B2050" s="164">
        <v>6</v>
      </c>
    </row>
    <row r="2051" s="150" customFormat="1" ht="20.7" customHeight="1">
      <c r="A2051" s="165">
        <v>2.045</v>
      </c>
      <c r="B2051" s="164">
        <v>6</v>
      </c>
    </row>
    <row r="2052" s="150" customFormat="1" ht="20.7" customHeight="1">
      <c r="A2052" s="165">
        <v>2.046</v>
      </c>
      <c r="B2052" s="164">
        <v>6</v>
      </c>
    </row>
    <row r="2053" s="150" customFormat="1" ht="20.7" customHeight="1">
      <c r="A2053" s="165">
        <v>2.047</v>
      </c>
      <c r="B2053" s="164">
        <v>6</v>
      </c>
    </row>
    <row r="2054" s="150" customFormat="1" ht="20.7" customHeight="1">
      <c r="A2054" s="165">
        <v>2.048</v>
      </c>
      <c r="B2054" s="164">
        <v>6</v>
      </c>
    </row>
    <row r="2055" s="150" customFormat="1" ht="20.7" customHeight="1">
      <c r="A2055" s="165">
        <v>2.049</v>
      </c>
      <c r="B2055" s="164">
        <v>6</v>
      </c>
    </row>
    <row r="2056" s="150" customFormat="1" ht="20.7" customHeight="1">
      <c r="A2056" s="165">
        <v>2.05</v>
      </c>
      <c r="B2056" s="164">
        <v>6</v>
      </c>
    </row>
    <row r="2057" s="150" customFormat="1" ht="20.7" customHeight="1">
      <c r="A2057" s="165">
        <v>2.051</v>
      </c>
      <c r="B2057" s="164">
        <v>6</v>
      </c>
    </row>
    <row r="2058" s="150" customFormat="1" ht="20.7" customHeight="1">
      <c r="A2058" s="165">
        <v>2.052</v>
      </c>
      <c r="B2058" s="164">
        <v>6</v>
      </c>
    </row>
    <row r="2059" s="150" customFormat="1" ht="20.7" customHeight="1">
      <c r="A2059" s="165">
        <v>2.053</v>
      </c>
      <c r="B2059" s="164">
        <v>6</v>
      </c>
    </row>
    <row r="2060" s="150" customFormat="1" ht="20.7" customHeight="1">
      <c r="A2060" s="165">
        <v>2.054</v>
      </c>
      <c r="B2060" s="164">
        <v>6</v>
      </c>
    </row>
    <row r="2061" s="150" customFormat="1" ht="20.7" customHeight="1">
      <c r="A2061" s="165">
        <v>2.055</v>
      </c>
      <c r="B2061" s="164">
        <v>6</v>
      </c>
    </row>
    <row r="2062" s="150" customFormat="1" ht="20.7" customHeight="1">
      <c r="A2062" s="165">
        <v>2.056</v>
      </c>
      <c r="B2062" s="164">
        <v>6</v>
      </c>
    </row>
    <row r="2063" s="150" customFormat="1" ht="20.7" customHeight="1">
      <c r="A2063" s="165">
        <v>2.057</v>
      </c>
      <c r="B2063" s="164">
        <v>6</v>
      </c>
    </row>
    <row r="2064" s="150" customFormat="1" ht="20.7" customHeight="1">
      <c r="A2064" s="165">
        <v>2.058</v>
      </c>
      <c r="B2064" s="164">
        <v>6</v>
      </c>
    </row>
    <row r="2065" s="150" customFormat="1" ht="20.7" customHeight="1">
      <c r="A2065" s="165">
        <v>2.059</v>
      </c>
      <c r="B2065" s="164">
        <v>6</v>
      </c>
    </row>
    <row r="2066" s="150" customFormat="1" ht="20.7" customHeight="1">
      <c r="A2066" s="165">
        <v>2.06</v>
      </c>
      <c r="B2066" s="164">
        <v>6</v>
      </c>
    </row>
    <row r="2067" s="150" customFormat="1" ht="20.7" customHeight="1">
      <c r="A2067" s="165">
        <v>2.061</v>
      </c>
      <c r="B2067" s="164">
        <v>6</v>
      </c>
    </row>
    <row r="2068" s="150" customFormat="1" ht="20.7" customHeight="1">
      <c r="A2068" s="165">
        <v>2.062</v>
      </c>
      <c r="B2068" s="164">
        <v>6</v>
      </c>
    </row>
    <row r="2069" s="150" customFormat="1" ht="20.7" customHeight="1">
      <c r="A2069" s="165">
        <v>2.063</v>
      </c>
      <c r="B2069" s="164">
        <v>6</v>
      </c>
    </row>
    <row r="2070" s="150" customFormat="1" ht="20.7" customHeight="1">
      <c r="A2070" s="165">
        <v>2.064</v>
      </c>
      <c r="B2070" s="164">
        <v>6</v>
      </c>
    </row>
    <row r="2071" s="150" customFormat="1" ht="20.7" customHeight="1">
      <c r="A2071" s="165">
        <v>2.065</v>
      </c>
      <c r="B2071" s="164">
        <v>6</v>
      </c>
    </row>
    <row r="2072" s="150" customFormat="1" ht="20.7" customHeight="1">
      <c r="A2072" s="165">
        <v>2.066</v>
      </c>
      <c r="B2072" s="164">
        <v>6</v>
      </c>
    </row>
    <row r="2073" s="150" customFormat="1" ht="20.7" customHeight="1">
      <c r="A2073" s="165">
        <v>2.067</v>
      </c>
      <c r="B2073" s="164">
        <v>6</v>
      </c>
    </row>
    <row r="2074" s="150" customFormat="1" ht="20.7" customHeight="1">
      <c r="A2074" s="165">
        <v>2.068</v>
      </c>
      <c r="B2074" s="164">
        <v>6</v>
      </c>
    </row>
    <row r="2075" s="150" customFormat="1" ht="20.7" customHeight="1">
      <c r="A2075" s="165">
        <v>2.069</v>
      </c>
      <c r="B2075" s="164">
        <v>6</v>
      </c>
    </row>
    <row r="2076" s="150" customFormat="1" ht="20.7" customHeight="1">
      <c r="A2076" s="165">
        <v>2.07</v>
      </c>
      <c r="B2076" s="164">
        <v>6</v>
      </c>
    </row>
    <row r="2077" s="150" customFormat="1" ht="20.7" customHeight="1">
      <c r="A2077" s="165">
        <v>2.071</v>
      </c>
      <c r="B2077" s="164">
        <v>6</v>
      </c>
    </row>
    <row r="2078" s="150" customFormat="1" ht="20.7" customHeight="1">
      <c r="A2078" s="165">
        <v>2.072</v>
      </c>
      <c r="B2078" s="164">
        <v>6</v>
      </c>
    </row>
    <row r="2079" s="150" customFormat="1" ht="20.7" customHeight="1">
      <c r="A2079" s="165">
        <v>2.073</v>
      </c>
      <c r="B2079" s="164">
        <v>6</v>
      </c>
    </row>
    <row r="2080" s="150" customFormat="1" ht="20.7" customHeight="1">
      <c r="A2080" s="165">
        <v>2.074</v>
      </c>
      <c r="B2080" s="164">
        <v>6</v>
      </c>
    </row>
    <row r="2081" s="150" customFormat="1" ht="20.7" customHeight="1">
      <c r="A2081" s="165">
        <v>2.075</v>
      </c>
      <c r="B2081" s="164">
        <v>6</v>
      </c>
    </row>
    <row r="2082" s="150" customFormat="1" ht="20.7" customHeight="1">
      <c r="A2082" s="165">
        <v>2.076</v>
      </c>
      <c r="B2082" s="164">
        <v>6</v>
      </c>
    </row>
    <row r="2083" s="150" customFormat="1" ht="20.7" customHeight="1">
      <c r="A2083" s="165">
        <v>2.077</v>
      </c>
      <c r="B2083" s="164">
        <v>6</v>
      </c>
    </row>
    <row r="2084" s="150" customFormat="1" ht="20.7" customHeight="1">
      <c r="A2084" s="165">
        <v>2.078</v>
      </c>
      <c r="B2084" s="164">
        <v>6</v>
      </c>
    </row>
    <row r="2085" s="150" customFormat="1" ht="20.7" customHeight="1">
      <c r="A2085" s="165">
        <v>2.079</v>
      </c>
      <c r="B2085" s="164">
        <v>6</v>
      </c>
    </row>
    <row r="2086" s="150" customFormat="1" ht="20.7" customHeight="1">
      <c r="A2086" s="165">
        <v>2.08</v>
      </c>
      <c r="B2086" s="164">
        <v>6</v>
      </c>
    </row>
    <row r="2087" s="150" customFormat="1" ht="20.7" customHeight="1">
      <c r="A2087" s="165">
        <v>2.081</v>
      </c>
      <c r="B2087" s="164">
        <v>6</v>
      </c>
    </row>
    <row r="2088" s="150" customFormat="1" ht="20.7" customHeight="1">
      <c r="A2088" s="165">
        <v>2.082</v>
      </c>
      <c r="B2088" s="164">
        <v>6</v>
      </c>
    </row>
    <row r="2089" s="150" customFormat="1" ht="20.7" customHeight="1">
      <c r="A2089" s="165">
        <v>2.083</v>
      </c>
      <c r="B2089" s="164">
        <v>6</v>
      </c>
    </row>
    <row r="2090" s="150" customFormat="1" ht="20.7" customHeight="1">
      <c r="A2090" s="165">
        <v>2.084</v>
      </c>
      <c r="B2090" s="164">
        <v>6</v>
      </c>
    </row>
    <row r="2091" s="150" customFormat="1" ht="20.7" customHeight="1">
      <c r="A2091" s="165">
        <v>2.085</v>
      </c>
      <c r="B2091" s="164">
        <v>6</v>
      </c>
    </row>
    <row r="2092" s="150" customFormat="1" ht="20.7" customHeight="1">
      <c r="A2092" s="165">
        <v>2.086</v>
      </c>
      <c r="B2092" s="164">
        <v>6</v>
      </c>
    </row>
    <row r="2093" s="150" customFormat="1" ht="20.7" customHeight="1">
      <c r="A2093" s="165">
        <v>2.087</v>
      </c>
      <c r="B2093" s="164">
        <v>6</v>
      </c>
    </row>
    <row r="2094" s="150" customFormat="1" ht="20.7" customHeight="1">
      <c r="A2094" s="165">
        <v>2.088</v>
      </c>
      <c r="B2094" s="164">
        <v>6</v>
      </c>
    </row>
    <row r="2095" s="150" customFormat="1" ht="20.7" customHeight="1">
      <c r="A2095" s="165">
        <v>2.089</v>
      </c>
      <c r="B2095" s="164">
        <v>6</v>
      </c>
    </row>
    <row r="2096" s="150" customFormat="1" ht="20.7" customHeight="1">
      <c r="A2096" s="165">
        <v>2.09</v>
      </c>
      <c r="B2096" s="164">
        <v>6</v>
      </c>
    </row>
    <row r="2097" s="150" customFormat="1" ht="20.7" customHeight="1">
      <c r="A2097" s="165">
        <v>2.091</v>
      </c>
      <c r="B2097" s="164">
        <v>6</v>
      </c>
    </row>
    <row r="2098" s="150" customFormat="1" ht="20.7" customHeight="1">
      <c r="A2098" s="165">
        <v>2.092</v>
      </c>
      <c r="B2098" s="164">
        <v>6</v>
      </c>
    </row>
    <row r="2099" s="150" customFormat="1" ht="20.7" customHeight="1">
      <c r="A2099" s="165">
        <v>2.093</v>
      </c>
      <c r="B2099" s="164">
        <v>6</v>
      </c>
    </row>
    <row r="2100" s="150" customFormat="1" ht="20.7" customHeight="1">
      <c r="A2100" s="165">
        <v>2.094</v>
      </c>
      <c r="B2100" s="164">
        <v>6</v>
      </c>
    </row>
    <row r="2101" s="150" customFormat="1" ht="20.7" customHeight="1">
      <c r="A2101" s="165">
        <v>2.095</v>
      </c>
      <c r="B2101" s="164">
        <v>6</v>
      </c>
    </row>
    <row r="2102" s="150" customFormat="1" ht="20.7" customHeight="1">
      <c r="A2102" s="165">
        <v>2.096</v>
      </c>
      <c r="B2102" s="164">
        <v>6</v>
      </c>
    </row>
    <row r="2103" s="150" customFormat="1" ht="20.7" customHeight="1">
      <c r="A2103" s="165">
        <v>2.097</v>
      </c>
      <c r="B2103" s="164">
        <v>6</v>
      </c>
    </row>
    <row r="2104" s="150" customFormat="1" ht="20.7" customHeight="1">
      <c r="A2104" s="165">
        <v>2.098</v>
      </c>
      <c r="B2104" s="164">
        <v>6</v>
      </c>
    </row>
    <row r="2105" s="150" customFormat="1" ht="20.7" customHeight="1">
      <c r="A2105" s="165">
        <v>2.099</v>
      </c>
      <c r="B2105" s="164">
        <v>6</v>
      </c>
    </row>
    <row r="2106" s="150" customFormat="1" ht="20.7" customHeight="1">
      <c r="A2106" s="165">
        <v>2.1</v>
      </c>
      <c r="B2106" s="164">
        <v>6</v>
      </c>
    </row>
    <row r="2107" s="150" customFormat="1" ht="20.7" customHeight="1">
      <c r="A2107" s="165">
        <v>2.101</v>
      </c>
      <c r="B2107" s="164">
        <v>6</v>
      </c>
    </row>
    <row r="2108" s="150" customFormat="1" ht="20.7" customHeight="1">
      <c r="A2108" s="165">
        <v>2.102</v>
      </c>
      <c r="B2108" s="164">
        <v>6</v>
      </c>
    </row>
    <row r="2109" s="150" customFormat="1" ht="20.7" customHeight="1">
      <c r="A2109" s="165">
        <v>2.103</v>
      </c>
      <c r="B2109" s="164">
        <v>6</v>
      </c>
    </row>
    <row r="2110" s="150" customFormat="1" ht="20.7" customHeight="1">
      <c r="A2110" s="165">
        <v>2.104</v>
      </c>
      <c r="B2110" s="164">
        <v>6</v>
      </c>
    </row>
    <row r="2111" s="150" customFormat="1" ht="20.7" customHeight="1">
      <c r="A2111" s="165">
        <v>2.105</v>
      </c>
      <c r="B2111" s="164">
        <v>6</v>
      </c>
    </row>
    <row r="2112" s="150" customFormat="1" ht="20.7" customHeight="1">
      <c r="A2112" s="165">
        <v>2.106</v>
      </c>
      <c r="B2112" s="164">
        <v>6</v>
      </c>
    </row>
    <row r="2113" s="150" customFormat="1" ht="20.7" customHeight="1">
      <c r="A2113" s="165">
        <v>2.107</v>
      </c>
      <c r="B2113" s="164">
        <v>6</v>
      </c>
    </row>
    <row r="2114" s="150" customFormat="1" ht="20.7" customHeight="1">
      <c r="A2114" s="165">
        <v>2.108</v>
      </c>
      <c r="B2114" s="164">
        <v>6</v>
      </c>
    </row>
    <row r="2115" s="150" customFormat="1" ht="20.7" customHeight="1">
      <c r="A2115" s="165">
        <v>2.109</v>
      </c>
      <c r="B2115" s="164">
        <v>6</v>
      </c>
    </row>
    <row r="2116" s="150" customFormat="1" ht="20.7" customHeight="1">
      <c r="A2116" s="165">
        <v>2.11</v>
      </c>
      <c r="B2116" s="164">
        <v>6</v>
      </c>
    </row>
    <row r="2117" s="150" customFormat="1" ht="20.7" customHeight="1">
      <c r="A2117" s="165">
        <v>2.111</v>
      </c>
      <c r="B2117" s="164">
        <v>6</v>
      </c>
    </row>
    <row r="2118" s="150" customFormat="1" ht="20.7" customHeight="1">
      <c r="A2118" s="165">
        <v>2.112</v>
      </c>
      <c r="B2118" s="164">
        <v>6</v>
      </c>
    </row>
    <row r="2119" s="150" customFormat="1" ht="20.7" customHeight="1">
      <c r="A2119" s="165">
        <v>2.113</v>
      </c>
      <c r="B2119" s="164">
        <v>6</v>
      </c>
    </row>
    <row r="2120" s="150" customFormat="1" ht="20.7" customHeight="1">
      <c r="A2120" s="165">
        <v>2.114</v>
      </c>
      <c r="B2120" s="164">
        <v>6</v>
      </c>
    </row>
    <row r="2121" s="150" customFormat="1" ht="20.7" customHeight="1">
      <c r="A2121" s="165">
        <v>2.115</v>
      </c>
      <c r="B2121" s="164">
        <v>6</v>
      </c>
    </row>
    <row r="2122" s="150" customFormat="1" ht="20.7" customHeight="1">
      <c r="A2122" s="165">
        <v>2.116</v>
      </c>
      <c r="B2122" s="164">
        <v>6</v>
      </c>
    </row>
    <row r="2123" s="150" customFormat="1" ht="20.7" customHeight="1">
      <c r="A2123" s="165">
        <v>2.117</v>
      </c>
      <c r="B2123" s="164">
        <v>6</v>
      </c>
    </row>
    <row r="2124" s="150" customFormat="1" ht="20.7" customHeight="1">
      <c r="A2124" s="165">
        <v>2.118</v>
      </c>
      <c r="B2124" s="164">
        <v>6</v>
      </c>
    </row>
    <row r="2125" s="150" customFormat="1" ht="20.7" customHeight="1">
      <c r="A2125" s="165">
        <v>2.119</v>
      </c>
      <c r="B2125" s="164">
        <v>6</v>
      </c>
    </row>
    <row r="2126" s="150" customFormat="1" ht="20.7" customHeight="1">
      <c r="A2126" s="165">
        <v>2.12</v>
      </c>
      <c r="B2126" s="164">
        <v>6</v>
      </c>
    </row>
    <row r="2127" s="150" customFormat="1" ht="20.7" customHeight="1">
      <c r="A2127" s="165">
        <v>2.121</v>
      </c>
      <c r="B2127" s="164">
        <v>6</v>
      </c>
    </row>
    <row r="2128" s="150" customFormat="1" ht="20.7" customHeight="1">
      <c r="A2128" s="165">
        <v>2.122</v>
      </c>
      <c r="B2128" s="164">
        <v>6</v>
      </c>
    </row>
    <row r="2129" s="150" customFormat="1" ht="20.7" customHeight="1">
      <c r="A2129" s="165">
        <v>2.123</v>
      </c>
      <c r="B2129" s="164">
        <v>6</v>
      </c>
    </row>
    <row r="2130" s="150" customFormat="1" ht="20.7" customHeight="1">
      <c r="A2130" s="165">
        <v>2.124</v>
      </c>
      <c r="B2130" s="164">
        <v>6</v>
      </c>
    </row>
    <row r="2131" s="150" customFormat="1" ht="20.7" customHeight="1">
      <c r="A2131" s="165">
        <v>2.125</v>
      </c>
      <c r="B2131" s="164">
        <v>6</v>
      </c>
    </row>
    <row r="2132" s="150" customFormat="1" ht="20.7" customHeight="1">
      <c r="A2132" s="165">
        <v>2.126</v>
      </c>
      <c r="B2132" s="164">
        <v>6</v>
      </c>
    </row>
    <row r="2133" s="150" customFormat="1" ht="20.7" customHeight="1">
      <c r="A2133" s="165">
        <v>2.127</v>
      </c>
      <c r="B2133" s="164">
        <v>6</v>
      </c>
    </row>
    <row r="2134" s="150" customFormat="1" ht="20.7" customHeight="1">
      <c r="A2134" s="165">
        <v>2.128</v>
      </c>
      <c r="B2134" s="164">
        <v>6</v>
      </c>
    </row>
    <row r="2135" s="150" customFormat="1" ht="20.7" customHeight="1">
      <c r="A2135" s="165">
        <v>2.129</v>
      </c>
      <c r="B2135" s="164">
        <v>6</v>
      </c>
    </row>
    <row r="2136" s="150" customFormat="1" ht="20.7" customHeight="1">
      <c r="A2136" s="165">
        <v>2.13</v>
      </c>
      <c r="B2136" s="164">
        <v>6</v>
      </c>
    </row>
    <row r="2137" s="150" customFormat="1" ht="20.7" customHeight="1">
      <c r="A2137" s="165">
        <v>2.131</v>
      </c>
      <c r="B2137" s="164">
        <v>6</v>
      </c>
    </row>
    <row r="2138" s="150" customFormat="1" ht="20.7" customHeight="1">
      <c r="A2138" s="165">
        <v>2.132</v>
      </c>
      <c r="B2138" s="164">
        <v>6</v>
      </c>
    </row>
    <row r="2139" s="150" customFormat="1" ht="20.7" customHeight="1">
      <c r="A2139" s="165">
        <v>2.133</v>
      </c>
      <c r="B2139" s="164">
        <v>6</v>
      </c>
    </row>
    <row r="2140" s="150" customFormat="1" ht="20.7" customHeight="1">
      <c r="A2140" s="165">
        <v>2.134</v>
      </c>
      <c r="B2140" s="164">
        <v>6</v>
      </c>
    </row>
    <row r="2141" s="150" customFormat="1" ht="20.7" customHeight="1">
      <c r="A2141" s="165">
        <v>2.135</v>
      </c>
      <c r="B2141" s="164">
        <v>6</v>
      </c>
    </row>
    <row r="2142" s="150" customFormat="1" ht="20.7" customHeight="1">
      <c r="A2142" s="165">
        <v>2.136</v>
      </c>
      <c r="B2142" s="164">
        <v>6</v>
      </c>
    </row>
    <row r="2143" s="150" customFormat="1" ht="20.7" customHeight="1">
      <c r="A2143" s="165">
        <v>2.137</v>
      </c>
      <c r="B2143" s="164">
        <v>6</v>
      </c>
    </row>
    <row r="2144" s="150" customFormat="1" ht="20.7" customHeight="1">
      <c r="A2144" s="165">
        <v>2.138</v>
      </c>
      <c r="B2144" s="164">
        <v>6</v>
      </c>
    </row>
    <row r="2145" s="150" customFormat="1" ht="20.7" customHeight="1">
      <c r="A2145" s="165">
        <v>2.139</v>
      </c>
      <c r="B2145" s="164">
        <v>6</v>
      </c>
    </row>
    <row r="2146" s="150" customFormat="1" ht="20.7" customHeight="1">
      <c r="A2146" s="165">
        <v>2.14</v>
      </c>
      <c r="B2146" s="164">
        <v>6</v>
      </c>
    </row>
    <row r="2147" s="150" customFormat="1" ht="20.7" customHeight="1">
      <c r="A2147" s="165">
        <v>2.141</v>
      </c>
      <c r="B2147" s="164">
        <v>6</v>
      </c>
    </row>
    <row r="2148" s="150" customFormat="1" ht="20.7" customHeight="1">
      <c r="A2148" s="165">
        <v>2.142</v>
      </c>
      <c r="B2148" s="164">
        <v>6</v>
      </c>
    </row>
    <row r="2149" s="150" customFormat="1" ht="20.7" customHeight="1">
      <c r="A2149" s="165">
        <v>2.143</v>
      </c>
      <c r="B2149" s="164">
        <v>6</v>
      </c>
    </row>
    <row r="2150" s="150" customFormat="1" ht="20.7" customHeight="1">
      <c r="A2150" s="165">
        <v>2.144</v>
      </c>
      <c r="B2150" s="164">
        <v>6</v>
      </c>
    </row>
    <row r="2151" s="150" customFormat="1" ht="20.7" customHeight="1">
      <c r="A2151" s="165">
        <v>2.145</v>
      </c>
      <c r="B2151" s="164">
        <v>6</v>
      </c>
    </row>
    <row r="2152" s="150" customFormat="1" ht="20.7" customHeight="1">
      <c r="A2152" s="165">
        <v>2.146</v>
      </c>
      <c r="B2152" s="164">
        <v>6</v>
      </c>
    </row>
    <row r="2153" s="150" customFormat="1" ht="20.7" customHeight="1">
      <c r="A2153" s="165">
        <v>2.147</v>
      </c>
      <c r="B2153" s="164">
        <v>6</v>
      </c>
    </row>
    <row r="2154" s="150" customFormat="1" ht="20.7" customHeight="1">
      <c r="A2154" s="165">
        <v>2.148</v>
      </c>
      <c r="B2154" s="164">
        <v>6</v>
      </c>
    </row>
    <row r="2155" s="150" customFormat="1" ht="20.7" customHeight="1">
      <c r="A2155" s="165">
        <v>2.149</v>
      </c>
      <c r="B2155" s="164">
        <v>6</v>
      </c>
    </row>
    <row r="2156" s="150" customFormat="1" ht="20.7" customHeight="1">
      <c r="A2156" s="165">
        <v>2.15</v>
      </c>
      <c r="B2156" s="164">
        <v>6</v>
      </c>
    </row>
    <row r="2157" s="150" customFormat="1" ht="20.7" customHeight="1">
      <c r="A2157" s="165">
        <v>2.151</v>
      </c>
      <c r="B2157" s="164">
        <v>6</v>
      </c>
    </row>
    <row r="2158" s="150" customFormat="1" ht="20.7" customHeight="1">
      <c r="A2158" s="165">
        <v>2.152</v>
      </c>
      <c r="B2158" s="164">
        <v>6</v>
      </c>
    </row>
    <row r="2159" s="150" customFormat="1" ht="20.7" customHeight="1">
      <c r="A2159" s="165">
        <v>2.153</v>
      </c>
      <c r="B2159" s="164">
        <v>6</v>
      </c>
    </row>
    <row r="2160" s="150" customFormat="1" ht="20.7" customHeight="1">
      <c r="A2160" s="165">
        <v>2.154</v>
      </c>
      <c r="B2160" s="164">
        <v>6</v>
      </c>
    </row>
    <row r="2161" s="150" customFormat="1" ht="20.7" customHeight="1">
      <c r="A2161" s="165">
        <v>2.155</v>
      </c>
      <c r="B2161" s="164">
        <v>6</v>
      </c>
    </row>
    <row r="2162" s="150" customFormat="1" ht="20.7" customHeight="1">
      <c r="A2162" s="165">
        <v>2.156</v>
      </c>
      <c r="B2162" s="164">
        <v>6</v>
      </c>
    </row>
    <row r="2163" s="150" customFormat="1" ht="20.7" customHeight="1">
      <c r="A2163" s="165">
        <v>2.157</v>
      </c>
      <c r="B2163" s="164">
        <v>6</v>
      </c>
    </row>
    <row r="2164" s="150" customFormat="1" ht="20.7" customHeight="1">
      <c r="A2164" s="165">
        <v>2.158</v>
      </c>
      <c r="B2164" s="164">
        <v>6</v>
      </c>
    </row>
    <row r="2165" s="150" customFormat="1" ht="20.7" customHeight="1">
      <c r="A2165" s="165">
        <v>2.159</v>
      </c>
      <c r="B2165" s="164">
        <v>6</v>
      </c>
    </row>
    <row r="2166" s="150" customFormat="1" ht="20.7" customHeight="1">
      <c r="A2166" s="165">
        <v>2.16</v>
      </c>
      <c r="B2166" s="164">
        <v>6</v>
      </c>
    </row>
    <row r="2167" s="150" customFormat="1" ht="20.7" customHeight="1">
      <c r="A2167" s="165">
        <v>2.161</v>
      </c>
      <c r="B2167" s="164">
        <v>6</v>
      </c>
    </row>
    <row r="2168" s="150" customFormat="1" ht="20.7" customHeight="1">
      <c r="A2168" s="165">
        <v>2.162</v>
      </c>
      <c r="B2168" s="164">
        <v>6</v>
      </c>
    </row>
    <row r="2169" s="150" customFormat="1" ht="20.7" customHeight="1">
      <c r="A2169" s="165">
        <v>2.163</v>
      </c>
      <c r="B2169" s="164">
        <v>6</v>
      </c>
    </row>
    <row r="2170" s="150" customFormat="1" ht="20.7" customHeight="1">
      <c r="A2170" s="165">
        <v>2.164</v>
      </c>
      <c r="B2170" s="164">
        <v>6</v>
      </c>
    </row>
    <row r="2171" s="150" customFormat="1" ht="20.7" customHeight="1">
      <c r="A2171" s="165">
        <v>2.165</v>
      </c>
      <c r="B2171" s="164">
        <v>6</v>
      </c>
    </row>
    <row r="2172" s="150" customFormat="1" ht="20.7" customHeight="1">
      <c r="A2172" s="165">
        <v>2.166</v>
      </c>
      <c r="B2172" s="164">
        <v>6</v>
      </c>
    </row>
    <row r="2173" s="150" customFormat="1" ht="20.7" customHeight="1">
      <c r="A2173" s="165">
        <v>2.167</v>
      </c>
      <c r="B2173" s="164">
        <v>6</v>
      </c>
    </row>
    <row r="2174" s="150" customFormat="1" ht="20.7" customHeight="1">
      <c r="A2174" s="165">
        <v>2.168</v>
      </c>
      <c r="B2174" s="164">
        <v>6</v>
      </c>
    </row>
    <row r="2175" s="150" customFormat="1" ht="20.7" customHeight="1">
      <c r="A2175" s="165">
        <v>2.169</v>
      </c>
      <c r="B2175" s="164">
        <v>6</v>
      </c>
    </row>
    <row r="2176" s="150" customFormat="1" ht="20.7" customHeight="1">
      <c r="A2176" s="165">
        <v>2.17</v>
      </c>
      <c r="B2176" s="164">
        <v>6</v>
      </c>
    </row>
    <row r="2177" s="150" customFormat="1" ht="20.7" customHeight="1">
      <c r="A2177" s="165">
        <v>2.171</v>
      </c>
      <c r="B2177" s="164">
        <v>6</v>
      </c>
    </row>
    <row r="2178" s="150" customFormat="1" ht="20.7" customHeight="1">
      <c r="A2178" s="165">
        <v>2.172</v>
      </c>
      <c r="B2178" s="164">
        <v>6</v>
      </c>
    </row>
    <row r="2179" s="150" customFormat="1" ht="20.7" customHeight="1">
      <c r="A2179" s="165">
        <v>2.173</v>
      </c>
      <c r="B2179" s="164">
        <v>6</v>
      </c>
    </row>
    <row r="2180" s="150" customFormat="1" ht="20.7" customHeight="1">
      <c r="A2180" s="165">
        <v>2.174</v>
      </c>
      <c r="B2180" s="164">
        <v>6</v>
      </c>
    </row>
    <row r="2181" s="150" customFormat="1" ht="20.7" customHeight="1">
      <c r="A2181" s="165">
        <v>2.175</v>
      </c>
      <c r="B2181" s="164">
        <v>6</v>
      </c>
    </row>
    <row r="2182" s="150" customFormat="1" ht="20.7" customHeight="1">
      <c r="A2182" s="165">
        <v>2.176</v>
      </c>
      <c r="B2182" s="164">
        <v>6</v>
      </c>
    </row>
    <row r="2183" s="150" customFormat="1" ht="20.7" customHeight="1">
      <c r="A2183" s="165">
        <v>2.177</v>
      </c>
      <c r="B2183" s="164">
        <v>6</v>
      </c>
    </row>
    <row r="2184" s="150" customFormat="1" ht="20.7" customHeight="1">
      <c r="A2184" s="165">
        <v>2.178</v>
      </c>
      <c r="B2184" s="164">
        <v>6</v>
      </c>
    </row>
    <row r="2185" s="150" customFormat="1" ht="20.7" customHeight="1">
      <c r="A2185" s="165">
        <v>2.179</v>
      </c>
      <c r="B2185" s="164">
        <v>6</v>
      </c>
    </row>
    <row r="2186" s="150" customFormat="1" ht="20.7" customHeight="1">
      <c r="A2186" s="165">
        <v>2.18</v>
      </c>
      <c r="B2186" s="164">
        <v>6</v>
      </c>
    </row>
    <row r="2187" s="150" customFormat="1" ht="20.7" customHeight="1">
      <c r="A2187" s="165">
        <v>2.181</v>
      </c>
      <c r="B2187" s="164">
        <v>6</v>
      </c>
    </row>
    <row r="2188" s="150" customFormat="1" ht="20.7" customHeight="1">
      <c r="A2188" s="165">
        <v>2.182</v>
      </c>
      <c r="B2188" s="164">
        <v>6</v>
      </c>
    </row>
    <row r="2189" s="150" customFormat="1" ht="20.7" customHeight="1">
      <c r="A2189" s="165">
        <v>2.183</v>
      </c>
      <c r="B2189" s="164">
        <v>6</v>
      </c>
    </row>
    <row r="2190" s="150" customFormat="1" ht="20.7" customHeight="1">
      <c r="A2190" s="165">
        <v>2.184</v>
      </c>
      <c r="B2190" s="164">
        <v>6</v>
      </c>
    </row>
    <row r="2191" s="150" customFormat="1" ht="20.7" customHeight="1">
      <c r="A2191" s="165">
        <v>2.185</v>
      </c>
      <c r="B2191" s="164">
        <v>6</v>
      </c>
    </row>
    <row r="2192" s="150" customFormat="1" ht="20.7" customHeight="1">
      <c r="A2192" s="165">
        <v>2.186</v>
      </c>
      <c r="B2192" s="164">
        <v>6</v>
      </c>
    </row>
    <row r="2193" s="150" customFormat="1" ht="20.7" customHeight="1">
      <c r="A2193" s="165">
        <v>2.187</v>
      </c>
      <c r="B2193" s="164">
        <v>6</v>
      </c>
    </row>
    <row r="2194" s="150" customFormat="1" ht="20.7" customHeight="1">
      <c r="A2194" s="165">
        <v>2.188</v>
      </c>
      <c r="B2194" s="164">
        <v>6</v>
      </c>
    </row>
    <row r="2195" s="150" customFormat="1" ht="20.7" customHeight="1">
      <c r="A2195" s="165">
        <v>2.189</v>
      </c>
      <c r="B2195" s="164">
        <v>6</v>
      </c>
    </row>
    <row r="2196" s="150" customFormat="1" ht="20.7" customHeight="1">
      <c r="A2196" s="165">
        <v>2.19</v>
      </c>
      <c r="B2196" s="164">
        <v>6</v>
      </c>
    </row>
    <row r="2197" s="150" customFormat="1" ht="20.7" customHeight="1">
      <c r="A2197" s="165">
        <v>2.191</v>
      </c>
      <c r="B2197" s="164">
        <v>6</v>
      </c>
    </row>
    <row r="2198" s="150" customFormat="1" ht="20.7" customHeight="1">
      <c r="A2198" s="165">
        <v>2.192</v>
      </c>
      <c r="B2198" s="164">
        <v>6</v>
      </c>
    </row>
    <row r="2199" s="150" customFormat="1" ht="20.7" customHeight="1">
      <c r="A2199" s="165">
        <v>2.193</v>
      </c>
      <c r="B2199" s="164">
        <v>6</v>
      </c>
    </row>
    <row r="2200" s="150" customFormat="1" ht="20.7" customHeight="1">
      <c r="A2200" s="165">
        <v>2.194</v>
      </c>
      <c r="B2200" s="164">
        <v>6</v>
      </c>
    </row>
    <row r="2201" s="150" customFormat="1" ht="20.7" customHeight="1">
      <c r="A2201" s="165">
        <v>2.195</v>
      </c>
      <c r="B2201" s="164">
        <v>6</v>
      </c>
    </row>
    <row r="2202" s="150" customFormat="1" ht="20.7" customHeight="1">
      <c r="A2202" s="165">
        <v>2.196</v>
      </c>
      <c r="B2202" s="164">
        <v>6</v>
      </c>
    </row>
    <row r="2203" s="150" customFormat="1" ht="20.7" customHeight="1">
      <c r="A2203" s="165">
        <v>2.197</v>
      </c>
      <c r="B2203" s="164">
        <v>6</v>
      </c>
    </row>
    <row r="2204" s="150" customFormat="1" ht="20.7" customHeight="1">
      <c r="A2204" s="165">
        <v>2.198</v>
      </c>
      <c r="B2204" s="164">
        <v>6</v>
      </c>
    </row>
    <row r="2205" s="150" customFormat="1" ht="20.7" customHeight="1">
      <c r="A2205" s="165">
        <v>2.199</v>
      </c>
      <c r="B2205" s="164">
        <v>6</v>
      </c>
    </row>
    <row r="2206" s="150" customFormat="1" ht="20.7" customHeight="1">
      <c r="A2206" s="165">
        <v>2.2</v>
      </c>
      <c r="B2206" s="164">
        <v>6</v>
      </c>
    </row>
    <row r="2207" s="150" customFormat="1" ht="20.7" customHeight="1">
      <c r="A2207" s="165">
        <v>2.201</v>
      </c>
      <c r="B2207" s="164">
        <v>6</v>
      </c>
    </row>
    <row r="2208" s="150" customFormat="1" ht="20.7" customHeight="1">
      <c r="A2208" s="165">
        <v>2.202</v>
      </c>
      <c r="B2208" s="164">
        <v>6</v>
      </c>
    </row>
    <row r="2209" s="150" customFormat="1" ht="20.7" customHeight="1">
      <c r="A2209" s="165">
        <v>2.203</v>
      </c>
      <c r="B2209" s="164">
        <v>6</v>
      </c>
    </row>
    <row r="2210" s="150" customFormat="1" ht="20.7" customHeight="1">
      <c r="A2210" s="165">
        <v>2.204</v>
      </c>
      <c r="B2210" s="164">
        <v>6</v>
      </c>
    </row>
    <row r="2211" s="150" customFormat="1" ht="20.7" customHeight="1">
      <c r="A2211" s="165">
        <v>2.205</v>
      </c>
      <c r="B2211" s="164">
        <v>6</v>
      </c>
    </row>
    <row r="2212" s="150" customFormat="1" ht="20.7" customHeight="1">
      <c r="A2212" s="165">
        <v>2.206</v>
      </c>
      <c r="B2212" s="164">
        <v>6</v>
      </c>
    </row>
    <row r="2213" s="150" customFormat="1" ht="20.7" customHeight="1">
      <c r="A2213" s="165">
        <v>2.207</v>
      </c>
      <c r="B2213" s="164">
        <v>6</v>
      </c>
    </row>
    <row r="2214" s="150" customFormat="1" ht="20.7" customHeight="1">
      <c r="A2214" s="165">
        <v>2.208</v>
      </c>
      <c r="B2214" s="164">
        <v>6</v>
      </c>
    </row>
    <row r="2215" s="150" customFormat="1" ht="20.7" customHeight="1">
      <c r="A2215" s="165">
        <v>2.209</v>
      </c>
      <c r="B2215" s="164">
        <v>6</v>
      </c>
    </row>
    <row r="2216" s="150" customFormat="1" ht="20.7" customHeight="1">
      <c r="A2216" s="165">
        <v>2.21</v>
      </c>
      <c r="B2216" s="164">
        <v>6</v>
      </c>
    </row>
    <row r="2217" s="150" customFormat="1" ht="20.7" customHeight="1">
      <c r="A2217" s="165">
        <v>2.211</v>
      </c>
      <c r="B2217" s="164">
        <v>6</v>
      </c>
    </row>
    <row r="2218" s="150" customFormat="1" ht="20.7" customHeight="1">
      <c r="A2218" s="165">
        <v>2.212</v>
      </c>
      <c r="B2218" s="164">
        <v>6</v>
      </c>
    </row>
    <row r="2219" s="150" customFormat="1" ht="20.7" customHeight="1">
      <c r="A2219" s="165">
        <v>2.213</v>
      </c>
      <c r="B2219" s="164">
        <v>6</v>
      </c>
    </row>
    <row r="2220" s="150" customFormat="1" ht="20.7" customHeight="1">
      <c r="A2220" s="165">
        <v>2.214</v>
      </c>
      <c r="B2220" s="164">
        <v>6</v>
      </c>
    </row>
    <row r="2221" s="150" customFormat="1" ht="20.7" customHeight="1">
      <c r="A2221" s="165">
        <v>2.215</v>
      </c>
      <c r="B2221" s="164">
        <v>6</v>
      </c>
    </row>
    <row r="2222" s="150" customFormat="1" ht="20.7" customHeight="1">
      <c r="A2222" s="165">
        <v>2.216</v>
      </c>
      <c r="B2222" s="164">
        <v>6</v>
      </c>
    </row>
    <row r="2223" s="150" customFormat="1" ht="20.7" customHeight="1">
      <c r="A2223" s="165">
        <v>2.217</v>
      </c>
      <c r="B2223" s="164">
        <v>6</v>
      </c>
    </row>
    <row r="2224" s="150" customFormat="1" ht="20.7" customHeight="1">
      <c r="A2224" s="165">
        <v>2.218</v>
      </c>
      <c r="B2224" s="164">
        <v>6</v>
      </c>
    </row>
    <row r="2225" s="150" customFormat="1" ht="20.7" customHeight="1">
      <c r="A2225" s="165">
        <v>2.219</v>
      </c>
      <c r="B2225" s="164">
        <v>6</v>
      </c>
    </row>
    <row r="2226" s="150" customFormat="1" ht="20.7" customHeight="1">
      <c r="A2226" s="165">
        <v>2.22</v>
      </c>
      <c r="B2226" s="164">
        <v>6</v>
      </c>
    </row>
    <row r="2227" s="150" customFormat="1" ht="20.7" customHeight="1">
      <c r="A2227" s="165">
        <v>2.221</v>
      </c>
      <c r="B2227" s="164">
        <v>6</v>
      </c>
    </row>
    <row r="2228" s="150" customFormat="1" ht="20.7" customHeight="1">
      <c r="A2228" s="165">
        <v>2.222</v>
      </c>
      <c r="B2228" s="164">
        <v>6</v>
      </c>
    </row>
    <row r="2229" s="150" customFormat="1" ht="20.7" customHeight="1">
      <c r="A2229" s="165">
        <v>2.223</v>
      </c>
      <c r="B2229" s="164">
        <v>6</v>
      </c>
    </row>
    <row r="2230" s="150" customFormat="1" ht="20.7" customHeight="1">
      <c r="A2230" s="165">
        <v>2.224</v>
      </c>
      <c r="B2230" s="164">
        <v>6</v>
      </c>
    </row>
    <row r="2231" s="150" customFormat="1" ht="20.7" customHeight="1">
      <c r="A2231" s="165">
        <v>2.225</v>
      </c>
      <c r="B2231" s="164">
        <v>6</v>
      </c>
    </row>
    <row r="2232" s="150" customFormat="1" ht="20.7" customHeight="1">
      <c r="A2232" s="165">
        <v>2.226</v>
      </c>
      <c r="B2232" s="164">
        <v>6</v>
      </c>
    </row>
    <row r="2233" s="150" customFormat="1" ht="20.7" customHeight="1">
      <c r="A2233" s="165">
        <v>2.227</v>
      </c>
      <c r="B2233" s="164">
        <v>6</v>
      </c>
    </row>
    <row r="2234" s="150" customFormat="1" ht="20.7" customHeight="1">
      <c r="A2234" s="165">
        <v>2.228</v>
      </c>
      <c r="B2234" s="164">
        <v>6</v>
      </c>
    </row>
    <row r="2235" s="150" customFormat="1" ht="20.7" customHeight="1">
      <c r="A2235" s="165">
        <v>2.229</v>
      </c>
      <c r="B2235" s="164">
        <v>6</v>
      </c>
    </row>
    <row r="2236" s="150" customFormat="1" ht="20.7" customHeight="1">
      <c r="A2236" s="165">
        <v>2.23</v>
      </c>
      <c r="B2236" s="164">
        <v>6</v>
      </c>
    </row>
    <row r="2237" s="150" customFormat="1" ht="20.7" customHeight="1">
      <c r="A2237" s="165">
        <v>2.231</v>
      </c>
      <c r="B2237" s="164">
        <v>6</v>
      </c>
    </row>
    <row r="2238" s="150" customFormat="1" ht="20.7" customHeight="1">
      <c r="A2238" s="165">
        <v>2.232</v>
      </c>
      <c r="B2238" s="164">
        <v>6</v>
      </c>
    </row>
    <row r="2239" s="150" customFormat="1" ht="20.7" customHeight="1">
      <c r="A2239" s="165">
        <v>2.233</v>
      </c>
      <c r="B2239" s="164">
        <v>6</v>
      </c>
    </row>
    <row r="2240" s="150" customFormat="1" ht="20.7" customHeight="1">
      <c r="A2240" s="165">
        <v>2.234</v>
      </c>
      <c r="B2240" s="164">
        <v>6</v>
      </c>
    </row>
    <row r="2241" s="150" customFormat="1" ht="20.7" customHeight="1">
      <c r="A2241" s="165">
        <v>2.235</v>
      </c>
      <c r="B2241" s="164">
        <v>6</v>
      </c>
    </row>
    <row r="2242" s="150" customFormat="1" ht="20.7" customHeight="1">
      <c r="A2242" s="165">
        <v>2.236</v>
      </c>
      <c r="B2242" s="164">
        <v>6</v>
      </c>
    </row>
    <row r="2243" s="150" customFormat="1" ht="20.7" customHeight="1">
      <c r="A2243" s="165">
        <v>2.237</v>
      </c>
      <c r="B2243" s="164">
        <v>6</v>
      </c>
    </row>
    <row r="2244" s="150" customFormat="1" ht="20.7" customHeight="1">
      <c r="A2244" s="165">
        <v>2.238</v>
      </c>
      <c r="B2244" s="164">
        <v>6</v>
      </c>
    </row>
    <row r="2245" s="150" customFormat="1" ht="20.7" customHeight="1">
      <c r="A2245" s="165">
        <v>2.239</v>
      </c>
      <c r="B2245" s="164">
        <v>6</v>
      </c>
    </row>
    <row r="2246" s="150" customFormat="1" ht="20.7" customHeight="1">
      <c r="A2246" s="165">
        <v>2.24</v>
      </c>
      <c r="B2246" s="164">
        <v>6</v>
      </c>
    </row>
    <row r="2247" s="150" customFormat="1" ht="20.7" customHeight="1">
      <c r="A2247" s="165">
        <v>2.241</v>
      </c>
      <c r="B2247" s="164">
        <v>6</v>
      </c>
    </row>
    <row r="2248" s="150" customFormat="1" ht="20.7" customHeight="1">
      <c r="A2248" s="165">
        <v>2.242</v>
      </c>
      <c r="B2248" s="164">
        <v>6</v>
      </c>
    </row>
    <row r="2249" s="150" customFormat="1" ht="20.7" customHeight="1">
      <c r="A2249" s="165">
        <v>2.243</v>
      </c>
      <c r="B2249" s="164">
        <v>6</v>
      </c>
    </row>
    <row r="2250" s="150" customFormat="1" ht="20.7" customHeight="1">
      <c r="A2250" s="165">
        <v>2.244</v>
      </c>
      <c r="B2250" s="164">
        <v>6</v>
      </c>
    </row>
    <row r="2251" s="150" customFormat="1" ht="20.7" customHeight="1">
      <c r="A2251" s="165">
        <v>2.245</v>
      </c>
      <c r="B2251" s="164">
        <v>6</v>
      </c>
    </row>
    <row r="2252" s="150" customFormat="1" ht="20.7" customHeight="1">
      <c r="A2252" s="165">
        <v>2.246</v>
      </c>
      <c r="B2252" s="164">
        <v>6</v>
      </c>
    </row>
    <row r="2253" s="150" customFormat="1" ht="20.7" customHeight="1">
      <c r="A2253" s="165">
        <v>2.247</v>
      </c>
      <c r="B2253" s="164">
        <v>6</v>
      </c>
    </row>
    <row r="2254" s="150" customFormat="1" ht="20.7" customHeight="1">
      <c r="A2254" s="165">
        <v>2.248</v>
      </c>
      <c r="B2254" s="164">
        <v>6</v>
      </c>
    </row>
    <row r="2255" s="150" customFormat="1" ht="20.7" customHeight="1">
      <c r="A2255" s="165">
        <v>2.249</v>
      </c>
      <c r="B2255" s="164">
        <v>6</v>
      </c>
    </row>
    <row r="2256" s="150" customFormat="1" ht="20.7" customHeight="1">
      <c r="A2256" s="165">
        <v>2.25</v>
      </c>
      <c r="B2256" s="164">
        <v>6</v>
      </c>
    </row>
    <row r="2257" s="150" customFormat="1" ht="20.7" customHeight="1">
      <c r="A2257" s="165">
        <v>2.251</v>
      </c>
      <c r="B2257" s="164">
        <v>6</v>
      </c>
    </row>
    <row r="2258" s="150" customFormat="1" ht="20.7" customHeight="1">
      <c r="A2258" s="165">
        <v>2.252</v>
      </c>
      <c r="B2258" s="164">
        <v>6</v>
      </c>
    </row>
    <row r="2259" s="150" customFormat="1" ht="20.7" customHeight="1">
      <c r="A2259" s="165">
        <v>2.253</v>
      </c>
      <c r="B2259" s="164">
        <v>6</v>
      </c>
    </row>
    <row r="2260" s="150" customFormat="1" ht="20.7" customHeight="1">
      <c r="A2260" s="165">
        <v>2.254</v>
      </c>
      <c r="B2260" s="164">
        <v>6</v>
      </c>
    </row>
    <row r="2261" s="150" customFormat="1" ht="20.7" customHeight="1">
      <c r="A2261" s="165">
        <v>2.255</v>
      </c>
      <c r="B2261" s="164">
        <v>6</v>
      </c>
    </row>
    <row r="2262" s="150" customFormat="1" ht="20.7" customHeight="1">
      <c r="A2262" s="165">
        <v>2.256</v>
      </c>
      <c r="B2262" s="164">
        <v>6</v>
      </c>
    </row>
    <row r="2263" s="150" customFormat="1" ht="20.7" customHeight="1">
      <c r="A2263" s="165">
        <v>2.257</v>
      </c>
      <c r="B2263" s="164">
        <v>6</v>
      </c>
    </row>
    <row r="2264" s="150" customFormat="1" ht="20.7" customHeight="1">
      <c r="A2264" s="165">
        <v>2.258</v>
      </c>
      <c r="B2264" s="164">
        <v>6</v>
      </c>
    </row>
    <row r="2265" s="150" customFormat="1" ht="20.7" customHeight="1">
      <c r="A2265" s="165">
        <v>2.259</v>
      </c>
      <c r="B2265" s="164">
        <v>6</v>
      </c>
    </row>
    <row r="2266" s="150" customFormat="1" ht="20.7" customHeight="1">
      <c r="A2266" s="165">
        <v>2.26</v>
      </c>
      <c r="B2266" s="164">
        <v>6</v>
      </c>
    </row>
    <row r="2267" s="150" customFormat="1" ht="20.7" customHeight="1">
      <c r="A2267" s="165">
        <v>2.261</v>
      </c>
      <c r="B2267" s="164">
        <v>6</v>
      </c>
    </row>
    <row r="2268" s="150" customFormat="1" ht="20.7" customHeight="1">
      <c r="A2268" s="165">
        <v>2.262</v>
      </c>
      <c r="B2268" s="164">
        <v>6</v>
      </c>
    </row>
    <row r="2269" s="150" customFormat="1" ht="20.7" customHeight="1">
      <c r="A2269" s="165">
        <v>2.263</v>
      </c>
      <c r="B2269" s="164">
        <v>6</v>
      </c>
    </row>
    <row r="2270" s="150" customFormat="1" ht="20.7" customHeight="1">
      <c r="A2270" s="165">
        <v>2.264</v>
      </c>
      <c r="B2270" s="164">
        <v>6</v>
      </c>
    </row>
    <row r="2271" s="150" customFormat="1" ht="20.7" customHeight="1">
      <c r="A2271" s="165">
        <v>2.265</v>
      </c>
      <c r="B2271" s="164">
        <v>6</v>
      </c>
    </row>
    <row r="2272" s="150" customFormat="1" ht="20.7" customHeight="1">
      <c r="A2272" s="165">
        <v>2.266</v>
      </c>
      <c r="B2272" s="164">
        <v>6</v>
      </c>
    </row>
    <row r="2273" s="150" customFormat="1" ht="20.7" customHeight="1">
      <c r="A2273" s="165">
        <v>2.267</v>
      </c>
      <c r="B2273" s="164">
        <v>6</v>
      </c>
    </row>
    <row r="2274" s="150" customFormat="1" ht="20.7" customHeight="1">
      <c r="A2274" s="165">
        <v>2.268</v>
      </c>
      <c r="B2274" s="164">
        <v>6</v>
      </c>
    </row>
    <row r="2275" s="150" customFormat="1" ht="20.7" customHeight="1">
      <c r="A2275" s="165">
        <v>2.269</v>
      </c>
      <c r="B2275" s="164">
        <v>6</v>
      </c>
    </row>
    <row r="2276" s="150" customFormat="1" ht="20.7" customHeight="1">
      <c r="A2276" s="165">
        <v>2.27</v>
      </c>
      <c r="B2276" s="164">
        <v>6</v>
      </c>
    </row>
    <row r="2277" s="150" customFormat="1" ht="20.7" customHeight="1">
      <c r="A2277" s="165">
        <v>2.271</v>
      </c>
      <c r="B2277" s="164">
        <v>6</v>
      </c>
    </row>
    <row r="2278" s="150" customFormat="1" ht="20.7" customHeight="1">
      <c r="A2278" s="165">
        <v>2.272</v>
      </c>
      <c r="B2278" s="164">
        <v>6</v>
      </c>
    </row>
    <row r="2279" s="150" customFormat="1" ht="20.7" customHeight="1">
      <c r="A2279" s="165">
        <v>2.273</v>
      </c>
      <c r="B2279" s="164">
        <v>6</v>
      </c>
    </row>
    <row r="2280" s="150" customFormat="1" ht="20.7" customHeight="1">
      <c r="A2280" s="165">
        <v>2.274</v>
      </c>
      <c r="B2280" s="164">
        <v>6</v>
      </c>
    </row>
    <row r="2281" s="150" customFormat="1" ht="20.7" customHeight="1">
      <c r="A2281" s="165">
        <v>2.275</v>
      </c>
      <c r="B2281" s="164">
        <v>6</v>
      </c>
    </row>
    <row r="2282" s="150" customFormat="1" ht="20.7" customHeight="1">
      <c r="A2282" s="165">
        <v>2.276</v>
      </c>
      <c r="B2282" s="164">
        <v>6</v>
      </c>
    </row>
    <row r="2283" s="150" customFormat="1" ht="20.7" customHeight="1">
      <c r="A2283" s="165">
        <v>2.277</v>
      </c>
      <c r="B2283" s="164">
        <v>6</v>
      </c>
    </row>
    <row r="2284" s="150" customFormat="1" ht="20.7" customHeight="1">
      <c r="A2284" s="165">
        <v>2.278</v>
      </c>
      <c r="B2284" s="164">
        <v>6</v>
      </c>
    </row>
    <row r="2285" s="150" customFormat="1" ht="20.7" customHeight="1">
      <c r="A2285" s="165">
        <v>2.279</v>
      </c>
      <c r="B2285" s="164">
        <v>6</v>
      </c>
    </row>
    <row r="2286" s="150" customFormat="1" ht="20.7" customHeight="1">
      <c r="A2286" s="165">
        <v>2.28</v>
      </c>
      <c r="B2286" s="164">
        <v>6</v>
      </c>
    </row>
    <row r="2287" s="150" customFormat="1" ht="20.7" customHeight="1">
      <c r="A2287" s="165">
        <v>2.281</v>
      </c>
      <c r="B2287" s="164">
        <v>6</v>
      </c>
    </row>
    <row r="2288" s="150" customFormat="1" ht="20.7" customHeight="1">
      <c r="A2288" s="165">
        <v>2.282</v>
      </c>
      <c r="B2288" s="164">
        <v>6</v>
      </c>
    </row>
    <row r="2289" s="150" customFormat="1" ht="20.7" customHeight="1">
      <c r="A2289" s="165">
        <v>2.283</v>
      </c>
      <c r="B2289" s="164">
        <v>6</v>
      </c>
    </row>
    <row r="2290" s="150" customFormat="1" ht="20.7" customHeight="1">
      <c r="A2290" s="165">
        <v>2.284</v>
      </c>
      <c r="B2290" s="164">
        <v>6</v>
      </c>
    </row>
    <row r="2291" s="150" customFormat="1" ht="20.7" customHeight="1">
      <c r="A2291" s="165">
        <v>2.285</v>
      </c>
      <c r="B2291" s="164">
        <v>6</v>
      </c>
    </row>
    <row r="2292" s="150" customFormat="1" ht="20.7" customHeight="1">
      <c r="A2292" s="165">
        <v>2.286</v>
      </c>
      <c r="B2292" s="164">
        <v>6</v>
      </c>
    </row>
    <row r="2293" s="150" customFormat="1" ht="20.7" customHeight="1">
      <c r="A2293" s="165">
        <v>2.287</v>
      </c>
      <c r="B2293" s="164">
        <v>6</v>
      </c>
    </row>
    <row r="2294" s="150" customFormat="1" ht="20.7" customHeight="1">
      <c r="A2294" s="165">
        <v>2.288</v>
      </c>
      <c r="B2294" s="164">
        <v>6</v>
      </c>
    </row>
    <row r="2295" s="150" customFormat="1" ht="20.7" customHeight="1">
      <c r="A2295" s="165">
        <v>2.289</v>
      </c>
      <c r="B2295" s="164">
        <v>6</v>
      </c>
    </row>
    <row r="2296" s="150" customFormat="1" ht="20.7" customHeight="1">
      <c r="A2296" s="165">
        <v>2.29</v>
      </c>
      <c r="B2296" s="164">
        <v>6</v>
      </c>
    </row>
    <row r="2297" s="150" customFormat="1" ht="20.7" customHeight="1">
      <c r="A2297" s="165">
        <v>2.291</v>
      </c>
      <c r="B2297" s="164">
        <v>6</v>
      </c>
    </row>
    <row r="2298" s="150" customFormat="1" ht="20.7" customHeight="1">
      <c r="A2298" s="165">
        <v>2.292</v>
      </c>
      <c r="B2298" s="164">
        <v>6</v>
      </c>
    </row>
    <row r="2299" s="150" customFormat="1" ht="20.7" customHeight="1">
      <c r="A2299" s="165">
        <v>2.293</v>
      </c>
      <c r="B2299" s="164">
        <v>6</v>
      </c>
    </row>
    <row r="2300" s="150" customFormat="1" ht="20.7" customHeight="1">
      <c r="A2300" s="165">
        <v>2.294</v>
      </c>
      <c r="B2300" s="164">
        <v>6</v>
      </c>
    </row>
    <row r="2301" s="150" customFormat="1" ht="20.7" customHeight="1">
      <c r="A2301" s="165">
        <v>2.295</v>
      </c>
      <c r="B2301" s="164">
        <v>6</v>
      </c>
    </row>
    <row r="2302" s="150" customFormat="1" ht="20.7" customHeight="1">
      <c r="A2302" s="165">
        <v>2.296</v>
      </c>
      <c r="B2302" s="164">
        <v>6</v>
      </c>
    </row>
    <row r="2303" s="150" customFormat="1" ht="20.7" customHeight="1">
      <c r="A2303" s="165">
        <v>2.297</v>
      </c>
      <c r="B2303" s="164">
        <v>6</v>
      </c>
    </row>
    <row r="2304" s="150" customFormat="1" ht="20.7" customHeight="1">
      <c r="A2304" s="165">
        <v>2.298</v>
      </c>
      <c r="B2304" s="164">
        <v>6</v>
      </c>
    </row>
    <row r="2305" s="150" customFormat="1" ht="20.7" customHeight="1">
      <c r="A2305" s="165">
        <v>2.299</v>
      </c>
      <c r="B2305" s="164">
        <v>6</v>
      </c>
    </row>
    <row r="2306" s="150" customFormat="1" ht="20.7" customHeight="1">
      <c r="A2306" s="165">
        <v>2.3</v>
      </c>
      <c r="B2306" s="164">
        <v>6</v>
      </c>
    </row>
    <row r="2307" s="150" customFormat="1" ht="20.7" customHeight="1">
      <c r="A2307" s="165">
        <v>2.301</v>
      </c>
      <c r="B2307" s="164">
        <v>6</v>
      </c>
    </row>
    <row r="2308" s="150" customFormat="1" ht="20.7" customHeight="1">
      <c r="A2308" s="165">
        <v>2.302</v>
      </c>
      <c r="B2308" s="164">
        <v>6</v>
      </c>
    </row>
    <row r="2309" s="150" customFormat="1" ht="20.7" customHeight="1">
      <c r="A2309" s="165">
        <v>2.303</v>
      </c>
      <c r="B2309" s="164">
        <v>6</v>
      </c>
    </row>
    <row r="2310" s="150" customFormat="1" ht="20.7" customHeight="1">
      <c r="A2310" s="165">
        <v>2.304</v>
      </c>
      <c r="B2310" s="164">
        <v>6</v>
      </c>
    </row>
    <row r="2311" s="150" customFormat="1" ht="20.7" customHeight="1">
      <c r="A2311" s="165">
        <v>2.305</v>
      </c>
      <c r="B2311" s="164">
        <v>6</v>
      </c>
    </row>
    <row r="2312" s="150" customFormat="1" ht="20.7" customHeight="1">
      <c r="A2312" s="165">
        <v>2.306</v>
      </c>
      <c r="B2312" s="164">
        <v>6</v>
      </c>
    </row>
    <row r="2313" s="150" customFormat="1" ht="20.7" customHeight="1">
      <c r="A2313" s="165">
        <v>2.307</v>
      </c>
      <c r="B2313" s="164">
        <v>6</v>
      </c>
    </row>
    <row r="2314" s="150" customFormat="1" ht="20.7" customHeight="1">
      <c r="A2314" s="165">
        <v>2.308</v>
      </c>
      <c r="B2314" s="164">
        <v>6</v>
      </c>
    </row>
    <row r="2315" s="150" customFormat="1" ht="20.7" customHeight="1">
      <c r="A2315" s="165">
        <v>2.309</v>
      </c>
      <c r="B2315" s="164">
        <v>6</v>
      </c>
    </row>
    <row r="2316" s="150" customFormat="1" ht="20.7" customHeight="1">
      <c r="A2316" s="165">
        <v>2.31</v>
      </c>
      <c r="B2316" s="164">
        <v>6</v>
      </c>
    </row>
    <row r="2317" s="150" customFormat="1" ht="20.7" customHeight="1">
      <c r="A2317" s="165">
        <v>2.311</v>
      </c>
      <c r="B2317" s="164">
        <v>6</v>
      </c>
    </row>
    <row r="2318" s="150" customFormat="1" ht="20.7" customHeight="1">
      <c r="A2318" s="165">
        <v>2.312</v>
      </c>
      <c r="B2318" s="164">
        <v>6</v>
      </c>
    </row>
    <row r="2319" s="150" customFormat="1" ht="20.7" customHeight="1">
      <c r="A2319" s="165">
        <v>2.313</v>
      </c>
      <c r="B2319" s="164">
        <v>6</v>
      </c>
    </row>
    <row r="2320" s="150" customFormat="1" ht="20.7" customHeight="1">
      <c r="A2320" s="165">
        <v>2.314</v>
      </c>
      <c r="B2320" s="164">
        <v>6</v>
      </c>
    </row>
    <row r="2321" s="150" customFormat="1" ht="20.7" customHeight="1">
      <c r="A2321" s="165">
        <v>2.315</v>
      </c>
      <c r="B2321" s="164">
        <v>6</v>
      </c>
    </row>
    <row r="2322" s="150" customFormat="1" ht="20.7" customHeight="1">
      <c r="A2322" s="165">
        <v>2.316</v>
      </c>
      <c r="B2322" s="164">
        <v>6</v>
      </c>
    </row>
    <row r="2323" s="150" customFormat="1" ht="20.7" customHeight="1">
      <c r="A2323" s="165">
        <v>2.317</v>
      </c>
      <c r="B2323" s="164">
        <v>6</v>
      </c>
    </row>
    <row r="2324" s="150" customFormat="1" ht="20.7" customHeight="1">
      <c r="A2324" s="165">
        <v>2.318</v>
      </c>
      <c r="B2324" s="164">
        <v>6</v>
      </c>
    </row>
    <row r="2325" s="150" customFormat="1" ht="20.7" customHeight="1">
      <c r="A2325" s="165">
        <v>2.319</v>
      </c>
      <c r="B2325" s="164">
        <v>6</v>
      </c>
    </row>
    <row r="2326" s="150" customFormat="1" ht="20.7" customHeight="1">
      <c r="A2326" s="165">
        <v>2.32</v>
      </c>
      <c r="B2326" s="164">
        <v>6</v>
      </c>
    </row>
    <row r="2327" s="150" customFormat="1" ht="20.7" customHeight="1">
      <c r="A2327" s="165">
        <v>2.321</v>
      </c>
      <c r="B2327" s="164">
        <v>6</v>
      </c>
    </row>
    <row r="2328" s="150" customFormat="1" ht="20.7" customHeight="1">
      <c r="A2328" s="165">
        <v>2.322</v>
      </c>
      <c r="B2328" s="164">
        <v>6</v>
      </c>
    </row>
    <row r="2329" s="150" customFormat="1" ht="20.7" customHeight="1">
      <c r="A2329" s="165">
        <v>2.323</v>
      </c>
      <c r="B2329" s="164">
        <v>6</v>
      </c>
    </row>
    <row r="2330" s="150" customFormat="1" ht="20.7" customHeight="1">
      <c r="A2330" s="165">
        <v>2.324</v>
      </c>
      <c r="B2330" s="164">
        <v>6</v>
      </c>
    </row>
    <row r="2331" s="150" customFormat="1" ht="20.7" customHeight="1">
      <c r="A2331" s="165">
        <v>2.325</v>
      </c>
      <c r="B2331" s="164">
        <v>6</v>
      </c>
    </row>
    <row r="2332" s="150" customFormat="1" ht="20.7" customHeight="1">
      <c r="A2332" s="165">
        <v>2.326</v>
      </c>
      <c r="B2332" s="164">
        <v>6</v>
      </c>
    </row>
    <row r="2333" s="150" customFormat="1" ht="20.7" customHeight="1">
      <c r="A2333" s="165">
        <v>2.327</v>
      </c>
      <c r="B2333" s="164">
        <v>6</v>
      </c>
    </row>
    <row r="2334" s="150" customFormat="1" ht="20.7" customHeight="1">
      <c r="A2334" s="165">
        <v>2.328</v>
      </c>
      <c r="B2334" s="164">
        <v>6</v>
      </c>
    </row>
    <row r="2335" s="150" customFormat="1" ht="20.7" customHeight="1">
      <c r="A2335" s="165">
        <v>2.329</v>
      </c>
      <c r="B2335" s="164">
        <v>6</v>
      </c>
    </row>
    <row r="2336" s="150" customFormat="1" ht="20.7" customHeight="1">
      <c r="A2336" s="165">
        <v>2.33</v>
      </c>
      <c r="B2336" s="164">
        <v>6</v>
      </c>
    </row>
    <row r="2337" s="150" customFormat="1" ht="20.7" customHeight="1">
      <c r="A2337" s="165">
        <v>2.331</v>
      </c>
      <c r="B2337" s="164">
        <v>6</v>
      </c>
    </row>
    <row r="2338" s="150" customFormat="1" ht="20.7" customHeight="1">
      <c r="A2338" s="165">
        <v>2.332</v>
      </c>
      <c r="B2338" s="164">
        <v>6</v>
      </c>
    </row>
    <row r="2339" s="150" customFormat="1" ht="20.7" customHeight="1">
      <c r="A2339" s="165">
        <v>2.333</v>
      </c>
      <c r="B2339" s="164">
        <v>6</v>
      </c>
    </row>
    <row r="2340" s="150" customFormat="1" ht="20.7" customHeight="1">
      <c r="A2340" s="165">
        <v>2.334</v>
      </c>
      <c r="B2340" s="164">
        <v>6</v>
      </c>
    </row>
    <row r="2341" s="150" customFormat="1" ht="20.7" customHeight="1">
      <c r="A2341" s="165">
        <v>2.335</v>
      </c>
      <c r="B2341" s="164">
        <v>6</v>
      </c>
    </row>
    <row r="2342" s="150" customFormat="1" ht="20.7" customHeight="1">
      <c r="A2342" s="165">
        <v>2.336</v>
      </c>
      <c r="B2342" s="164">
        <v>6</v>
      </c>
    </row>
    <row r="2343" s="150" customFormat="1" ht="20.7" customHeight="1">
      <c r="A2343" s="165">
        <v>2.337</v>
      </c>
      <c r="B2343" s="164">
        <v>6</v>
      </c>
    </row>
    <row r="2344" s="150" customFormat="1" ht="20.7" customHeight="1">
      <c r="A2344" s="165">
        <v>2.338</v>
      </c>
      <c r="B2344" s="164">
        <v>6</v>
      </c>
    </row>
    <row r="2345" s="150" customFormat="1" ht="20.7" customHeight="1">
      <c r="A2345" s="165">
        <v>2.339</v>
      </c>
      <c r="B2345" s="164">
        <v>6</v>
      </c>
    </row>
    <row r="2346" s="150" customFormat="1" ht="20.7" customHeight="1">
      <c r="A2346" s="165">
        <v>2.34</v>
      </c>
      <c r="B2346" s="164">
        <v>6</v>
      </c>
    </row>
    <row r="2347" s="150" customFormat="1" ht="20.7" customHeight="1">
      <c r="A2347" s="165">
        <v>2.341</v>
      </c>
      <c r="B2347" s="164">
        <v>6</v>
      </c>
    </row>
    <row r="2348" s="150" customFormat="1" ht="20.7" customHeight="1">
      <c r="A2348" s="165">
        <v>2.342</v>
      </c>
      <c r="B2348" s="164">
        <v>6</v>
      </c>
    </row>
    <row r="2349" s="150" customFormat="1" ht="20.7" customHeight="1">
      <c r="A2349" s="165">
        <v>2.343</v>
      </c>
      <c r="B2349" s="164">
        <v>6</v>
      </c>
    </row>
    <row r="2350" s="150" customFormat="1" ht="20.7" customHeight="1">
      <c r="A2350" s="165">
        <v>2.344</v>
      </c>
      <c r="B2350" s="164">
        <v>6</v>
      </c>
    </row>
    <row r="2351" s="150" customFormat="1" ht="20.7" customHeight="1">
      <c r="A2351" s="165">
        <v>2.345</v>
      </c>
      <c r="B2351" s="164">
        <v>6</v>
      </c>
    </row>
    <row r="2352" s="150" customFormat="1" ht="20.7" customHeight="1">
      <c r="A2352" s="165">
        <v>2.346</v>
      </c>
      <c r="B2352" s="164">
        <v>6</v>
      </c>
    </row>
    <row r="2353" s="150" customFormat="1" ht="20.7" customHeight="1">
      <c r="A2353" s="165">
        <v>2.347</v>
      </c>
      <c r="B2353" s="164">
        <v>6</v>
      </c>
    </row>
    <row r="2354" s="150" customFormat="1" ht="20.7" customHeight="1">
      <c r="A2354" s="165">
        <v>2.348</v>
      </c>
      <c r="B2354" s="164">
        <v>6</v>
      </c>
    </row>
    <row r="2355" s="150" customFormat="1" ht="20.7" customHeight="1">
      <c r="A2355" s="165">
        <v>2.349</v>
      </c>
      <c r="B2355" s="164">
        <v>6</v>
      </c>
    </row>
    <row r="2356" s="150" customFormat="1" ht="20.7" customHeight="1">
      <c r="A2356" s="165">
        <v>2.35</v>
      </c>
      <c r="B2356" s="164">
        <v>6</v>
      </c>
    </row>
    <row r="2357" s="150" customFormat="1" ht="20.7" customHeight="1">
      <c r="A2357" s="165">
        <v>2.351</v>
      </c>
      <c r="B2357" s="164">
        <v>6</v>
      </c>
    </row>
    <row r="2358" s="150" customFormat="1" ht="20.7" customHeight="1">
      <c r="A2358" s="165">
        <v>2.352</v>
      </c>
      <c r="B2358" s="164">
        <v>6</v>
      </c>
    </row>
    <row r="2359" s="150" customFormat="1" ht="20.7" customHeight="1">
      <c r="A2359" s="165">
        <v>2.353</v>
      </c>
      <c r="B2359" s="164">
        <v>6</v>
      </c>
    </row>
    <row r="2360" s="150" customFormat="1" ht="20.7" customHeight="1">
      <c r="A2360" s="165">
        <v>2.354</v>
      </c>
      <c r="B2360" s="164">
        <v>6</v>
      </c>
    </row>
    <row r="2361" s="150" customFormat="1" ht="20.7" customHeight="1">
      <c r="A2361" s="165">
        <v>2.355</v>
      </c>
      <c r="B2361" s="164">
        <v>6</v>
      </c>
    </row>
    <row r="2362" s="150" customFormat="1" ht="20.7" customHeight="1">
      <c r="A2362" s="165">
        <v>2.356</v>
      </c>
      <c r="B2362" s="164">
        <v>6</v>
      </c>
    </row>
    <row r="2363" s="150" customFormat="1" ht="20.7" customHeight="1">
      <c r="A2363" s="165">
        <v>2.357</v>
      </c>
      <c r="B2363" s="164">
        <v>6</v>
      </c>
    </row>
    <row r="2364" s="150" customFormat="1" ht="20.7" customHeight="1">
      <c r="A2364" s="165">
        <v>2.358</v>
      </c>
      <c r="B2364" s="164">
        <v>6</v>
      </c>
    </row>
    <row r="2365" s="150" customFormat="1" ht="20.7" customHeight="1">
      <c r="A2365" s="165">
        <v>2.359</v>
      </c>
      <c r="B2365" s="164">
        <v>6</v>
      </c>
    </row>
    <row r="2366" s="150" customFormat="1" ht="20.7" customHeight="1">
      <c r="A2366" s="165">
        <v>2.36</v>
      </c>
      <c r="B2366" s="164">
        <v>6</v>
      </c>
    </row>
    <row r="2367" s="150" customFormat="1" ht="20.7" customHeight="1">
      <c r="A2367" s="165">
        <v>2.361</v>
      </c>
      <c r="B2367" s="164">
        <v>6</v>
      </c>
    </row>
    <row r="2368" s="150" customFormat="1" ht="20.7" customHeight="1">
      <c r="A2368" s="165">
        <v>2.362</v>
      </c>
      <c r="B2368" s="164">
        <v>6</v>
      </c>
    </row>
    <row r="2369" s="150" customFormat="1" ht="20.7" customHeight="1">
      <c r="A2369" s="165">
        <v>2.363</v>
      </c>
      <c r="B2369" s="164">
        <v>6</v>
      </c>
    </row>
    <row r="2370" s="150" customFormat="1" ht="20.7" customHeight="1">
      <c r="A2370" s="165">
        <v>2.364</v>
      </c>
      <c r="B2370" s="164">
        <v>6</v>
      </c>
    </row>
    <row r="2371" s="150" customFormat="1" ht="20.7" customHeight="1">
      <c r="A2371" s="165">
        <v>2.365</v>
      </c>
      <c r="B2371" s="164">
        <v>6</v>
      </c>
    </row>
    <row r="2372" s="150" customFormat="1" ht="20.7" customHeight="1">
      <c r="A2372" s="165">
        <v>2.366</v>
      </c>
      <c r="B2372" s="164">
        <v>6</v>
      </c>
    </row>
    <row r="2373" s="150" customFormat="1" ht="20.7" customHeight="1">
      <c r="A2373" s="165">
        <v>2.367</v>
      </c>
      <c r="B2373" s="164">
        <v>6</v>
      </c>
    </row>
    <row r="2374" s="150" customFormat="1" ht="20.7" customHeight="1">
      <c r="A2374" s="165">
        <v>2.368</v>
      </c>
      <c r="B2374" s="164">
        <v>6</v>
      </c>
    </row>
    <row r="2375" s="150" customFormat="1" ht="20.7" customHeight="1">
      <c r="A2375" s="165">
        <v>2.369</v>
      </c>
      <c r="B2375" s="164">
        <v>6</v>
      </c>
    </row>
    <row r="2376" s="150" customFormat="1" ht="20.7" customHeight="1">
      <c r="A2376" s="165">
        <v>2.37</v>
      </c>
      <c r="B2376" s="164">
        <v>6</v>
      </c>
    </row>
    <row r="2377" s="150" customFormat="1" ht="20.7" customHeight="1">
      <c r="A2377" s="165">
        <v>2.371</v>
      </c>
      <c r="B2377" s="164">
        <v>6</v>
      </c>
    </row>
    <row r="2378" s="150" customFormat="1" ht="20.7" customHeight="1">
      <c r="A2378" s="165">
        <v>2.372</v>
      </c>
      <c r="B2378" s="164">
        <v>6</v>
      </c>
    </row>
    <row r="2379" s="150" customFormat="1" ht="20.7" customHeight="1">
      <c r="A2379" s="165">
        <v>2.373</v>
      </c>
      <c r="B2379" s="164">
        <v>6</v>
      </c>
    </row>
    <row r="2380" s="150" customFormat="1" ht="20.7" customHeight="1">
      <c r="A2380" s="165">
        <v>2.374</v>
      </c>
      <c r="B2380" s="164">
        <v>6</v>
      </c>
    </row>
    <row r="2381" s="150" customFormat="1" ht="20.7" customHeight="1">
      <c r="A2381" s="165">
        <v>2.375</v>
      </c>
      <c r="B2381" s="164">
        <v>6</v>
      </c>
    </row>
    <row r="2382" s="150" customFormat="1" ht="20.7" customHeight="1">
      <c r="A2382" s="165">
        <v>2.376</v>
      </c>
      <c r="B2382" s="164">
        <v>6</v>
      </c>
    </row>
    <row r="2383" s="150" customFormat="1" ht="20.7" customHeight="1">
      <c r="A2383" s="165">
        <v>2.377</v>
      </c>
      <c r="B2383" s="164">
        <v>6</v>
      </c>
    </row>
    <row r="2384" s="150" customFormat="1" ht="20.7" customHeight="1">
      <c r="A2384" s="165">
        <v>2.378</v>
      </c>
      <c r="B2384" s="164">
        <v>6</v>
      </c>
    </row>
    <row r="2385" s="150" customFormat="1" ht="20.7" customHeight="1">
      <c r="A2385" s="165">
        <v>2.379</v>
      </c>
      <c r="B2385" s="164">
        <v>6</v>
      </c>
    </row>
    <row r="2386" s="150" customFormat="1" ht="20.7" customHeight="1">
      <c r="A2386" s="165">
        <v>2.38</v>
      </c>
      <c r="B2386" s="164">
        <v>6</v>
      </c>
    </row>
    <row r="2387" s="150" customFormat="1" ht="20.7" customHeight="1">
      <c r="A2387" s="165">
        <v>2.381</v>
      </c>
      <c r="B2387" s="164">
        <v>6</v>
      </c>
    </row>
    <row r="2388" s="150" customFormat="1" ht="20.7" customHeight="1">
      <c r="A2388" s="165">
        <v>2.382</v>
      </c>
      <c r="B2388" s="164">
        <v>6</v>
      </c>
    </row>
    <row r="2389" s="150" customFormat="1" ht="20.7" customHeight="1">
      <c r="A2389" s="165">
        <v>2.383</v>
      </c>
      <c r="B2389" s="164">
        <v>6</v>
      </c>
    </row>
    <row r="2390" s="150" customFormat="1" ht="20.7" customHeight="1">
      <c r="A2390" s="165">
        <v>2.384</v>
      </c>
      <c r="B2390" s="164">
        <v>6</v>
      </c>
    </row>
    <row r="2391" s="150" customFormat="1" ht="20.7" customHeight="1">
      <c r="A2391" s="165">
        <v>2.385</v>
      </c>
      <c r="B2391" s="164">
        <v>6</v>
      </c>
    </row>
    <row r="2392" s="150" customFormat="1" ht="20.7" customHeight="1">
      <c r="A2392" s="165">
        <v>2.386</v>
      </c>
      <c r="B2392" s="164">
        <v>6</v>
      </c>
    </row>
    <row r="2393" s="150" customFormat="1" ht="20.7" customHeight="1">
      <c r="A2393" s="165">
        <v>2.387</v>
      </c>
      <c r="B2393" s="164">
        <v>6</v>
      </c>
    </row>
    <row r="2394" s="150" customFormat="1" ht="20.7" customHeight="1">
      <c r="A2394" s="165">
        <v>2.388</v>
      </c>
      <c r="B2394" s="164">
        <v>6</v>
      </c>
    </row>
    <row r="2395" s="150" customFormat="1" ht="20.7" customHeight="1">
      <c r="A2395" s="165">
        <v>2.389</v>
      </c>
      <c r="B2395" s="164">
        <v>6</v>
      </c>
    </row>
    <row r="2396" s="150" customFormat="1" ht="20.7" customHeight="1">
      <c r="A2396" s="165">
        <v>2.39</v>
      </c>
      <c r="B2396" s="164">
        <v>6</v>
      </c>
    </row>
    <row r="2397" s="150" customFormat="1" ht="20.7" customHeight="1">
      <c r="A2397" s="165">
        <v>2.391</v>
      </c>
      <c r="B2397" s="164">
        <v>6</v>
      </c>
    </row>
    <row r="2398" s="150" customFormat="1" ht="20.7" customHeight="1">
      <c r="A2398" s="165">
        <v>2.392</v>
      </c>
      <c r="B2398" s="164">
        <v>6</v>
      </c>
    </row>
    <row r="2399" s="150" customFormat="1" ht="20.7" customHeight="1">
      <c r="A2399" s="165">
        <v>2.393</v>
      </c>
      <c r="B2399" s="164">
        <v>6</v>
      </c>
    </row>
    <row r="2400" s="150" customFormat="1" ht="20.7" customHeight="1">
      <c r="A2400" s="165">
        <v>2.394</v>
      </c>
      <c r="B2400" s="164">
        <v>6</v>
      </c>
    </row>
    <row r="2401" s="150" customFormat="1" ht="20.7" customHeight="1">
      <c r="A2401" s="165">
        <v>2.395</v>
      </c>
      <c r="B2401" s="164">
        <v>6</v>
      </c>
    </row>
    <row r="2402" s="150" customFormat="1" ht="20.7" customHeight="1">
      <c r="A2402" s="165">
        <v>2.396</v>
      </c>
      <c r="B2402" s="164">
        <v>6</v>
      </c>
    </row>
    <row r="2403" s="150" customFormat="1" ht="20.7" customHeight="1">
      <c r="A2403" s="165">
        <v>2.397</v>
      </c>
      <c r="B2403" s="164">
        <v>6</v>
      </c>
    </row>
    <row r="2404" s="150" customFormat="1" ht="20.7" customHeight="1">
      <c r="A2404" s="165">
        <v>2.398</v>
      </c>
      <c r="B2404" s="164">
        <v>6</v>
      </c>
    </row>
    <row r="2405" s="150" customFormat="1" ht="20.7" customHeight="1">
      <c r="A2405" s="165">
        <v>2.399</v>
      </c>
      <c r="B2405" s="164">
        <v>6</v>
      </c>
    </row>
    <row r="2406" s="150" customFormat="1" ht="20.7" customHeight="1">
      <c r="A2406" s="165">
        <v>2.4</v>
      </c>
      <c r="B2406" s="164">
        <v>6</v>
      </c>
    </row>
    <row r="2407" s="150" customFormat="1" ht="20.7" customHeight="1">
      <c r="A2407" s="165">
        <v>2.401</v>
      </c>
      <c r="B2407" s="164">
        <v>6</v>
      </c>
    </row>
    <row r="2408" s="150" customFormat="1" ht="20.7" customHeight="1">
      <c r="A2408" s="165">
        <v>2.402</v>
      </c>
      <c r="B2408" s="164">
        <v>6</v>
      </c>
    </row>
    <row r="2409" s="150" customFormat="1" ht="20.7" customHeight="1">
      <c r="A2409" s="165">
        <v>2.403</v>
      </c>
      <c r="B2409" s="164">
        <v>6</v>
      </c>
    </row>
    <row r="2410" s="150" customFormat="1" ht="20.7" customHeight="1">
      <c r="A2410" s="165">
        <v>2.404</v>
      </c>
      <c r="B2410" s="164">
        <v>6</v>
      </c>
    </row>
    <row r="2411" s="150" customFormat="1" ht="20.7" customHeight="1">
      <c r="A2411" s="165">
        <v>2.405</v>
      </c>
      <c r="B2411" s="164">
        <v>6</v>
      </c>
    </row>
    <row r="2412" s="150" customFormat="1" ht="20.7" customHeight="1">
      <c r="A2412" s="165">
        <v>2.406</v>
      </c>
      <c r="B2412" s="164">
        <v>6</v>
      </c>
    </row>
    <row r="2413" s="150" customFormat="1" ht="20.7" customHeight="1">
      <c r="A2413" s="165">
        <v>2.407</v>
      </c>
      <c r="B2413" s="164">
        <v>6</v>
      </c>
    </row>
    <row r="2414" s="150" customFormat="1" ht="20.7" customHeight="1">
      <c r="A2414" s="165">
        <v>2.408</v>
      </c>
      <c r="B2414" s="164">
        <v>6</v>
      </c>
    </row>
    <row r="2415" s="150" customFormat="1" ht="20.7" customHeight="1">
      <c r="A2415" s="165">
        <v>2.409</v>
      </c>
      <c r="B2415" s="164">
        <v>6</v>
      </c>
    </row>
    <row r="2416" s="150" customFormat="1" ht="20.7" customHeight="1">
      <c r="A2416" s="165">
        <v>2.41</v>
      </c>
      <c r="B2416" s="164">
        <v>6</v>
      </c>
    </row>
    <row r="2417" s="150" customFormat="1" ht="20.7" customHeight="1">
      <c r="A2417" s="165">
        <v>2.411</v>
      </c>
      <c r="B2417" s="164">
        <v>6</v>
      </c>
    </row>
    <row r="2418" s="150" customFormat="1" ht="20.7" customHeight="1">
      <c r="A2418" s="165">
        <v>2.412</v>
      </c>
      <c r="B2418" s="164">
        <v>6</v>
      </c>
    </row>
    <row r="2419" s="150" customFormat="1" ht="20.7" customHeight="1">
      <c r="A2419" s="165">
        <v>2.413</v>
      </c>
      <c r="B2419" s="164">
        <v>6</v>
      </c>
    </row>
    <row r="2420" s="150" customFormat="1" ht="20.7" customHeight="1">
      <c r="A2420" s="165">
        <v>2.414</v>
      </c>
      <c r="B2420" s="164">
        <v>6</v>
      </c>
    </row>
    <row r="2421" s="150" customFormat="1" ht="20.7" customHeight="1">
      <c r="A2421" s="165">
        <v>2.415</v>
      </c>
      <c r="B2421" s="164">
        <v>6</v>
      </c>
    </row>
    <row r="2422" s="150" customFormat="1" ht="20.7" customHeight="1">
      <c r="A2422" s="165">
        <v>2.416</v>
      </c>
      <c r="B2422" s="164">
        <v>6</v>
      </c>
    </row>
    <row r="2423" s="150" customFormat="1" ht="20.7" customHeight="1">
      <c r="A2423" s="165">
        <v>2.417</v>
      </c>
      <c r="B2423" s="164">
        <v>6</v>
      </c>
    </row>
    <row r="2424" s="150" customFormat="1" ht="20.7" customHeight="1">
      <c r="A2424" s="165">
        <v>2.418</v>
      </c>
      <c r="B2424" s="164">
        <v>6</v>
      </c>
    </row>
    <row r="2425" s="150" customFormat="1" ht="20.7" customHeight="1">
      <c r="A2425" s="165">
        <v>2.419</v>
      </c>
      <c r="B2425" s="164">
        <v>6</v>
      </c>
    </row>
    <row r="2426" s="150" customFormat="1" ht="20.7" customHeight="1">
      <c r="A2426" s="165">
        <v>2.42</v>
      </c>
      <c r="B2426" s="164">
        <v>6</v>
      </c>
    </row>
    <row r="2427" s="150" customFormat="1" ht="20.7" customHeight="1">
      <c r="A2427" s="165">
        <v>2.421</v>
      </c>
      <c r="B2427" s="164">
        <v>6</v>
      </c>
    </row>
    <row r="2428" s="150" customFormat="1" ht="20.7" customHeight="1">
      <c r="A2428" s="165">
        <v>2.422</v>
      </c>
      <c r="B2428" s="164">
        <v>6</v>
      </c>
    </row>
    <row r="2429" s="150" customFormat="1" ht="20.7" customHeight="1">
      <c r="A2429" s="165">
        <v>2.423</v>
      </c>
      <c r="B2429" s="164">
        <v>6</v>
      </c>
    </row>
    <row r="2430" s="150" customFormat="1" ht="20.7" customHeight="1">
      <c r="A2430" s="165">
        <v>2.424</v>
      </c>
      <c r="B2430" s="164">
        <v>6</v>
      </c>
    </row>
    <row r="2431" s="150" customFormat="1" ht="20.7" customHeight="1">
      <c r="A2431" s="165">
        <v>2.425</v>
      </c>
      <c r="B2431" s="164">
        <v>6</v>
      </c>
    </row>
    <row r="2432" s="150" customFormat="1" ht="20.7" customHeight="1">
      <c r="A2432" s="165">
        <v>2.426</v>
      </c>
      <c r="B2432" s="164">
        <v>6</v>
      </c>
    </row>
    <row r="2433" s="150" customFormat="1" ht="20.7" customHeight="1">
      <c r="A2433" s="165">
        <v>2.427</v>
      </c>
      <c r="B2433" s="164">
        <v>6</v>
      </c>
    </row>
    <row r="2434" s="150" customFormat="1" ht="20.7" customHeight="1">
      <c r="A2434" s="165">
        <v>2.428</v>
      </c>
      <c r="B2434" s="164">
        <v>6</v>
      </c>
    </row>
    <row r="2435" s="150" customFormat="1" ht="20.7" customHeight="1">
      <c r="A2435" s="165">
        <v>2.429</v>
      </c>
      <c r="B2435" s="164">
        <v>6</v>
      </c>
    </row>
    <row r="2436" s="150" customFormat="1" ht="20.7" customHeight="1">
      <c r="A2436" s="165">
        <v>2.43</v>
      </c>
      <c r="B2436" s="164">
        <v>6</v>
      </c>
    </row>
    <row r="2437" s="150" customFormat="1" ht="20.7" customHeight="1">
      <c r="A2437" s="165">
        <v>2.431</v>
      </c>
      <c r="B2437" s="164">
        <v>6</v>
      </c>
    </row>
    <row r="2438" s="150" customFormat="1" ht="20.7" customHeight="1">
      <c r="A2438" s="165">
        <v>2.432</v>
      </c>
      <c r="B2438" s="164">
        <v>6</v>
      </c>
    </row>
    <row r="2439" s="150" customFormat="1" ht="20.7" customHeight="1">
      <c r="A2439" s="165">
        <v>2.433</v>
      </c>
      <c r="B2439" s="164">
        <v>6</v>
      </c>
    </row>
    <row r="2440" s="150" customFormat="1" ht="20.7" customHeight="1">
      <c r="A2440" s="165">
        <v>2.434</v>
      </c>
      <c r="B2440" s="164">
        <v>6</v>
      </c>
    </row>
    <row r="2441" s="150" customFormat="1" ht="20.7" customHeight="1">
      <c r="A2441" s="165">
        <v>2.435</v>
      </c>
      <c r="B2441" s="164">
        <v>6</v>
      </c>
    </row>
    <row r="2442" s="150" customFormat="1" ht="20.7" customHeight="1">
      <c r="A2442" s="165">
        <v>2.436</v>
      </c>
      <c r="B2442" s="164">
        <v>6</v>
      </c>
    </row>
    <row r="2443" s="150" customFormat="1" ht="20.7" customHeight="1">
      <c r="A2443" s="165">
        <v>2.437</v>
      </c>
      <c r="B2443" s="164">
        <v>6</v>
      </c>
    </row>
    <row r="2444" s="150" customFormat="1" ht="20.7" customHeight="1">
      <c r="A2444" s="165">
        <v>2.438</v>
      </c>
      <c r="B2444" s="164">
        <v>6</v>
      </c>
    </row>
    <row r="2445" s="150" customFormat="1" ht="20.7" customHeight="1">
      <c r="A2445" s="165">
        <v>2.439</v>
      </c>
      <c r="B2445" s="164">
        <v>6</v>
      </c>
    </row>
    <row r="2446" s="150" customFormat="1" ht="20.7" customHeight="1">
      <c r="A2446" s="165">
        <v>2.44</v>
      </c>
      <c r="B2446" s="164">
        <v>6</v>
      </c>
    </row>
    <row r="2447" s="150" customFormat="1" ht="20.7" customHeight="1">
      <c r="A2447" s="165">
        <v>2.441</v>
      </c>
      <c r="B2447" s="164">
        <v>6</v>
      </c>
    </row>
    <row r="2448" s="150" customFormat="1" ht="20.7" customHeight="1">
      <c r="A2448" s="165">
        <v>2.442</v>
      </c>
      <c r="B2448" s="164">
        <v>6</v>
      </c>
    </row>
    <row r="2449" s="150" customFormat="1" ht="20.7" customHeight="1">
      <c r="A2449" s="165">
        <v>2.443</v>
      </c>
      <c r="B2449" s="164">
        <v>6</v>
      </c>
    </row>
    <row r="2450" s="150" customFormat="1" ht="20.7" customHeight="1">
      <c r="A2450" s="165">
        <v>2.444</v>
      </c>
      <c r="B2450" s="164">
        <v>6</v>
      </c>
    </row>
    <row r="2451" s="150" customFormat="1" ht="20.7" customHeight="1">
      <c r="A2451" s="165">
        <v>2.445</v>
      </c>
      <c r="B2451" s="164">
        <v>6</v>
      </c>
    </row>
    <row r="2452" s="150" customFormat="1" ht="20.7" customHeight="1">
      <c r="A2452" s="165">
        <v>2.446</v>
      </c>
      <c r="B2452" s="164">
        <v>6</v>
      </c>
    </row>
    <row r="2453" s="150" customFormat="1" ht="20.7" customHeight="1">
      <c r="A2453" s="165">
        <v>2.447</v>
      </c>
      <c r="B2453" s="164">
        <v>6</v>
      </c>
    </row>
    <row r="2454" s="150" customFormat="1" ht="20.7" customHeight="1">
      <c r="A2454" s="165">
        <v>2.448</v>
      </c>
      <c r="B2454" s="164">
        <v>6</v>
      </c>
    </row>
    <row r="2455" s="150" customFormat="1" ht="20.7" customHeight="1">
      <c r="A2455" s="165">
        <v>2.449</v>
      </c>
      <c r="B2455" s="164">
        <v>6</v>
      </c>
    </row>
    <row r="2456" s="150" customFormat="1" ht="20.7" customHeight="1">
      <c r="A2456" s="165">
        <v>2.45</v>
      </c>
      <c r="B2456" s="164">
        <v>6</v>
      </c>
    </row>
    <row r="2457" s="150" customFormat="1" ht="20.7" customHeight="1">
      <c r="A2457" s="165">
        <v>2.451</v>
      </c>
      <c r="B2457" s="164">
        <v>6</v>
      </c>
    </row>
    <row r="2458" s="150" customFormat="1" ht="20.7" customHeight="1">
      <c r="A2458" s="165">
        <v>2.452</v>
      </c>
      <c r="B2458" s="164">
        <v>6</v>
      </c>
    </row>
    <row r="2459" s="150" customFormat="1" ht="20.7" customHeight="1">
      <c r="A2459" s="165">
        <v>2.453</v>
      </c>
      <c r="B2459" s="164">
        <v>6</v>
      </c>
    </row>
    <row r="2460" s="150" customFormat="1" ht="20.7" customHeight="1">
      <c r="A2460" s="165">
        <v>2.454</v>
      </c>
      <c r="B2460" s="164">
        <v>6</v>
      </c>
    </row>
    <row r="2461" s="150" customFormat="1" ht="20.7" customHeight="1">
      <c r="A2461" s="165">
        <v>2.455</v>
      </c>
      <c r="B2461" s="164">
        <v>6</v>
      </c>
    </row>
    <row r="2462" s="150" customFormat="1" ht="20.7" customHeight="1">
      <c r="A2462" s="165">
        <v>2.456</v>
      </c>
      <c r="B2462" s="164">
        <v>6</v>
      </c>
    </row>
    <row r="2463" s="150" customFormat="1" ht="20.7" customHeight="1">
      <c r="A2463" s="165">
        <v>2.457</v>
      </c>
      <c r="B2463" s="164">
        <v>6</v>
      </c>
    </row>
    <row r="2464" s="150" customFormat="1" ht="20.7" customHeight="1">
      <c r="A2464" s="165">
        <v>2.458</v>
      </c>
      <c r="B2464" s="164">
        <v>6</v>
      </c>
    </row>
    <row r="2465" s="150" customFormat="1" ht="20.7" customHeight="1">
      <c r="A2465" s="165">
        <v>2.459</v>
      </c>
      <c r="B2465" s="164">
        <v>6</v>
      </c>
    </row>
    <row r="2466" s="150" customFormat="1" ht="20.7" customHeight="1">
      <c r="A2466" s="165">
        <v>2.46</v>
      </c>
      <c r="B2466" s="164">
        <v>6</v>
      </c>
    </row>
    <row r="2467" s="150" customFormat="1" ht="20.7" customHeight="1">
      <c r="A2467" s="165">
        <v>2.461</v>
      </c>
      <c r="B2467" s="164">
        <v>6</v>
      </c>
    </row>
    <row r="2468" s="150" customFormat="1" ht="20.7" customHeight="1">
      <c r="A2468" s="165">
        <v>2.462</v>
      </c>
      <c r="B2468" s="164">
        <v>6</v>
      </c>
    </row>
    <row r="2469" s="150" customFormat="1" ht="20.7" customHeight="1">
      <c r="A2469" s="165">
        <v>2.463</v>
      </c>
      <c r="B2469" s="164">
        <v>6</v>
      </c>
    </row>
    <row r="2470" s="150" customFormat="1" ht="20.7" customHeight="1">
      <c r="A2470" s="165">
        <v>2.464</v>
      </c>
      <c r="B2470" s="164">
        <v>6</v>
      </c>
    </row>
    <row r="2471" s="150" customFormat="1" ht="20.7" customHeight="1">
      <c r="A2471" s="165">
        <v>2.465</v>
      </c>
      <c r="B2471" s="164">
        <v>6</v>
      </c>
    </row>
    <row r="2472" s="150" customFormat="1" ht="20.7" customHeight="1">
      <c r="A2472" s="165">
        <v>2.466</v>
      </c>
      <c r="B2472" s="164">
        <v>6</v>
      </c>
    </row>
    <row r="2473" s="150" customFormat="1" ht="20.7" customHeight="1">
      <c r="A2473" s="165">
        <v>2.467</v>
      </c>
      <c r="B2473" s="164">
        <v>6</v>
      </c>
    </row>
    <row r="2474" s="150" customFormat="1" ht="20.7" customHeight="1">
      <c r="A2474" s="165">
        <v>2.468</v>
      </c>
      <c r="B2474" s="164">
        <v>6</v>
      </c>
    </row>
    <row r="2475" s="150" customFormat="1" ht="20.7" customHeight="1">
      <c r="A2475" s="165">
        <v>2.469</v>
      </c>
      <c r="B2475" s="164">
        <v>6</v>
      </c>
    </row>
    <row r="2476" s="150" customFormat="1" ht="20.7" customHeight="1">
      <c r="A2476" s="165">
        <v>2.47</v>
      </c>
      <c r="B2476" s="164">
        <v>6</v>
      </c>
    </row>
    <row r="2477" s="150" customFormat="1" ht="20.7" customHeight="1">
      <c r="A2477" s="165">
        <v>2.471</v>
      </c>
      <c r="B2477" s="164">
        <v>6</v>
      </c>
    </row>
    <row r="2478" s="150" customFormat="1" ht="20.7" customHeight="1">
      <c r="A2478" s="165">
        <v>2.472</v>
      </c>
      <c r="B2478" s="164">
        <v>6</v>
      </c>
    </row>
    <row r="2479" s="150" customFormat="1" ht="20.7" customHeight="1">
      <c r="A2479" s="165">
        <v>2.473</v>
      </c>
      <c r="B2479" s="164">
        <v>6</v>
      </c>
    </row>
    <row r="2480" s="150" customFormat="1" ht="20.7" customHeight="1">
      <c r="A2480" s="165">
        <v>2.474</v>
      </c>
      <c r="B2480" s="164">
        <v>6</v>
      </c>
    </row>
    <row r="2481" s="150" customFormat="1" ht="20.7" customHeight="1">
      <c r="A2481" s="165">
        <v>2.475</v>
      </c>
      <c r="B2481" s="164">
        <v>6</v>
      </c>
    </row>
    <row r="2482" s="150" customFormat="1" ht="20.7" customHeight="1">
      <c r="A2482" s="165">
        <v>2.476</v>
      </c>
      <c r="B2482" s="164">
        <v>6</v>
      </c>
    </row>
    <row r="2483" s="150" customFormat="1" ht="20.7" customHeight="1">
      <c r="A2483" s="165">
        <v>2.477</v>
      </c>
      <c r="B2483" s="164">
        <v>6</v>
      </c>
    </row>
    <row r="2484" s="150" customFormat="1" ht="20.7" customHeight="1">
      <c r="A2484" s="165">
        <v>2.478</v>
      </c>
      <c r="B2484" s="164">
        <v>6</v>
      </c>
    </row>
    <row r="2485" s="150" customFormat="1" ht="20.7" customHeight="1">
      <c r="A2485" s="165">
        <v>2.479</v>
      </c>
      <c r="B2485" s="164">
        <v>6</v>
      </c>
    </row>
    <row r="2486" s="150" customFormat="1" ht="20.7" customHeight="1">
      <c r="A2486" s="165">
        <v>2.48</v>
      </c>
      <c r="B2486" s="164">
        <v>6</v>
      </c>
    </row>
    <row r="2487" s="150" customFormat="1" ht="20.7" customHeight="1">
      <c r="A2487" s="165">
        <v>2.481</v>
      </c>
      <c r="B2487" s="164">
        <v>6</v>
      </c>
    </row>
    <row r="2488" s="150" customFormat="1" ht="20.7" customHeight="1">
      <c r="A2488" s="165">
        <v>2.482</v>
      </c>
      <c r="B2488" s="164">
        <v>6</v>
      </c>
    </row>
    <row r="2489" s="150" customFormat="1" ht="20.7" customHeight="1">
      <c r="A2489" s="165">
        <v>2.483</v>
      </c>
      <c r="B2489" s="164">
        <v>6</v>
      </c>
    </row>
    <row r="2490" s="150" customFormat="1" ht="20.7" customHeight="1">
      <c r="A2490" s="165">
        <v>2.484</v>
      </c>
      <c r="B2490" s="164">
        <v>6</v>
      </c>
    </row>
    <row r="2491" s="150" customFormat="1" ht="20.7" customHeight="1">
      <c r="A2491" s="165">
        <v>2.485</v>
      </c>
      <c r="B2491" s="164">
        <v>6</v>
      </c>
    </row>
    <row r="2492" s="150" customFormat="1" ht="20.7" customHeight="1">
      <c r="A2492" s="165">
        <v>2.486</v>
      </c>
      <c r="B2492" s="164">
        <v>6</v>
      </c>
    </row>
    <row r="2493" s="150" customFormat="1" ht="20.7" customHeight="1">
      <c r="A2493" s="165">
        <v>2.487</v>
      </c>
      <c r="B2493" s="164">
        <v>6</v>
      </c>
    </row>
    <row r="2494" s="150" customFormat="1" ht="20.7" customHeight="1">
      <c r="A2494" s="165">
        <v>2.488</v>
      </c>
      <c r="B2494" s="164">
        <v>6</v>
      </c>
    </row>
    <row r="2495" s="150" customFormat="1" ht="20.7" customHeight="1">
      <c r="A2495" s="165">
        <v>2.489</v>
      </c>
      <c r="B2495" s="164">
        <v>6</v>
      </c>
    </row>
    <row r="2496" s="150" customFormat="1" ht="20.7" customHeight="1">
      <c r="A2496" s="165">
        <v>2.49</v>
      </c>
      <c r="B2496" s="164">
        <v>6</v>
      </c>
    </row>
    <row r="2497" s="150" customFormat="1" ht="20.7" customHeight="1">
      <c r="A2497" s="165">
        <v>2.491</v>
      </c>
      <c r="B2497" s="164">
        <v>6</v>
      </c>
    </row>
    <row r="2498" s="150" customFormat="1" ht="20.7" customHeight="1">
      <c r="A2498" s="165">
        <v>2.492</v>
      </c>
      <c r="B2498" s="164">
        <v>6</v>
      </c>
    </row>
    <row r="2499" s="150" customFormat="1" ht="20.7" customHeight="1">
      <c r="A2499" s="165">
        <v>2.493</v>
      </c>
      <c r="B2499" s="164">
        <v>6</v>
      </c>
    </row>
    <row r="2500" s="150" customFormat="1" ht="20.7" customHeight="1">
      <c r="A2500" s="165">
        <v>2.494</v>
      </c>
      <c r="B2500" s="164">
        <v>6</v>
      </c>
    </row>
    <row r="2501" s="150" customFormat="1" ht="20.7" customHeight="1">
      <c r="A2501" s="165">
        <v>2.495</v>
      </c>
      <c r="B2501" s="164">
        <v>6</v>
      </c>
    </row>
    <row r="2502" s="150" customFormat="1" ht="20.7" customHeight="1">
      <c r="A2502" s="165">
        <v>2.496</v>
      </c>
      <c r="B2502" s="164">
        <v>6</v>
      </c>
    </row>
    <row r="2503" s="150" customFormat="1" ht="20.7" customHeight="1">
      <c r="A2503" s="165">
        <v>2.497</v>
      </c>
      <c r="B2503" s="164">
        <v>6</v>
      </c>
    </row>
    <row r="2504" s="150" customFormat="1" ht="20.7" customHeight="1">
      <c r="A2504" s="165">
        <v>2.498</v>
      </c>
      <c r="B2504" s="164">
        <v>6</v>
      </c>
    </row>
    <row r="2505" s="150" customFormat="1" ht="20.7" customHeight="1">
      <c r="A2505" s="165">
        <v>2.499</v>
      </c>
      <c r="B2505" s="164">
        <v>6</v>
      </c>
    </row>
    <row r="2506" s="150" customFormat="1" ht="20.7" customHeight="1">
      <c r="A2506" s="165">
        <v>2.5</v>
      </c>
      <c r="B2506" s="164">
        <v>6</v>
      </c>
    </row>
    <row r="2507" s="150" customFormat="1" ht="20.7" customHeight="1">
      <c r="A2507" s="165">
        <v>2.501</v>
      </c>
      <c r="B2507" s="164">
        <v>7</v>
      </c>
    </row>
    <row r="2508" s="150" customFormat="1" ht="20.7" customHeight="1">
      <c r="A2508" s="165">
        <v>2.502</v>
      </c>
      <c r="B2508" s="164">
        <v>7</v>
      </c>
    </row>
    <row r="2509" s="150" customFormat="1" ht="20.7" customHeight="1">
      <c r="A2509" s="165">
        <v>2.503</v>
      </c>
      <c r="B2509" s="164">
        <v>7</v>
      </c>
    </row>
    <row r="2510" s="150" customFormat="1" ht="20.7" customHeight="1">
      <c r="A2510" s="165">
        <v>2.504</v>
      </c>
      <c r="B2510" s="164">
        <v>7</v>
      </c>
    </row>
    <row r="2511" s="150" customFormat="1" ht="20.7" customHeight="1">
      <c r="A2511" s="165">
        <v>2.505</v>
      </c>
      <c r="B2511" s="164">
        <v>7</v>
      </c>
    </row>
    <row r="2512" s="150" customFormat="1" ht="20.7" customHeight="1">
      <c r="A2512" s="165">
        <v>2.506</v>
      </c>
      <c r="B2512" s="164">
        <v>7</v>
      </c>
    </row>
    <row r="2513" s="150" customFormat="1" ht="20.7" customHeight="1">
      <c r="A2513" s="165">
        <v>2.507</v>
      </c>
      <c r="B2513" s="164">
        <v>7</v>
      </c>
    </row>
    <row r="2514" s="150" customFormat="1" ht="20.7" customHeight="1">
      <c r="A2514" s="165">
        <v>2.508</v>
      </c>
      <c r="B2514" s="164">
        <v>7</v>
      </c>
    </row>
    <row r="2515" s="150" customFormat="1" ht="20.7" customHeight="1">
      <c r="A2515" s="165">
        <v>2.509</v>
      </c>
      <c r="B2515" s="164">
        <v>7</v>
      </c>
    </row>
    <row r="2516" s="150" customFormat="1" ht="20.7" customHeight="1">
      <c r="A2516" s="165">
        <v>2.51</v>
      </c>
      <c r="B2516" s="164">
        <v>7</v>
      </c>
    </row>
    <row r="2517" s="150" customFormat="1" ht="20.7" customHeight="1">
      <c r="A2517" s="165">
        <v>2.511</v>
      </c>
      <c r="B2517" s="164">
        <v>7</v>
      </c>
    </row>
    <row r="2518" s="150" customFormat="1" ht="20.7" customHeight="1">
      <c r="A2518" s="165">
        <v>2.512</v>
      </c>
      <c r="B2518" s="164">
        <v>7</v>
      </c>
    </row>
    <row r="2519" s="150" customFormat="1" ht="20.7" customHeight="1">
      <c r="A2519" s="165">
        <v>2.513</v>
      </c>
      <c r="B2519" s="164">
        <v>7</v>
      </c>
    </row>
    <row r="2520" s="150" customFormat="1" ht="20.7" customHeight="1">
      <c r="A2520" s="165">
        <v>2.514</v>
      </c>
      <c r="B2520" s="164">
        <v>7</v>
      </c>
    </row>
    <row r="2521" s="150" customFormat="1" ht="20.7" customHeight="1">
      <c r="A2521" s="165">
        <v>2.515</v>
      </c>
      <c r="B2521" s="164">
        <v>7</v>
      </c>
    </row>
    <row r="2522" s="150" customFormat="1" ht="20.7" customHeight="1">
      <c r="A2522" s="165">
        <v>2.516</v>
      </c>
      <c r="B2522" s="164">
        <v>7</v>
      </c>
    </row>
    <row r="2523" s="150" customFormat="1" ht="20.7" customHeight="1">
      <c r="A2523" s="165">
        <v>2.517</v>
      </c>
      <c r="B2523" s="164">
        <v>7</v>
      </c>
    </row>
    <row r="2524" s="150" customFormat="1" ht="20.7" customHeight="1">
      <c r="A2524" s="165">
        <v>2.518</v>
      </c>
      <c r="B2524" s="164">
        <v>7</v>
      </c>
    </row>
    <row r="2525" s="150" customFormat="1" ht="20.7" customHeight="1">
      <c r="A2525" s="165">
        <v>2.519</v>
      </c>
      <c r="B2525" s="164">
        <v>7</v>
      </c>
    </row>
    <row r="2526" s="150" customFormat="1" ht="20.7" customHeight="1">
      <c r="A2526" s="165">
        <v>2.52</v>
      </c>
      <c r="B2526" s="164">
        <v>7</v>
      </c>
    </row>
    <row r="2527" s="150" customFormat="1" ht="20.7" customHeight="1">
      <c r="A2527" s="165">
        <v>2.521</v>
      </c>
      <c r="B2527" s="164">
        <v>7</v>
      </c>
    </row>
    <row r="2528" s="150" customFormat="1" ht="20.7" customHeight="1">
      <c r="A2528" s="165">
        <v>2.522</v>
      </c>
      <c r="B2528" s="164">
        <v>7</v>
      </c>
    </row>
    <row r="2529" s="150" customFormat="1" ht="20.7" customHeight="1">
      <c r="A2529" s="165">
        <v>2.523</v>
      </c>
      <c r="B2529" s="164">
        <v>7</v>
      </c>
    </row>
    <row r="2530" s="150" customFormat="1" ht="20.7" customHeight="1">
      <c r="A2530" s="165">
        <v>2.524</v>
      </c>
      <c r="B2530" s="164">
        <v>7</v>
      </c>
    </row>
    <row r="2531" s="150" customFormat="1" ht="20.7" customHeight="1">
      <c r="A2531" s="165">
        <v>2.525</v>
      </c>
      <c r="B2531" s="164">
        <v>7</v>
      </c>
    </row>
    <row r="2532" s="150" customFormat="1" ht="20.7" customHeight="1">
      <c r="A2532" s="165">
        <v>2.526</v>
      </c>
      <c r="B2532" s="164">
        <v>7</v>
      </c>
    </row>
    <row r="2533" s="150" customFormat="1" ht="20.7" customHeight="1">
      <c r="A2533" s="165">
        <v>2.527</v>
      </c>
      <c r="B2533" s="164">
        <v>7</v>
      </c>
    </row>
    <row r="2534" s="150" customFormat="1" ht="20.7" customHeight="1">
      <c r="A2534" s="165">
        <v>2.528</v>
      </c>
      <c r="B2534" s="164">
        <v>7</v>
      </c>
    </row>
    <row r="2535" s="150" customFormat="1" ht="20.7" customHeight="1">
      <c r="A2535" s="165">
        <v>2.529</v>
      </c>
      <c r="B2535" s="164">
        <v>7</v>
      </c>
    </row>
    <row r="2536" s="150" customFormat="1" ht="20.7" customHeight="1">
      <c r="A2536" s="165">
        <v>2.53</v>
      </c>
      <c r="B2536" s="164">
        <v>7</v>
      </c>
    </row>
    <row r="2537" s="150" customFormat="1" ht="20.7" customHeight="1">
      <c r="A2537" s="165">
        <v>2.531</v>
      </c>
      <c r="B2537" s="164">
        <v>7</v>
      </c>
    </row>
    <row r="2538" s="150" customFormat="1" ht="20.7" customHeight="1">
      <c r="A2538" s="165">
        <v>2.532</v>
      </c>
      <c r="B2538" s="164">
        <v>7</v>
      </c>
    </row>
    <row r="2539" s="150" customFormat="1" ht="20.7" customHeight="1">
      <c r="A2539" s="165">
        <v>2.533</v>
      </c>
      <c r="B2539" s="164">
        <v>7</v>
      </c>
    </row>
    <row r="2540" s="150" customFormat="1" ht="20.7" customHeight="1">
      <c r="A2540" s="165">
        <v>2.534</v>
      </c>
      <c r="B2540" s="164">
        <v>7</v>
      </c>
    </row>
    <row r="2541" s="150" customFormat="1" ht="20.7" customHeight="1">
      <c r="A2541" s="165">
        <v>2.535</v>
      </c>
      <c r="B2541" s="164">
        <v>7</v>
      </c>
    </row>
    <row r="2542" s="150" customFormat="1" ht="20.7" customHeight="1">
      <c r="A2542" s="165">
        <v>2.536</v>
      </c>
      <c r="B2542" s="164">
        <v>7</v>
      </c>
    </row>
    <row r="2543" s="150" customFormat="1" ht="20.7" customHeight="1">
      <c r="A2543" s="165">
        <v>2.537</v>
      </c>
      <c r="B2543" s="164">
        <v>7</v>
      </c>
    </row>
    <row r="2544" s="150" customFormat="1" ht="20.7" customHeight="1">
      <c r="A2544" s="165">
        <v>2.538</v>
      </c>
      <c r="B2544" s="164">
        <v>7</v>
      </c>
    </row>
    <row r="2545" s="150" customFormat="1" ht="20.7" customHeight="1">
      <c r="A2545" s="165">
        <v>2.539</v>
      </c>
      <c r="B2545" s="164">
        <v>7</v>
      </c>
    </row>
    <row r="2546" s="150" customFormat="1" ht="20.7" customHeight="1">
      <c r="A2546" s="165">
        <v>2.54</v>
      </c>
      <c r="B2546" s="164">
        <v>7</v>
      </c>
    </row>
    <row r="2547" s="150" customFormat="1" ht="20.7" customHeight="1">
      <c r="A2547" s="165">
        <v>2.541</v>
      </c>
      <c r="B2547" s="164">
        <v>7</v>
      </c>
    </row>
    <row r="2548" s="150" customFormat="1" ht="20.7" customHeight="1">
      <c r="A2548" s="165">
        <v>2.542</v>
      </c>
      <c r="B2548" s="164">
        <v>7</v>
      </c>
    </row>
    <row r="2549" s="150" customFormat="1" ht="20.7" customHeight="1">
      <c r="A2549" s="165">
        <v>2.543</v>
      </c>
      <c r="B2549" s="164">
        <v>7</v>
      </c>
    </row>
    <row r="2550" s="150" customFormat="1" ht="20.7" customHeight="1">
      <c r="A2550" s="165">
        <v>2.544</v>
      </c>
      <c r="B2550" s="164">
        <v>7</v>
      </c>
    </row>
    <row r="2551" s="150" customFormat="1" ht="20.7" customHeight="1">
      <c r="A2551" s="165">
        <v>2.545</v>
      </c>
      <c r="B2551" s="164">
        <v>7</v>
      </c>
    </row>
    <row r="2552" s="150" customFormat="1" ht="20.7" customHeight="1">
      <c r="A2552" s="165">
        <v>2.546</v>
      </c>
      <c r="B2552" s="164">
        <v>7</v>
      </c>
    </row>
    <row r="2553" s="150" customFormat="1" ht="20.7" customHeight="1">
      <c r="A2553" s="165">
        <v>2.547</v>
      </c>
      <c r="B2553" s="164">
        <v>7</v>
      </c>
    </row>
    <row r="2554" s="150" customFormat="1" ht="20.7" customHeight="1">
      <c r="A2554" s="165">
        <v>2.548</v>
      </c>
      <c r="B2554" s="164">
        <v>7</v>
      </c>
    </row>
    <row r="2555" s="150" customFormat="1" ht="20.7" customHeight="1">
      <c r="A2555" s="165">
        <v>2.549</v>
      </c>
      <c r="B2555" s="164">
        <v>7</v>
      </c>
    </row>
    <row r="2556" s="150" customFormat="1" ht="20.7" customHeight="1">
      <c r="A2556" s="165">
        <v>2.55</v>
      </c>
      <c r="B2556" s="164">
        <v>7</v>
      </c>
    </row>
    <row r="2557" s="150" customFormat="1" ht="20.7" customHeight="1">
      <c r="A2557" s="165">
        <v>2.551</v>
      </c>
      <c r="B2557" s="164">
        <v>7</v>
      </c>
    </row>
    <row r="2558" s="150" customFormat="1" ht="20.7" customHeight="1">
      <c r="A2558" s="165">
        <v>2.552</v>
      </c>
      <c r="B2558" s="164">
        <v>7</v>
      </c>
    </row>
    <row r="2559" s="150" customFormat="1" ht="20.7" customHeight="1">
      <c r="A2559" s="165">
        <v>2.553</v>
      </c>
      <c r="B2559" s="164">
        <v>7</v>
      </c>
    </row>
    <row r="2560" s="150" customFormat="1" ht="20.7" customHeight="1">
      <c r="A2560" s="165">
        <v>2.554</v>
      </c>
      <c r="B2560" s="164">
        <v>7</v>
      </c>
    </row>
    <row r="2561" s="150" customFormat="1" ht="20.7" customHeight="1">
      <c r="A2561" s="165">
        <v>2.555</v>
      </c>
      <c r="B2561" s="164">
        <v>7</v>
      </c>
    </row>
    <row r="2562" s="150" customFormat="1" ht="20.7" customHeight="1">
      <c r="A2562" s="165">
        <v>2.556</v>
      </c>
      <c r="B2562" s="164">
        <v>7</v>
      </c>
    </row>
    <row r="2563" s="150" customFormat="1" ht="20.7" customHeight="1">
      <c r="A2563" s="165">
        <v>2.557</v>
      </c>
      <c r="B2563" s="164">
        <v>7</v>
      </c>
    </row>
    <row r="2564" s="150" customFormat="1" ht="20.7" customHeight="1">
      <c r="A2564" s="165">
        <v>2.558</v>
      </c>
      <c r="B2564" s="164">
        <v>7</v>
      </c>
    </row>
    <row r="2565" s="150" customFormat="1" ht="20.7" customHeight="1">
      <c r="A2565" s="165">
        <v>2.559</v>
      </c>
      <c r="B2565" s="164">
        <v>7</v>
      </c>
    </row>
    <row r="2566" s="150" customFormat="1" ht="20.7" customHeight="1">
      <c r="A2566" s="165">
        <v>2.56</v>
      </c>
      <c r="B2566" s="164">
        <v>7</v>
      </c>
    </row>
    <row r="2567" s="150" customFormat="1" ht="20.7" customHeight="1">
      <c r="A2567" s="165">
        <v>2.561</v>
      </c>
      <c r="B2567" s="164">
        <v>7</v>
      </c>
    </row>
    <row r="2568" s="150" customFormat="1" ht="20.7" customHeight="1">
      <c r="A2568" s="165">
        <v>2.562</v>
      </c>
      <c r="B2568" s="164">
        <v>7</v>
      </c>
    </row>
    <row r="2569" s="150" customFormat="1" ht="20.7" customHeight="1">
      <c r="A2569" s="165">
        <v>2.563</v>
      </c>
      <c r="B2569" s="164">
        <v>7</v>
      </c>
    </row>
    <row r="2570" s="150" customFormat="1" ht="20.7" customHeight="1">
      <c r="A2570" s="165">
        <v>2.564</v>
      </c>
      <c r="B2570" s="164">
        <v>7</v>
      </c>
    </row>
    <row r="2571" s="150" customFormat="1" ht="20.7" customHeight="1">
      <c r="A2571" s="165">
        <v>2.565</v>
      </c>
      <c r="B2571" s="164">
        <v>7</v>
      </c>
    </row>
    <row r="2572" s="150" customFormat="1" ht="20.7" customHeight="1">
      <c r="A2572" s="165">
        <v>2.566</v>
      </c>
      <c r="B2572" s="164">
        <v>7</v>
      </c>
    </row>
    <row r="2573" s="150" customFormat="1" ht="20.7" customHeight="1">
      <c r="A2573" s="165">
        <v>2.567</v>
      </c>
      <c r="B2573" s="164">
        <v>7</v>
      </c>
    </row>
    <row r="2574" s="150" customFormat="1" ht="20.7" customHeight="1">
      <c r="A2574" s="165">
        <v>2.568</v>
      </c>
      <c r="B2574" s="164">
        <v>7</v>
      </c>
    </row>
    <row r="2575" s="150" customFormat="1" ht="20.7" customHeight="1">
      <c r="A2575" s="165">
        <v>2.569</v>
      </c>
      <c r="B2575" s="164">
        <v>7</v>
      </c>
    </row>
    <row r="2576" s="150" customFormat="1" ht="20.7" customHeight="1">
      <c r="A2576" s="165">
        <v>2.57</v>
      </c>
      <c r="B2576" s="164">
        <v>7</v>
      </c>
    </row>
    <row r="2577" s="150" customFormat="1" ht="20.7" customHeight="1">
      <c r="A2577" s="165">
        <v>2.571</v>
      </c>
      <c r="B2577" s="164">
        <v>7</v>
      </c>
    </row>
    <row r="2578" s="150" customFormat="1" ht="20.7" customHeight="1">
      <c r="A2578" s="165">
        <v>2.572</v>
      </c>
      <c r="B2578" s="164">
        <v>7</v>
      </c>
    </row>
    <row r="2579" s="150" customFormat="1" ht="20.7" customHeight="1">
      <c r="A2579" s="165">
        <v>2.573</v>
      </c>
      <c r="B2579" s="164">
        <v>7</v>
      </c>
    </row>
    <row r="2580" s="150" customFormat="1" ht="20.7" customHeight="1">
      <c r="A2580" s="165">
        <v>2.574</v>
      </c>
      <c r="B2580" s="164">
        <v>7</v>
      </c>
    </row>
    <row r="2581" s="150" customFormat="1" ht="20.7" customHeight="1">
      <c r="A2581" s="165">
        <v>2.575</v>
      </c>
      <c r="B2581" s="164">
        <v>7</v>
      </c>
    </row>
    <row r="2582" s="150" customFormat="1" ht="20.7" customHeight="1">
      <c r="A2582" s="165">
        <v>2.576</v>
      </c>
      <c r="B2582" s="164">
        <v>7</v>
      </c>
    </row>
    <row r="2583" s="150" customFormat="1" ht="20.7" customHeight="1">
      <c r="A2583" s="165">
        <v>2.577</v>
      </c>
      <c r="B2583" s="164">
        <v>7</v>
      </c>
    </row>
    <row r="2584" s="150" customFormat="1" ht="20.7" customHeight="1">
      <c r="A2584" s="165">
        <v>2.578</v>
      </c>
      <c r="B2584" s="164">
        <v>7</v>
      </c>
    </row>
    <row r="2585" s="150" customFormat="1" ht="20.7" customHeight="1">
      <c r="A2585" s="165">
        <v>2.579</v>
      </c>
      <c r="B2585" s="164">
        <v>7</v>
      </c>
    </row>
    <row r="2586" s="150" customFormat="1" ht="20.7" customHeight="1">
      <c r="A2586" s="165">
        <v>2.58</v>
      </c>
      <c r="B2586" s="164">
        <v>7</v>
      </c>
    </row>
    <row r="2587" s="150" customFormat="1" ht="20.7" customHeight="1">
      <c r="A2587" s="165">
        <v>2.581</v>
      </c>
      <c r="B2587" s="164">
        <v>7</v>
      </c>
    </row>
    <row r="2588" s="150" customFormat="1" ht="20.7" customHeight="1">
      <c r="A2588" s="165">
        <v>2.582</v>
      </c>
      <c r="B2588" s="164">
        <v>7</v>
      </c>
    </row>
    <row r="2589" s="150" customFormat="1" ht="20.7" customHeight="1">
      <c r="A2589" s="165">
        <v>2.583</v>
      </c>
      <c r="B2589" s="164">
        <v>7</v>
      </c>
    </row>
    <row r="2590" s="150" customFormat="1" ht="20.7" customHeight="1">
      <c r="A2590" s="165">
        <v>2.584</v>
      </c>
      <c r="B2590" s="164">
        <v>7</v>
      </c>
    </row>
    <row r="2591" s="150" customFormat="1" ht="20.7" customHeight="1">
      <c r="A2591" s="165">
        <v>2.585</v>
      </c>
      <c r="B2591" s="164">
        <v>7</v>
      </c>
    </row>
    <row r="2592" s="150" customFormat="1" ht="20.7" customHeight="1">
      <c r="A2592" s="165">
        <v>2.586</v>
      </c>
      <c r="B2592" s="164">
        <v>7</v>
      </c>
    </row>
    <row r="2593" s="150" customFormat="1" ht="20.7" customHeight="1">
      <c r="A2593" s="165">
        <v>2.587</v>
      </c>
      <c r="B2593" s="164">
        <v>7</v>
      </c>
    </row>
    <row r="2594" s="150" customFormat="1" ht="20.7" customHeight="1">
      <c r="A2594" s="165">
        <v>2.588</v>
      </c>
      <c r="B2594" s="164">
        <v>7</v>
      </c>
    </row>
    <row r="2595" s="150" customFormat="1" ht="20.7" customHeight="1">
      <c r="A2595" s="165">
        <v>2.589</v>
      </c>
      <c r="B2595" s="164">
        <v>7</v>
      </c>
    </row>
    <row r="2596" s="150" customFormat="1" ht="20.7" customHeight="1">
      <c r="A2596" s="165">
        <v>2.59</v>
      </c>
      <c r="B2596" s="164">
        <v>7</v>
      </c>
    </row>
    <row r="2597" s="150" customFormat="1" ht="20.7" customHeight="1">
      <c r="A2597" s="165">
        <v>2.591</v>
      </c>
      <c r="B2597" s="164">
        <v>7</v>
      </c>
    </row>
    <row r="2598" s="150" customFormat="1" ht="20.7" customHeight="1">
      <c r="A2598" s="165">
        <v>2.592</v>
      </c>
      <c r="B2598" s="164">
        <v>7</v>
      </c>
    </row>
    <row r="2599" s="150" customFormat="1" ht="20.7" customHeight="1">
      <c r="A2599" s="165">
        <v>2.593</v>
      </c>
      <c r="B2599" s="164">
        <v>7</v>
      </c>
    </row>
    <row r="2600" s="150" customFormat="1" ht="20.7" customHeight="1">
      <c r="A2600" s="165">
        <v>2.594</v>
      </c>
      <c r="B2600" s="164">
        <v>7</v>
      </c>
    </row>
    <row r="2601" s="150" customFormat="1" ht="20.7" customHeight="1">
      <c r="A2601" s="165">
        <v>2.595</v>
      </c>
      <c r="B2601" s="164">
        <v>7</v>
      </c>
    </row>
    <row r="2602" s="150" customFormat="1" ht="20.7" customHeight="1">
      <c r="A2602" s="165">
        <v>2.596</v>
      </c>
      <c r="B2602" s="164">
        <v>7</v>
      </c>
    </row>
    <row r="2603" s="150" customFormat="1" ht="20.7" customHeight="1">
      <c r="A2603" s="165">
        <v>2.597</v>
      </c>
      <c r="B2603" s="164">
        <v>7</v>
      </c>
    </row>
    <row r="2604" s="150" customFormat="1" ht="20.7" customHeight="1">
      <c r="A2604" s="165">
        <v>2.598</v>
      </c>
      <c r="B2604" s="164">
        <v>7</v>
      </c>
    </row>
    <row r="2605" s="150" customFormat="1" ht="20.7" customHeight="1">
      <c r="A2605" s="165">
        <v>2.599</v>
      </c>
      <c r="B2605" s="164">
        <v>7</v>
      </c>
    </row>
    <row r="2606" s="150" customFormat="1" ht="20.7" customHeight="1">
      <c r="A2606" s="165">
        <v>2.6</v>
      </c>
      <c r="B2606" s="164">
        <v>7</v>
      </c>
    </row>
    <row r="2607" s="150" customFormat="1" ht="20.7" customHeight="1">
      <c r="A2607" s="165">
        <v>2.601</v>
      </c>
      <c r="B2607" s="164">
        <v>7</v>
      </c>
    </row>
    <row r="2608" s="150" customFormat="1" ht="20.7" customHeight="1">
      <c r="A2608" s="165">
        <v>2.602</v>
      </c>
      <c r="B2608" s="164">
        <v>7</v>
      </c>
    </row>
    <row r="2609" s="150" customFormat="1" ht="20.7" customHeight="1">
      <c r="A2609" s="165">
        <v>2.603</v>
      </c>
      <c r="B2609" s="164">
        <v>7</v>
      </c>
    </row>
    <row r="2610" s="150" customFormat="1" ht="20.7" customHeight="1">
      <c r="A2610" s="165">
        <v>2.604</v>
      </c>
      <c r="B2610" s="164">
        <v>7</v>
      </c>
    </row>
    <row r="2611" s="150" customFormat="1" ht="20.7" customHeight="1">
      <c r="A2611" s="165">
        <v>2.605</v>
      </c>
      <c r="B2611" s="164">
        <v>7</v>
      </c>
    </row>
    <row r="2612" s="150" customFormat="1" ht="20.7" customHeight="1">
      <c r="A2612" s="165">
        <v>2.606</v>
      </c>
      <c r="B2612" s="164">
        <v>7</v>
      </c>
    </row>
    <row r="2613" s="150" customFormat="1" ht="20.7" customHeight="1">
      <c r="A2613" s="165">
        <v>2.607</v>
      </c>
      <c r="B2613" s="164">
        <v>7</v>
      </c>
    </row>
    <row r="2614" s="150" customFormat="1" ht="20.7" customHeight="1">
      <c r="A2614" s="165">
        <v>2.608</v>
      </c>
      <c r="B2614" s="164">
        <v>7</v>
      </c>
    </row>
    <row r="2615" s="150" customFormat="1" ht="20.7" customHeight="1">
      <c r="A2615" s="165">
        <v>2.609</v>
      </c>
      <c r="B2615" s="164">
        <v>7</v>
      </c>
    </row>
    <row r="2616" s="150" customFormat="1" ht="20.7" customHeight="1">
      <c r="A2616" s="165">
        <v>2.61</v>
      </c>
      <c r="B2616" s="164">
        <v>7</v>
      </c>
    </row>
    <row r="2617" s="150" customFormat="1" ht="20.7" customHeight="1">
      <c r="A2617" s="165">
        <v>2.611</v>
      </c>
      <c r="B2617" s="164">
        <v>7</v>
      </c>
    </row>
    <row r="2618" s="150" customFormat="1" ht="20.7" customHeight="1">
      <c r="A2618" s="165">
        <v>2.612</v>
      </c>
      <c r="B2618" s="164">
        <v>7</v>
      </c>
    </row>
    <row r="2619" s="150" customFormat="1" ht="20.7" customHeight="1">
      <c r="A2619" s="165">
        <v>2.613</v>
      </c>
      <c r="B2619" s="164">
        <v>7</v>
      </c>
    </row>
    <row r="2620" s="150" customFormat="1" ht="20.7" customHeight="1">
      <c r="A2620" s="165">
        <v>2.614</v>
      </c>
      <c r="B2620" s="164">
        <v>7</v>
      </c>
    </row>
    <row r="2621" s="150" customFormat="1" ht="20.7" customHeight="1">
      <c r="A2621" s="165">
        <v>2.615</v>
      </c>
      <c r="B2621" s="164">
        <v>7</v>
      </c>
    </row>
    <row r="2622" s="150" customFormat="1" ht="20.7" customHeight="1">
      <c r="A2622" s="165">
        <v>2.616</v>
      </c>
      <c r="B2622" s="164">
        <v>7</v>
      </c>
    </row>
    <row r="2623" s="150" customFormat="1" ht="20.7" customHeight="1">
      <c r="A2623" s="165">
        <v>2.617</v>
      </c>
      <c r="B2623" s="164">
        <v>7</v>
      </c>
    </row>
    <row r="2624" s="150" customFormat="1" ht="20.7" customHeight="1">
      <c r="A2624" s="165">
        <v>2.618</v>
      </c>
      <c r="B2624" s="164">
        <v>7</v>
      </c>
    </row>
    <row r="2625" s="150" customFormat="1" ht="20.7" customHeight="1">
      <c r="A2625" s="165">
        <v>2.619</v>
      </c>
      <c r="B2625" s="164">
        <v>7</v>
      </c>
    </row>
    <row r="2626" s="150" customFormat="1" ht="20.7" customHeight="1">
      <c r="A2626" s="165">
        <v>2.62</v>
      </c>
      <c r="B2626" s="164">
        <v>7</v>
      </c>
    </row>
    <row r="2627" s="150" customFormat="1" ht="20.7" customHeight="1">
      <c r="A2627" s="165">
        <v>2.621</v>
      </c>
      <c r="B2627" s="164">
        <v>7</v>
      </c>
    </row>
    <row r="2628" s="150" customFormat="1" ht="20.7" customHeight="1">
      <c r="A2628" s="165">
        <v>2.622</v>
      </c>
      <c r="B2628" s="164">
        <v>7</v>
      </c>
    </row>
    <row r="2629" s="150" customFormat="1" ht="20.7" customHeight="1">
      <c r="A2629" s="165">
        <v>2.623</v>
      </c>
      <c r="B2629" s="164">
        <v>7</v>
      </c>
    </row>
    <row r="2630" s="150" customFormat="1" ht="20.7" customHeight="1">
      <c r="A2630" s="165">
        <v>2.624</v>
      </c>
      <c r="B2630" s="164">
        <v>7</v>
      </c>
    </row>
    <row r="2631" s="150" customFormat="1" ht="20.7" customHeight="1">
      <c r="A2631" s="165">
        <v>2.625</v>
      </c>
      <c r="B2631" s="164">
        <v>7</v>
      </c>
    </row>
    <row r="2632" s="150" customFormat="1" ht="20.7" customHeight="1">
      <c r="A2632" s="165">
        <v>2.626</v>
      </c>
      <c r="B2632" s="164">
        <v>7</v>
      </c>
    </row>
    <row r="2633" s="150" customFormat="1" ht="20.7" customHeight="1">
      <c r="A2633" s="165">
        <v>2.627</v>
      </c>
      <c r="B2633" s="164">
        <v>7</v>
      </c>
    </row>
    <row r="2634" s="150" customFormat="1" ht="20.7" customHeight="1">
      <c r="A2634" s="165">
        <v>2.628</v>
      </c>
      <c r="B2634" s="164">
        <v>7</v>
      </c>
    </row>
    <row r="2635" s="150" customFormat="1" ht="20.7" customHeight="1">
      <c r="A2635" s="165">
        <v>2.629</v>
      </c>
      <c r="B2635" s="164">
        <v>7</v>
      </c>
    </row>
    <row r="2636" s="150" customFormat="1" ht="20.7" customHeight="1">
      <c r="A2636" s="165">
        <v>2.63</v>
      </c>
      <c r="B2636" s="164">
        <v>7</v>
      </c>
    </row>
    <row r="2637" s="150" customFormat="1" ht="20.7" customHeight="1">
      <c r="A2637" s="165">
        <v>2.631</v>
      </c>
      <c r="B2637" s="164">
        <v>7</v>
      </c>
    </row>
    <row r="2638" s="150" customFormat="1" ht="20.7" customHeight="1">
      <c r="A2638" s="165">
        <v>2.632</v>
      </c>
      <c r="B2638" s="164">
        <v>7</v>
      </c>
    </row>
    <row r="2639" s="150" customFormat="1" ht="20.7" customHeight="1">
      <c r="A2639" s="165">
        <v>2.633</v>
      </c>
      <c r="B2639" s="164">
        <v>7</v>
      </c>
    </row>
    <row r="2640" s="150" customFormat="1" ht="20.7" customHeight="1">
      <c r="A2640" s="165">
        <v>2.634</v>
      </c>
      <c r="B2640" s="164">
        <v>7</v>
      </c>
    </row>
    <row r="2641" s="150" customFormat="1" ht="20.7" customHeight="1">
      <c r="A2641" s="165">
        <v>2.635</v>
      </c>
      <c r="B2641" s="164">
        <v>7</v>
      </c>
    </row>
    <row r="2642" s="150" customFormat="1" ht="20.7" customHeight="1">
      <c r="A2642" s="165">
        <v>2.636</v>
      </c>
      <c r="B2642" s="164">
        <v>7</v>
      </c>
    </row>
    <row r="2643" s="150" customFormat="1" ht="20.7" customHeight="1">
      <c r="A2643" s="165">
        <v>2.637</v>
      </c>
      <c r="B2643" s="164">
        <v>7</v>
      </c>
    </row>
    <row r="2644" s="150" customFormat="1" ht="20.7" customHeight="1">
      <c r="A2644" s="165">
        <v>2.638</v>
      </c>
      <c r="B2644" s="164">
        <v>7</v>
      </c>
    </row>
    <row r="2645" s="150" customFormat="1" ht="20.7" customHeight="1">
      <c r="A2645" s="165">
        <v>2.639</v>
      </c>
      <c r="B2645" s="164">
        <v>7</v>
      </c>
    </row>
    <row r="2646" s="150" customFormat="1" ht="20.7" customHeight="1">
      <c r="A2646" s="165">
        <v>2.64</v>
      </c>
      <c r="B2646" s="164">
        <v>7</v>
      </c>
    </row>
    <row r="2647" s="150" customFormat="1" ht="20.7" customHeight="1">
      <c r="A2647" s="165">
        <v>2.641</v>
      </c>
      <c r="B2647" s="164">
        <v>7</v>
      </c>
    </row>
    <row r="2648" s="150" customFormat="1" ht="20.7" customHeight="1">
      <c r="A2648" s="165">
        <v>2.642</v>
      </c>
      <c r="B2648" s="164">
        <v>7</v>
      </c>
    </row>
    <row r="2649" s="150" customFormat="1" ht="20.7" customHeight="1">
      <c r="A2649" s="165">
        <v>2.643</v>
      </c>
      <c r="B2649" s="164">
        <v>7</v>
      </c>
    </row>
    <row r="2650" s="150" customFormat="1" ht="20.7" customHeight="1">
      <c r="A2650" s="165">
        <v>2.644</v>
      </c>
      <c r="B2650" s="164">
        <v>7</v>
      </c>
    </row>
    <row r="2651" s="150" customFormat="1" ht="20.7" customHeight="1">
      <c r="A2651" s="165">
        <v>2.645</v>
      </c>
      <c r="B2651" s="164">
        <v>7</v>
      </c>
    </row>
    <row r="2652" s="150" customFormat="1" ht="20.7" customHeight="1">
      <c r="A2652" s="165">
        <v>2.646</v>
      </c>
      <c r="B2652" s="164">
        <v>7</v>
      </c>
    </row>
    <row r="2653" s="150" customFormat="1" ht="20.7" customHeight="1">
      <c r="A2653" s="165">
        <v>2.647</v>
      </c>
      <c r="B2653" s="164">
        <v>7</v>
      </c>
    </row>
    <row r="2654" s="150" customFormat="1" ht="20.7" customHeight="1">
      <c r="A2654" s="165">
        <v>2.648</v>
      </c>
      <c r="B2654" s="164">
        <v>7</v>
      </c>
    </row>
    <row r="2655" s="150" customFormat="1" ht="20.7" customHeight="1">
      <c r="A2655" s="165">
        <v>2.649</v>
      </c>
      <c r="B2655" s="164">
        <v>7</v>
      </c>
    </row>
    <row r="2656" s="150" customFormat="1" ht="20.7" customHeight="1">
      <c r="A2656" s="165">
        <v>2.65</v>
      </c>
      <c r="B2656" s="164">
        <v>7</v>
      </c>
    </row>
    <row r="2657" s="150" customFormat="1" ht="20.7" customHeight="1">
      <c r="A2657" s="165">
        <v>2.651</v>
      </c>
      <c r="B2657" s="164">
        <v>7</v>
      </c>
    </row>
    <row r="2658" s="150" customFormat="1" ht="20.7" customHeight="1">
      <c r="A2658" s="165">
        <v>2.652</v>
      </c>
      <c r="B2658" s="164">
        <v>7</v>
      </c>
    </row>
    <row r="2659" s="150" customFormat="1" ht="20.7" customHeight="1">
      <c r="A2659" s="165">
        <v>2.653</v>
      </c>
      <c r="B2659" s="164">
        <v>7</v>
      </c>
    </row>
    <row r="2660" s="150" customFormat="1" ht="20.7" customHeight="1">
      <c r="A2660" s="165">
        <v>2.654</v>
      </c>
      <c r="B2660" s="164">
        <v>7</v>
      </c>
    </row>
    <row r="2661" s="150" customFormat="1" ht="20.7" customHeight="1">
      <c r="A2661" s="165">
        <v>2.655</v>
      </c>
      <c r="B2661" s="164">
        <v>7</v>
      </c>
    </row>
    <row r="2662" s="150" customFormat="1" ht="20.7" customHeight="1">
      <c r="A2662" s="165">
        <v>2.656</v>
      </c>
      <c r="B2662" s="164">
        <v>7</v>
      </c>
    </row>
    <row r="2663" s="150" customFormat="1" ht="20.7" customHeight="1">
      <c r="A2663" s="165">
        <v>2.657</v>
      </c>
      <c r="B2663" s="164">
        <v>7</v>
      </c>
    </row>
    <row r="2664" s="150" customFormat="1" ht="20.7" customHeight="1">
      <c r="A2664" s="165">
        <v>2.658</v>
      </c>
      <c r="B2664" s="164">
        <v>7</v>
      </c>
    </row>
    <row r="2665" s="150" customFormat="1" ht="20.7" customHeight="1">
      <c r="A2665" s="165">
        <v>2.659</v>
      </c>
      <c r="B2665" s="164">
        <v>7</v>
      </c>
    </row>
    <row r="2666" s="150" customFormat="1" ht="20.7" customHeight="1">
      <c r="A2666" s="165">
        <v>2.66</v>
      </c>
      <c r="B2666" s="164">
        <v>7</v>
      </c>
    </row>
    <row r="2667" s="150" customFormat="1" ht="20.7" customHeight="1">
      <c r="A2667" s="165">
        <v>2.661</v>
      </c>
      <c r="B2667" s="164">
        <v>7</v>
      </c>
    </row>
    <row r="2668" s="150" customFormat="1" ht="20.7" customHeight="1">
      <c r="A2668" s="165">
        <v>2.662</v>
      </c>
      <c r="B2668" s="164">
        <v>7</v>
      </c>
    </row>
    <row r="2669" s="150" customFormat="1" ht="20.7" customHeight="1">
      <c r="A2669" s="165">
        <v>2.663</v>
      </c>
      <c r="B2669" s="164">
        <v>7</v>
      </c>
    </row>
    <row r="2670" s="150" customFormat="1" ht="20.7" customHeight="1">
      <c r="A2670" s="165">
        <v>2.664</v>
      </c>
      <c r="B2670" s="164">
        <v>7</v>
      </c>
    </row>
    <row r="2671" s="150" customFormat="1" ht="20.7" customHeight="1">
      <c r="A2671" s="165">
        <v>2.665</v>
      </c>
      <c r="B2671" s="164">
        <v>7</v>
      </c>
    </row>
    <row r="2672" s="150" customFormat="1" ht="20.7" customHeight="1">
      <c r="A2672" s="165">
        <v>2.666</v>
      </c>
      <c r="B2672" s="164">
        <v>7</v>
      </c>
    </row>
    <row r="2673" s="150" customFormat="1" ht="20.7" customHeight="1">
      <c r="A2673" s="165">
        <v>2.667</v>
      </c>
      <c r="B2673" s="164">
        <v>7</v>
      </c>
    </row>
    <row r="2674" s="150" customFormat="1" ht="20.7" customHeight="1">
      <c r="A2674" s="165">
        <v>2.668</v>
      </c>
      <c r="B2674" s="164">
        <v>7</v>
      </c>
    </row>
    <row r="2675" s="150" customFormat="1" ht="20.7" customHeight="1">
      <c r="A2675" s="165">
        <v>2.669</v>
      </c>
      <c r="B2675" s="164">
        <v>7</v>
      </c>
    </row>
    <row r="2676" s="150" customFormat="1" ht="20.7" customHeight="1">
      <c r="A2676" s="165">
        <v>2.67</v>
      </c>
      <c r="B2676" s="164">
        <v>7</v>
      </c>
    </row>
    <row r="2677" s="150" customFormat="1" ht="20.7" customHeight="1">
      <c r="A2677" s="165">
        <v>2.671</v>
      </c>
      <c r="B2677" s="164">
        <v>7</v>
      </c>
    </row>
    <row r="2678" s="150" customFormat="1" ht="20.7" customHeight="1">
      <c r="A2678" s="165">
        <v>2.672</v>
      </c>
      <c r="B2678" s="164">
        <v>7</v>
      </c>
    </row>
    <row r="2679" s="150" customFormat="1" ht="20.7" customHeight="1">
      <c r="A2679" s="165">
        <v>2.673</v>
      </c>
      <c r="B2679" s="164">
        <v>7</v>
      </c>
    </row>
    <row r="2680" s="150" customFormat="1" ht="20.7" customHeight="1">
      <c r="A2680" s="165">
        <v>2.674</v>
      </c>
      <c r="B2680" s="164">
        <v>7</v>
      </c>
    </row>
    <row r="2681" s="150" customFormat="1" ht="20.7" customHeight="1">
      <c r="A2681" s="165">
        <v>2.675</v>
      </c>
      <c r="B2681" s="164">
        <v>7</v>
      </c>
    </row>
    <row r="2682" s="150" customFormat="1" ht="20.7" customHeight="1">
      <c r="A2682" s="165">
        <v>2.676</v>
      </c>
      <c r="B2682" s="164">
        <v>7</v>
      </c>
    </row>
    <row r="2683" s="150" customFormat="1" ht="20.7" customHeight="1">
      <c r="A2683" s="165">
        <v>2.677</v>
      </c>
      <c r="B2683" s="164">
        <v>7</v>
      </c>
    </row>
    <row r="2684" s="150" customFormat="1" ht="20.7" customHeight="1">
      <c r="A2684" s="165">
        <v>2.678</v>
      </c>
      <c r="B2684" s="164">
        <v>7</v>
      </c>
    </row>
    <row r="2685" s="150" customFormat="1" ht="20.7" customHeight="1">
      <c r="A2685" s="165">
        <v>2.679</v>
      </c>
      <c r="B2685" s="164">
        <v>7</v>
      </c>
    </row>
    <row r="2686" s="150" customFormat="1" ht="20.7" customHeight="1">
      <c r="A2686" s="165">
        <v>2.68</v>
      </c>
      <c r="B2686" s="164">
        <v>7</v>
      </c>
    </row>
    <row r="2687" s="150" customFormat="1" ht="20.7" customHeight="1">
      <c r="A2687" s="165">
        <v>2.681</v>
      </c>
      <c r="B2687" s="164">
        <v>7</v>
      </c>
    </row>
    <row r="2688" s="150" customFormat="1" ht="20.7" customHeight="1">
      <c r="A2688" s="165">
        <v>2.682</v>
      </c>
      <c r="B2688" s="164">
        <v>7</v>
      </c>
    </row>
    <row r="2689" s="150" customFormat="1" ht="20.7" customHeight="1">
      <c r="A2689" s="165">
        <v>2.683</v>
      </c>
      <c r="B2689" s="164">
        <v>7</v>
      </c>
    </row>
    <row r="2690" s="150" customFormat="1" ht="20.7" customHeight="1">
      <c r="A2690" s="165">
        <v>2.684</v>
      </c>
      <c r="B2690" s="164">
        <v>7</v>
      </c>
    </row>
    <row r="2691" s="150" customFormat="1" ht="20.7" customHeight="1">
      <c r="A2691" s="165">
        <v>2.685</v>
      </c>
      <c r="B2691" s="164">
        <v>7</v>
      </c>
    </row>
    <row r="2692" s="150" customFormat="1" ht="20.7" customHeight="1">
      <c r="A2692" s="165">
        <v>2.686</v>
      </c>
      <c r="B2692" s="164">
        <v>7</v>
      </c>
    </row>
    <row r="2693" s="150" customFormat="1" ht="20.7" customHeight="1">
      <c r="A2693" s="165">
        <v>2.687</v>
      </c>
      <c r="B2693" s="164">
        <v>7</v>
      </c>
    </row>
    <row r="2694" s="150" customFormat="1" ht="20.7" customHeight="1">
      <c r="A2694" s="165">
        <v>2.688</v>
      </c>
      <c r="B2694" s="164">
        <v>7</v>
      </c>
    </row>
    <row r="2695" s="150" customFormat="1" ht="20.7" customHeight="1">
      <c r="A2695" s="165">
        <v>2.689</v>
      </c>
      <c r="B2695" s="164">
        <v>7</v>
      </c>
    </row>
    <row r="2696" s="150" customFormat="1" ht="20.7" customHeight="1">
      <c r="A2696" s="165">
        <v>2.69</v>
      </c>
      <c r="B2696" s="164">
        <v>7</v>
      </c>
    </row>
    <row r="2697" s="150" customFormat="1" ht="20.7" customHeight="1">
      <c r="A2697" s="165">
        <v>2.691</v>
      </c>
      <c r="B2697" s="164">
        <v>7</v>
      </c>
    </row>
    <row r="2698" s="150" customFormat="1" ht="20.7" customHeight="1">
      <c r="A2698" s="165">
        <v>2.692</v>
      </c>
      <c r="B2698" s="164">
        <v>7</v>
      </c>
    </row>
    <row r="2699" s="150" customFormat="1" ht="20.7" customHeight="1">
      <c r="A2699" s="165">
        <v>2.693</v>
      </c>
      <c r="B2699" s="164">
        <v>7</v>
      </c>
    </row>
    <row r="2700" s="150" customFormat="1" ht="20.7" customHeight="1">
      <c r="A2700" s="165">
        <v>2.694</v>
      </c>
      <c r="B2700" s="164">
        <v>7</v>
      </c>
    </row>
    <row r="2701" s="150" customFormat="1" ht="20.7" customHeight="1">
      <c r="A2701" s="165">
        <v>2.695</v>
      </c>
      <c r="B2701" s="164">
        <v>7</v>
      </c>
    </row>
    <row r="2702" s="150" customFormat="1" ht="20.7" customHeight="1">
      <c r="A2702" s="165">
        <v>2.696</v>
      </c>
      <c r="B2702" s="164">
        <v>7</v>
      </c>
    </row>
    <row r="2703" s="150" customFormat="1" ht="20.7" customHeight="1">
      <c r="A2703" s="165">
        <v>2.697</v>
      </c>
      <c r="B2703" s="164">
        <v>7</v>
      </c>
    </row>
    <row r="2704" s="150" customFormat="1" ht="20.7" customHeight="1">
      <c r="A2704" s="165">
        <v>2.698</v>
      </c>
      <c r="B2704" s="164">
        <v>7</v>
      </c>
    </row>
    <row r="2705" s="150" customFormat="1" ht="20.7" customHeight="1">
      <c r="A2705" s="165">
        <v>2.699</v>
      </c>
      <c r="B2705" s="164">
        <v>7</v>
      </c>
    </row>
    <row r="2706" s="150" customFormat="1" ht="20.7" customHeight="1">
      <c r="A2706" s="165">
        <v>2.7</v>
      </c>
      <c r="B2706" s="164">
        <v>7</v>
      </c>
    </row>
    <row r="2707" s="150" customFormat="1" ht="20.7" customHeight="1">
      <c r="A2707" s="165">
        <v>2.701</v>
      </c>
      <c r="B2707" s="164">
        <v>7</v>
      </c>
    </row>
    <row r="2708" s="150" customFormat="1" ht="20.7" customHeight="1">
      <c r="A2708" s="165">
        <v>2.702</v>
      </c>
      <c r="B2708" s="164">
        <v>7</v>
      </c>
    </row>
    <row r="2709" s="150" customFormat="1" ht="20.7" customHeight="1">
      <c r="A2709" s="165">
        <v>2.703</v>
      </c>
      <c r="B2709" s="164">
        <v>7</v>
      </c>
    </row>
    <row r="2710" s="150" customFormat="1" ht="20.7" customHeight="1">
      <c r="A2710" s="165">
        <v>2.704</v>
      </c>
      <c r="B2710" s="164">
        <v>7</v>
      </c>
    </row>
    <row r="2711" s="150" customFormat="1" ht="20.7" customHeight="1">
      <c r="A2711" s="165">
        <v>2.705</v>
      </c>
      <c r="B2711" s="164">
        <v>7</v>
      </c>
    </row>
    <row r="2712" s="150" customFormat="1" ht="20.7" customHeight="1">
      <c r="A2712" s="165">
        <v>2.706</v>
      </c>
      <c r="B2712" s="164">
        <v>7</v>
      </c>
    </row>
    <row r="2713" s="150" customFormat="1" ht="20.7" customHeight="1">
      <c r="A2713" s="165">
        <v>2.707</v>
      </c>
      <c r="B2713" s="164">
        <v>7</v>
      </c>
    </row>
    <row r="2714" s="150" customFormat="1" ht="20.7" customHeight="1">
      <c r="A2714" s="165">
        <v>2.708</v>
      </c>
      <c r="B2714" s="164">
        <v>7</v>
      </c>
    </row>
    <row r="2715" s="150" customFormat="1" ht="20.7" customHeight="1">
      <c r="A2715" s="165">
        <v>2.709</v>
      </c>
      <c r="B2715" s="164">
        <v>7</v>
      </c>
    </row>
    <row r="2716" s="150" customFormat="1" ht="20.7" customHeight="1">
      <c r="A2716" s="165">
        <v>2.71</v>
      </c>
      <c r="B2716" s="164">
        <v>7</v>
      </c>
    </row>
    <row r="2717" s="150" customFormat="1" ht="20.7" customHeight="1">
      <c r="A2717" s="165">
        <v>2.711</v>
      </c>
      <c r="B2717" s="164">
        <v>7</v>
      </c>
    </row>
    <row r="2718" s="150" customFormat="1" ht="20.7" customHeight="1">
      <c r="A2718" s="165">
        <v>2.712</v>
      </c>
      <c r="B2718" s="164">
        <v>7</v>
      </c>
    </row>
    <row r="2719" s="150" customFormat="1" ht="20.7" customHeight="1">
      <c r="A2719" s="165">
        <v>2.713</v>
      </c>
      <c r="B2719" s="164">
        <v>7</v>
      </c>
    </row>
    <row r="2720" s="150" customFormat="1" ht="20.7" customHeight="1">
      <c r="A2720" s="165">
        <v>2.714</v>
      </c>
      <c r="B2720" s="164">
        <v>7</v>
      </c>
    </row>
    <row r="2721" s="150" customFormat="1" ht="20.7" customHeight="1">
      <c r="A2721" s="165">
        <v>2.715</v>
      </c>
      <c r="B2721" s="164">
        <v>7</v>
      </c>
    </row>
    <row r="2722" s="150" customFormat="1" ht="20.7" customHeight="1">
      <c r="A2722" s="165">
        <v>2.716</v>
      </c>
      <c r="B2722" s="164">
        <v>7</v>
      </c>
    </row>
    <row r="2723" s="150" customFormat="1" ht="20.7" customHeight="1">
      <c r="A2723" s="165">
        <v>2.717</v>
      </c>
      <c r="B2723" s="164">
        <v>7</v>
      </c>
    </row>
    <row r="2724" s="150" customFormat="1" ht="20.7" customHeight="1">
      <c r="A2724" s="165">
        <v>2.718</v>
      </c>
      <c r="B2724" s="164">
        <v>7</v>
      </c>
    </row>
    <row r="2725" s="150" customFormat="1" ht="20.7" customHeight="1">
      <c r="A2725" s="165">
        <v>2.719</v>
      </c>
      <c r="B2725" s="164">
        <v>7</v>
      </c>
    </row>
    <row r="2726" s="150" customFormat="1" ht="20.7" customHeight="1">
      <c r="A2726" s="165">
        <v>2.72</v>
      </c>
      <c r="B2726" s="164">
        <v>7</v>
      </c>
    </row>
    <row r="2727" s="150" customFormat="1" ht="20.7" customHeight="1">
      <c r="A2727" s="165">
        <v>2.721</v>
      </c>
      <c r="B2727" s="164">
        <v>7</v>
      </c>
    </row>
    <row r="2728" s="150" customFormat="1" ht="20.7" customHeight="1">
      <c r="A2728" s="165">
        <v>2.722</v>
      </c>
      <c r="B2728" s="164">
        <v>7</v>
      </c>
    </row>
    <row r="2729" s="150" customFormat="1" ht="20.7" customHeight="1">
      <c r="A2729" s="165">
        <v>2.723</v>
      </c>
      <c r="B2729" s="164">
        <v>7</v>
      </c>
    </row>
    <row r="2730" s="150" customFormat="1" ht="20.7" customHeight="1">
      <c r="A2730" s="165">
        <v>2.724</v>
      </c>
      <c r="B2730" s="164">
        <v>7</v>
      </c>
    </row>
    <row r="2731" s="150" customFormat="1" ht="20.7" customHeight="1">
      <c r="A2731" s="165">
        <v>2.725</v>
      </c>
      <c r="B2731" s="164">
        <v>7</v>
      </c>
    </row>
    <row r="2732" s="150" customFormat="1" ht="20.7" customHeight="1">
      <c r="A2732" s="165">
        <v>2.726</v>
      </c>
      <c r="B2732" s="164">
        <v>7</v>
      </c>
    </row>
    <row r="2733" s="150" customFormat="1" ht="20.7" customHeight="1">
      <c r="A2733" s="165">
        <v>2.727</v>
      </c>
      <c r="B2733" s="164">
        <v>7</v>
      </c>
    </row>
    <row r="2734" s="150" customFormat="1" ht="20.7" customHeight="1">
      <c r="A2734" s="165">
        <v>2.728</v>
      </c>
      <c r="B2734" s="164">
        <v>7</v>
      </c>
    </row>
    <row r="2735" s="150" customFormat="1" ht="20.7" customHeight="1">
      <c r="A2735" s="165">
        <v>2.729</v>
      </c>
      <c r="B2735" s="164">
        <v>7</v>
      </c>
    </row>
    <row r="2736" s="150" customFormat="1" ht="20.7" customHeight="1">
      <c r="A2736" s="165">
        <v>2.73</v>
      </c>
      <c r="B2736" s="164">
        <v>7</v>
      </c>
    </row>
    <row r="2737" s="150" customFormat="1" ht="20.7" customHeight="1">
      <c r="A2737" s="165">
        <v>2.731</v>
      </c>
      <c r="B2737" s="164">
        <v>7</v>
      </c>
    </row>
    <row r="2738" s="150" customFormat="1" ht="20.7" customHeight="1">
      <c r="A2738" s="165">
        <v>2.732</v>
      </c>
      <c r="B2738" s="164">
        <v>7</v>
      </c>
    </row>
    <row r="2739" s="150" customFormat="1" ht="20.7" customHeight="1">
      <c r="A2739" s="165">
        <v>2.733</v>
      </c>
      <c r="B2739" s="164">
        <v>7</v>
      </c>
    </row>
    <row r="2740" s="150" customFormat="1" ht="20.7" customHeight="1">
      <c r="A2740" s="165">
        <v>2.734</v>
      </c>
      <c r="B2740" s="164">
        <v>7</v>
      </c>
    </row>
    <row r="2741" s="150" customFormat="1" ht="20.7" customHeight="1">
      <c r="A2741" s="165">
        <v>2.735</v>
      </c>
      <c r="B2741" s="164">
        <v>7</v>
      </c>
    </row>
    <row r="2742" s="150" customFormat="1" ht="20.7" customHeight="1">
      <c r="A2742" s="165">
        <v>2.736</v>
      </c>
      <c r="B2742" s="164">
        <v>7</v>
      </c>
    </row>
    <row r="2743" s="150" customFormat="1" ht="20.7" customHeight="1">
      <c r="A2743" s="165">
        <v>2.737</v>
      </c>
      <c r="B2743" s="164">
        <v>7</v>
      </c>
    </row>
    <row r="2744" s="150" customFormat="1" ht="20.7" customHeight="1">
      <c r="A2744" s="165">
        <v>2.738</v>
      </c>
      <c r="B2744" s="164">
        <v>7</v>
      </c>
    </row>
    <row r="2745" s="150" customFormat="1" ht="20.7" customHeight="1">
      <c r="A2745" s="165">
        <v>2.739</v>
      </c>
      <c r="B2745" s="164">
        <v>7</v>
      </c>
    </row>
    <row r="2746" s="150" customFormat="1" ht="20.7" customHeight="1">
      <c r="A2746" s="165">
        <v>2.74</v>
      </c>
      <c r="B2746" s="164">
        <v>7</v>
      </c>
    </row>
    <row r="2747" s="150" customFormat="1" ht="20.7" customHeight="1">
      <c r="A2747" s="165">
        <v>2.741</v>
      </c>
      <c r="B2747" s="164">
        <v>7</v>
      </c>
    </row>
    <row r="2748" s="150" customFormat="1" ht="20.7" customHeight="1">
      <c r="A2748" s="165">
        <v>2.742</v>
      </c>
      <c r="B2748" s="164">
        <v>7</v>
      </c>
    </row>
    <row r="2749" s="150" customFormat="1" ht="20.7" customHeight="1">
      <c r="A2749" s="165">
        <v>2.743</v>
      </c>
      <c r="B2749" s="164">
        <v>7</v>
      </c>
    </row>
    <row r="2750" s="150" customFormat="1" ht="20.7" customHeight="1">
      <c r="A2750" s="165">
        <v>2.744</v>
      </c>
      <c r="B2750" s="164">
        <v>7</v>
      </c>
    </row>
    <row r="2751" s="150" customFormat="1" ht="20.7" customHeight="1">
      <c r="A2751" s="165">
        <v>2.745</v>
      </c>
      <c r="B2751" s="164">
        <v>7</v>
      </c>
    </row>
    <row r="2752" s="150" customFormat="1" ht="20.7" customHeight="1">
      <c r="A2752" s="165">
        <v>2.746</v>
      </c>
      <c r="B2752" s="164">
        <v>7</v>
      </c>
    </row>
    <row r="2753" s="150" customFormat="1" ht="20.7" customHeight="1">
      <c r="A2753" s="165">
        <v>2.747</v>
      </c>
      <c r="B2753" s="164">
        <v>7</v>
      </c>
    </row>
    <row r="2754" s="150" customFormat="1" ht="20.7" customHeight="1">
      <c r="A2754" s="165">
        <v>2.748</v>
      </c>
      <c r="B2754" s="164">
        <v>7</v>
      </c>
    </row>
    <row r="2755" s="150" customFormat="1" ht="20.7" customHeight="1">
      <c r="A2755" s="165">
        <v>2.749</v>
      </c>
      <c r="B2755" s="164">
        <v>7</v>
      </c>
    </row>
    <row r="2756" s="150" customFormat="1" ht="20.7" customHeight="1">
      <c r="A2756" s="165">
        <v>2.75</v>
      </c>
      <c r="B2756" s="164">
        <v>7</v>
      </c>
    </row>
    <row r="2757" s="150" customFormat="1" ht="20.7" customHeight="1">
      <c r="A2757" s="165">
        <v>2.751</v>
      </c>
      <c r="B2757" s="164">
        <v>7</v>
      </c>
    </row>
    <row r="2758" s="150" customFormat="1" ht="20.7" customHeight="1">
      <c r="A2758" s="165">
        <v>2.752</v>
      </c>
      <c r="B2758" s="164">
        <v>7</v>
      </c>
    </row>
    <row r="2759" s="150" customFormat="1" ht="20.7" customHeight="1">
      <c r="A2759" s="165">
        <v>2.753</v>
      </c>
      <c r="B2759" s="164">
        <v>7</v>
      </c>
    </row>
    <row r="2760" s="150" customFormat="1" ht="20.7" customHeight="1">
      <c r="A2760" s="165">
        <v>2.754</v>
      </c>
      <c r="B2760" s="164">
        <v>7</v>
      </c>
    </row>
    <row r="2761" s="150" customFormat="1" ht="20.7" customHeight="1">
      <c r="A2761" s="165">
        <v>2.755</v>
      </c>
      <c r="B2761" s="164">
        <v>7</v>
      </c>
    </row>
    <row r="2762" s="150" customFormat="1" ht="20.7" customHeight="1">
      <c r="A2762" s="165">
        <v>2.756</v>
      </c>
      <c r="B2762" s="164">
        <v>7</v>
      </c>
    </row>
    <row r="2763" s="150" customFormat="1" ht="20.7" customHeight="1">
      <c r="A2763" s="165">
        <v>2.757</v>
      </c>
      <c r="B2763" s="164">
        <v>7</v>
      </c>
    </row>
    <row r="2764" s="150" customFormat="1" ht="20.7" customHeight="1">
      <c r="A2764" s="165">
        <v>2.758</v>
      </c>
      <c r="B2764" s="164">
        <v>7</v>
      </c>
    </row>
    <row r="2765" s="150" customFormat="1" ht="20.7" customHeight="1">
      <c r="A2765" s="165">
        <v>2.759</v>
      </c>
      <c r="B2765" s="164">
        <v>7</v>
      </c>
    </row>
    <row r="2766" s="150" customFormat="1" ht="20.7" customHeight="1">
      <c r="A2766" s="165">
        <v>2.76</v>
      </c>
      <c r="B2766" s="164">
        <v>7</v>
      </c>
    </row>
    <row r="2767" s="150" customFormat="1" ht="20.7" customHeight="1">
      <c r="A2767" s="165">
        <v>2.761</v>
      </c>
      <c r="B2767" s="164">
        <v>7</v>
      </c>
    </row>
    <row r="2768" s="150" customFormat="1" ht="20.7" customHeight="1">
      <c r="A2768" s="165">
        <v>2.762</v>
      </c>
      <c r="B2768" s="164">
        <v>7</v>
      </c>
    </row>
    <row r="2769" s="150" customFormat="1" ht="20.7" customHeight="1">
      <c r="A2769" s="165">
        <v>2.763</v>
      </c>
      <c r="B2769" s="164">
        <v>7</v>
      </c>
    </row>
    <row r="2770" s="150" customFormat="1" ht="20.7" customHeight="1">
      <c r="A2770" s="165">
        <v>2.764</v>
      </c>
      <c r="B2770" s="164">
        <v>7</v>
      </c>
    </row>
    <row r="2771" s="150" customFormat="1" ht="20.7" customHeight="1">
      <c r="A2771" s="165">
        <v>2.765</v>
      </c>
      <c r="B2771" s="164">
        <v>7</v>
      </c>
    </row>
    <row r="2772" s="150" customFormat="1" ht="20.7" customHeight="1">
      <c r="A2772" s="165">
        <v>2.766</v>
      </c>
      <c r="B2772" s="164">
        <v>7</v>
      </c>
    </row>
    <row r="2773" s="150" customFormat="1" ht="20.7" customHeight="1">
      <c r="A2773" s="165">
        <v>2.767</v>
      </c>
      <c r="B2773" s="164">
        <v>7</v>
      </c>
    </row>
    <row r="2774" s="150" customFormat="1" ht="20.7" customHeight="1">
      <c r="A2774" s="165">
        <v>2.768</v>
      </c>
      <c r="B2774" s="164">
        <v>7</v>
      </c>
    </row>
    <row r="2775" s="150" customFormat="1" ht="20.7" customHeight="1">
      <c r="A2775" s="165">
        <v>2.769</v>
      </c>
      <c r="B2775" s="164">
        <v>7</v>
      </c>
    </row>
    <row r="2776" s="150" customFormat="1" ht="20.7" customHeight="1">
      <c r="A2776" s="165">
        <v>2.77</v>
      </c>
      <c r="B2776" s="164">
        <v>7</v>
      </c>
    </row>
    <row r="2777" s="150" customFormat="1" ht="20.7" customHeight="1">
      <c r="A2777" s="165">
        <v>2.771</v>
      </c>
      <c r="B2777" s="164">
        <v>7</v>
      </c>
    </row>
    <row r="2778" s="150" customFormat="1" ht="20.7" customHeight="1">
      <c r="A2778" s="165">
        <v>2.772</v>
      </c>
      <c r="B2778" s="164">
        <v>7</v>
      </c>
    </row>
    <row r="2779" s="150" customFormat="1" ht="20.7" customHeight="1">
      <c r="A2779" s="165">
        <v>2.773</v>
      </c>
      <c r="B2779" s="164">
        <v>7</v>
      </c>
    </row>
    <row r="2780" s="150" customFormat="1" ht="20.7" customHeight="1">
      <c r="A2780" s="165">
        <v>2.774</v>
      </c>
      <c r="B2780" s="164">
        <v>7</v>
      </c>
    </row>
    <row r="2781" s="150" customFormat="1" ht="20.7" customHeight="1">
      <c r="A2781" s="165">
        <v>2.775</v>
      </c>
      <c r="B2781" s="164">
        <v>7</v>
      </c>
    </row>
    <row r="2782" s="150" customFormat="1" ht="20.7" customHeight="1">
      <c r="A2782" s="165">
        <v>2.776</v>
      </c>
      <c r="B2782" s="164">
        <v>7</v>
      </c>
    </row>
    <row r="2783" s="150" customFormat="1" ht="20.7" customHeight="1">
      <c r="A2783" s="165">
        <v>2.777</v>
      </c>
      <c r="B2783" s="164">
        <v>7</v>
      </c>
    </row>
    <row r="2784" s="150" customFormat="1" ht="20.7" customHeight="1">
      <c r="A2784" s="165">
        <v>2.778</v>
      </c>
      <c r="B2784" s="164">
        <v>7</v>
      </c>
    </row>
    <row r="2785" s="150" customFormat="1" ht="20.7" customHeight="1">
      <c r="A2785" s="165">
        <v>2.779</v>
      </c>
      <c r="B2785" s="164">
        <v>7</v>
      </c>
    </row>
    <row r="2786" s="150" customFormat="1" ht="20.7" customHeight="1">
      <c r="A2786" s="165">
        <v>2.78</v>
      </c>
      <c r="B2786" s="164">
        <v>7</v>
      </c>
    </row>
    <row r="2787" s="150" customFormat="1" ht="20.7" customHeight="1">
      <c r="A2787" s="165">
        <v>2.781</v>
      </c>
      <c r="B2787" s="164">
        <v>7</v>
      </c>
    </row>
    <row r="2788" s="150" customFormat="1" ht="20.7" customHeight="1">
      <c r="A2788" s="165">
        <v>2.782</v>
      </c>
      <c r="B2788" s="164">
        <v>7</v>
      </c>
    </row>
    <row r="2789" s="150" customFormat="1" ht="20.7" customHeight="1">
      <c r="A2789" s="165">
        <v>2.783</v>
      </c>
      <c r="B2789" s="164">
        <v>7</v>
      </c>
    </row>
    <row r="2790" s="150" customFormat="1" ht="20.7" customHeight="1">
      <c r="A2790" s="165">
        <v>2.784</v>
      </c>
      <c r="B2790" s="164">
        <v>7</v>
      </c>
    </row>
    <row r="2791" s="150" customFormat="1" ht="20.7" customHeight="1">
      <c r="A2791" s="165">
        <v>2.785</v>
      </c>
      <c r="B2791" s="164">
        <v>7</v>
      </c>
    </row>
    <row r="2792" s="150" customFormat="1" ht="20.7" customHeight="1">
      <c r="A2792" s="165">
        <v>2.786</v>
      </c>
      <c r="B2792" s="164">
        <v>7</v>
      </c>
    </row>
    <row r="2793" s="150" customFormat="1" ht="20.7" customHeight="1">
      <c r="A2793" s="165">
        <v>2.787</v>
      </c>
      <c r="B2793" s="164">
        <v>7</v>
      </c>
    </row>
    <row r="2794" s="150" customFormat="1" ht="20.7" customHeight="1">
      <c r="A2794" s="165">
        <v>2.788</v>
      </c>
      <c r="B2794" s="164">
        <v>7</v>
      </c>
    </row>
    <row r="2795" s="150" customFormat="1" ht="20.7" customHeight="1">
      <c r="A2795" s="165">
        <v>2.789</v>
      </c>
      <c r="B2795" s="164">
        <v>7</v>
      </c>
    </row>
    <row r="2796" s="150" customFormat="1" ht="20.7" customHeight="1">
      <c r="A2796" s="165">
        <v>2.79</v>
      </c>
      <c r="B2796" s="164">
        <v>7</v>
      </c>
    </row>
    <row r="2797" s="150" customFormat="1" ht="20.7" customHeight="1">
      <c r="A2797" s="165">
        <v>2.791</v>
      </c>
      <c r="B2797" s="164">
        <v>7</v>
      </c>
    </row>
    <row r="2798" s="150" customFormat="1" ht="20.7" customHeight="1">
      <c r="A2798" s="165">
        <v>2.792</v>
      </c>
      <c r="B2798" s="164">
        <v>7</v>
      </c>
    </row>
    <row r="2799" s="150" customFormat="1" ht="20.7" customHeight="1">
      <c r="A2799" s="165">
        <v>2.793</v>
      </c>
      <c r="B2799" s="164">
        <v>7</v>
      </c>
    </row>
    <row r="2800" s="150" customFormat="1" ht="20.7" customHeight="1">
      <c r="A2800" s="165">
        <v>2.794</v>
      </c>
      <c r="B2800" s="164">
        <v>7</v>
      </c>
    </row>
    <row r="2801" s="150" customFormat="1" ht="20.7" customHeight="1">
      <c r="A2801" s="165">
        <v>2.795</v>
      </c>
      <c r="B2801" s="164">
        <v>7</v>
      </c>
    </row>
    <row r="2802" s="150" customFormat="1" ht="20.7" customHeight="1">
      <c r="A2802" s="165">
        <v>2.796</v>
      </c>
      <c r="B2802" s="164">
        <v>7</v>
      </c>
    </row>
    <row r="2803" s="150" customFormat="1" ht="20.7" customHeight="1">
      <c r="A2803" s="165">
        <v>2.797</v>
      </c>
      <c r="B2803" s="164">
        <v>7</v>
      </c>
    </row>
    <row r="2804" s="150" customFormat="1" ht="20.7" customHeight="1">
      <c r="A2804" s="165">
        <v>2.798</v>
      </c>
      <c r="B2804" s="164">
        <v>7</v>
      </c>
    </row>
    <row r="2805" s="150" customFormat="1" ht="20.7" customHeight="1">
      <c r="A2805" s="165">
        <v>2.799</v>
      </c>
      <c r="B2805" s="164">
        <v>7</v>
      </c>
    </row>
    <row r="2806" s="150" customFormat="1" ht="20.7" customHeight="1">
      <c r="A2806" s="165">
        <v>2.8</v>
      </c>
      <c r="B2806" s="164">
        <v>7</v>
      </c>
    </row>
    <row r="2807" s="150" customFormat="1" ht="20.7" customHeight="1">
      <c r="A2807" s="165">
        <v>2.801</v>
      </c>
      <c r="B2807" s="164">
        <v>7</v>
      </c>
    </row>
    <row r="2808" s="150" customFormat="1" ht="20.7" customHeight="1">
      <c r="A2808" s="165">
        <v>2.802</v>
      </c>
      <c r="B2808" s="164">
        <v>7</v>
      </c>
    </row>
    <row r="2809" s="150" customFormat="1" ht="20.7" customHeight="1">
      <c r="A2809" s="165">
        <v>2.803</v>
      </c>
      <c r="B2809" s="164">
        <v>7</v>
      </c>
    </row>
    <row r="2810" s="150" customFormat="1" ht="20.7" customHeight="1">
      <c r="A2810" s="165">
        <v>2.804</v>
      </c>
      <c r="B2810" s="164">
        <v>7</v>
      </c>
    </row>
    <row r="2811" s="150" customFormat="1" ht="20.7" customHeight="1">
      <c r="A2811" s="165">
        <v>2.805</v>
      </c>
      <c r="B2811" s="164">
        <v>7</v>
      </c>
    </row>
    <row r="2812" s="150" customFormat="1" ht="20.7" customHeight="1">
      <c r="A2812" s="165">
        <v>2.806</v>
      </c>
      <c r="B2812" s="164">
        <v>7</v>
      </c>
    </row>
    <row r="2813" s="150" customFormat="1" ht="20.7" customHeight="1">
      <c r="A2813" s="165">
        <v>2.807</v>
      </c>
      <c r="B2813" s="164">
        <v>7</v>
      </c>
    </row>
    <row r="2814" s="150" customFormat="1" ht="20.7" customHeight="1">
      <c r="A2814" s="165">
        <v>2.808</v>
      </c>
      <c r="B2814" s="164">
        <v>7</v>
      </c>
    </row>
    <row r="2815" s="150" customFormat="1" ht="20.7" customHeight="1">
      <c r="A2815" s="165">
        <v>2.809</v>
      </c>
      <c r="B2815" s="164">
        <v>7</v>
      </c>
    </row>
    <row r="2816" s="150" customFormat="1" ht="20.7" customHeight="1">
      <c r="A2816" s="165">
        <v>2.81</v>
      </c>
      <c r="B2816" s="164">
        <v>7</v>
      </c>
    </row>
    <row r="2817" s="150" customFormat="1" ht="20.7" customHeight="1">
      <c r="A2817" s="165">
        <v>2.811</v>
      </c>
      <c r="B2817" s="164">
        <v>7</v>
      </c>
    </row>
    <row r="2818" s="150" customFormat="1" ht="20.7" customHeight="1">
      <c r="A2818" s="165">
        <v>2.812</v>
      </c>
      <c r="B2818" s="164">
        <v>7</v>
      </c>
    </row>
    <row r="2819" s="150" customFormat="1" ht="20.7" customHeight="1">
      <c r="A2819" s="165">
        <v>2.813</v>
      </c>
      <c r="B2819" s="164">
        <v>7</v>
      </c>
    </row>
    <row r="2820" s="150" customFormat="1" ht="20.7" customHeight="1">
      <c r="A2820" s="165">
        <v>2.814</v>
      </c>
      <c r="B2820" s="164">
        <v>7</v>
      </c>
    </row>
    <row r="2821" s="150" customFormat="1" ht="20.7" customHeight="1">
      <c r="A2821" s="165">
        <v>2.815</v>
      </c>
      <c r="B2821" s="164">
        <v>7</v>
      </c>
    </row>
    <row r="2822" s="150" customFormat="1" ht="20.7" customHeight="1">
      <c r="A2822" s="165">
        <v>2.816</v>
      </c>
      <c r="B2822" s="164">
        <v>7</v>
      </c>
    </row>
    <row r="2823" s="150" customFormat="1" ht="20.7" customHeight="1">
      <c r="A2823" s="165">
        <v>2.817</v>
      </c>
      <c r="B2823" s="164">
        <v>7</v>
      </c>
    </row>
    <row r="2824" s="150" customFormat="1" ht="20.7" customHeight="1">
      <c r="A2824" s="165">
        <v>2.818</v>
      </c>
      <c r="B2824" s="164">
        <v>7</v>
      </c>
    </row>
    <row r="2825" s="150" customFormat="1" ht="20.7" customHeight="1">
      <c r="A2825" s="165">
        <v>2.819</v>
      </c>
      <c r="B2825" s="164">
        <v>7</v>
      </c>
    </row>
    <row r="2826" s="150" customFormat="1" ht="20.7" customHeight="1">
      <c r="A2826" s="165">
        <v>2.82</v>
      </c>
      <c r="B2826" s="164">
        <v>7</v>
      </c>
    </row>
    <row r="2827" s="150" customFormat="1" ht="20.7" customHeight="1">
      <c r="A2827" s="165">
        <v>2.821</v>
      </c>
      <c r="B2827" s="164">
        <v>7</v>
      </c>
    </row>
    <row r="2828" s="150" customFormat="1" ht="20.7" customHeight="1">
      <c r="A2828" s="165">
        <v>2.822</v>
      </c>
      <c r="B2828" s="164">
        <v>7</v>
      </c>
    </row>
    <row r="2829" s="150" customFormat="1" ht="20.7" customHeight="1">
      <c r="A2829" s="165">
        <v>2.823</v>
      </c>
      <c r="B2829" s="164">
        <v>7</v>
      </c>
    </row>
    <row r="2830" s="150" customFormat="1" ht="20.7" customHeight="1">
      <c r="A2830" s="165">
        <v>2.824</v>
      </c>
      <c r="B2830" s="164">
        <v>7</v>
      </c>
    </row>
    <row r="2831" s="150" customFormat="1" ht="20.7" customHeight="1">
      <c r="A2831" s="165">
        <v>2.825</v>
      </c>
      <c r="B2831" s="164">
        <v>7</v>
      </c>
    </row>
    <row r="2832" s="150" customFormat="1" ht="20.7" customHeight="1">
      <c r="A2832" s="165">
        <v>2.826</v>
      </c>
      <c r="B2832" s="164">
        <v>7</v>
      </c>
    </row>
    <row r="2833" s="150" customFormat="1" ht="20.7" customHeight="1">
      <c r="A2833" s="165">
        <v>2.827</v>
      </c>
      <c r="B2833" s="164">
        <v>7</v>
      </c>
    </row>
    <row r="2834" s="150" customFormat="1" ht="20.7" customHeight="1">
      <c r="A2834" s="165">
        <v>2.828</v>
      </c>
      <c r="B2834" s="164">
        <v>7</v>
      </c>
    </row>
    <row r="2835" s="150" customFormat="1" ht="20.7" customHeight="1">
      <c r="A2835" s="165">
        <v>2.829</v>
      </c>
      <c r="B2835" s="164">
        <v>7</v>
      </c>
    </row>
    <row r="2836" s="150" customFormat="1" ht="20.7" customHeight="1">
      <c r="A2836" s="165">
        <v>2.83</v>
      </c>
      <c r="B2836" s="164">
        <v>7</v>
      </c>
    </row>
    <row r="2837" s="150" customFormat="1" ht="20.7" customHeight="1">
      <c r="A2837" s="165">
        <v>2.831</v>
      </c>
      <c r="B2837" s="164">
        <v>7</v>
      </c>
    </row>
    <row r="2838" s="150" customFormat="1" ht="20.7" customHeight="1">
      <c r="A2838" s="165">
        <v>2.832</v>
      </c>
      <c r="B2838" s="164">
        <v>7</v>
      </c>
    </row>
    <row r="2839" s="150" customFormat="1" ht="20.7" customHeight="1">
      <c r="A2839" s="165">
        <v>2.833</v>
      </c>
      <c r="B2839" s="164">
        <v>7</v>
      </c>
    </row>
    <row r="2840" s="150" customFormat="1" ht="20.7" customHeight="1">
      <c r="A2840" s="165">
        <v>2.834</v>
      </c>
      <c r="B2840" s="164">
        <v>7</v>
      </c>
    </row>
    <row r="2841" s="150" customFormat="1" ht="20.7" customHeight="1">
      <c r="A2841" s="165">
        <v>2.835</v>
      </c>
      <c r="B2841" s="164">
        <v>7</v>
      </c>
    </row>
    <row r="2842" s="150" customFormat="1" ht="20.7" customHeight="1">
      <c r="A2842" s="165">
        <v>2.836</v>
      </c>
      <c r="B2842" s="164">
        <v>7</v>
      </c>
    </row>
    <row r="2843" s="150" customFormat="1" ht="20.7" customHeight="1">
      <c r="A2843" s="165">
        <v>2.837</v>
      </c>
      <c r="B2843" s="164">
        <v>7</v>
      </c>
    </row>
    <row r="2844" s="150" customFormat="1" ht="20.7" customHeight="1">
      <c r="A2844" s="165">
        <v>2.838</v>
      </c>
      <c r="B2844" s="164">
        <v>7</v>
      </c>
    </row>
    <row r="2845" s="150" customFormat="1" ht="20.7" customHeight="1">
      <c r="A2845" s="165">
        <v>2.839</v>
      </c>
      <c r="B2845" s="164">
        <v>7</v>
      </c>
    </row>
    <row r="2846" s="150" customFormat="1" ht="20.7" customHeight="1">
      <c r="A2846" s="165">
        <v>2.84</v>
      </c>
      <c r="B2846" s="164">
        <v>7</v>
      </c>
    </row>
    <row r="2847" s="150" customFormat="1" ht="20.7" customHeight="1">
      <c r="A2847" s="165">
        <v>2.841</v>
      </c>
      <c r="B2847" s="164">
        <v>7</v>
      </c>
    </row>
    <row r="2848" s="150" customFormat="1" ht="20.7" customHeight="1">
      <c r="A2848" s="165">
        <v>2.842</v>
      </c>
      <c r="B2848" s="164">
        <v>7</v>
      </c>
    </row>
    <row r="2849" s="150" customFormat="1" ht="20.7" customHeight="1">
      <c r="A2849" s="165">
        <v>2.843</v>
      </c>
      <c r="B2849" s="164">
        <v>7</v>
      </c>
    </row>
    <row r="2850" s="150" customFormat="1" ht="20.7" customHeight="1">
      <c r="A2850" s="165">
        <v>2.844</v>
      </c>
      <c r="B2850" s="164">
        <v>7</v>
      </c>
    </row>
    <row r="2851" s="150" customFormat="1" ht="20.7" customHeight="1">
      <c r="A2851" s="165">
        <v>2.845</v>
      </c>
      <c r="B2851" s="164">
        <v>7</v>
      </c>
    </row>
    <row r="2852" s="150" customFormat="1" ht="20.7" customHeight="1">
      <c r="A2852" s="165">
        <v>2.846</v>
      </c>
      <c r="B2852" s="164">
        <v>7</v>
      </c>
    </row>
    <row r="2853" s="150" customFormat="1" ht="20.7" customHeight="1">
      <c r="A2853" s="165">
        <v>2.847</v>
      </c>
      <c r="B2853" s="164">
        <v>7</v>
      </c>
    </row>
    <row r="2854" s="150" customFormat="1" ht="20.7" customHeight="1">
      <c r="A2854" s="165">
        <v>2.848</v>
      </c>
      <c r="B2854" s="164">
        <v>7</v>
      </c>
    </row>
    <row r="2855" s="150" customFormat="1" ht="20.7" customHeight="1">
      <c r="A2855" s="165">
        <v>2.849</v>
      </c>
      <c r="B2855" s="164">
        <v>7</v>
      </c>
    </row>
    <row r="2856" s="150" customFormat="1" ht="20.7" customHeight="1">
      <c r="A2856" s="165">
        <v>2.85</v>
      </c>
      <c r="B2856" s="164">
        <v>7</v>
      </c>
    </row>
    <row r="2857" s="150" customFormat="1" ht="20.7" customHeight="1">
      <c r="A2857" s="165">
        <v>2.851</v>
      </c>
      <c r="B2857" s="164">
        <v>7</v>
      </c>
    </row>
    <row r="2858" s="150" customFormat="1" ht="20.7" customHeight="1">
      <c r="A2858" s="165">
        <v>2.852</v>
      </c>
      <c r="B2858" s="164">
        <v>7</v>
      </c>
    </row>
    <row r="2859" s="150" customFormat="1" ht="20.7" customHeight="1">
      <c r="A2859" s="165">
        <v>2.853</v>
      </c>
      <c r="B2859" s="164">
        <v>7</v>
      </c>
    </row>
    <row r="2860" s="150" customFormat="1" ht="20.7" customHeight="1">
      <c r="A2860" s="165">
        <v>2.854</v>
      </c>
      <c r="B2860" s="164">
        <v>7</v>
      </c>
    </row>
    <row r="2861" s="150" customFormat="1" ht="20.7" customHeight="1">
      <c r="A2861" s="165">
        <v>2.855</v>
      </c>
      <c r="B2861" s="164">
        <v>7</v>
      </c>
    </row>
    <row r="2862" s="150" customFormat="1" ht="20.7" customHeight="1">
      <c r="A2862" s="165">
        <v>2.856</v>
      </c>
      <c r="B2862" s="164">
        <v>7</v>
      </c>
    </row>
    <row r="2863" s="150" customFormat="1" ht="20.7" customHeight="1">
      <c r="A2863" s="165">
        <v>2.857</v>
      </c>
      <c r="B2863" s="164">
        <v>7</v>
      </c>
    </row>
    <row r="2864" s="150" customFormat="1" ht="20.7" customHeight="1">
      <c r="A2864" s="165">
        <v>2.858</v>
      </c>
      <c r="B2864" s="164">
        <v>7</v>
      </c>
    </row>
    <row r="2865" s="150" customFormat="1" ht="20.7" customHeight="1">
      <c r="A2865" s="165">
        <v>2.859</v>
      </c>
      <c r="B2865" s="164">
        <v>7</v>
      </c>
    </row>
    <row r="2866" s="150" customFormat="1" ht="20.7" customHeight="1">
      <c r="A2866" s="165">
        <v>2.86</v>
      </c>
      <c r="B2866" s="164">
        <v>7</v>
      </c>
    </row>
    <row r="2867" s="150" customFormat="1" ht="20.7" customHeight="1">
      <c r="A2867" s="165">
        <v>2.861</v>
      </c>
      <c r="B2867" s="164">
        <v>7</v>
      </c>
    </row>
    <row r="2868" s="150" customFormat="1" ht="20.7" customHeight="1">
      <c r="A2868" s="165">
        <v>2.862</v>
      </c>
      <c r="B2868" s="164">
        <v>7</v>
      </c>
    </row>
    <row r="2869" s="150" customFormat="1" ht="20.7" customHeight="1">
      <c r="A2869" s="165">
        <v>2.863</v>
      </c>
      <c r="B2869" s="164">
        <v>7</v>
      </c>
    </row>
    <row r="2870" s="150" customFormat="1" ht="20.7" customHeight="1">
      <c r="A2870" s="165">
        <v>2.864</v>
      </c>
      <c r="B2870" s="164">
        <v>7</v>
      </c>
    </row>
    <row r="2871" s="150" customFormat="1" ht="20.7" customHeight="1">
      <c r="A2871" s="165">
        <v>2.865</v>
      </c>
      <c r="B2871" s="164">
        <v>7</v>
      </c>
    </row>
    <row r="2872" s="150" customFormat="1" ht="20.7" customHeight="1">
      <c r="A2872" s="165">
        <v>2.866</v>
      </c>
      <c r="B2872" s="164">
        <v>7</v>
      </c>
    </row>
    <row r="2873" s="150" customFormat="1" ht="20.7" customHeight="1">
      <c r="A2873" s="165">
        <v>2.867</v>
      </c>
      <c r="B2873" s="164">
        <v>7</v>
      </c>
    </row>
    <row r="2874" s="150" customFormat="1" ht="20.7" customHeight="1">
      <c r="A2874" s="165">
        <v>2.868</v>
      </c>
      <c r="B2874" s="164">
        <v>7</v>
      </c>
    </row>
    <row r="2875" s="150" customFormat="1" ht="20.7" customHeight="1">
      <c r="A2875" s="165">
        <v>2.869</v>
      </c>
      <c r="B2875" s="164">
        <v>7</v>
      </c>
    </row>
    <row r="2876" s="150" customFormat="1" ht="20.7" customHeight="1">
      <c r="A2876" s="165">
        <v>2.87</v>
      </c>
      <c r="B2876" s="164">
        <v>7</v>
      </c>
    </row>
    <row r="2877" s="150" customFormat="1" ht="20.7" customHeight="1">
      <c r="A2877" s="165">
        <v>2.871</v>
      </c>
      <c r="B2877" s="164">
        <v>7</v>
      </c>
    </row>
    <row r="2878" s="150" customFormat="1" ht="20.7" customHeight="1">
      <c r="A2878" s="165">
        <v>2.872</v>
      </c>
      <c r="B2878" s="164">
        <v>7</v>
      </c>
    </row>
    <row r="2879" s="150" customFormat="1" ht="20.7" customHeight="1">
      <c r="A2879" s="165">
        <v>2.873</v>
      </c>
      <c r="B2879" s="164">
        <v>7</v>
      </c>
    </row>
    <row r="2880" s="150" customFormat="1" ht="20.7" customHeight="1">
      <c r="A2880" s="165">
        <v>2.874</v>
      </c>
      <c r="B2880" s="164">
        <v>7</v>
      </c>
    </row>
    <row r="2881" s="150" customFormat="1" ht="20.7" customHeight="1">
      <c r="A2881" s="165">
        <v>2.875</v>
      </c>
      <c r="B2881" s="164">
        <v>7</v>
      </c>
    </row>
    <row r="2882" s="150" customFormat="1" ht="20.7" customHeight="1">
      <c r="A2882" s="165">
        <v>2.876</v>
      </c>
      <c r="B2882" s="164">
        <v>7</v>
      </c>
    </row>
    <row r="2883" s="150" customFormat="1" ht="20.7" customHeight="1">
      <c r="A2883" s="165">
        <v>2.877</v>
      </c>
      <c r="B2883" s="164">
        <v>7</v>
      </c>
    </row>
    <row r="2884" s="150" customFormat="1" ht="20.7" customHeight="1">
      <c r="A2884" s="165">
        <v>2.878</v>
      </c>
      <c r="B2884" s="164">
        <v>7</v>
      </c>
    </row>
    <row r="2885" s="150" customFormat="1" ht="20.7" customHeight="1">
      <c r="A2885" s="165">
        <v>2.879</v>
      </c>
      <c r="B2885" s="164">
        <v>7</v>
      </c>
    </row>
    <row r="2886" s="150" customFormat="1" ht="20.7" customHeight="1">
      <c r="A2886" s="165">
        <v>2.88</v>
      </c>
      <c r="B2886" s="164">
        <v>7</v>
      </c>
    </row>
    <row r="2887" s="150" customFormat="1" ht="20.7" customHeight="1">
      <c r="A2887" s="165">
        <v>2.881</v>
      </c>
      <c r="B2887" s="164">
        <v>7</v>
      </c>
    </row>
    <row r="2888" s="150" customFormat="1" ht="20.7" customHeight="1">
      <c r="A2888" s="165">
        <v>2.882</v>
      </c>
      <c r="B2888" s="164">
        <v>7</v>
      </c>
    </row>
    <row r="2889" s="150" customFormat="1" ht="20.7" customHeight="1">
      <c r="A2889" s="165">
        <v>2.883</v>
      </c>
      <c r="B2889" s="164">
        <v>7</v>
      </c>
    </row>
    <row r="2890" s="150" customFormat="1" ht="20.7" customHeight="1">
      <c r="A2890" s="165">
        <v>2.884</v>
      </c>
      <c r="B2890" s="164">
        <v>7</v>
      </c>
    </row>
    <row r="2891" s="150" customFormat="1" ht="20.7" customHeight="1">
      <c r="A2891" s="165">
        <v>2.885</v>
      </c>
      <c r="B2891" s="164">
        <v>7</v>
      </c>
    </row>
    <row r="2892" s="150" customFormat="1" ht="20.7" customHeight="1">
      <c r="A2892" s="165">
        <v>2.886</v>
      </c>
      <c r="B2892" s="164">
        <v>7</v>
      </c>
    </row>
    <row r="2893" s="150" customFormat="1" ht="20.7" customHeight="1">
      <c r="A2893" s="165">
        <v>2.887</v>
      </c>
      <c r="B2893" s="164">
        <v>7</v>
      </c>
    </row>
    <row r="2894" s="150" customFormat="1" ht="20.7" customHeight="1">
      <c r="A2894" s="165">
        <v>2.888</v>
      </c>
      <c r="B2894" s="164">
        <v>7</v>
      </c>
    </row>
    <row r="2895" s="150" customFormat="1" ht="20.7" customHeight="1">
      <c r="A2895" s="165">
        <v>2.889</v>
      </c>
      <c r="B2895" s="164">
        <v>7</v>
      </c>
    </row>
    <row r="2896" s="150" customFormat="1" ht="20.7" customHeight="1">
      <c r="A2896" s="165">
        <v>2.89</v>
      </c>
      <c r="B2896" s="164">
        <v>7</v>
      </c>
    </row>
    <row r="2897" s="150" customFormat="1" ht="20.7" customHeight="1">
      <c r="A2897" s="165">
        <v>2.891</v>
      </c>
      <c r="B2897" s="164">
        <v>7</v>
      </c>
    </row>
    <row r="2898" s="150" customFormat="1" ht="20.7" customHeight="1">
      <c r="A2898" s="165">
        <v>2.892</v>
      </c>
      <c r="B2898" s="164">
        <v>7</v>
      </c>
    </row>
    <row r="2899" s="150" customFormat="1" ht="20.7" customHeight="1">
      <c r="A2899" s="165">
        <v>2.893</v>
      </c>
      <c r="B2899" s="164">
        <v>7</v>
      </c>
    </row>
    <row r="2900" s="150" customFormat="1" ht="20.7" customHeight="1">
      <c r="A2900" s="165">
        <v>2.894</v>
      </c>
      <c r="B2900" s="164">
        <v>7</v>
      </c>
    </row>
    <row r="2901" s="150" customFormat="1" ht="20.7" customHeight="1">
      <c r="A2901" s="165">
        <v>2.895</v>
      </c>
      <c r="B2901" s="164">
        <v>7</v>
      </c>
    </row>
    <row r="2902" s="150" customFormat="1" ht="20.7" customHeight="1">
      <c r="A2902" s="165">
        <v>2.896</v>
      </c>
      <c r="B2902" s="164">
        <v>7</v>
      </c>
    </row>
    <row r="2903" s="150" customFormat="1" ht="20.7" customHeight="1">
      <c r="A2903" s="165">
        <v>2.897</v>
      </c>
      <c r="B2903" s="164">
        <v>7</v>
      </c>
    </row>
    <row r="2904" s="150" customFormat="1" ht="20.7" customHeight="1">
      <c r="A2904" s="165">
        <v>2.898</v>
      </c>
      <c r="B2904" s="164">
        <v>7</v>
      </c>
    </row>
    <row r="2905" s="150" customFormat="1" ht="20.7" customHeight="1">
      <c r="A2905" s="165">
        <v>2.899</v>
      </c>
      <c r="B2905" s="164">
        <v>7</v>
      </c>
    </row>
    <row r="2906" s="150" customFormat="1" ht="20.7" customHeight="1">
      <c r="A2906" s="165">
        <v>2.9</v>
      </c>
      <c r="B2906" s="164">
        <v>7</v>
      </c>
    </row>
    <row r="2907" s="150" customFormat="1" ht="20.7" customHeight="1">
      <c r="A2907" s="165">
        <v>2.901</v>
      </c>
      <c r="B2907" s="164">
        <v>7</v>
      </c>
    </row>
    <row r="2908" s="150" customFormat="1" ht="20.7" customHeight="1">
      <c r="A2908" s="165">
        <v>2.902</v>
      </c>
      <c r="B2908" s="164">
        <v>7</v>
      </c>
    </row>
    <row r="2909" s="150" customFormat="1" ht="20.7" customHeight="1">
      <c r="A2909" s="165">
        <v>2.903</v>
      </c>
      <c r="B2909" s="164">
        <v>7</v>
      </c>
    </row>
    <row r="2910" s="150" customFormat="1" ht="20.7" customHeight="1">
      <c r="A2910" s="165">
        <v>2.904</v>
      </c>
      <c r="B2910" s="164">
        <v>7</v>
      </c>
    </row>
    <row r="2911" s="150" customFormat="1" ht="20.7" customHeight="1">
      <c r="A2911" s="165">
        <v>2.905</v>
      </c>
      <c r="B2911" s="164">
        <v>7</v>
      </c>
    </row>
    <row r="2912" s="150" customFormat="1" ht="20.7" customHeight="1">
      <c r="A2912" s="165">
        <v>2.906</v>
      </c>
      <c r="B2912" s="164">
        <v>7</v>
      </c>
    </row>
    <row r="2913" s="150" customFormat="1" ht="20.7" customHeight="1">
      <c r="A2913" s="165">
        <v>2.907</v>
      </c>
      <c r="B2913" s="164">
        <v>7</v>
      </c>
    </row>
    <row r="2914" s="150" customFormat="1" ht="20.7" customHeight="1">
      <c r="A2914" s="165">
        <v>2.908</v>
      </c>
      <c r="B2914" s="164">
        <v>7</v>
      </c>
    </row>
    <row r="2915" s="150" customFormat="1" ht="20.7" customHeight="1">
      <c r="A2915" s="165">
        <v>2.909</v>
      </c>
      <c r="B2915" s="164">
        <v>7</v>
      </c>
    </row>
    <row r="2916" s="150" customFormat="1" ht="20.7" customHeight="1">
      <c r="A2916" s="165">
        <v>2.91</v>
      </c>
      <c r="B2916" s="164">
        <v>7</v>
      </c>
    </row>
    <row r="2917" s="150" customFormat="1" ht="20.7" customHeight="1">
      <c r="A2917" s="165">
        <v>2.911</v>
      </c>
      <c r="B2917" s="164">
        <v>7</v>
      </c>
    </row>
    <row r="2918" s="150" customFormat="1" ht="20.7" customHeight="1">
      <c r="A2918" s="165">
        <v>2.912</v>
      </c>
      <c r="B2918" s="164">
        <v>7</v>
      </c>
    </row>
    <row r="2919" s="150" customFormat="1" ht="20.7" customHeight="1">
      <c r="A2919" s="165">
        <v>2.913</v>
      </c>
      <c r="B2919" s="164">
        <v>7</v>
      </c>
    </row>
    <row r="2920" s="150" customFormat="1" ht="20.7" customHeight="1">
      <c r="A2920" s="165">
        <v>2.914</v>
      </c>
      <c r="B2920" s="164">
        <v>7</v>
      </c>
    </row>
    <row r="2921" s="150" customFormat="1" ht="20.7" customHeight="1">
      <c r="A2921" s="165">
        <v>2.915</v>
      </c>
      <c r="B2921" s="164">
        <v>7</v>
      </c>
    </row>
    <row r="2922" s="150" customFormat="1" ht="20.7" customHeight="1">
      <c r="A2922" s="165">
        <v>2.916</v>
      </c>
      <c r="B2922" s="164">
        <v>7</v>
      </c>
    </row>
    <row r="2923" s="150" customFormat="1" ht="20.7" customHeight="1">
      <c r="A2923" s="165">
        <v>2.917</v>
      </c>
      <c r="B2923" s="164">
        <v>7</v>
      </c>
    </row>
    <row r="2924" s="150" customFormat="1" ht="20.7" customHeight="1">
      <c r="A2924" s="165">
        <v>2.918</v>
      </c>
      <c r="B2924" s="164">
        <v>7</v>
      </c>
    </row>
    <row r="2925" s="150" customFormat="1" ht="20.7" customHeight="1">
      <c r="A2925" s="165">
        <v>2.919</v>
      </c>
      <c r="B2925" s="164">
        <v>7</v>
      </c>
    </row>
    <row r="2926" s="150" customFormat="1" ht="20.7" customHeight="1">
      <c r="A2926" s="165">
        <v>2.92</v>
      </c>
      <c r="B2926" s="164">
        <v>7</v>
      </c>
    </row>
    <row r="2927" s="150" customFormat="1" ht="20.7" customHeight="1">
      <c r="A2927" s="165">
        <v>2.921</v>
      </c>
      <c r="B2927" s="164">
        <v>7</v>
      </c>
    </row>
    <row r="2928" s="150" customFormat="1" ht="20.7" customHeight="1">
      <c r="A2928" s="165">
        <v>2.922</v>
      </c>
      <c r="B2928" s="164">
        <v>7</v>
      </c>
    </row>
    <row r="2929" s="150" customFormat="1" ht="20.7" customHeight="1">
      <c r="A2929" s="165">
        <v>2.923</v>
      </c>
      <c r="B2929" s="164">
        <v>7</v>
      </c>
    </row>
    <row r="2930" s="150" customFormat="1" ht="20.7" customHeight="1">
      <c r="A2930" s="165">
        <v>2.924</v>
      </c>
      <c r="B2930" s="164">
        <v>7</v>
      </c>
    </row>
    <row r="2931" s="150" customFormat="1" ht="20.7" customHeight="1">
      <c r="A2931" s="165">
        <v>2.925</v>
      </c>
      <c r="B2931" s="164">
        <v>7</v>
      </c>
    </row>
    <row r="2932" s="150" customFormat="1" ht="20.7" customHeight="1">
      <c r="A2932" s="165">
        <v>2.926</v>
      </c>
      <c r="B2932" s="164">
        <v>7</v>
      </c>
    </row>
    <row r="2933" s="150" customFormat="1" ht="20.7" customHeight="1">
      <c r="A2933" s="165">
        <v>2.927</v>
      </c>
      <c r="B2933" s="164">
        <v>7</v>
      </c>
    </row>
    <row r="2934" s="150" customFormat="1" ht="20.7" customHeight="1">
      <c r="A2934" s="165">
        <v>2.928</v>
      </c>
      <c r="B2934" s="164">
        <v>7</v>
      </c>
    </row>
    <row r="2935" s="150" customFormat="1" ht="20.7" customHeight="1">
      <c r="A2935" s="165">
        <v>2.929</v>
      </c>
      <c r="B2935" s="164">
        <v>7</v>
      </c>
    </row>
    <row r="2936" s="150" customFormat="1" ht="20.7" customHeight="1">
      <c r="A2936" s="165">
        <v>2.93</v>
      </c>
      <c r="B2936" s="164">
        <v>7</v>
      </c>
    </row>
    <row r="2937" s="150" customFormat="1" ht="20.7" customHeight="1">
      <c r="A2937" s="165">
        <v>2.931</v>
      </c>
      <c r="B2937" s="164">
        <v>7</v>
      </c>
    </row>
    <row r="2938" s="150" customFormat="1" ht="20.7" customHeight="1">
      <c r="A2938" s="165">
        <v>2.932</v>
      </c>
      <c r="B2938" s="164">
        <v>7</v>
      </c>
    </row>
    <row r="2939" s="150" customFormat="1" ht="20.7" customHeight="1">
      <c r="A2939" s="165">
        <v>2.933</v>
      </c>
      <c r="B2939" s="164">
        <v>7</v>
      </c>
    </row>
    <row r="2940" s="150" customFormat="1" ht="20.7" customHeight="1">
      <c r="A2940" s="165">
        <v>2.934</v>
      </c>
      <c r="B2940" s="164">
        <v>7</v>
      </c>
    </row>
    <row r="2941" s="150" customFormat="1" ht="20.7" customHeight="1">
      <c r="A2941" s="165">
        <v>2.935</v>
      </c>
      <c r="B2941" s="164">
        <v>7</v>
      </c>
    </row>
    <row r="2942" s="150" customFormat="1" ht="20.7" customHeight="1">
      <c r="A2942" s="165">
        <v>2.936</v>
      </c>
      <c r="B2942" s="164">
        <v>7</v>
      </c>
    </row>
    <row r="2943" s="150" customFormat="1" ht="20.7" customHeight="1">
      <c r="A2943" s="165">
        <v>2.937</v>
      </c>
      <c r="B2943" s="164">
        <v>7</v>
      </c>
    </row>
    <row r="2944" s="150" customFormat="1" ht="20.7" customHeight="1">
      <c r="A2944" s="165">
        <v>2.938</v>
      </c>
      <c r="B2944" s="164">
        <v>7</v>
      </c>
    </row>
    <row r="2945" s="150" customFormat="1" ht="20.7" customHeight="1">
      <c r="A2945" s="165">
        <v>2.939</v>
      </c>
      <c r="B2945" s="164">
        <v>7</v>
      </c>
    </row>
    <row r="2946" s="150" customFormat="1" ht="20.7" customHeight="1">
      <c r="A2946" s="165">
        <v>2.94</v>
      </c>
      <c r="B2946" s="164">
        <v>7</v>
      </c>
    </row>
    <row r="2947" s="150" customFormat="1" ht="20.7" customHeight="1">
      <c r="A2947" s="165">
        <v>2.941</v>
      </c>
      <c r="B2947" s="164">
        <v>7</v>
      </c>
    </row>
    <row r="2948" s="150" customFormat="1" ht="20.7" customHeight="1">
      <c r="A2948" s="165">
        <v>2.942</v>
      </c>
      <c r="B2948" s="164">
        <v>7</v>
      </c>
    </row>
    <row r="2949" s="150" customFormat="1" ht="20.7" customHeight="1">
      <c r="A2949" s="165">
        <v>2.943</v>
      </c>
      <c r="B2949" s="164">
        <v>7</v>
      </c>
    </row>
    <row r="2950" s="150" customFormat="1" ht="20.7" customHeight="1">
      <c r="A2950" s="165">
        <v>2.944</v>
      </c>
      <c r="B2950" s="164">
        <v>7</v>
      </c>
    </row>
    <row r="2951" s="150" customFormat="1" ht="20.7" customHeight="1">
      <c r="A2951" s="165">
        <v>2.945</v>
      </c>
      <c r="B2951" s="164">
        <v>7</v>
      </c>
    </row>
    <row r="2952" s="150" customFormat="1" ht="20.7" customHeight="1">
      <c r="A2952" s="165">
        <v>2.946</v>
      </c>
      <c r="B2952" s="164">
        <v>7</v>
      </c>
    </row>
    <row r="2953" s="150" customFormat="1" ht="20.7" customHeight="1">
      <c r="A2953" s="165">
        <v>2.947</v>
      </c>
      <c r="B2953" s="164">
        <v>7</v>
      </c>
    </row>
    <row r="2954" s="150" customFormat="1" ht="20.7" customHeight="1">
      <c r="A2954" s="165">
        <v>2.948</v>
      </c>
      <c r="B2954" s="164">
        <v>7</v>
      </c>
    </row>
    <row r="2955" s="150" customFormat="1" ht="20.7" customHeight="1">
      <c r="A2955" s="165">
        <v>2.949</v>
      </c>
      <c r="B2955" s="164">
        <v>7</v>
      </c>
    </row>
    <row r="2956" s="150" customFormat="1" ht="20.7" customHeight="1">
      <c r="A2956" s="165">
        <v>2.95</v>
      </c>
      <c r="B2956" s="164">
        <v>7</v>
      </c>
    </row>
    <row r="2957" s="150" customFormat="1" ht="20.7" customHeight="1">
      <c r="A2957" s="165">
        <v>2.951</v>
      </c>
      <c r="B2957" s="164">
        <v>7</v>
      </c>
    </row>
    <row r="2958" s="150" customFormat="1" ht="20.7" customHeight="1">
      <c r="A2958" s="165">
        <v>2.952</v>
      </c>
      <c r="B2958" s="164">
        <v>7</v>
      </c>
    </row>
    <row r="2959" s="150" customFormat="1" ht="20.7" customHeight="1">
      <c r="A2959" s="165">
        <v>2.953</v>
      </c>
      <c r="B2959" s="164">
        <v>7</v>
      </c>
    </row>
    <row r="2960" s="150" customFormat="1" ht="20.7" customHeight="1">
      <c r="A2960" s="165">
        <v>2.954</v>
      </c>
      <c r="B2960" s="164">
        <v>7</v>
      </c>
    </row>
    <row r="2961" s="150" customFormat="1" ht="20.7" customHeight="1">
      <c r="A2961" s="165">
        <v>2.955</v>
      </c>
      <c r="B2961" s="164">
        <v>7</v>
      </c>
    </row>
    <row r="2962" s="150" customFormat="1" ht="20.7" customHeight="1">
      <c r="A2962" s="165">
        <v>2.956</v>
      </c>
      <c r="B2962" s="164">
        <v>7</v>
      </c>
    </row>
    <row r="2963" s="150" customFormat="1" ht="20.7" customHeight="1">
      <c r="A2963" s="165">
        <v>2.957</v>
      </c>
      <c r="B2963" s="164">
        <v>7</v>
      </c>
    </row>
    <row r="2964" s="150" customFormat="1" ht="20.7" customHeight="1">
      <c r="A2964" s="165">
        <v>2.958</v>
      </c>
      <c r="B2964" s="164">
        <v>7</v>
      </c>
    </row>
    <row r="2965" s="150" customFormat="1" ht="20.7" customHeight="1">
      <c r="A2965" s="165">
        <v>2.959</v>
      </c>
      <c r="B2965" s="164">
        <v>7</v>
      </c>
    </row>
    <row r="2966" s="150" customFormat="1" ht="20.7" customHeight="1">
      <c r="A2966" s="165">
        <v>2.96</v>
      </c>
      <c r="B2966" s="164">
        <v>7</v>
      </c>
    </row>
    <row r="2967" s="150" customFormat="1" ht="20.7" customHeight="1">
      <c r="A2967" s="165">
        <v>2.961</v>
      </c>
      <c r="B2967" s="164">
        <v>7</v>
      </c>
    </row>
    <row r="2968" s="150" customFormat="1" ht="20.7" customHeight="1">
      <c r="A2968" s="165">
        <v>2.962</v>
      </c>
      <c r="B2968" s="164">
        <v>7</v>
      </c>
    </row>
    <row r="2969" s="150" customFormat="1" ht="20.7" customHeight="1">
      <c r="A2969" s="165">
        <v>2.963</v>
      </c>
      <c r="B2969" s="164">
        <v>7</v>
      </c>
    </row>
    <row r="2970" s="150" customFormat="1" ht="20.7" customHeight="1">
      <c r="A2970" s="165">
        <v>2.964</v>
      </c>
      <c r="B2970" s="164">
        <v>7</v>
      </c>
    </row>
    <row r="2971" s="150" customFormat="1" ht="20.7" customHeight="1">
      <c r="A2971" s="165">
        <v>2.965</v>
      </c>
      <c r="B2971" s="164">
        <v>7</v>
      </c>
    </row>
    <row r="2972" s="150" customFormat="1" ht="20.7" customHeight="1">
      <c r="A2972" s="165">
        <v>2.966</v>
      </c>
      <c r="B2972" s="164">
        <v>7</v>
      </c>
    </row>
    <row r="2973" s="150" customFormat="1" ht="20.7" customHeight="1">
      <c r="A2973" s="165">
        <v>2.967</v>
      </c>
      <c r="B2973" s="164">
        <v>7</v>
      </c>
    </row>
    <row r="2974" s="150" customFormat="1" ht="20.7" customHeight="1">
      <c r="A2974" s="165">
        <v>2.968</v>
      </c>
      <c r="B2974" s="164">
        <v>7</v>
      </c>
    </row>
    <row r="2975" s="150" customFormat="1" ht="20.7" customHeight="1">
      <c r="A2975" s="165">
        <v>2.969</v>
      </c>
      <c r="B2975" s="164">
        <v>7</v>
      </c>
    </row>
    <row r="2976" s="150" customFormat="1" ht="20.7" customHeight="1">
      <c r="A2976" s="165">
        <v>2.97</v>
      </c>
      <c r="B2976" s="164">
        <v>7</v>
      </c>
    </row>
    <row r="2977" s="150" customFormat="1" ht="20.7" customHeight="1">
      <c r="A2977" s="165">
        <v>2.971</v>
      </c>
      <c r="B2977" s="164">
        <v>7</v>
      </c>
    </row>
    <row r="2978" s="150" customFormat="1" ht="20.7" customHeight="1">
      <c r="A2978" s="165">
        <v>2.972</v>
      </c>
      <c r="B2978" s="164">
        <v>7</v>
      </c>
    </row>
    <row r="2979" s="150" customFormat="1" ht="20.7" customHeight="1">
      <c r="A2979" s="165">
        <v>2.973</v>
      </c>
      <c r="B2979" s="164">
        <v>7</v>
      </c>
    </row>
    <row r="2980" s="150" customFormat="1" ht="20.7" customHeight="1">
      <c r="A2980" s="165">
        <v>2.974</v>
      </c>
      <c r="B2980" s="164">
        <v>7</v>
      </c>
    </row>
    <row r="2981" s="150" customFormat="1" ht="20.7" customHeight="1">
      <c r="A2981" s="165">
        <v>2.975</v>
      </c>
      <c r="B2981" s="164">
        <v>7</v>
      </c>
    </row>
    <row r="2982" s="150" customFormat="1" ht="20.7" customHeight="1">
      <c r="A2982" s="165">
        <v>2.976</v>
      </c>
      <c r="B2982" s="164">
        <v>7</v>
      </c>
    </row>
    <row r="2983" s="150" customFormat="1" ht="20.7" customHeight="1">
      <c r="A2983" s="165">
        <v>2.977</v>
      </c>
      <c r="B2983" s="164">
        <v>7</v>
      </c>
    </row>
    <row r="2984" s="150" customFormat="1" ht="20.7" customHeight="1">
      <c r="A2984" s="165">
        <v>2.978</v>
      </c>
      <c r="B2984" s="164">
        <v>7</v>
      </c>
    </row>
    <row r="2985" s="150" customFormat="1" ht="20.7" customHeight="1">
      <c r="A2985" s="165">
        <v>2.979</v>
      </c>
      <c r="B2985" s="164">
        <v>7</v>
      </c>
    </row>
    <row r="2986" s="150" customFormat="1" ht="20.7" customHeight="1">
      <c r="A2986" s="165">
        <v>2.98</v>
      </c>
      <c r="B2986" s="164">
        <v>7</v>
      </c>
    </row>
    <row r="2987" s="150" customFormat="1" ht="20.7" customHeight="1">
      <c r="A2987" s="165">
        <v>2.981</v>
      </c>
      <c r="B2987" s="164">
        <v>7</v>
      </c>
    </row>
    <row r="2988" s="150" customFormat="1" ht="20.7" customHeight="1">
      <c r="A2988" s="165">
        <v>2.982</v>
      </c>
      <c r="B2988" s="164">
        <v>7</v>
      </c>
    </row>
    <row r="2989" s="150" customFormat="1" ht="20.7" customHeight="1">
      <c r="A2989" s="165">
        <v>2.983</v>
      </c>
      <c r="B2989" s="164">
        <v>7</v>
      </c>
    </row>
    <row r="2990" s="150" customFormat="1" ht="20.7" customHeight="1">
      <c r="A2990" s="165">
        <v>2.984</v>
      </c>
      <c r="B2990" s="164">
        <v>7</v>
      </c>
    </row>
    <row r="2991" s="150" customFormat="1" ht="20.7" customHeight="1">
      <c r="A2991" s="165">
        <v>2.985</v>
      </c>
      <c r="B2991" s="164">
        <v>7</v>
      </c>
    </row>
    <row r="2992" s="150" customFormat="1" ht="20.7" customHeight="1">
      <c r="A2992" s="165">
        <v>2.986</v>
      </c>
      <c r="B2992" s="164">
        <v>7</v>
      </c>
    </row>
    <row r="2993" s="150" customFormat="1" ht="20.7" customHeight="1">
      <c r="A2993" s="165">
        <v>2.987</v>
      </c>
      <c r="B2993" s="164">
        <v>7</v>
      </c>
    </row>
    <row r="2994" s="150" customFormat="1" ht="20.7" customHeight="1">
      <c r="A2994" s="165">
        <v>2.988</v>
      </c>
      <c r="B2994" s="164">
        <v>7</v>
      </c>
    </row>
    <row r="2995" s="150" customFormat="1" ht="20.7" customHeight="1">
      <c r="A2995" s="165">
        <v>2.989</v>
      </c>
      <c r="B2995" s="164">
        <v>7</v>
      </c>
    </row>
    <row r="2996" s="150" customFormat="1" ht="20.7" customHeight="1">
      <c r="A2996" s="165">
        <v>2.99</v>
      </c>
      <c r="B2996" s="164">
        <v>7</v>
      </c>
    </row>
    <row r="2997" s="150" customFormat="1" ht="20.7" customHeight="1">
      <c r="A2997" s="165">
        <v>2.991</v>
      </c>
      <c r="B2997" s="164">
        <v>7</v>
      </c>
    </row>
    <row r="2998" s="150" customFormat="1" ht="20.7" customHeight="1">
      <c r="A2998" s="165">
        <v>2.992</v>
      </c>
      <c r="B2998" s="164">
        <v>7</v>
      </c>
    </row>
    <row r="2999" s="150" customFormat="1" ht="20.7" customHeight="1">
      <c r="A2999" s="165">
        <v>2.993</v>
      </c>
      <c r="B2999" s="164">
        <v>7</v>
      </c>
    </row>
    <row r="3000" s="150" customFormat="1" ht="20.7" customHeight="1">
      <c r="A3000" s="165">
        <v>2.994</v>
      </c>
      <c r="B3000" s="164">
        <v>7</v>
      </c>
    </row>
    <row r="3001" s="150" customFormat="1" ht="20.7" customHeight="1">
      <c r="A3001" s="165">
        <v>2.995</v>
      </c>
      <c r="B3001" s="164">
        <v>7</v>
      </c>
    </row>
    <row r="3002" s="150" customFormat="1" ht="20.7" customHeight="1">
      <c r="A3002" s="165">
        <v>2.996</v>
      </c>
      <c r="B3002" s="164">
        <v>7</v>
      </c>
    </row>
    <row r="3003" s="150" customFormat="1" ht="20.7" customHeight="1">
      <c r="A3003" s="165">
        <v>2.997</v>
      </c>
      <c r="B3003" s="164">
        <v>7</v>
      </c>
    </row>
    <row r="3004" s="150" customFormat="1" ht="20.7" customHeight="1">
      <c r="A3004" s="165">
        <v>2.998</v>
      </c>
      <c r="B3004" s="164">
        <v>7</v>
      </c>
    </row>
    <row r="3005" s="150" customFormat="1" ht="20.7" customHeight="1">
      <c r="A3005" s="165">
        <v>2.999</v>
      </c>
      <c r="B3005" s="164">
        <v>7</v>
      </c>
    </row>
    <row r="3006" s="150" customFormat="1" ht="20.7" customHeight="1">
      <c r="A3006" s="165">
        <v>3</v>
      </c>
      <c r="B3006" s="164">
        <v>7</v>
      </c>
    </row>
    <row r="3007" s="150" customFormat="1" ht="20.7" customHeight="1">
      <c r="A3007" s="165">
        <v>3.001</v>
      </c>
      <c r="B3007" s="164">
        <v>7</v>
      </c>
    </row>
    <row r="3008" s="150" customFormat="1" ht="20.7" customHeight="1">
      <c r="A3008" s="165">
        <v>3.002</v>
      </c>
      <c r="B3008" s="164">
        <v>7</v>
      </c>
    </row>
    <row r="3009" s="150" customFormat="1" ht="20.7" customHeight="1">
      <c r="A3009" s="165">
        <v>3.003</v>
      </c>
      <c r="B3009" s="164">
        <v>7</v>
      </c>
    </row>
    <row r="3010" s="150" customFormat="1" ht="20.7" customHeight="1">
      <c r="A3010" s="165">
        <v>3.004</v>
      </c>
      <c r="B3010" s="164">
        <v>7</v>
      </c>
    </row>
    <row r="3011" s="150" customFormat="1" ht="20.7" customHeight="1">
      <c r="A3011" s="165">
        <v>3.005</v>
      </c>
      <c r="B3011" s="164">
        <v>7</v>
      </c>
    </row>
    <row r="3012" s="150" customFormat="1" ht="20.7" customHeight="1">
      <c r="A3012" s="165">
        <v>3.006</v>
      </c>
      <c r="B3012" s="164">
        <v>7</v>
      </c>
    </row>
    <row r="3013" s="150" customFormat="1" ht="20.7" customHeight="1">
      <c r="A3013" s="165">
        <v>3.007</v>
      </c>
      <c r="B3013" s="164">
        <v>7</v>
      </c>
    </row>
    <row r="3014" s="150" customFormat="1" ht="20.7" customHeight="1">
      <c r="A3014" s="165">
        <v>3.008</v>
      </c>
      <c r="B3014" s="164">
        <v>7</v>
      </c>
    </row>
    <row r="3015" s="150" customFormat="1" ht="20.7" customHeight="1">
      <c r="A3015" s="165">
        <v>3.009</v>
      </c>
      <c r="B3015" s="164">
        <v>7</v>
      </c>
    </row>
    <row r="3016" s="150" customFormat="1" ht="20.7" customHeight="1">
      <c r="A3016" s="165">
        <v>3.01</v>
      </c>
      <c r="B3016" s="164">
        <v>7</v>
      </c>
    </row>
    <row r="3017" s="150" customFormat="1" ht="20.7" customHeight="1">
      <c r="A3017" s="165">
        <v>3.011</v>
      </c>
      <c r="B3017" s="164">
        <v>7</v>
      </c>
    </row>
    <row r="3018" s="150" customFormat="1" ht="20.7" customHeight="1">
      <c r="A3018" s="165">
        <v>3.012</v>
      </c>
      <c r="B3018" s="164">
        <v>7</v>
      </c>
    </row>
    <row r="3019" s="150" customFormat="1" ht="20.7" customHeight="1">
      <c r="A3019" s="165">
        <v>3.013</v>
      </c>
      <c r="B3019" s="164">
        <v>7</v>
      </c>
    </row>
    <row r="3020" s="150" customFormat="1" ht="20.7" customHeight="1">
      <c r="A3020" s="165">
        <v>3.014</v>
      </c>
      <c r="B3020" s="164">
        <v>7</v>
      </c>
    </row>
    <row r="3021" s="150" customFormat="1" ht="20.7" customHeight="1">
      <c r="A3021" s="165">
        <v>3.015</v>
      </c>
      <c r="B3021" s="164">
        <v>7</v>
      </c>
    </row>
    <row r="3022" s="150" customFormat="1" ht="20.7" customHeight="1">
      <c r="A3022" s="165">
        <v>3.016</v>
      </c>
      <c r="B3022" s="164">
        <v>7</v>
      </c>
    </row>
    <row r="3023" s="150" customFormat="1" ht="20.7" customHeight="1">
      <c r="A3023" s="165">
        <v>3.017</v>
      </c>
      <c r="B3023" s="164">
        <v>7</v>
      </c>
    </row>
    <row r="3024" s="150" customFormat="1" ht="20.7" customHeight="1">
      <c r="A3024" s="165">
        <v>3.018</v>
      </c>
      <c r="B3024" s="164">
        <v>7</v>
      </c>
    </row>
    <row r="3025" s="150" customFormat="1" ht="20.7" customHeight="1">
      <c r="A3025" s="165">
        <v>3.019</v>
      </c>
      <c r="B3025" s="164">
        <v>7</v>
      </c>
    </row>
    <row r="3026" s="150" customFormat="1" ht="20.7" customHeight="1">
      <c r="A3026" s="165">
        <v>3.02</v>
      </c>
      <c r="B3026" s="164">
        <v>7</v>
      </c>
    </row>
    <row r="3027" s="150" customFormat="1" ht="20.7" customHeight="1">
      <c r="A3027" s="165">
        <v>3.021</v>
      </c>
      <c r="B3027" s="164">
        <v>7</v>
      </c>
    </row>
    <row r="3028" s="150" customFormat="1" ht="20.7" customHeight="1">
      <c r="A3028" s="165">
        <v>3.022</v>
      </c>
      <c r="B3028" s="164">
        <v>7</v>
      </c>
    </row>
    <row r="3029" s="150" customFormat="1" ht="20.7" customHeight="1">
      <c r="A3029" s="165">
        <v>3.023</v>
      </c>
      <c r="B3029" s="164">
        <v>7</v>
      </c>
    </row>
    <row r="3030" s="150" customFormat="1" ht="20.7" customHeight="1">
      <c r="A3030" s="165">
        <v>3.024</v>
      </c>
      <c r="B3030" s="164">
        <v>7</v>
      </c>
    </row>
    <row r="3031" s="150" customFormat="1" ht="20.7" customHeight="1">
      <c r="A3031" s="165">
        <v>3.025</v>
      </c>
      <c r="B3031" s="164">
        <v>7</v>
      </c>
    </row>
    <row r="3032" s="150" customFormat="1" ht="20.7" customHeight="1">
      <c r="A3032" s="165">
        <v>3.026</v>
      </c>
      <c r="B3032" s="164">
        <v>7</v>
      </c>
    </row>
    <row r="3033" s="150" customFormat="1" ht="20.7" customHeight="1">
      <c r="A3033" s="165">
        <v>3.027</v>
      </c>
      <c r="B3033" s="164">
        <v>7</v>
      </c>
    </row>
    <row r="3034" s="150" customFormat="1" ht="20.7" customHeight="1">
      <c r="A3034" s="165">
        <v>3.028</v>
      </c>
      <c r="B3034" s="164">
        <v>7</v>
      </c>
    </row>
    <row r="3035" s="150" customFormat="1" ht="20.7" customHeight="1">
      <c r="A3035" s="165">
        <v>3.029</v>
      </c>
      <c r="B3035" s="164">
        <v>7</v>
      </c>
    </row>
    <row r="3036" s="150" customFormat="1" ht="20.7" customHeight="1">
      <c r="A3036" s="165">
        <v>3.03</v>
      </c>
      <c r="B3036" s="164">
        <v>7</v>
      </c>
    </row>
    <row r="3037" s="150" customFormat="1" ht="20.7" customHeight="1">
      <c r="A3037" s="165">
        <v>3.031</v>
      </c>
      <c r="B3037" s="164">
        <v>7</v>
      </c>
    </row>
    <row r="3038" s="150" customFormat="1" ht="20.7" customHeight="1">
      <c r="A3038" s="165">
        <v>3.032</v>
      </c>
      <c r="B3038" s="164">
        <v>7</v>
      </c>
    </row>
    <row r="3039" s="150" customFormat="1" ht="20.7" customHeight="1">
      <c r="A3039" s="165">
        <v>3.033</v>
      </c>
      <c r="B3039" s="164">
        <v>7</v>
      </c>
    </row>
    <row r="3040" s="150" customFormat="1" ht="20.7" customHeight="1">
      <c r="A3040" s="165">
        <v>3.034</v>
      </c>
      <c r="B3040" s="164">
        <v>7</v>
      </c>
    </row>
    <row r="3041" s="150" customFormat="1" ht="20.7" customHeight="1">
      <c r="A3041" s="165">
        <v>3.035</v>
      </c>
      <c r="B3041" s="164">
        <v>7</v>
      </c>
    </row>
    <row r="3042" s="150" customFormat="1" ht="20.7" customHeight="1">
      <c r="A3042" s="165">
        <v>3.036</v>
      </c>
      <c r="B3042" s="164">
        <v>7</v>
      </c>
    </row>
    <row r="3043" s="150" customFormat="1" ht="20.7" customHeight="1">
      <c r="A3043" s="165">
        <v>3.037</v>
      </c>
      <c r="B3043" s="164">
        <v>7</v>
      </c>
    </row>
    <row r="3044" s="150" customFormat="1" ht="20.7" customHeight="1">
      <c r="A3044" s="165">
        <v>3.038</v>
      </c>
      <c r="B3044" s="164">
        <v>7</v>
      </c>
    </row>
    <row r="3045" s="150" customFormat="1" ht="20.7" customHeight="1">
      <c r="A3045" s="165">
        <v>3.039</v>
      </c>
      <c r="B3045" s="164">
        <v>7</v>
      </c>
    </row>
    <row r="3046" s="150" customFormat="1" ht="20.7" customHeight="1">
      <c r="A3046" s="165">
        <v>3.04</v>
      </c>
      <c r="B3046" s="164">
        <v>7</v>
      </c>
    </row>
    <row r="3047" s="150" customFormat="1" ht="20.7" customHeight="1">
      <c r="A3047" s="165">
        <v>3.041</v>
      </c>
      <c r="B3047" s="164">
        <v>7</v>
      </c>
    </row>
    <row r="3048" s="150" customFormat="1" ht="20.7" customHeight="1">
      <c r="A3048" s="165">
        <v>3.042</v>
      </c>
      <c r="B3048" s="164">
        <v>7</v>
      </c>
    </row>
    <row r="3049" s="150" customFormat="1" ht="20.7" customHeight="1">
      <c r="A3049" s="165">
        <v>3.043</v>
      </c>
      <c r="B3049" s="164">
        <v>7</v>
      </c>
    </row>
    <row r="3050" s="150" customFormat="1" ht="20.7" customHeight="1">
      <c r="A3050" s="165">
        <v>3.044</v>
      </c>
      <c r="B3050" s="164">
        <v>7</v>
      </c>
    </row>
    <row r="3051" s="150" customFormat="1" ht="20.7" customHeight="1">
      <c r="A3051" s="165">
        <v>3.045</v>
      </c>
      <c r="B3051" s="164">
        <v>7</v>
      </c>
    </row>
    <row r="3052" s="150" customFormat="1" ht="20.7" customHeight="1">
      <c r="A3052" s="165">
        <v>3.046</v>
      </c>
      <c r="B3052" s="164">
        <v>7</v>
      </c>
    </row>
    <row r="3053" s="150" customFormat="1" ht="20.7" customHeight="1">
      <c r="A3053" s="165">
        <v>3.047</v>
      </c>
      <c r="B3053" s="164">
        <v>7</v>
      </c>
    </row>
    <row r="3054" s="150" customFormat="1" ht="20.7" customHeight="1">
      <c r="A3054" s="165">
        <v>3.048</v>
      </c>
      <c r="B3054" s="164">
        <v>7</v>
      </c>
    </row>
    <row r="3055" s="150" customFormat="1" ht="20.7" customHeight="1">
      <c r="A3055" s="165">
        <v>3.049</v>
      </c>
      <c r="B3055" s="164">
        <v>7</v>
      </c>
    </row>
    <row r="3056" s="150" customFormat="1" ht="20.7" customHeight="1">
      <c r="A3056" s="165">
        <v>3.05</v>
      </c>
      <c r="B3056" s="164">
        <v>7</v>
      </c>
    </row>
    <row r="3057" s="150" customFormat="1" ht="20.7" customHeight="1">
      <c r="A3057" s="165">
        <v>3.051</v>
      </c>
      <c r="B3057" s="164">
        <v>7</v>
      </c>
    </row>
    <row r="3058" s="150" customFormat="1" ht="20.7" customHeight="1">
      <c r="A3058" s="165">
        <v>3.052</v>
      </c>
      <c r="B3058" s="164">
        <v>7</v>
      </c>
    </row>
    <row r="3059" s="150" customFormat="1" ht="20.7" customHeight="1">
      <c r="A3059" s="165">
        <v>3.053</v>
      </c>
      <c r="B3059" s="164">
        <v>7</v>
      </c>
    </row>
    <row r="3060" s="150" customFormat="1" ht="20.7" customHeight="1">
      <c r="A3060" s="165">
        <v>3.054</v>
      </c>
      <c r="B3060" s="164">
        <v>7</v>
      </c>
    </row>
    <row r="3061" s="150" customFormat="1" ht="20.7" customHeight="1">
      <c r="A3061" s="165">
        <v>3.055</v>
      </c>
      <c r="B3061" s="164">
        <v>7</v>
      </c>
    </row>
    <row r="3062" s="150" customFormat="1" ht="20.7" customHeight="1">
      <c r="A3062" s="165">
        <v>3.056</v>
      </c>
      <c r="B3062" s="164">
        <v>7</v>
      </c>
    </row>
    <row r="3063" s="150" customFormat="1" ht="20.7" customHeight="1">
      <c r="A3063" s="165">
        <v>3.057</v>
      </c>
      <c r="B3063" s="164">
        <v>7</v>
      </c>
    </row>
    <row r="3064" s="150" customFormat="1" ht="20.7" customHeight="1">
      <c r="A3064" s="165">
        <v>3.058</v>
      </c>
      <c r="B3064" s="164">
        <v>7</v>
      </c>
    </row>
    <row r="3065" s="150" customFormat="1" ht="20.7" customHeight="1">
      <c r="A3065" s="165">
        <v>3.059</v>
      </c>
      <c r="B3065" s="164">
        <v>7</v>
      </c>
    </row>
    <row r="3066" s="150" customFormat="1" ht="20.7" customHeight="1">
      <c r="A3066" s="165">
        <v>3.06</v>
      </c>
      <c r="B3066" s="164">
        <v>7</v>
      </c>
    </row>
    <row r="3067" s="150" customFormat="1" ht="20.7" customHeight="1">
      <c r="A3067" s="165">
        <v>3.061</v>
      </c>
      <c r="B3067" s="164">
        <v>7</v>
      </c>
    </row>
    <row r="3068" s="150" customFormat="1" ht="20.7" customHeight="1">
      <c r="A3068" s="165">
        <v>3.062</v>
      </c>
      <c r="B3068" s="164">
        <v>7</v>
      </c>
    </row>
    <row r="3069" s="150" customFormat="1" ht="20.7" customHeight="1">
      <c r="A3069" s="165">
        <v>3.063</v>
      </c>
      <c r="B3069" s="164">
        <v>7</v>
      </c>
    </row>
    <row r="3070" s="150" customFormat="1" ht="20.7" customHeight="1">
      <c r="A3070" s="165">
        <v>3.064</v>
      </c>
      <c r="B3070" s="164">
        <v>7</v>
      </c>
    </row>
    <row r="3071" s="150" customFormat="1" ht="20.7" customHeight="1">
      <c r="A3071" s="165">
        <v>3.065</v>
      </c>
      <c r="B3071" s="164">
        <v>7</v>
      </c>
    </row>
    <row r="3072" s="150" customFormat="1" ht="20.7" customHeight="1">
      <c r="A3072" s="165">
        <v>3.066</v>
      </c>
      <c r="B3072" s="164">
        <v>7</v>
      </c>
    </row>
    <row r="3073" s="150" customFormat="1" ht="20.7" customHeight="1">
      <c r="A3073" s="165">
        <v>3.067</v>
      </c>
      <c r="B3073" s="164">
        <v>7</v>
      </c>
    </row>
    <row r="3074" s="150" customFormat="1" ht="20.7" customHeight="1">
      <c r="A3074" s="165">
        <v>3.068</v>
      </c>
      <c r="B3074" s="164">
        <v>7</v>
      </c>
    </row>
    <row r="3075" s="150" customFormat="1" ht="20.7" customHeight="1">
      <c r="A3075" s="165">
        <v>3.069</v>
      </c>
      <c r="B3075" s="164">
        <v>7</v>
      </c>
    </row>
    <row r="3076" s="150" customFormat="1" ht="20.7" customHeight="1">
      <c r="A3076" s="165">
        <v>3.07</v>
      </c>
      <c r="B3076" s="164">
        <v>7</v>
      </c>
    </row>
    <row r="3077" s="150" customFormat="1" ht="20.7" customHeight="1">
      <c r="A3077" s="165">
        <v>3.071</v>
      </c>
      <c r="B3077" s="164">
        <v>7</v>
      </c>
    </row>
    <row r="3078" s="150" customFormat="1" ht="20.7" customHeight="1">
      <c r="A3078" s="165">
        <v>3.072</v>
      </c>
      <c r="B3078" s="164">
        <v>7</v>
      </c>
    </row>
    <row r="3079" s="150" customFormat="1" ht="20.7" customHeight="1">
      <c r="A3079" s="165">
        <v>3.073</v>
      </c>
      <c r="B3079" s="164">
        <v>7</v>
      </c>
    </row>
    <row r="3080" s="150" customFormat="1" ht="20.7" customHeight="1">
      <c r="A3080" s="165">
        <v>3.074</v>
      </c>
      <c r="B3080" s="164">
        <v>7</v>
      </c>
    </row>
    <row r="3081" s="150" customFormat="1" ht="20.7" customHeight="1">
      <c r="A3081" s="165">
        <v>3.075</v>
      </c>
      <c r="B3081" s="164">
        <v>7</v>
      </c>
    </row>
    <row r="3082" s="150" customFormat="1" ht="20.7" customHeight="1">
      <c r="A3082" s="165">
        <v>3.076</v>
      </c>
      <c r="B3082" s="164">
        <v>7</v>
      </c>
    </row>
    <row r="3083" s="150" customFormat="1" ht="20.7" customHeight="1">
      <c r="A3083" s="165">
        <v>3.077</v>
      </c>
      <c r="B3083" s="164">
        <v>7</v>
      </c>
    </row>
    <row r="3084" s="150" customFormat="1" ht="20.7" customHeight="1">
      <c r="A3084" s="165">
        <v>3.078</v>
      </c>
      <c r="B3084" s="164">
        <v>7</v>
      </c>
    </row>
    <row r="3085" s="150" customFormat="1" ht="20.7" customHeight="1">
      <c r="A3085" s="165">
        <v>3.079</v>
      </c>
      <c r="B3085" s="164">
        <v>7</v>
      </c>
    </row>
    <row r="3086" s="150" customFormat="1" ht="20.7" customHeight="1">
      <c r="A3086" s="165">
        <v>3.08</v>
      </c>
      <c r="B3086" s="164">
        <v>7</v>
      </c>
    </row>
    <row r="3087" s="150" customFormat="1" ht="20.7" customHeight="1">
      <c r="A3087" s="165">
        <v>3.081</v>
      </c>
      <c r="B3087" s="164">
        <v>7</v>
      </c>
    </row>
    <row r="3088" s="150" customFormat="1" ht="20.7" customHeight="1">
      <c r="A3088" s="165">
        <v>3.082</v>
      </c>
      <c r="B3088" s="164">
        <v>7</v>
      </c>
    </row>
    <row r="3089" s="150" customFormat="1" ht="20.7" customHeight="1">
      <c r="A3089" s="165">
        <v>3.083</v>
      </c>
      <c r="B3089" s="164">
        <v>7</v>
      </c>
    </row>
    <row r="3090" s="150" customFormat="1" ht="20.7" customHeight="1">
      <c r="A3090" s="165">
        <v>3.084</v>
      </c>
      <c r="B3090" s="164">
        <v>7</v>
      </c>
    </row>
    <row r="3091" s="150" customFormat="1" ht="20.7" customHeight="1">
      <c r="A3091" s="165">
        <v>3.085</v>
      </c>
      <c r="B3091" s="164">
        <v>7</v>
      </c>
    </row>
    <row r="3092" s="150" customFormat="1" ht="20.7" customHeight="1">
      <c r="A3092" s="165">
        <v>3.086</v>
      </c>
      <c r="B3092" s="164">
        <v>7</v>
      </c>
    </row>
    <row r="3093" s="150" customFormat="1" ht="20.7" customHeight="1">
      <c r="A3093" s="165">
        <v>3.087</v>
      </c>
      <c r="B3093" s="164">
        <v>7</v>
      </c>
    </row>
    <row r="3094" s="150" customFormat="1" ht="20.7" customHeight="1">
      <c r="A3094" s="165">
        <v>3.088</v>
      </c>
      <c r="B3094" s="164">
        <v>7</v>
      </c>
    </row>
    <row r="3095" s="150" customFormat="1" ht="20.7" customHeight="1">
      <c r="A3095" s="165">
        <v>3.089</v>
      </c>
      <c r="B3095" s="164">
        <v>7</v>
      </c>
    </row>
    <row r="3096" s="150" customFormat="1" ht="20.7" customHeight="1">
      <c r="A3096" s="165">
        <v>3.09</v>
      </c>
      <c r="B3096" s="164">
        <v>7</v>
      </c>
    </row>
    <row r="3097" s="150" customFormat="1" ht="20.7" customHeight="1">
      <c r="A3097" s="165">
        <v>3.091</v>
      </c>
      <c r="B3097" s="164">
        <v>7</v>
      </c>
    </row>
    <row r="3098" s="150" customFormat="1" ht="20.7" customHeight="1">
      <c r="A3098" s="165">
        <v>3.092</v>
      </c>
      <c r="B3098" s="164">
        <v>7</v>
      </c>
    </row>
    <row r="3099" s="150" customFormat="1" ht="20.7" customHeight="1">
      <c r="A3099" s="165">
        <v>3.093</v>
      </c>
      <c r="B3099" s="164">
        <v>7</v>
      </c>
    </row>
    <row r="3100" s="150" customFormat="1" ht="20.7" customHeight="1">
      <c r="A3100" s="165">
        <v>3.094</v>
      </c>
      <c r="B3100" s="164">
        <v>7</v>
      </c>
    </row>
    <row r="3101" s="150" customFormat="1" ht="20.7" customHeight="1">
      <c r="A3101" s="165">
        <v>3.095</v>
      </c>
      <c r="B3101" s="164">
        <v>7</v>
      </c>
    </row>
    <row r="3102" s="150" customFormat="1" ht="20.7" customHeight="1">
      <c r="A3102" s="165">
        <v>3.096</v>
      </c>
      <c r="B3102" s="164">
        <v>7</v>
      </c>
    </row>
    <row r="3103" s="150" customFormat="1" ht="20.7" customHeight="1">
      <c r="A3103" s="165">
        <v>3.097</v>
      </c>
      <c r="B3103" s="164">
        <v>7</v>
      </c>
    </row>
    <row r="3104" s="150" customFormat="1" ht="20.7" customHeight="1">
      <c r="A3104" s="165">
        <v>3.098</v>
      </c>
      <c r="B3104" s="164">
        <v>7</v>
      </c>
    </row>
    <row r="3105" s="150" customFormat="1" ht="20.7" customHeight="1">
      <c r="A3105" s="165">
        <v>3.099</v>
      </c>
      <c r="B3105" s="164">
        <v>7</v>
      </c>
    </row>
    <row r="3106" s="150" customFormat="1" ht="20.7" customHeight="1">
      <c r="A3106" s="165">
        <v>3.1</v>
      </c>
      <c r="B3106" s="164">
        <v>7</v>
      </c>
    </row>
    <row r="3107" s="150" customFormat="1" ht="20.7" customHeight="1">
      <c r="A3107" s="165">
        <v>3.101</v>
      </c>
      <c r="B3107" s="164">
        <v>7</v>
      </c>
    </row>
    <row r="3108" s="150" customFormat="1" ht="20.7" customHeight="1">
      <c r="A3108" s="165">
        <v>3.102</v>
      </c>
      <c r="B3108" s="164">
        <v>7</v>
      </c>
    </row>
    <row r="3109" s="150" customFormat="1" ht="20.7" customHeight="1">
      <c r="A3109" s="165">
        <v>3.103</v>
      </c>
      <c r="B3109" s="164">
        <v>7</v>
      </c>
    </row>
    <row r="3110" s="150" customFormat="1" ht="20.7" customHeight="1">
      <c r="A3110" s="165">
        <v>3.104</v>
      </c>
      <c r="B3110" s="164">
        <v>7</v>
      </c>
    </row>
    <row r="3111" s="150" customFormat="1" ht="20.7" customHeight="1">
      <c r="A3111" s="165">
        <v>3.105</v>
      </c>
      <c r="B3111" s="164">
        <v>7</v>
      </c>
    </row>
    <row r="3112" s="150" customFormat="1" ht="20.7" customHeight="1">
      <c r="A3112" s="165">
        <v>3.106</v>
      </c>
      <c r="B3112" s="164">
        <v>7</v>
      </c>
    </row>
    <row r="3113" s="150" customFormat="1" ht="20.7" customHeight="1">
      <c r="A3113" s="165">
        <v>3.107</v>
      </c>
      <c r="B3113" s="164">
        <v>7</v>
      </c>
    </row>
    <row r="3114" s="150" customFormat="1" ht="20.7" customHeight="1">
      <c r="A3114" s="165">
        <v>3.108</v>
      </c>
      <c r="B3114" s="164">
        <v>7</v>
      </c>
    </row>
    <row r="3115" s="150" customFormat="1" ht="20.7" customHeight="1">
      <c r="A3115" s="165">
        <v>3.109</v>
      </c>
      <c r="B3115" s="164">
        <v>7</v>
      </c>
    </row>
    <row r="3116" s="150" customFormat="1" ht="20.7" customHeight="1">
      <c r="A3116" s="165">
        <v>3.11</v>
      </c>
      <c r="B3116" s="164">
        <v>7</v>
      </c>
    </row>
    <row r="3117" s="150" customFormat="1" ht="20.7" customHeight="1">
      <c r="A3117" s="165">
        <v>3.111</v>
      </c>
      <c r="B3117" s="164">
        <v>7</v>
      </c>
    </row>
    <row r="3118" s="150" customFormat="1" ht="20.7" customHeight="1">
      <c r="A3118" s="165">
        <v>3.112</v>
      </c>
      <c r="B3118" s="164">
        <v>7</v>
      </c>
    </row>
    <row r="3119" s="150" customFormat="1" ht="20.7" customHeight="1">
      <c r="A3119" s="165">
        <v>3.113</v>
      </c>
      <c r="B3119" s="164">
        <v>7</v>
      </c>
    </row>
    <row r="3120" s="150" customFormat="1" ht="20.7" customHeight="1">
      <c r="A3120" s="165">
        <v>3.114</v>
      </c>
      <c r="B3120" s="164">
        <v>7</v>
      </c>
    </row>
    <row r="3121" s="150" customFormat="1" ht="20.7" customHeight="1">
      <c r="A3121" s="165">
        <v>3.115</v>
      </c>
      <c r="B3121" s="164">
        <v>7</v>
      </c>
    </row>
    <row r="3122" s="150" customFormat="1" ht="20.7" customHeight="1">
      <c r="A3122" s="165">
        <v>3.116</v>
      </c>
      <c r="B3122" s="164">
        <v>7</v>
      </c>
    </row>
    <row r="3123" s="150" customFormat="1" ht="20.7" customHeight="1">
      <c r="A3123" s="165">
        <v>3.117</v>
      </c>
      <c r="B3123" s="164">
        <v>7</v>
      </c>
    </row>
    <row r="3124" s="150" customFormat="1" ht="20.7" customHeight="1">
      <c r="A3124" s="165">
        <v>3.118</v>
      </c>
      <c r="B3124" s="164">
        <v>7</v>
      </c>
    </row>
    <row r="3125" s="150" customFormat="1" ht="20.7" customHeight="1">
      <c r="A3125" s="165">
        <v>3.119</v>
      </c>
      <c r="B3125" s="164">
        <v>7</v>
      </c>
    </row>
    <row r="3126" s="150" customFormat="1" ht="20.7" customHeight="1">
      <c r="A3126" s="165">
        <v>3.12</v>
      </c>
      <c r="B3126" s="164">
        <v>7</v>
      </c>
    </row>
    <row r="3127" s="150" customFormat="1" ht="20.7" customHeight="1">
      <c r="A3127" s="165">
        <v>3.121</v>
      </c>
      <c r="B3127" s="164">
        <v>7</v>
      </c>
    </row>
    <row r="3128" s="150" customFormat="1" ht="20.7" customHeight="1">
      <c r="A3128" s="165">
        <v>3.122</v>
      </c>
      <c r="B3128" s="164">
        <v>7</v>
      </c>
    </row>
    <row r="3129" s="150" customFormat="1" ht="20.7" customHeight="1">
      <c r="A3129" s="165">
        <v>3.123</v>
      </c>
      <c r="B3129" s="164">
        <v>7</v>
      </c>
    </row>
    <row r="3130" s="150" customFormat="1" ht="20.7" customHeight="1">
      <c r="A3130" s="165">
        <v>3.124</v>
      </c>
      <c r="B3130" s="164">
        <v>7</v>
      </c>
    </row>
    <row r="3131" s="150" customFormat="1" ht="20.7" customHeight="1">
      <c r="A3131" s="165">
        <v>3.125</v>
      </c>
      <c r="B3131" s="164">
        <v>7</v>
      </c>
    </row>
    <row r="3132" s="150" customFormat="1" ht="20.7" customHeight="1">
      <c r="A3132" s="165">
        <v>3.126</v>
      </c>
      <c r="B3132" s="164">
        <v>7</v>
      </c>
    </row>
    <row r="3133" s="150" customFormat="1" ht="20.7" customHeight="1">
      <c r="A3133" s="165">
        <v>3.127</v>
      </c>
      <c r="B3133" s="164">
        <v>7</v>
      </c>
    </row>
    <row r="3134" s="150" customFormat="1" ht="20.7" customHeight="1">
      <c r="A3134" s="165">
        <v>3.128</v>
      </c>
      <c r="B3134" s="164">
        <v>7</v>
      </c>
    </row>
    <row r="3135" s="150" customFormat="1" ht="20.7" customHeight="1">
      <c r="A3135" s="165">
        <v>3.129</v>
      </c>
      <c r="B3135" s="164">
        <v>7</v>
      </c>
    </row>
    <row r="3136" s="150" customFormat="1" ht="20.7" customHeight="1">
      <c r="A3136" s="165">
        <v>3.13</v>
      </c>
      <c r="B3136" s="164">
        <v>7</v>
      </c>
    </row>
    <row r="3137" s="150" customFormat="1" ht="20.7" customHeight="1">
      <c r="A3137" s="165">
        <v>3.131</v>
      </c>
      <c r="B3137" s="164">
        <v>7</v>
      </c>
    </row>
    <row r="3138" s="150" customFormat="1" ht="20.7" customHeight="1">
      <c r="A3138" s="165">
        <v>3.132</v>
      </c>
      <c r="B3138" s="164">
        <v>7</v>
      </c>
    </row>
    <row r="3139" s="150" customFormat="1" ht="20.7" customHeight="1">
      <c r="A3139" s="165">
        <v>3.133</v>
      </c>
      <c r="B3139" s="164">
        <v>7</v>
      </c>
    </row>
    <row r="3140" s="150" customFormat="1" ht="20.7" customHeight="1">
      <c r="A3140" s="165">
        <v>3.134</v>
      </c>
      <c r="B3140" s="164">
        <v>7</v>
      </c>
    </row>
    <row r="3141" s="150" customFormat="1" ht="20.7" customHeight="1">
      <c r="A3141" s="165">
        <v>3.135</v>
      </c>
      <c r="B3141" s="164">
        <v>7</v>
      </c>
    </row>
    <row r="3142" s="150" customFormat="1" ht="20.7" customHeight="1">
      <c r="A3142" s="165">
        <v>3.136</v>
      </c>
      <c r="B3142" s="164">
        <v>7</v>
      </c>
    </row>
    <row r="3143" s="150" customFormat="1" ht="20.7" customHeight="1">
      <c r="A3143" s="165">
        <v>3.137</v>
      </c>
      <c r="B3143" s="164">
        <v>7</v>
      </c>
    </row>
    <row r="3144" s="150" customFormat="1" ht="20.7" customHeight="1">
      <c r="A3144" s="165">
        <v>3.138</v>
      </c>
      <c r="B3144" s="164">
        <v>7</v>
      </c>
    </row>
    <row r="3145" s="150" customFormat="1" ht="20.7" customHeight="1">
      <c r="A3145" s="165">
        <v>3.139</v>
      </c>
      <c r="B3145" s="164">
        <v>7</v>
      </c>
    </row>
    <row r="3146" s="150" customFormat="1" ht="20.7" customHeight="1">
      <c r="A3146" s="165">
        <v>3.14</v>
      </c>
      <c r="B3146" s="164">
        <v>7</v>
      </c>
    </row>
    <row r="3147" s="150" customFormat="1" ht="20.7" customHeight="1">
      <c r="A3147" s="165">
        <v>3.141</v>
      </c>
      <c r="B3147" s="164">
        <v>7</v>
      </c>
    </row>
    <row r="3148" s="150" customFormat="1" ht="20.7" customHeight="1">
      <c r="A3148" s="165">
        <v>3.142</v>
      </c>
      <c r="B3148" s="164">
        <v>7</v>
      </c>
    </row>
    <row r="3149" s="150" customFormat="1" ht="20.7" customHeight="1">
      <c r="A3149" s="165">
        <v>3.143</v>
      </c>
      <c r="B3149" s="164">
        <v>7</v>
      </c>
    </row>
    <row r="3150" s="150" customFormat="1" ht="20.7" customHeight="1">
      <c r="A3150" s="165">
        <v>3.144</v>
      </c>
      <c r="B3150" s="164">
        <v>7</v>
      </c>
    </row>
    <row r="3151" s="150" customFormat="1" ht="20.7" customHeight="1">
      <c r="A3151" s="165">
        <v>3.145</v>
      </c>
      <c r="B3151" s="164">
        <v>7</v>
      </c>
    </row>
    <row r="3152" s="150" customFormat="1" ht="20.7" customHeight="1">
      <c r="A3152" s="165">
        <v>3.146</v>
      </c>
      <c r="B3152" s="164">
        <v>7</v>
      </c>
    </row>
    <row r="3153" s="150" customFormat="1" ht="20.7" customHeight="1">
      <c r="A3153" s="165">
        <v>3.147</v>
      </c>
      <c r="B3153" s="164">
        <v>7</v>
      </c>
    </row>
    <row r="3154" s="150" customFormat="1" ht="20.7" customHeight="1">
      <c r="A3154" s="165">
        <v>3.148</v>
      </c>
      <c r="B3154" s="164">
        <v>7</v>
      </c>
    </row>
    <row r="3155" s="150" customFormat="1" ht="20.7" customHeight="1">
      <c r="A3155" s="165">
        <v>3.149</v>
      </c>
      <c r="B3155" s="164">
        <v>7</v>
      </c>
    </row>
    <row r="3156" s="150" customFormat="1" ht="20.7" customHeight="1">
      <c r="A3156" s="165">
        <v>3.15</v>
      </c>
      <c r="B3156" s="164">
        <v>7</v>
      </c>
    </row>
    <row r="3157" s="150" customFormat="1" ht="20.7" customHeight="1">
      <c r="A3157" s="165">
        <v>3.151</v>
      </c>
      <c r="B3157" s="164">
        <v>7</v>
      </c>
    </row>
    <row r="3158" s="150" customFormat="1" ht="20.7" customHeight="1">
      <c r="A3158" s="165">
        <v>3.152</v>
      </c>
      <c r="B3158" s="164">
        <v>7</v>
      </c>
    </row>
    <row r="3159" s="150" customFormat="1" ht="20.7" customHeight="1">
      <c r="A3159" s="165">
        <v>3.153</v>
      </c>
      <c r="B3159" s="164">
        <v>7</v>
      </c>
    </row>
    <row r="3160" s="150" customFormat="1" ht="20.7" customHeight="1">
      <c r="A3160" s="165">
        <v>3.154</v>
      </c>
      <c r="B3160" s="164">
        <v>7</v>
      </c>
    </row>
    <row r="3161" s="150" customFormat="1" ht="20.7" customHeight="1">
      <c r="A3161" s="165">
        <v>3.155</v>
      </c>
      <c r="B3161" s="164">
        <v>7</v>
      </c>
    </row>
    <row r="3162" s="150" customFormat="1" ht="20.7" customHeight="1">
      <c r="A3162" s="165">
        <v>3.156</v>
      </c>
      <c r="B3162" s="164">
        <v>7</v>
      </c>
    </row>
    <row r="3163" s="150" customFormat="1" ht="20.7" customHeight="1">
      <c r="A3163" s="165">
        <v>3.157</v>
      </c>
      <c r="B3163" s="164">
        <v>7</v>
      </c>
    </row>
    <row r="3164" s="150" customFormat="1" ht="20.7" customHeight="1">
      <c r="A3164" s="165">
        <v>3.158</v>
      </c>
      <c r="B3164" s="164">
        <v>7</v>
      </c>
    </row>
    <row r="3165" s="150" customFormat="1" ht="20.7" customHeight="1">
      <c r="A3165" s="165">
        <v>3.159</v>
      </c>
      <c r="B3165" s="164">
        <v>7</v>
      </c>
    </row>
    <row r="3166" s="150" customFormat="1" ht="20.7" customHeight="1">
      <c r="A3166" s="165">
        <v>3.16</v>
      </c>
      <c r="B3166" s="164">
        <v>7</v>
      </c>
    </row>
    <row r="3167" s="150" customFormat="1" ht="20.7" customHeight="1">
      <c r="A3167" s="165">
        <v>3.161</v>
      </c>
      <c r="B3167" s="164">
        <v>7</v>
      </c>
    </row>
    <row r="3168" s="150" customFormat="1" ht="20.7" customHeight="1">
      <c r="A3168" s="165">
        <v>3.162</v>
      </c>
      <c r="B3168" s="164">
        <v>7</v>
      </c>
    </row>
    <row r="3169" s="150" customFormat="1" ht="20.7" customHeight="1">
      <c r="A3169" s="165">
        <v>3.163</v>
      </c>
      <c r="B3169" s="164">
        <v>7</v>
      </c>
    </row>
    <row r="3170" s="150" customFormat="1" ht="20.7" customHeight="1">
      <c r="A3170" s="165">
        <v>3.164</v>
      </c>
      <c r="B3170" s="164">
        <v>7</v>
      </c>
    </row>
    <row r="3171" s="150" customFormat="1" ht="20.7" customHeight="1">
      <c r="A3171" s="165">
        <v>3.165</v>
      </c>
      <c r="B3171" s="164">
        <v>7</v>
      </c>
    </row>
    <row r="3172" s="150" customFormat="1" ht="20.7" customHeight="1">
      <c r="A3172" s="165">
        <v>3.166</v>
      </c>
      <c r="B3172" s="164">
        <v>7</v>
      </c>
    </row>
    <row r="3173" s="150" customFormat="1" ht="20.7" customHeight="1">
      <c r="A3173" s="165">
        <v>3.167</v>
      </c>
      <c r="B3173" s="164">
        <v>7</v>
      </c>
    </row>
    <row r="3174" s="150" customFormat="1" ht="20.7" customHeight="1">
      <c r="A3174" s="165">
        <v>3.168</v>
      </c>
      <c r="B3174" s="164">
        <v>7</v>
      </c>
    </row>
    <row r="3175" s="150" customFormat="1" ht="20.7" customHeight="1">
      <c r="A3175" s="165">
        <v>3.169</v>
      </c>
      <c r="B3175" s="164">
        <v>7</v>
      </c>
    </row>
    <row r="3176" s="150" customFormat="1" ht="20.7" customHeight="1">
      <c r="A3176" s="165">
        <v>3.17</v>
      </c>
      <c r="B3176" s="164">
        <v>7</v>
      </c>
    </row>
    <row r="3177" s="150" customFormat="1" ht="20.7" customHeight="1">
      <c r="A3177" s="165">
        <v>3.171</v>
      </c>
      <c r="B3177" s="164">
        <v>7</v>
      </c>
    </row>
    <row r="3178" s="150" customFormat="1" ht="20.7" customHeight="1">
      <c r="A3178" s="165">
        <v>3.172</v>
      </c>
      <c r="B3178" s="164">
        <v>7</v>
      </c>
    </row>
    <row r="3179" s="150" customFormat="1" ht="20.7" customHeight="1">
      <c r="A3179" s="165">
        <v>3.173</v>
      </c>
      <c r="B3179" s="164">
        <v>7</v>
      </c>
    </row>
    <row r="3180" s="150" customFormat="1" ht="20.7" customHeight="1">
      <c r="A3180" s="165">
        <v>3.174</v>
      </c>
      <c r="B3180" s="164">
        <v>7</v>
      </c>
    </row>
    <row r="3181" s="150" customFormat="1" ht="20.7" customHeight="1">
      <c r="A3181" s="165">
        <v>3.175</v>
      </c>
      <c r="B3181" s="164">
        <v>7</v>
      </c>
    </row>
    <row r="3182" s="150" customFormat="1" ht="20.7" customHeight="1">
      <c r="A3182" s="165">
        <v>3.176</v>
      </c>
      <c r="B3182" s="164">
        <v>7</v>
      </c>
    </row>
    <row r="3183" s="150" customFormat="1" ht="20.7" customHeight="1">
      <c r="A3183" s="165">
        <v>3.177</v>
      </c>
      <c r="B3183" s="164">
        <v>7</v>
      </c>
    </row>
    <row r="3184" s="150" customFormat="1" ht="20.7" customHeight="1">
      <c r="A3184" s="165">
        <v>3.178</v>
      </c>
      <c r="B3184" s="164">
        <v>7</v>
      </c>
    </row>
    <row r="3185" s="150" customFormat="1" ht="20.7" customHeight="1">
      <c r="A3185" s="165">
        <v>3.179</v>
      </c>
      <c r="B3185" s="164">
        <v>7</v>
      </c>
    </row>
    <row r="3186" s="150" customFormat="1" ht="20.7" customHeight="1">
      <c r="A3186" s="165">
        <v>3.18</v>
      </c>
      <c r="B3186" s="164">
        <v>7</v>
      </c>
    </row>
    <row r="3187" s="150" customFormat="1" ht="20.7" customHeight="1">
      <c r="A3187" s="165">
        <v>3.181</v>
      </c>
      <c r="B3187" s="164">
        <v>7</v>
      </c>
    </row>
    <row r="3188" s="150" customFormat="1" ht="20.7" customHeight="1">
      <c r="A3188" s="165">
        <v>3.182</v>
      </c>
      <c r="B3188" s="164">
        <v>7</v>
      </c>
    </row>
    <row r="3189" s="150" customFormat="1" ht="20.7" customHeight="1">
      <c r="A3189" s="165">
        <v>3.183</v>
      </c>
      <c r="B3189" s="164">
        <v>7</v>
      </c>
    </row>
    <row r="3190" s="150" customFormat="1" ht="20.7" customHeight="1">
      <c r="A3190" s="165">
        <v>3.184</v>
      </c>
      <c r="B3190" s="164">
        <v>7</v>
      </c>
    </row>
    <row r="3191" s="150" customFormat="1" ht="20.7" customHeight="1">
      <c r="A3191" s="165">
        <v>3.185</v>
      </c>
      <c r="B3191" s="164">
        <v>7</v>
      </c>
    </row>
    <row r="3192" s="150" customFormat="1" ht="20.7" customHeight="1">
      <c r="A3192" s="165">
        <v>3.186</v>
      </c>
      <c r="B3192" s="164">
        <v>7</v>
      </c>
    </row>
    <row r="3193" s="150" customFormat="1" ht="20.7" customHeight="1">
      <c r="A3193" s="165">
        <v>3.187</v>
      </c>
      <c r="B3193" s="164">
        <v>7</v>
      </c>
    </row>
    <row r="3194" s="150" customFormat="1" ht="20.7" customHeight="1">
      <c r="A3194" s="165">
        <v>3.188</v>
      </c>
      <c r="B3194" s="164">
        <v>7</v>
      </c>
    </row>
    <row r="3195" s="150" customFormat="1" ht="20.7" customHeight="1">
      <c r="A3195" s="165">
        <v>3.189</v>
      </c>
      <c r="B3195" s="164">
        <v>7</v>
      </c>
    </row>
    <row r="3196" s="150" customFormat="1" ht="20.7" customHeight="1">
      <c r="A3196" s="165">
        <v>3.19</v>
      </c>
      <c r="B3196" s="164">
        <v>7</v>
      </c>
    </row>
    <row r="3197" s="150" customFormat="1" ht="20.7" customHeight="1">
      <c r="A3197" s="165">
        <v>3.191</v>
      </c>
      <c r="B3197" s="164">
        <v>7</v>
      </c>
    </row>
    <row r="3198" s="150" customFormat="1" ht="20.7" customHeight="1">
      <c r="A3198" s="165">
        <v>3.192</v>
      </c>
      <c r="B3198" s="164">
        <v>7</v>
      </c>
    </row>
    <row r="3199" s="150" customFormat="1" ht="20.7" customHeight="1">
      <c r="A3199" s="165">
        <v>3.193</v>
      </c>
      <c r="B3199" s="164">
        <v>7</v>
      </c>
    </row>
    <row r="3200" s="150" customFormat="1" ht="20.7" customHeight="1">
      <c r="A3200" s="165">
        <v>3.194</v>
      </c>
      <c r="B3200" s="164">
        <v>7</v>
      </c>
    </row>
    <row r="3201" s="150" customFormat="1" ht="20.7" customHeight="1">
      <c r="A3201" s="165">
        <v>3.195</v>
      </c>
      <c r="B3201" s="164">
        <v>7</v>
      </c>
    </row>
    <row r="3202" s="150" customFormat="1" ht="20.7" customHeight="1">
      <c r="A3202" s="165">
        <v>3.196</v>
      </c>
      <c r="B3202" s="164">
        <v>7</v>
      </c>
    </row>
    <row r="3203" s="150" customFormat="1" ht="20.7" customHeight="1">
      <c r="A3203" s="165">
        <v>3.197</v>
      </c>
      <c r="B3203" s="164">
        <v>7</v>
      </c>
    </row>
    <row r="3204" s="150" customFormat="1" ht="20.7" customHeight="1">
      <c r="A3204" s="165">
        <v>3.198</v>
      </c>
      <c r="B3204" s="164">
        <v>7</v>
      </c>
    </row>
    <row r="3205" s="150" customFormat="1" ht="20.7" customHeight="1">
      <c r="A3205" s="165">
        <v>3.199</v>
      </c>
      <c r="B3205" s="164">
        <v>7</v>
      </c>
    </row>
    <row r="3206" s="150" customFormat="1" ht="20.7" customHeight="1">
      <c r="A3206" s="165">
        <v>3.2</v>
      </c>
      <c r="B3206" s="164">
        <v>7</v>
      </c>
    </row>
    <row r="3207" s="150" customFormat="1" ht="20.7" customHeight="1">
      <c r="A3207" s="165">
        <v>3.201</v>
      </c>
      <c r="B3207" s="164">
        <v>7</v>
      </c>
    </row>
    <row r="3208" s="150" customFormat="1" ht="20.7" customHeight="1">
      <c r="A3208" s="165">
        <v>3.202</v>
      </c>
      <c r="B3208" s="164">
        <v>7</v>
      </c>
    </row>
    <row r="3209" s="150" customFormat="1" ht="20.7" customHeight="1">
      <c r="A3209" s="165">
        <v>3.203</v>
      </c>
      <c r="B3209" s="164">
        <v>7</v>
      </c>
    </row>
    <row r="3210" s="150" customFormat="1" ht="20.7" customHeight="1">
      <c r="A3210" s="165">
        <v>3.204</v>
      </c>
      <c r="B3210" s="164">
        <v>7</v>
      </c>
    </row>
    <row r="3211" s="150" customFormat="1" ht="20.7" customHeight="1">
      <c r="A3211" s="165">
        <v>3.205</v>
      </c>
      <c r="B3211" s="164">
        <v>7</v>
      </c>
    </row>
    <row r="3212" s="150" customFormat="1" ht="20.7" customHeight="1">
      <c r="A3212" s="165">
        <v>3.206</v>
      </c>
      <c r="B3212" s="164">
        <v>7</v>
      </c>
    </row>
    <row r="3213" s="150" customFormat="1" ht="20.7" customHeight="1">
      <c r="A3213" s="165">
        <v>3.207</v>
      </c>
      <c r="B3213" s="164">
        <v>7</v>
      </c>
    </row>
    <row r="3214" s="150" customFormat="1" ht="20.7" customHeight="1">
      <c r="A3214" s="165">
        <v>3.208</v>
      </c>
      <c r="B3214" s="164">
        <v>7</v>
      </c>
    </row>
    <row r="3215" s="150" customFormat="1" ht="20.7" customHeight="1">
      <c r="A3215" s="165">
        <v>3.209</v>
      </c>
      <c r="B3215" s="164">
        <v>7</v>
      </c>
    </row>
    <row r="3216" s="150" customFormat="1" ht="20.7" customHeight="1">
      <c r="A3216" s="165">
        <v>3.21</v>
      </c>
      <c r="B3216" s="164">
        <v>7</v>
      </c>
    </row>
    <row r="3217" s="150" customFormat="1" ht="20.7" customHeight="1">
      <c r="A3217" s="165">
        <v>3.211</v>
      </c>
      <c r="B3217" s="164">
        <v>7</v>
      </c>
    </row>
    <row r="3218" s="150" customFormat="1" ht="20.7" customHeight="1">
      <c r="A3218" s="165">
        <v>3.212</v>
      </c>
      <c r="B3218" s="164">
        <v>7</v>
      </c>
    </row>
    <row r="3219" s="150" customFormat="1" ht="20.7" customHeight="1">
      <c r="A3219" s="165">
        <v>3.213</v>
      </c>
      <c r="B3219" s="164">
        <v>7</v>
      </c>
    </row>
    <row r="3220" s="150" customFormat="1" ht="20.7" customHeight="1">
      <c r="A3220" s="165">
        <v>3.214</v>
      </c>
      <c r="B3220" s="164">
        <v>7</v>
      </c>
    </row>
    <row r="3221" s="150" customFormat="1" ht="20.7" customHeight="1">
      <c r="A3221" s="165">
        <v>3.215</v>
      </c>
      <c r="B3221" s="164">
        <v>7</v>
      </c>
    </row>
    <row r="3222" s="150" customFormat="1" ht="20.7" customHeight="1">
      <c r="A3222" s="165">
        <v>3.216</v>
      </c>
      <c r="B3222" s="164">
        <v>7</v>
      </c>
    </row>
    <row r="3223" s="150" customFormat="1" ht="20.7" customHeight="1">
      <c r="A3223" s="165">
        <v>3.217</v>
      </c>
      <c r="B3223" s="164">
        <v>7</v>
      </c>
    </row>
    <row r="3224" s="150" customFormat="1" ht="20.7" customHeight="1">
      <c r="A3224" s="165">
        <v>3.218</v>
      </c>
      <c r="B3224" s="164">
        <v>7</v>
      </c>
    </row>
    <row r="3225" s="150" customFormat="1" ht="20.7" customHeight="1">
      <c r="A3225" s="165">
        <v>3.219</v>
      </c>
      <c r="B3225" s="164">
        <v>7</v>
      </c>
    </row>
    <row r="3226" s="150" customFormat="1" ht="20.7" customHeight="1">
      <c r="A3226" s="165">
        <v>3.22</v>
      </c>
      <c r="B3226" s="164">
        <v>7</v>
      </c>
    </row>
    <row r="3227" s="150" customFormat="1" ht="20.7" customHeight="1">
      <c r="A3227" s="165">
        <v>3.221</v>
      </c>
      <c r="B3227" s="164">
        <v>7</v>
      </c>
    </row>
    <row r="3228" s="150" customFormat="1" ht="20.7" customHeight="1">
      <c r="A3228" s="165">
        <v>3.222</v>
      </c>
      <c r="B3228" s="164">
        <v>7</v>
      </c>
    </row>
    <row r="3229" s="150" customFormat="1" ht="20.7" customHeight="1">
      <c r="A3229" s="165">
        <v>3.223</v>
      </c>
      <c r="B3229" s="164">
        <v>7</v>
      </c>
    </row>
    <row r="3230" s="150" customFormat="1" ht="20.7" customHeight="1">
      <c r="A3230" s="165">
        <v>3.224</v>
      </c>
      <c r="B3230" s="164">
        <v>7</v>
      </c>
    </row>
    <row r="3231" s="150" customFormat="1" ht="20.7" customHeight="1">
      <c r="A3231" s="165">
        <v>3.225</v>
      </c>
      <c r="B3231" s="164">
        <v>7</v>
      </c>
    </row>
    <row r="3232" s="150" customFormat="1" ht="20.7" customHeight="1">
      <c r="A3232" s="165">
        <v>3.226</v>
      </c>
      <c r="B3232" s="164">
        <v>7</v>
      </c>
    </row>
    <row r="3233" s="150" customFormat="1" ht="20.7" customHeight="1">
      <c r="A3233" s="165">
        <v>3.227</v>
      </c>
      <c r="B3233" s="164">
        <v>7</v>
      </c>
    </row>
    <row r="3234" s="150" customFormat="1" ht="20.7" customHeight="1">
      <c r="A3234" s="165">
        <v>3.228</v>
      </c>
      <c r="B3234" s="164">
        <v>7</v>
      </c>
    </row>
    <row r="3235" s="150" customFormat="1" ht="20.7" customHeight="1">
      <c r="A3235" s="165">
        <v>3.229</v>
      </c>
      <c r="B3235" s="164">
        <v>7</v>
      </c>
    </row>
    <row r="3236" s="150" customFormat="1" ht="20.7" customHeight="1">
      <c r="A3236" s="165">
        <v>3.23</v>
      </c>
      <c r="B3236" s="164">
        <v>7</v>
      </c>
    </row>
    <row r="3237" s="150" customFormat="1" ht="20.7" customHeight="1">
      <c r="A3237" s="165">
        <v>3.231</v>
      </c>
      <c r="B3237" s="164">
        <v>7</v>
      </c>
    </row>
    <row r="3238" s="150" customFormat="1" ht="20.7" customHeight="1">
      <c r="A3238" s="165">
        <v>3.232</v>
      </c>
      <c r="B3238" s="164">
        <v>7</v>
      </c>
    </row>
    <row r="3239" s="150" customFormat="1" ht="20.7" customHeight="1">
      <c r="A3239" s="165">
        <v>3.233</v>
      </c>
      <c r="B3239" s="164">
        <v>7</v>
      </c>
    </row>
    <row r="3240" s="150" customFormat="1" ht="20.7" customHeight="1">
      <c r="A3240" s="165">
        <v>3.234</v>
      </c>
      <c r="B3240" s="164">
        <v>7</v>
      </c>
    </row>
    <row r="3241" s="150" customFormat="1" ht="20.7" customHeight="1">
      <c r="A3241" s="165">
        <v>3.235</v>
      </c>
      <c r="B3241" s="164">
        <v>7</v>
      </c>
    </row>
    <row r="3242" s="150" customFormat="1" ht="20.7" customHeight="1">
      <c r="A3242" s="165">
        <v>3.236</v>
      </c>
      <c r="B3242" s="164">
        <v>7</v>
      </c>
    </row>
    <row r="3243" s="150" customFormat="1" ht="20.7" customHeight="1">
      <c r="A3243" s="165">
        <v>3.237</v>
      </c>
      <c r="B3243" s="164">
        <v>7</v>
      </c>
    </row>
    <row r="3244" s="150" customFormat="1" ht="20.7" customHeight="1">
      <c r="A3244" s="165">
        <v>3.238</v>
      </c>
      <c r="B3244" s="164">
        <v>7</v>
      </c>
    </row>
    <row r="3245" s="150" customFormat="1" ht="20.7" customHeight="1">
      <c r="A3245" s="165">
        <v>3.239</v>
      </c>
      <c r="B3245" s="164">
        <v>7</v>
      </c>
    </row>
    <row r="3246" s="150" customFormat="1" ht="20.7" customHeight="1">
      <c r="A3246" s="165">
        <v>3.24</v>
      </c>
      <c r="B3246" s="164">
        <v>7</v>
      </c>
    </row>
    <row r="3247" s="150" customFormat="1" ht="20.7" customHeight="1">
      <c r="A3247" s="165">
        <v>3.241</v>
      </c>
      <c r="B3247" s="164">
        <v>7</v>
      </c>
    </row>
    <row r="3248" s="150" customFormat="1" ht="20.7" customHeight="1">
      <c r="A3248" s="165">
        <v>3.242</v>
      </c>
      <c r="B3248" s="164">
        <v>7</v>
      </c>
    </row>
    <row r="3249" s="150" customFormat="1" ht="20.7" customHeight="1">
      <c r="A3249" s="165">
        <v>3.243</v>
      </c>
      <c r="B3249" s="164">
        <v>7</v>
      </c>
    </row>
    <row r="3250" s="150" customFormat="1" ht="20.7" customHeight="1">
      <c r="A3250" s="165">
        <v>3.244</v>
      </c>
      <c r="B3250" s="164">
        <v>7</v>
      </c>
    </row>
    <row r="3251" s="150" customFormat="1" ht="20.7" customHeight="1">
      <c r="A3251" s="165">
        <v>3.245</v>
      </c>
      <c r="B3251" s="164">
        <v>7</v>
      </c>
    </row>
    <row r="3252" s="150" customFormat="1" ht="20.7" customHeight="1">
      <c r="A3252" s="165">
        <v>3.246</v>
      </c>
      <c r="B3252" s="164">
        <v>7</v>
      </c>
    </row>
    <row r="3253" s="150" customFormat="1" ht="20.7" customHeight="1">
      <c r="A3253" s="165">
        <v>3.247</v>
      </c>
      <c r="B3253" s="164">
        <v>7</v>
      </c>
    </row>
    <row r="3254" s="150" customFormat="1" ht="20.7" customHeight="1">
      <c r="A3254" s="165">
        <v>3.248</v>
      </c>
      <c r="B3254" s="164">
        <v>7</v>
      </c>
    </row>
    <row r="3255" s="150" customFormat="1" ht="20.7" customHeight="1">
      <c r="A3255" s="165">
        <v>3.249</v>
      </c>
      <c r="B3255" s="164">
        <v>7</v>
      </c>
    </row>
    <row r="3256" s="150" customFormat="1" ht="20.7" customHeight="1">
      <c r="A3256" s="165">
        <v>3.25</v>
      </c>
      <c r="B3256" s="164">
        <v>7</v>
      </c>
    </row>
    <row r="3257" s="150" customFormat="1" ht="20.7" customHeight="1">
      <c r="A3257" s="165">
        <v>3.251</v>
      </c>
      <c r="B3257" s="164">
        <v>7</v>
      </c>
    </row>
    <row r="3258" s="150" customFormat="1" ht="20.7" customHeight="1">
      <c r="A3258" s="165">
        <v>3.252</v>
      </c>
      <c r="B3258" s="164">
        <v>7</v>
      </c>
    </row>
    <row r="3259" s="150" customFormat="1" ht="20.7" customHeight="1">
      <c r="A3259" s="165">
        <v>3.253</v>
      </c>
      <c r="B3259" s="164">
        <v>7</v>
      </c>
    </row>
    <row r="3260" s="150" customFormat="1" ht="20.7" customHeight="1">
      <c r="A3260" s="165">
        <v>3.254</v>
      </c>
      <c r="B3260" s="164">
        <v>7</v>
      </c>
    </row>
    <row r="3261" s="150" customFormat="1" ht="20.7" customHeight="1">
      <c r="A3261" s="165">
        <v>3.255</v>
      </c>
      <c r="B3261" s="164">
        <v>7</v>
      </c>
    </row>
    <row r="3262" s="150" customFormat="1" ht="20.7" customHeight="1">
      <c r="A3262" s="165">
        <v>3.256</v>
      </c>
      <c r="B3262" s="164">
        <v>7</v>
      </c>
    </row>
    <row r="3263" s="150" customFormat="1" ht="20.7" customHeight="1">
      <c r="A3263" s="165">
        <v>3.257</v>
      </c>
      <c r="B3263" s="164">
        <v>7</v>
      </c>
    </row>
    <row r="3264" s="150" customFormat="1" ht="20.7" customHeight="1">
      <c r="A3264" s="165">
        <v>3.258</v>
      </c>
      <c r="B3264" s="164">
        <v>7</v>
      </c>
    </row>
    <row r="3265" s="150" customFormat="1" ht="20.7" customHeight="1">
      <c r="A3265" s="165">
        <v>3.259</v>
      </c>
      <c r="B3265" s="164">
        <v>7</v>
      </c>
    </row>
    <row r="3266" s="150" customFormat="1" ht="20.7" customHeight="1">
      <c r="A3266" s="165">
        <v>3.26</v>
      </c>
      <c r="B3266" s="164">
        <v>7</v>
      </c>
    </row>
    <row r="3267" s="150" customFormat="1" ht="20.7" customHeight="1">
      <c r="A3267" s="165">
        <v>3.261</v>
      </c>
      <c r="B3267" s="164">
        <v>7</v>
      </c>
    </row>
    <row r="3268" s="150" customFormat="1" ht="20.7" customHeight="1">
      <c r="A3268" s="165">
        <v>3.262</v>
      </c>
      <c r="B3268" s="164">
        <v>7</v>
      </c>
    </row>
    <row r="3269" s="150" customFormat="1" ht="20.7" customHeight="1">
      <c r="A3269" s="165">
        <v>3.263</v>
      </c>
      <c r="B3269" s="164">
        <v>7</v>
      </c>
    </row>
    <row r="3270" s="150" customFormat="1" ht="20.7" customHeight="1">
      <c r="A3270" s="165">
        <v>3.264</v>
      </c>
      <c r="B3270" s="164">
        <v>7</v>
      </c>
    </row>
    <row r="3271" s="150" customFormat="1" ht="20.7" customHeight="1">
      <c r="A3271" s="165">
        <v>3.265</v>
      </c>
      <c r="B3271" s="164">
        <v>7</v>
      </c>
    </row>
    <row r="3272" s="150" customFormat="1" ht="20.7" customHeight="1">
      <c r="A3272" s="165">
        <v>3.266</v>
      </c>
      <c r="B3272" s="164">
        <v>7</v>
      </c>
    </row>
    <row r="3273" s="150" customFormat="1" ht="20.7" customHeight="1">
      <c r="A3273" s="165">
        <v>3.267</v>
      </c>
      <c r="B3273" s="164">
        <v>7</v>
      </c>
    </row>
    <row r="3274" s="150" customFormat="1" ht="20.7" customHeight="1">
      <c r="A3274" s="165">
        <v>3.268</v>
      </c>
      <c r="B3274" s="164">
        <v>7</v>
      </c>
    </row>
    <row r="3275" s="150" customFormat="1" ht="20.7" customHeight="1">
      <c r="A3275" s="165">
        <v>3.269</v>
      </c>
      <c r="B3275" s="164">
        <v>7</v>
      </c>
    </row>
    <row r="3276" s="150" customFormat="1" ht="20.7" customHeight="1">
      <c r="A3276" s="165">
        <v>3.27</v>
      </c>
      <c r="B3276" s="164">
        <v>7</v>
      </c>
    </row>
    <row r="3277" s="150" customFormat="1" ht="20.7" customHeight="1">
      <c r="A3277" s="165">
        <v>3.271</v>
      </c>
      <c r="B3277" s="164">
        <v>7</v>
      </c>
    </row>
    <row r="3278" s="150" customFormat="1" ht="20.7" customHeight="1">
      <c r="A3278" s="165">
        <v>3.272</v>
      </c>
      <c r="B3278" s="164">
        <v>7</v>
      </c>
    </row>
    <row r="3279" s="150" customFormat="1" ht="20.7" customHeight="1">
      <c r="A3279" s="165">
        <v>3.273</v>
      </c>
      <c r="B3279" s="164">
        <v>7</v>
      </c>
    </row>
    <row r="3280" s="150" customFormat="1" ht="20.7" customHeight="1">
      <c r="A3280" s="165">
        <v>3.274</v>
      </c>
      <c r="B3280" s="164">
        <v>7</v>
      </c>
    </row>
    <row r="3281" s="150" customFormat="1" ht="20.7" customHeight="1">
      <c r="A3281" s="165">
        <v>3.275</v>
      </c>
      <c r="B3281" s="164">
        <v>7</v>
      </c>
    </row>
    <row r="3282" s="150" customFormat="1" ht="20.7" customHeight="1">
      <c r="A3282" s="165">
        <v>3.276</v>
      </c>
      <c r="B3282" s="164">
        <v>7</v>
      </c>
    </row>
    <row r="3283" s="150" customFormat="1" ht="20.7" customHeight="1">
      <c r="A3283" s="165">
        <v>3.277</v>
      </c>
      <c r="B3283" s="164">
        <v>7</v>
      </c>
    </row>
    <row r="3284" s="150" customFormat="1" ht="20.7" customHeight="1">
      <c r="A3284" s="165">
        <v>3.278</v>
      </c>
      <c r="B3284" s="164">
        <v>7</v>
      </c>
    </row>
    <row r="3285" s="150" customFormat="1" ht="20.7" customHeight="1">
      <c r="A3285" s="165">
        <v>3.279</v>
      </c>
      <c r="B3285" s="164">
        <v>7</v>
      </c>
    </row>
    <row r="3286" s="150" customFormat="1" ht="20.7" customHeight="1">
      <c r="A3286" s="165">
        <v>3.28</v>
      </c>
      <c r="B3286" s="164">
        <v>7</v>
      </c>
    </row>
    <row r="3287" s="150" customFormat="1" ht="20.7" customHeight="1">
      <c r="A3287" s="165">
        <v>3.281</v>
      </c>
      <c r="B3287" s="164">
        <v>7</v>
      </c>
    </row>
    <row r="3288" s="150" customFormat="1" ht="20.7" customHeight="1">
      <c r="A3288" s="165">
        <v>3.282</v>
      </c>
      <c r="B3288" s="164">
        <v>7</v>
      </c>
    </row>
    <row r="3289" s="150" customFormat="1" ht="20.7" customHeight="1">
      <c r="A3289" s="165">
        <v>3.283</v>
      </c>
      <c r="B3289" s="164">
        <v>7</v>
      </c>
    </row>
    <row r="3290" s="150" customFormat="1" ht="20.7" customHeight="1">
      <c r="A3290" s="165">
        <v>3.284</v>
      </c>
      <c r="B3290" s="164">
        <v>7</v>
      </c>
    </row>
    <row r="3291" s="150" customFormat="1" ht="20.7" customHeight="1">
      <c r="A3291" s="165">
        <v>3.285</v>
      </c>
      <c r="B3291" s="164">
        <v>7</v>
      </c>
    </row>
    <row r="3292" s="150" customFormat="1" ht="20.7" customHeight="1">
      <c r="A3292" s="165">
        <v>3.286</v>
      </c>
      <c r="B3292" s="164">
        <v>7</v>
      </c>
    </row>
    <row r="3293" s="150" customFormat="1" ht="20.7" customHeight="1">
      <c r="A3293" s="165">
        <v>3.287</v>
      </c>
      <c r="B3293" s="164">
        <v>7</v>
      </c>
    </row>
    <row r="3294" s="150" customFormat="1" ht="20.7" customHeight="1">
      <c r="A3294" s="165">
        <v>3.288</v>
      </c>
      <c r="B3294" s="164">
        <v>7</v>
      </c>
    </row>
    <row r="3295" s="150" customFormat="1" ht="20.7" customHeight="1">
      <c r="A3295" s="165">
        <v>3.289</v>
      </c>
      <c r="B3295" s="164">
        <v>7</v>
      </c>
    </row>
    <row r="3296" s="150" customFormat="1" ht="20.7" customHeight="1">
      <c r="A3296" s="165">
        <v>3.29</v>
      </c>
      <c r="B3296" s="164">
        <v>7</v>
      </c>
    </row>
    <row r="3297" s="150" customFormat="1" ht="20.7" customHeight="1">
      <c r="A3297" s="165">
        <v>3.291</v>
      </c>
      <c r="B3297" s="164">
        <v>7</v>
      </c>
    </row>
    <row r="3298" s="150" customFormat="1" ht="20.7" customHeight="1">
      <c r="A3298" s="165">
        <v>3.292</v>
      </c>
      <c r="B3298" s="164">
        <v>7</v>
      </c>
    </row>
    <row r="3299" s="150" customFormat="1" ht="20.7" customHeight="1">
      <c r="A3299" s="165">
        <v>3.293</v>
      </c>
      <c r="B3299" s="164">
        <v>7</v>
      </c>
    </row>
    <row r="3300" s="150" customFormat="1" ht="20.7" customHeight="1">
      <c r="A3300" s="165">
        <v>3.294</v>
      </c>
      <c r="B3300" s="164">
        <v>7</v>
      </c>
    </row>
    <row r="3301" s="150" customFormat="1" ht="20.7" customHeight="1">
      <c r="A3301" s="165">
        <v>3.295</v>
      </c>
      <c r="B3301" s="164">
        <v>7</v>
      </c>
    </row>
    <row r="3302" s="150" customFormat="1" ht="20.7" customHeight="1">
      <c r="A3302" s="165">
        <v>3.296</v>
      </c>
      <c r="B3302" s="164">
        <v>7</v>
      </c>
    </row>
    <row r="3303" s="150" customFormat="1" ht="20.7" customHeight="1">
      <c r="A3303" s="165">
        <v>3.297</v>
      </c>
      <c r="B3303" s="164">
        <v>7</v>
      </c>
    </row>
    <row r="3304" s="150" customFormat="1" ht="20.7" customHeight="1">
      <c r="A3304" s="165">
        <v>3.298</v>
      </c>
      <c r="B3304" s="164">
        <v>7</v>
      </c>
    </row>
    <row r="3305" s="150" customFormat="1" ht="20.7" customHeight="1">
      <c r="A3305" s="165">
        <v>3.299</v>
      </c>
      <c r="B3305" s="164">
        <v>7</v>
      </c>
    </row>
    <row r="3306" s="150" customFormat="1" ht="20.7" customHeight="1">
      <c r="A3306" s="165">
        <v>3.3</v>
      </c>
      <c r="B3306" s="164">
        <v>7</v>
      </c>
    </row>
    <row r="3307" s="150" customFormat="1" ht="20.7" customHeight="1">
      <c r="A3307" s="165">
        <v>3.301</v>
      </c>
      <c r="B3307" s="164">
        <v>7</v>
      </c>
    </row>
    <row r="3308" s="150" customFormat="1" ht="20.7" customHeight="1">
      <c r="A3308" s="165">
        <v>3.302</v>
      </c>
      <c r="B3308" s="164">
        <v>7</v>
      </c>
    </row>
    <row r="3309" s="150" customFormat="1" ht="20.7" customHeight="1">
      <c r="A3309" s="165">
        <v>3.303</v>
      </c>
      <c r="B3309" s="164">
        <v>7</v>
      </c>
    </row>
    <row r="3310" s="150" customFormat="1" ht="20.7" customHeight="1">
      <c r="A3310" s="165">
        <v>3.304</v>
      </c>
      <c r="B3310" s="164">
        <v>7</v>
      </c>
    </row>
    <row r="3311" s="150" customFormat="1" ht="20.7" customHeight="1">
      <c r="A3311" s="165">
        <v>3.305</v>
      </c>
      <c r="B3311" s="164">
        <v>7</v>
      </c>
    </row>
    <row r="3312" s="150" customFormat="1" ht="20.7" customHeight="1">
      <c r="A3312" s="165">
        <v>3.306</v>
      </c>
      <c r="B3312" s="164">
        <v>7</v>
      </c>
    </row>
    <row r="3313" s="150" customFormat="1" ht="20.7" customHeight="1">
      <c r="A3313" s="165">
        <v>3.307</v>
      </c>
      <c r="B3313" s="164">
        <v>7</v>
      </c>
    </row>
    <row r="3314" s="150" customFormat="1" ht="20.7" customHeight="1">
      <c r="A3314" s="165">
        <v>3.308</v>
      </c>
      <c r="B3314" s="164">
        <v>7</v>
      </c>
    </row>
    <row r="3315" s="150" customFormat="1" ht="20.7" customHeight="1">
      <c r="A3315" s="165">
        <v>3.309</v>
      </c>
      <c r="B3315" s="164">
        <v>7</v>
      </c>
    </row>
    <row r="3316" s="150" customFormat="1" ht="20.7" customHeight="1">
      <c r="A3316" s="165">
        <v>3.31</v>
      </c>
      <c r="B3316" s="164">
        <v>7</v>
      </c>
    </row>
    <row r="3317" s="150" customFormat="1" ht="20.7" customHeight="1">
      <c r="A3317" s="165">
        <v>3.311</v>
      </c>
      <c r="B3317" s="164">
        <v>7</v>
      </c>
    </row>
    <row r="3318" s="150" customFormat="1" ht="20.7" customHeight="1">
      <c r="A3318" s="165">
        <v>3.312</v>
      </c>
      <c r="B3318" s="164">
        <v>7</v>
      </c>
    </row>
    <row r="3319" s="150" customFormat="1" ht="20.7" customHeight="1">
      <c r="A3319" s="165">
        <v>3.313</v>
      </c>
      <c r="B3319" s="164">
        <v>7</v>
      </c>
    </row>
    <row r="3320" s="150" customFormat="1" ht="20.7" customHeight="1">
      <c r="A3320" s="165">
        <v>3.314</v>
      </c>
      <c r="B3320" s="164">
        <v>7</v>
      </c>
    </row>
    <row r="3321" s="150" customFormat="1" ht="20.7" customHeight="1">
      <c r="A3321" s="165">
        <v>3.315</v>
      </c>
      <c r="B3321" s="164">
        <v>7</v>
      </c>
    </row>
    <row r="3322" s="150" customFormat="1" ht="20.7" customHeight="1">
      <c r="A3322" s="165">
        <v>3.316</v>
      </c>
      <c r="B3322" s="164">
        <v>7</v>
      </c>
    </row>
    <row r="3323" s="150" customFormat="1" ht="20.7" customHeight="1">
      <c r="A3323" s="165">
        <v>3.317</v>
      </c>
      <c r="B3323" s="164">
        <v>7</v>
      </c>
    </row>
    <row r="3324" s="150" customFormat="1" ht="20.7" customHeight="1">
      <c r="A3324" s="165">
        <v>3.318</v>
      </c>
      <c r="B3324" s="164">
        <v>7</v>
      </c>
    </row>
    <row r="3325" s="150" customFormat="1" ht="20.7" customHeight="1">
      <c r="A3325" s="165">
        <v>3.319</v>
      </c>
      <c r="B3325" s="164">
        <v>7</v>
      </c>
    </row>
    <row r="3326" s="150" customFormat="1" ht="20.7" customHeight="1">
      <c r="A3326" s="165">
        <v>3.32</v>
      </c>
      <c r="B3326" s="164">
        <v>7</v>
      </c>
    </row>
    <row r="3327" s="150" customFormat="1" ht="20.7" customHeight="1">
      <c r="A3327" s="165">
        <v>3.321</v>
      </c>
      <c r="B3327" s="164">
        <v>7</v>
      </c>
    </row>
    <row r="3328" s="150" customFormat="1" ht="20.7" customHeight="1">
      <c r="A3328" s="165">
        <v>3.322</v>
      </c>
      <c r="B3328" s="164">
        <v>7</v>
      </c>
    </row>
    <row r="3329" s="150" customFormat="1" ht="20.7" customHeight="1">
      <c r="A3329" s="165">
        <v>3.323</v>
      </c>
      <c r="B3329" s="164">
        <v>7</v>
      </c>
    </row>
    <row r="3330" s="150" customFormat="1" ht="20.7" customHeight="1">
      <c r="A3330" s="165">
        <v>3.324</v>
      </c>
      <c r="B3330" s="164">
        <v>7</v>
      </c>
    </row>
    <row r="3331" s="150" customFormat="1" ht="20.7" customHeight="1">
      <c r="A3331" s="165">
        <v>3.325</v>
      </c>
      <c r="B3331" s="164">
        <v>7</v>
      </c>
    </row>
    <row r="3332" s="150" customFormat="1" ht="20.7" customHeight="1">
      <c r="A3332" s="165">
        <v>3.326</v>
      </c>
      <c r="B3332" s="164">
        <v>7</v>
      </c>
    </row>
    <row r="3333" s="150" customFormat="1" ht="20.7" customHeight="1">
      <c r="A3333" s="165">
        <v>3.327</v>
      </c>
      <c r="B3333" s="164">
        <v>7</v>
      </c>
    </row>
    <row r="3334" s="150" customFormat="1" ht="20.7" customHeight="1">
      <c r="A3334" s="165">
        <v>3.328</v>
      </c>
      <c r="B3334" s="164">
        <v>7</v>
      </c>
    </row>
    <row r="3335" s="150" customFormat="1" ht="20.7" customHeight="1">
      <c r="A3335" s="165">
        <v>3.329</v>
      </c>
      <c r="B3335" s="164">
        <v>7</v>
      </c>
    </row>
    <row r="3336" s="150" customFormat="1" ht="20.7" customHeight="1">
      <c r="A3336" s="165">
        <v>3.33</v>
      </c>
      <c r="B3336" s="164">
        <v>7</v>
      </c>
    </row>
    <row r="3337" s="150" customFormat="1" ht="20.7" customHeight="1">
      <c r="A3337" s="165">
        <v>3.331</v>
      </c>
      <c r="B3337" s="164">
        <v>7</v>
      </c>
    </row>
    <row r="3338" s="150" customFormat="1" ht="20.7" customHeight="1">
      <c r="A3338" s="165">
        <v>3.332</v>
      </c>
      <c r="B3338" s="164">
        <v>7</v>
      </c>
    </row>
    <row r="3339" s="150" customFormat="1" ht="20.7" customHeight="1">
      <c r="A3339" s="165">
        <v>3.333</v>
      </c>
      <c r="B3339" s="164">
        <v>7</v>
      </c>
    </row>
    <row r="3340" s="150" customFormat="1" ht="20.7" customHeight="1">
      <c r="A3340" s="165">
        <v>3.334</v>
      </c>
      <c r="B3340" s="164">
        <v>7</v>
      </c>
    </row>
    <row r="3341" s="150" customFormat="1" ht="20.7" customHeight="1">
      <c r="A3341" s="165">
        <v>3.335</v>
      </c>
      <c r="B3341" s="164">
        <v>7</v>
      </c>
    </row>
    <row r="3342" s="150" customFormat="1" ht="20.7" customHeight="1">
      <c r="A3342" s="165">
        <v>3.336</v>
      </c>
      <c r="B3342" s="164">
        <v>7</v>
      </c>
    </row>
    <row r="3343" s="150" customFormat="1" ht="20.7" customHeight="1">
      <c r="A3343" s="165">
        <v>3.337</v>
      </c>
      <c r="B3343" s="164">
        <v>7</v>
      </c>
    </row>
    <row r="3344" s="150" customFormat="1" ht="20.7" customHeight="1">
      <c r="A3344" s="165">
        <v>3.338</v>
      </c>
      <c r="B3344" s="164">
        <v>7</v>
      </c>
    </row>
    <row r="3345" s="150" customFormat="1" ht="20.7" customHeight="1">
      <c r="A3345" s="165">
        <v>3.339</v>
      </c>
      <c r="B3345" s="164">
        <v>7</v>
      </c>
    </row>
    <row r="3346" s="150" customFormat="1" ht="20.7" customHeight="1">
      <c r="A3346" s="165">
        <v>3.34</v>
      </c>
      <c r="B3346" s="164">
        <v>7</v>
      </c>
    </row>
    <row r="3347" s="150" customFormat="1" ht="20.7" customHeight="1">
      <c r="A3347" s="165">
        <v>3.341</v>
      </c>
      <c r="B3347" s="164">
        <v>7</v>
      </c>
    </row>
    <row r="3348" s="150" customFormat="1" ht="20.7" customHeight="1">
      <c r="A3348" s="165">
        <v>3.342</v>
      </c>
      <c r="B3348" s="164">
        <v>7</v>
      </c>
    </row>
    <row r="3349" s="150" customFormat="1" ht="20.7" customHeight="1">
      <c r="A3349" s="165">
        <v>3.343</v>
      </c>
      <c r="B3349" s="164">
        <v>7</v>
      </c>
    </row>
    <row r="3350" s="150" customFormat="1" ht="20.7" customHeight="1">
      <c r="A3350" s="165">
        <v>3.344</v>
      </c>
      <c r="B3350" s="164">
        <v>7</v>
      </c>
    </row>
    <row r="3351" s="150" customFormat="1" ht="20.7" customHeight="1">
      <c r="A3351" s="165">
        <v>3.345</v>
      </c>
      <c r="B3351" s="164">
        <v>7</v>
      </c>
    </row>
    <row r="3352" s="150" customFormat="1" ht="20.7" customHeight="1">
      <c r="A3352" s="165">
        <v>3.346</v>
      </c>
      <c r="B3352" s="164">
        <v>7</v>
      </c>
    </row>
    <row r="3353" s="150" customFormat="1" ht="20.7" customHeight="1">
      <c r="A3353" s="165">
        <v>3.347</v>
      </c>
      <c r="B3353" s="164">
        <v>7</v>
      </c>
    </row>
    <row r="3354" s="150" customFormat="1" ht="20.7" customHeight="1">
      <c r="A3354" s="165">
        <v>3.348</v>
      </c>
      <c r="B3354" s="164">
        <v>7</v>
      </c>
    </row>
    <row r="3355" s="150" customFormat="1" ht="20.7" customHeight="1">
      <c r="A3355" s="165">
        <v>3.349</v>
      </c>
      <c r="B3355" s="164">
        <v>7</v>
      </c>
    </row>
    <row r="3356" s="150" customFormat="1" ht="20.7" customHeight="1">
      <c r="A3356" s="165">
        <v>3.35</v>
      </c>
      <c r="B3356" s="164">
        <v>7</v>
      </c>
    </row>
    <row r="3357" s="150" customFormat="1" ht="20.7" customHeight="1">
      <c r="A3357" s="165">
        <v>3.351</v>
      </c>
      <c r="B3357" s="164">
        <v>7</v>
      </c>
    </row>
    <row r="3358" s="150" customFormat="1" ht="20.7" customHeight="1">
      <c r="A3358" s="165">
        <v>3.352</v>
      </c>
      <c r="B3358" s="164">
        <v>7</v>
      </c>
    </row>
    <row r="3359" s="150" customFormat="1" ht="20.7" customHeight="1">
      <c r="A3359" s="165">
        <v>3.353</v>
      </c>
      <c r="B3359" s="164">
        <v>7</v>
      </c>
    </row>
    <row r="3360" s="150" customFormat="1" ht="20.7" customHeight="1">
      <c r="A3360" s="165">
        <v>3.354</v>
      </c>
      <c r="B3360" s="164">
        <v>7</v>
      </c>
    </row>
    <row r="3361" s="150" customFormat="1" ht="20.7" customHeight="1">
      <c r="A3361" s="165">
        <v>3.355</v>
      </c>
      <c r="B3361" s="164">
        <v>7</v>
      </c>
    </row>
    <row r="3362" s="150" customFormat="1" ht="20.7" customHeight="1">
      <c r="A3362" s="165">
        <v>3.356</v>
      </c>
      <c r="B3362" s="164">
        <v>7</v>
      </c>
    </row>
    <row r="3363" s="150" customFormat="1" ht="20.7" customHeight="1">
      <c r="A3363" s="165">
        <v>3.357</v>
      </c>
      <c r="B3363" s="164">
        <v>7</v>
      </c>
    </row>
    <row r="3364" s="150" customFormat="1" ht="20.7" customHeight="1">
      <c r="A3364" s="165">
        <v>3.358</v>
      </c>
      <c r="B3364" s="164">
        <v>7</v>
      </c>
    </row>
    <row r="3365" s="150" customFormat="1" ht="20.7" customHeight="1">
      <c r="A3365" s="165">
        <v>3.359</v>
      </c>
      <c r="B3365" s="164">
        <v>7</v>
      </c>
    </row>
    <row r="3366" s="150" customFormat="1" ht="20.7" customHeight="1">
      <c r="A3366" s="165">
        <v>3.36</v>
      </c>
      <c r="B3366" s="164">
        <v>7</v>
      </c>
    </row>
    <row r="3367" s="150" customFormat="1" ht="20.7" customHeight="1">
      <c r="A3367" s="165">
        <v>3.361</v>
      </c>
      <c r="B3367" s="164">
        <v>7</v>
      </c>
    </row>
    <row r="3368" s="150" customFormat="1" ht="20.7" customHeight="1">
      <c r="A3368" s="165">
        <v>3.362</v>
      </c>
      <c r="B3368" s="164">
        <v>7</v>
      </c>
    </row>
    <row r="3369" s="150" customFormat="1" ht="20.7" customHeight="1">
      <c r="A3369" s="165">
        <v>3.363</v>
      </c>
      <c r="B3369" s="164">
        <v>7</v>
      </c>
    </row>
    <row r="3370" s="150" customFormat="1" ht="20.7" customHeight="1">
      <c r="A3370" s="165">
        <v>3.364</v>
      </c>
      <c r="B3370" s="164">
        <v>7</v>
      </c>
    </row>
    <row r="3371" s="150" customFormat="1" ht="20.7" customHeight="1">
      <c r="A3371" s="165">
        <v>3.365</v>
      </c>
      <c r="B3371" s="164">
        <v>7</v>
      </c>
    </row>
    <row r="3372" s="150" customFormat="1" ht="20.7" customHeight="1">
      <c r="A3372" s="165">
        <v>3.366</v>
      </c>
      <c r="B3372" s="164">
        <v>7</v>
      </c>
    </row>
    <row r="3373" s="150" customFormat="1" ht="20.7" customHeight="1">
      <c r="A3373" s="165">
        <v>3.367</v>
      </c>
      <c r="B3373" s="164">
        <v>7</v>
      </c>
    </row>
    <row r="3374" s="150" customFormat="1" ht="20.7" customHeight="1">
      <c r="A3374" s="165">
        <v>3.368</v>
      </c>
      <c r="B3374" s="164">
        <v>7</v>
      </c>
    </row>
    <row r="3375" s="150" customFormat="1" ht="20.7" customHeight="1">
      <c r="A3375" s="165">
        <v>3.369</v>
      </c>
      <c r="B3375" s="164">
        <v>7</v>
      </c>
    </row>
    <row r="3376" s="150" customFormat="1" ht="20.7" customHeight="1">
      <c r="A3376" s="165">
        <v>3.37</v>
      </c>
      <c r="B3376" s="164">
        <v>7</v>
      </c>
    </row>
    <row r="3377" s="150" customFormat="1" ht="20.7" customHeight="1">
      <c r="A3377" s="165">
        <v>3.371</v>
      </c>
      <c r="B3377" s="164">
        <v>7</v>
      </c>
    </row>
    <row r="3378" s="150" customFormat="1" ht="20.7" customHeight="1">
      <c r="A3378" s="165">
        <v>3.372</v>
      </c>
      <c r="B3378" s="164">
        <v>7</v>
      </c>
    </row>
    <row r="3379" s="150" customFormat="1" ht="20.7" customHeight="1">
      <c r="A3379" s="165">
        <v>3.373</v>
      </c>
      <c r="B3379" s="164">
        <v>7</v>
      </c>
    </row>
    <row r="3380" s="150" customFormat="1" ht="20.7" customHeight="1">
      <c r="A3380" s="165">
        <v>3.374</v>
      </c>
      <c r="B3380" s="164">
        <v>7</v>
      </c>
    </row>
    <row r="3381" s="150" customFormat="1" ht="20.7" customHeight="1">
      <c r="A3381" s="165">
        <v>3.375</v>
      </c>
      <c r="B3381" s="164">
        <v>7</v>
      </c>
    </row>
    <row r="3382" s="150" customFormat="1" ht="20.7" customHeight="1">
      <c r="A3382" s="165">
        <v>3.376</v>
      </c>
      <c r="B3382" s="164">
        <v>7</v>
      </c>
    </row>
    <row r="3383" s="150" customFormat="1" ht="20.7" customHeight="1">
      <c r="A3383" s="165">
        <v>3.377</v>
      </c>
      <c r="B3383" s="164">
        <v>7</v>
      </c>
    </row>
    <row r="3384" s="150" customFormat="1" ht="20.7" customHeight="1">
      <c r="A3384" s="165">
        <v>3.378</v>
      </c>
      <c r="B3384" s="164">
        <v>7</v>
      </c>
    </row>
    <row r="3385" s="150" customFormat="1" ht="20.7" customHeight="1">
      <c r="A3385" s="165">
        <v>3.379</v>
      </c>
      <c r="B3385" s="164">
        <v>7</v>
      </c>
    </row>
    <row r="3386" s="150" customFormat="1" ht="20.7" customHeight="1">
      <c r="A3386" s="165">
        <v>3.38</v>
      </c>
      <c r="B3386" s="164">
        <v>7</v>
      </c>
    </row>
    <row r="3387" s="150" customFormat="1" ht="20.7" customHeight="1">
      <c r="A3387" s="165">
        <v>3.381</v>
      </c>
      <c r="B3387" s="164">
        <v>7</v>
      </c>
    </row>
    <row r="3388" s="150" customFormat="1" ht="20.7" customHeight="1">
      <c r="A3388" s="165">
        <v>3.382</v>
      </c>
      <c r="B3388" s="164">
        <v>7</v>
      </c>
    </row>
    <row r="3389" s="150" customFormat="1" ht="20.7" customHeight="1">
      <c r="A3389" s="165">
        <v>3.383</v>
      </c>
      <c r="B3389" s="164">
        <v>7</v>
      </c>
    </row>
    <row r="3390" s="150" customFormat="1" ht="20.7" customHeight="1">
      <c r="A3390" s="165">
        <v>3.384</v>
      </c>
      <c r="B3390" s="164">
        <v>7</v>
      </c>
    </row>
    <row r="3391" s="150" customFormat="1" ht="20.7" customHeight="1">
      <c r="A3391" s="165">
        <v>3.385</v>
      </c>
      <c r="B3391" s="164">
        <v>7</v>
      </c>
    </row>
    <row r="3392" s="150" customFormat="1" ht="20.7" customHeight="1">
      <c r="A3392" s="165">
        <v>3.386</v>
      </c>
      <c r="B3392" s="164">
        <v>7</v>
      </c>
    </row>
    <row r="3393" s="150" customFormat="1" ht="20.7" customHeight="1">
      <c r="A3393" s="165">
        <v>3.387</v>
      </c>
      <c r="B3393" s="164">
        <v>7</v>
      </c>
    </row>
    <row r="3394" s="150" customFormat="1" ht="20.7" customHeight="1">
      <c r="A3394" s="165">
        <v>3.388</v>
      </c>
      <c r="B3394" s="164">
        <v>7</v>
      </c>
    </row>
    <row r="3395" s="150" customFormat="1" ht="20.7" customHeight="1">
      <c r="A3395" s="165">
        <v>3.389</v>
      </c>
      <c r="B3395" s="164">
        <v>7</v>
      </c>
    </row>
    <row r="3396" s="150" customFormat="1" ht="20.7" customHeight="1">
      <c r="A3396" s="165">
        <v>3.39</v>
      </c>
      <c r="B3396" s="164">
        <v>7</v>
      </c>
    </row>
    <row r="3397" s="150" customFormat="1" ht="20.7" customHeight="1">
      <c r="A3397" s="165">
        <v>3.391</v>
      </c>
      <c r="B3397" s="164">
        <v>7</v>
      </c>
    </row>
    <row r="3398" s="150" customFormat="1" ht="20.7" customHeight="1">
      <c r="A3398" s="165">
        <v>3.392</v>
      </c>
      <c r="B3398" s="164">
        <v>7</v>
      </c>
    </row>
    <row r="3399" s="150" customFormat="1" ht="20.7" customHeight="1">
      <c r="A3399" s="165">
        <v>3.393</v>
      </c>
      <c r="B3399" s="164">
        <v>7</v>
      </c>
    </row>
    <row r="3400" s="150" customFormat="1" ht="20.7" customHeight="1">
      <c r="A3400" s="165">
        <v>3.394</v>
      </c>
      <c r="B3400" s="164">
        <v>7</v>
      </c>
    </row>
    <row r="3401" s="150" customFormat="1" ht="20.7" customHeight="1">
      <c r="A3401" s="165">
        <v>3.395</v>
      </c>
      <c r="B3401" s="164">
        <v>7</v>
      </c>
    </row>
    <row r="3402" s="150" customFormat="1" ht="20.7" customHeight="1">
      <c r="A3402" s="165">
        <v>3.396</v>
      </c>
      <c r="B3402" s="164">
        <v>7</v>
      </c>
    </row>
    <row r="3403" s="150" customFormat="1" ht="20.7" customHeight="1">
      <c r="A3403" s="165">
        <v>3.397</v>
      </c>
      <c r="B3403" s="164">
        <v>7</v>
      </c>
    </row>
    <row r="3404" s="150" customFormat="1" ht="20.7" customHeight="1">
      <c r="A3404" s="165">
        <v>3.398</v>
      </c>
      <c r="B3404" s="164">
        <v>7</v>
      </c>
    </row>
    <row r="3405" s="150" customFormat="1" ht="20.7" customHeight="1">
      <c r="A3405" s="165">
        <v>3.399</v>
      </c>
      <c r="B3405" s="164">
        <v>7</v>
      </c>
    </row>
    <row r="3406" s="150" customFormat="1" ht="20.7" customHeight="1">
      <c r="A3406" s="165">
        <v>3.4</v>
      </c>
      <c r="B3406" s="164">
        <v>7</v>
      </c>
    </row>
    <row r="3407" s="150" customFormat="1" ht="20.7" customHeight="1">
      <c r="A3407" s="165">
        <v>3.401</v>
      </c>
      <c r="B3407" s="164">
        <v>7</v>
      </c>
    </row>
    <row r="3408" s="150" customFormat="1" ht="20.7" customHeight="1">
      <c r="A3408" s="165">
        <v>3.402</v>
      </c>
      <c r="B3408" s="164">
        <v>7</v>
      </c>
    </row>
    <row r="3409" s="150" customFormat="1" ht="20.7" customHeight="1">
      <c r="A3409" s="165">
        <v>3.403</v>
      </c>
      <c r="B3409" s="164">
        <v>7</v>
      </c>
    </row>
    <row r="3410" s="150" customFormat="1" ht="20.7" customHeight="1">
      <c r="A3410" s="165">
        <v>3.404</v>
      </c>
      <c r="B3410" s="164">
        <v>7</v>
      </c>
    </row>
    <row r="3411" s="150" customFormat="1" ht="20.7" customHeight="1">
      <c r="A3411" s="165">
        <v>3.405</v>
      </c>
      <c r="B3411" s="164">
        <v>7</v>
      </c>
    </row>
    <row r="3412" s="150" customFormat="1" ht="20.7" customHeight="1">
      <c r="A3412" s="165">
        <v>3.406</v>
      </c>
      <c r="B3412" s="164">
        <v>7</v>
      </c>
    </row>
    <row r="3413" s="150" customFormat="1" ht="20.7" customHeight="1">
      <c r="A3413" s="165">
        <v>3.407</v>
      </c>
      <c r="B3413" s="164">
        <v>7</v>
      </c>
    </row>
    <row r="3414" s="150" customFormat="1" ht="20.7" customHeight="1">
      <c r="A3414" s="165">
        <v>3.408</v>
      </c>
      <c r="B3414" s="164">
        <v>7</v>
      </c>
    </row>
    <row r="3415" s="150" customFormat="1" ht="20.7" customHeight="1">
      <c r="A3415" s="165">
        <v>3.409</v>
      </c>
      <c r="B3415" s="164">
        <v>7</v>
      </c>
    </row>
    <row r="3416" s="150" customFormat="1" ht="20.7" customHeight="1">
      <c r="A3416" s="165">
        <v>3.41</v>
      </c>
      <c r="B3416" s="164">
        <v>7</v>
      </c>
    </row>
    <row r="3417" s="150" customFormat="1" ht="20.7" customHeight="1">
      <c r="A3417" s="165">
        <v>3.411</v>
      </c>
      <c r="B3417" s="164">
        <v>7</v>
      </c>
    </row>
    <row r="3418" s="150" customFormat="1" ht="20.7" customHeight="1">
      <c r="A3418" s="165">
        <v>3.412</v>
      </c>
      <c r="B3418" s="164">
        <v>7</v>
      </c>
    </row>
    <row r="3419" s="150" customFormat="1" ht="20.7" customHeight="1">
      <c r="A3419" s="165">
        <v>3.413</v>
      </c>
      <c r="B3419" s="164">
        <v>7</v>
      </c>
    </row>
    <row r="3420" s="150" customFormat="1" ht="20.7" customHeight="1">
      <c r="A3420" s="165">
        <v>3.414</v>
      </c>
      <c r="B3420" s="164">
        <v>7</v>
      </c>
    </row>
    <row r="3421" s="150" customFormat="1" ht="20.7" customHeight="1">
      <c r="A3421" s="165">
        <v>3.415</v>
      </c>
      <c r="B3421" s="164">
        <v>7</v>
      </c>
    </row>
    <row r="3422" s="150" customFormat="1" ht="20.7" customHeight="1">
      <c r="A3422" s="165">
        <v>3.416</v>
      </c>
      <c r="B3422" s="164">
        <v>7</v>
      </c>
    </row>
    <row r="3423" s="150" customFormat="1" ht="20.7" customHeight="1">
      <c r="A3423" s="165">
        <v>3.417</v>
      </c>
      <c r="B3423" s="164">
        <v>7</v>
      </c>
    </row>
    <row r="3424" s="150" customFormat="1" ht="20.7" customHeight="1">
      <c r="A3424" s="165">
        <v>3.418</v>
      </c>
      <c r="B3424" s="164">
        <v>7</v>
      </c>
    </row>
    <row r="3425" s="150" customFormat="1" ht="20.7" customHeight="1">
      <c r="A3425" s="165">
        <v>3.419</v>
      </c>
      <c r="B3425" s="164">
        <v>7</v>
      </c>
    </row>
    <row r="3426" s="150" customFormat="1" ht="20.7" customHeight="1">
      <c r="A3426" s="165">
        <v>3.42</v>
      </c>
      <c r="B3426" s="164">
        <v>7</v>
      </c>
    </row>
    <row r="3427" s="150" customFormat="1" ht="20.7" customHeight="1">
      <c r="A3427" s="165">
        <v>3.421</v>
      </c>
      <c r="B3427" s="164">
        <v>7</v>
      </c>
    </row>
    <row r="3428" s="150" customFormat="1" ht="20.7" customHeight="1">
      <c r="A3428" s="165">
        <v>3.422</v>
      </c>
      <c r="B3428" s="164">
        <v>7</v>
      </c>
    </row>
    <row r="3429" s="150" customFormat="1" ht="20.7" customHeight="1">
      <c r="A3429" s="165">
        <v>3.423</v>
      </c>
      <c r="B3429" s="164">
        <v>7</v>
      </c>
    </row>
    <row r="3430" s="150" customFormat="1" ht="20.7" customHeight="1">
      <c r="A3430" s="165">
        <v>3.424</v>
      </c>
      <c r="B3430" s="164">
        <v>7</v>
      </c>
    </row>
    <row r="3431" s="150" customFormat="1" ht="20.7" customHeight="1">
      <c r="A3431" s="165">
        <v>3.425</v>
      </c>
      <c r="B3431" s="164">
        <v>7</v>
      </c>
    </row>
    <row r="3432" s="150" customFormat="1" ht="20.7" customHeight="1">
      <c r="A3432" s="165">
        <v>3.426</v>
      </c>
      <c r="B3432" s="164">
        <v>7</v>
      </c>
    </row>
    <row r="3433" s="150" customFormat="1" ht="20.7" customHeight="1">
      <c r="A3433" s="165">
        <v>3.427</v>
      </c>
      <c r="B3433" s="164">
        <v>7</v>
      </c>
    </row>
    <row r="3434" s="150" customFormat="1" ht="20.7" customHeight="1">
      <c r="A3434" s="165">
        <v>3.428</v>
      </c>
      <c r="B3434" s="164">
        <v>7</v>
      </c>
    </row>
    <row r="3435" s="150" customFormat="1" ht="20.7" customHeight="1">
      <c r="A3435" s="165">
        <v>3.429</v>
      </c>
      <c r="B3435" s="164">
        <v>7</v>
      </c>
    </row>
    <row r="3436" s="150" customFormat="1" ht="20.7" customHeight="1">
      <c r="A3436" s="165">
        <v>3.43</v>
      </c>
      <c r="B3436" s="164">
        <v>7</v>
      </c>
    </row>
    <row r="3437" s="150" customFormat="1" ht="20.7" customHeight="1">
      <c r="A3437" s="165">
        <v>3.431</v>
      </c>
      <c r="B3437" s="164">
        <v>7</v>
      </c>
    </row>
    <row r="3438" s="150" customFormat="1" ht="20.7" customHeight="1">
      <c r="A3438" s="165">
        <v>3.432</v>
      </c>
      <c r="B3438" s="164">
        <v>7</v>
      </c>
    </row>
    <row r="3439" s="150" customFormat="1" ht="20.7" customHeight="1">
      <c r="A3439" s="165">
        <v>3.433</v>
      </c>
      <c r="B3439" s="164">
        <v>7</v>
      </c>
    </row>
    <row r="3440" s="150" customFormat="1" ht="20.7" customHeight="1">
      <c r="A3440" s="165">
        <v>3.434</v>
      </c>
      <c r="B3440" s="164">
        <v>7</v>
      </c>
    </row>
    <row r="3441" s="150" customFormat="1" ht="20.7" customHeight="1">
      <c r="A3441" s="165">
        <v>3.435</v>
      </c>
      <c r="B3441" s="164">
        <v>7</v>
      </c>
    </row>
    <row r="3442" s="150" customFormat="1" ht="20.7" customHeight="1">
      <c r="A3442" s="165">
        <v>3.436</v>
      </c>
      <c r="B3442" s="164">
        <v>7</v>
      </c>
    </row>
    <row r="3443" s="150" customFormat="1" ht="20.7" customHeight="1">
      <c r="A3443" s="165">
        <v>3.437</v>
      </c>
      <c r="B3443" s="164">
        <v>7</v>
      </c>
    </row>
    <row r="3444" s="150" customFormat="1" ht="20.7" customHeight="1">
      <c r="A3444" s="165">
        <v>3.438</v>
      </c>
      <c r="B3444" s="164">
        <v>7</v>
      </c>
    </row>
    <row r="3445" s="150" customFormat="1" ht="20.7" customHeight="1">
      <c r="A3445" s="165">
        <v>3.439</v>
      </c>
      <c r="B3445" s="164">
        <v>7</v>
      </c>
    </row>
    <row r="3446" s="150" customFormat="1" ht="20.7" customHeight="1">
      <c r="A3446" s="165">
        <v>3.44</v>
      </c>
      <c r="B3446" s="164">
        <v>7</v>
      </c>
    </row>
    <row r="3447" s="150" customFormat="1" ht="20.7" customHeight="1">
      <c r="A3447" s="165">
        <v>3.441</v>
      </c>
      <c r="B3447" s="164">
        <v>7</v>
      </c>
    </row>
    <row r="3448" s="150" customFormat="1" ht="20.7" customHeight="1">
      <c r="A3448" s="165">
        <v>3.442</v>
      </c>
      <c r="B3448" s="164">
        <v>7</v>
      </c>
    </row>
    <row r="3449" s="150" customFormat="1" ht="20.7" customHeight="1">
      <c r="A3449" s="165">
        <v>3.443</v>
      </c>
      <c r="B3449" s="164">
        <v>7</v>
      </c>
    </row>
    <row r="3450" s="150" customFormat="1" ht="20.7" customHeight="1">
      <c r="A3450" s="165">
        <v>3.444</v>
      </c>
      <c r="B3450" s="164">
        <v>7</v>
      </c>
    </row>
    <row r="3451" s="150" customFormat="1" ht="20.7" customHeight="1">
      <c r="A3451" s="165">
        <v>3.445</v>
      </c>
      <c r="B3451" s="164">
        <v>7</v>
      </c>
    </row>
    <row r="3452" s="150" customFormat="1" ht="20.7" customHeight="1">
      <c r="A3452" s="165">
        <v>3.446</v>
      </c>
      <c r="B3452" s="164">
        <v>7</v>
      </c>
    </row>
    <row r="3453" s="150" customFormat="1" ht="20.7" customHeight="1">
      <c r="A3453" s="165">
        <v>3.447</v>
      </c>
      <c r="B3453" s="164">
        <v>7</v>
      </c>
    </row>
    <row r="3454" s="150" customFormat="1" ht="20.7" customHeight="1">
      <c r="A3454" s="165">
        <v>3.448</v>
      </c>
      <c r="B3454" s="164">
        <v>7</v>
      </c>
    </row>
    <row r="3455" s="150" customFormat="1" ht="20.7" customHeight="1">
      <c r="A3455" s="165">
        <v>3.449</v>
      </c>
      <c r="B3455" s="164">
        <v>7</v>
      </c>
    </row>
    <row r="3456" s="150" customFormat="1" ht="20.7" customHeight="1">
      <c r="A3456" s="165">
        <v>3.45</v>
      </c>
      <c r="B3456" s="164">
        <v>7</v>
      </c>
    </row>
    <row r="3457" s="150" customFormat="1" ht="20.7" customHeight="1">
      <c r="A3457" s="165">
        <v>3.451</v>
      </c>
      <c r="B3457" s="164">
        <v>7</v>
      </c>
    </row>
    <row r="3458" s="150" customFormat="1" ht="20.7" customHeight="1">
      <c r="A3458" s="165">
        <v>3.452</v>
      </c>
      <c r="B3458" s="164">
        <v>7</v>
      </c>
    </row>
    <row r="3459" s="150" customFormat="1" ht="20.7" customHeight="1">
      <c r="A3459" s="165">
        <v>3.453</v>
      </c>
      <c r="B3459" s="164">
        <v>7</v>
      </c>
    </row>
    <row r="3460" s="150" customFormat="1" ht="20.7" customHeight="1">
      <c r="A3460" s="165">
        <v>3.454</v>
      </c>
      <c r="B3460" s="164">
        <v>7</v>
      </c>
    </row>
    <row r="3461" s="150" customFormat="1" ht="20.7" customHeight="1">
      <c r="A3461" s="165">
        <v>3.455</v>
      </c>
      <c r="B3461" s="164">
        <v>7</v>
      </c>
    </row>
    <row r="3462" s="150" customFormat="1" ht="20.7" customHeight="1">
      <c r="A3462" s="165">
        <v>3.456</v>
      </c>
      <c r="B3462" s="164">
        <v>7</v>
      </c>
    </row>
    <row r="3463" s="150" customFormat="1" ht="20.7" customHeight="1">
      <c r="A3463" s="165">
        <v>3.457</v>
      </c>
      <c r="B3463" s="164">
        <v>7</v>
      </c>
    </row>
    <row r="3464" s="150" customFormat="1" ht="20.7" customHeight="1">
      <c r="A3464" s="165">
        <v>3.458</v>
      </c>
      <c r="B3464" s="164">
        <v>7</v>
      </c>
    </row>
    <row r="3465" s="150" customFormat="1" ht="20.7" customHeight="1">
      <c r="A3465" s="165">
        <v>3.459</v>
      </c>
      <c r="B3465" s="164">
        <v>7</v>
      </c>
    </row>
    <row r="3466" s="150" customFormat="1" ht="20.7" customHeight="1">
      <c r="A3466" s="165">
        <v>3.46</v>
      </c>
      <c r="B3466" s="164">
        <v>7</v>
      </c>
    </row>
    <row r="3467" s="150" customFormat="1" ht="20.7" customHeight="1">
      <c r="A3467" s="165">
        <v>3.461</v>
      </c>
      <c r="B3467" s="164">
        <v>7</v>
      </c>
    </row>
    <row r="3468" s="150" customFormat="1" ht="20.7" customHeight="1">
      <c r="A3468" s="165">
        <v>3.462</v>
      </c>
      <c r="B3468" s="164">
        <v>7</v>
      </c>
    </row>
    <row r="3469" s="150" customFormat="1" ht="20.7" customHeight="1">
      <c r="A3469" s="165">
        <v>3.463</v>
      </c>
      <c r="B3469" s="164">
        <v>7</v>
      </c>
    </row>
    <row r="3470" s="150" customFormat="1" ht="20.7" customHeight="1">
      <c r="A3470" s="165">
        <v>3.464</v>
      </c>
      <c r="B3470" s="164">
        <v>7</v>
      </c>
    </row>
    <row r="3471" s="150" customFormat="1" ht="20.7" customHeight="1">
      <c r="A3471" s="165">
        <v>3.465</v>
      </c>
      <c r="B3471" s="164">
        <v>7</v>
      </c>
    </row>
    <row r="3472" s="150" customFormat="1" ht="20.7" customHeight="1">
      <c r="A3472" s="165">
        <v>3.466</v>
      </c>
      <c r="B3472" s="164">
        <v>7</v>
      </c>
    </row>
    <row r="3473" s="150" customFormat="1" ht="20.7" customHeight="1">
      <c r="A3473" s="165">
        <v>3.467</v>
      </c>
      <c r="B3473" s="164">
        <v>7</v>
      </c>
    </row>
    <row r="3474" s="150" customFormat="1" ht="20.7" customHeight="1">
      <c r="A3474" s="165">
        <v>3.468</v>
      </c>
      <c r="B3474" s="164">
        <v>7</v>
      </c>
    </row>
    <row r="3475" s="150" customFormat="1" ht="20.7" customHeight="1">
      <c r="A3475" s="165">
        <v>3.469</v>
      </c>
      <c r="B3475" s="164">
        <v>7</v>
      </c>
    </row>
    <row r="3476" s="150" customFormat="1" ht="20.7" customHeight="1">
      <c r="A3476" s="165">
        <v>3.47</v>
      </c>
      <c r="B3476" s="164">
        <v>7</v>
      </c>
    </row>
    <row r="3477" s="150" customFormat="1" ht="20.7" customHeight="1">
      <c r="A3477" s="165">
        <v>3.471</v>
      </c>
      <c r="B3477" s="164">
        <v>7</v>
      </c>
    </row>
    <row r="3478" s="150" customFormat="1" ht="20.7" customHeight="1">
      <c r="A3478" s="165">
        <v>3.472</v>
      </c>
      <c r="B3478" s="164">
        <v>7</v>
      </c>
    </row>
    <row r="3479" s="150" customFormat="1" ht="20.7" customHeight="1">
      <c r="A3479" s="165">
        <v>3.473</v>
      </c>
      <c r="B3479" s="164">
        <v>7</v>
      </c>
    </row>
    <row r="3480" s="150" customFormat="1" ht="20.7" customHeight="1">
      <c r="A3480" s="165">
        <v>3.474</v>
      </c>
      <c r="B3480" s="164">
        <v>7</v>
      </c>
    </row>
    <row r="3481" s="150" customFormat="1" ht="20.7" customHeight="1">
      <c r="A3481" s="165">
        <v>3.475</v>
      </c>
      <c r="B3481" s="164">
        <v>7</v>
      </c>
    </row>
    <row r="3482" s="150" customFormat="1" ht="20.7" customHeight="1">
      <c r="A3482" s="165">
        <v>3.476</v>
      </c>
      <c r="B3482" s="164">
        <v>7</v>
      </c>
    </row>
    <row r="3483" s="150" customFormat="1" ht="20.7" customHeight="1">
      <c r="A3483" s="165">
        <v>3.477</v>
      </c>
      <c r="B3483" s="164">
        <v>7</v>
      </c>
    </row>
    <row r="3484" s="150" customFormat="1" ht="20.7" customHeight="1">
      <c r="A3484" s="165">
        <v>3.478</v>
      </c>
      <c r="B3484" s="164">
        <v>7</v>
      </c>
    </row>
    <row r="3485" s="150" customFormat="1" ht="20.7" customHeight="1">
      <c r="A3485" s="165">
        <v>3.479</v>
      </c>
      <c r="B3485" s="164">
        <v>7</v>
      </c>
    </row>
    <row r="3486" s="150" customFormat="1" ht="20.7" customHeight="1">
      <c r="A3486" s="165">
        <v>3.48</v>
      </c>
      <c r="B3486" s="164">
        <v>7</v>
      </c>
    </row>
    <row r="3487" s="150" customFormat="1" ht="20.7" customHeight="1">
      <c r="A3487" s="165">
        <v>3.481</v>
      </c>
      <c r="B3487" s="164">
        <v>7</v>
      </c>
    </row>
    <row r="3488" s="150" customFormat="1" ht="20.7" customHeight="1">
      <c r="A3488" s="165">
        <v>3.482</v>
      </c>
      <c r="B3488" s="164">
        <v>7</v>
      </c>
    </row>
    <row r="3489" s="150" customFormat="1" ht="20.7" customHeight="1">
      <c r="A3489" s="165">
        <v>3.483</v>
      </c>
      <c r="B3489" s="164">
        <v>7</v>
      </c>
    </row>
    <row r="3490" s="150" customFormat="1" ht="20.7" customHeight="1">
      <c r="A3490" s="165">
        <v>3.484</v>
      </c>
      <c r="B3490" s="164">
        <v>7</v>
      </c>
    </row>
    <row r="3491" s="150" customFormat="1" ht="20.7" customHeight="1">
      <c r="A3491" s="165">
        <v>3.485</v>
      </c>
      <c r="B3491" s="164">
        <v>7</v>
      </c>
    </row>
    <row r="3492" s="150" customFormat="1" ht="20.7" customHeight="1">
      <c r="A3492" s="165">
        <v>3.486</v>
      </c>
      <c r="B3492" s="164">
        <v>7</v>
      </c>
    </row>
    <row r="3493" s="150" customFormat="1" ht="20.7" customHeight="1">
      <c r="A3493" s="165">
        <v>3.487</v>
      </c>
      <c r="B3493" s="164">
        <v>7</v>
      </c>
    </row>
    <row r="3494" s="150" customFormat="1" ht="20.7" customHeight="1">
      <c r="A3494" s="165">
        <v>3.488</v>
      </c>
      <c r="B3494" s="164">
        <v>7</v>
      </c>
    </row>
    <row r="3495" s="150" customFormat="1" ht="20.7" customHeight="1">
      <c r="A3495" s="165">
        <v>3.489</v>
      </c>
      <c r="B3495" s="164">
        <v>7</v>
      </c>
    </row>
    <row r="3496" s="150" customFormat="1" ht="20.7" customHeight="1">
      <c r="A3496" s="165">
        <v>3.49</v>
      </c>
      <c r="B3496" s="164">
        <v>7</v>
      </c>
    </row>
    <row r="3497" s="150" customFormat="1" ht="20.7" customHeight="1">
      <c r="A3497" s="165">
        <v>3.491</v>
      </c>
      <c r="B3497" s="164">
        <v>7</v>
      </c>
    </row>
    <row r="3498" s="150" customFormat="1" ht="20.7" customHeight="1">
      <c r="A3498" s="165">
        <v>3.492</v>
      </c>
      <c r="B3498" s="164">
        <v>7</v>
      </c>
    </row>
    <row r="3499" s="150" customFormat="1" ht="20.7" customHeight="1">
      <c r="A3499" s="165">
        <v>3.493</v>
      </c>
      <c r="B3499" s="164">
        <v>7</v>
      </c>
    </row>
    <row r="3500" s="150" customFormat="1" ht="20.7" customHeight="1">
      <c r="A3500" s="165">
        <v>3.494</v>
      </c>
      <c r="B3500" s="164">
        <v>7</v>
      </c>
    </row>
    <row r="3501" s="150" customFormat="1" ht="20.7" customHeight="1">
      <c r="A3501" s="165">
        <v>3.495</v>
      </c>
      <c r="B3501" s="164">
        <v>7</v>
      </c>
    </row>
    <row r="3502" s="150" customFormat="1" ht="20.7" customHeight="1">
      <c r="A3502" s="165">
        <v>3.496</v>
      </c>
      <c r="B3502" s="164">
        <v>7</v>
      </c>
    </row>
    <row r="3503" s="150" customFormat="1" ht="20.7" customHeight="1">
      <c r="A3503" s="165">
        <v>3.497</v>
      </c>
      <c r="B3503" s="164">
        <v>7</v>
      </c>
    </row>
    <row r="3504" s="150" customFormat="1" ht="20.7" customHeight="1">
      <c r="A3504" s="165">
        <v>3.498</v>
      </c>
      <c r="B3504" s="164">
        <v>7</v>
      </c>
    </row>
    <row r="3505" s="150" customFormat="1" ht="20.7" customHeight="1">
      <c r="A3505" s="165">
        <v>3.499</v>
      </c>
      <c r="B3505" s="164">
        <v>7</v>
      </c>
    </row>
    <row r="3506" s="150" customFormat="1" ht="20.7" customHeight="1">
      <c r="A3506" s="165">
        <v>3.5</v>
      </c>
      <c r="B3506" s="164">
        <v>7</v>
      </c>
    </row>
    <row r="3507" s="150" customFormat="1" ht="20.7" customHeight="1">
      <c r="A3507" s="165">
        <v>3.501</v>
      </c>
      <c r="B3507" s="164">
        <v>7</v>
      </c>
    </row>
    <row r="3508" s="150" customFormat="1" ht="20.7" customHeight="1">
      <c r="A3508" s="165">
        <v>3.502</v>
      </c>
      <c r="B3508" s="164">
        <v>7</v>
      </c>
    </row>
    <row r="3509" s="150" customFormat="1" ht="20.7" customHeight="1">
      <c r="A3509" s="165">
        <v>3.503</v>
      </c>
      <c r="B3509" s="164">
        <v>7</v>
      </c>
    </row>
    <row r="3510" s="150" customFormat="1" ht="20.7" customHeight="1">
      <c r="A3510" s="165">
        <v>3.504</v>
      </c>
      <c r="B3510" s="164">
        <v>7</v>
      </c>
    </row>
    <row r="3511" s="150" customFormat="1" ht="20.7" customHeight="1">
      <c r="A3511" s="165">
        <v>3.505</v>
      </c>
      <c r="B3511" s="164">
        <v>7</v>
      </c>
    </row>
    <row r="3512" s="150" customFormat="1" ht="20.7" customHeight="1">
      <c r="A3512" s="165">
        <v>3.506</v>
      </c>
      <c r="B3512" s="164">
        <v>7</v>
      </c>
    </row>
    <row r="3513" s="150" customFormat="1" ht="20.7" customHeight="1">
      <c r="A3513" s="165">
        <v>3.507</v>
      </c>
      <c r="B3513" s="164">
        <v>7</v>
      </c>
    </row>
    <row r="3514" s="150" customFormat="1" ht="20.7" customHeight="1">
      <c r="A3514" s="165">
        <v>3.508</v>
      </c>
      <c r="B3514" s="164">
        <v>7</v>
      </c>
    </row>
    <row r="3515" s="150" customFormat="1" ht="20.7" customHeight="1">
      <c r="A3515" s="165">
        <v>3.509</v>
      </c>
      <c r="B3515" s="164">
        <v>7</v>
      </c>
    </row>
    <row r="3516" s="150" customFormat="1" ht="20.7" customHeight="1">
      <c r="A3516" s="165">
        <v>3.51</v>
      </c>
      <c r="B3516" s="164">
        <v>7</v>
      </c>
    </row>
    <row r="3517" s="150" customFormat="1" ht="20.7" customHeight="1">
      <c r="A3517" s="165">
        <v>3.511</v>
      </c>
      <c r="B3517" s="164">
        <v>7</v>
      </c>
    </row>
    <row r="3518" s="150" customFormat="1" ht="20.7" customHeight="1">
      <c r="A3518" s="165">
        <v>3.512</v>
      </c>
      <c r="B3518" s="164">
        <v>7</v>
      </c>
    </row>
    <row r="3519" s="150" customFormat="1" ht="20.7" customHeight="1">
      <c r="A3519" s="165">
        <v>3.513</v>
      </c>
      <c r="B3519" s="164">
        <v>7</v>
      </c>
    </row>
    <row r="3520" s="150" customFormat="1" ht="20.7" customHeight="1">
      <c r="A3520" s="165">
        <v>3.514</v>
      </c>
      <c r="B3520" s="164">
        <v>7</v>
      </c>
    </row>
    <row r="3521" s="150" customFormat="1" ht="20.7" customHeight="1">
      <c r="A3521" s="165">
        <v>3.515</v>
      </c>
      <c r="B3521" s="164">
        <v>7</v>
      </c>
    </row>
    <row r="3522" s="150" customFormat="1" ht="20.7" customHeight="1">
      <c r="A3522" s="165">
        <v>3.516</v>
      </c>
      <c r="B3522" s="164">
        <v>7</v>
      </c>
    </row>
    <row r="3523" s="150" customFormat="1" ht="20.7" customHeight="1">
      <c r="A3523" s="165">
        <v>3.517</v>
      </c>
      <c r="B3523" s="164">
        <v>7</v>
      </c>
    </row>
    <row r="3524" s="150" customFormat="1" ht="20.7" customHeight="1">
      <c r="A3524" s="165">
        <v>3.518</v>
      </c>
      <c r="B3524" s="164">
        <v>7</v>
      </c>
    </row>
    <row r="3525" s="150" customFormat="1" ht="20.7" customHeight="1">
      <c r="A3525" s="165">
        <v>3.519</v>
      </c>
      <c r="B3525" s="164">
        <v>7</v>
      </c>
    </row>
    <row r="3526" s="150" customFormat="1" ht="20.7" customHeight="1">
      <c r="A3526" s="165">
        <v>3.52</v>
      </c>
      <c r="B3526" s="164">
        <v>7</v>
      </c>
    </row>
    <row r="3527" s="150" customFormat="1" ht="20.7" customHeight="1">
      <c r="A3527" s="165">
        <v>3.521</v>
      </c>
      <c r="B3527" s="164">
        <v>7</v>
      </c>
    </row>
    <row r="3528" s="150" customFormat="1" ht="20.7" customHeight="1">
      <c r="A3528" s="165">
        <v>3.522</v>
      </c>
      <c r="B3528" s="164">
        <v>7</v>
      </c>
    </row>
    <row r="3529" s="150" customFormat="1" ht="20.7" customHeight="1">
      <c r="A3529" s="165">
        <v>3.523</v>
      </c>
      <c r="B3529" s="164">
        <v>7</v>
      </c>
    </row>
    <row r="3530" s="150" customFormat="1" ht="20.7" customHeight="1">
      <c r="A3530" s="165">
        <v>3.524</v>
      </c>
      <c r="B3530" s="164">
        <v>7</v>
      </c>
    </row>
    <row r="3531" s="150" customFormat="1" ht="20.7" customHeight="1">
      <c r="A3531" s="165">
        <v>3.525</v>
      </c>
      <c r="B3531" s="164">
        <v>7</v>
      </c>
    </row>
    <row r="3532" s="150" customFormat="1" ht="20.7" customHeight="1">
      <c r="A3532" s="165">
        <v>3.526</v>
      </c>
      <c r="B3532" s="164">
        <v>7</v>
      </c>
    </row>
    <row r="3533" s="150" customFormat="1" ht="20.7" customHeight="1">
      <c r="A3533" s="165">
        <v>3.527</v>
      </c>
      <c r="B3533" s="164">
        <v>7</v>
      </c>
    </row>
    <row r="3534" s="150" customFormat="1" ht="20.7" customHeight="1">
      <c r="A3534" s="165">
        <v>3.528</v>
      </c>
      <c r="B3534" s="164">
        <v>7</v>
      </c>
    </row>
    <row r="3535" s="150" customFormat="1" ht="20.7" customHeight="1">
      <c r="A3535" s="165">
        <v>3.529</v>
      </c>
      <c r="B3535" s="164">
        <v>7</v>
      </c>
    </row>
    <row r="3536" s="150" customFormat="1" ht="20.7" customHeight="1">
      <c r="A3536" s="165">
        <v>3.53</v>
      </c>
      <c r="B3536" s="164">
        <v>7</v>
      </c>
    </row>
    <row r="3537" s="150" customFormat="1" ht="20.7" customHeight="1">
      <c r="A3537" s="165">
        <v>3.531</v>
      </c>
      <c r="B3537" s="164">
        <v>7</v>
      </c>
    </row>
    <row r="3538" s="150" customFormat="1" ht="20.7" customHeight="1">
      <c r="A3538" s="165">
        <v>3.532</v>
      </c>
      <c r="B3538" s="164">
        <v>7</v>
      </c>
    </row>
    <row r="3539" s="150" customFormat="1" ht="20.7" customHeight="1">
      <c r="A3539" s="165">
        <v>3.533</v>
      </c>
      <c r="B3539" s="164">
        <v>7</v>
      </c>
    </row>
    <row r="3540" s="150" customFormat="1" ht="20.7" customHeight="1">
      <c r="A3540" s="165">
        <v>3.534</v>
      </c>
      <c r="B3540" s="164">
        <v>7</v>
      </c>
    </row>
    <row r="3541" s="150" customFormat="1" ht="20.7" customHeight="1">
      <c r="A3541" s="165">
        <v>3.535</v>
      </c>
      <c r="B3541" s="164">
        <v>7</v>
      </c>
    </row>
    <row r="3542" s="150" customFormat="1" ht="20.7" customHeight="1">
      <c r="A3542" s="165">
        <v>3.536</v>
      </c>
      <c r="B3542" s="164">
        <v>7</v>
      </c>
    </row>
    <row r="3543" s="150" customFormat="1" ht="20.7" customHeight="1">
      <c r="A3543" s="165">
        <v>3.537</v>
      </c>
      <c r="B3543" s="164">
        <v>7</v>
      </c>
    </row>
    <row r="3544" s="150" customFormat="1" ht="20.7" customHeight="1">
      <c r="A3544" s="165">
        <v>3.538</v>
      </c>
      <c r="B3544" s="164">
        <v>7</v>
      </c>
    </row>
    <row r="3545" s="150" customFormat="1" ht="20.7" customHeight="1">
      <c r="A3545" s="165">
        <v>3.539</v>
      </c>
      <c r="B3545" s="164">
        <v>7</v>
      </c>
    </row>
    <row r="3546" s="150" customFormat="1" ht="20.7" customHeight="1">
      <c r="A3546" s="165">
        <v>3.54</v>
      </c>
      <c r="B3546" s="164">
        <v>7</v>
      </c>
    </row>
    <row r="3547" s="150" customFormat="1" ht="20.7" customHeight="1">
      <c r="A3547" s="165">
        <v>3.541</v>
      </c>
      <c r="B3547" s="164">
        <v>7</v>
      </c>
    </row>
    <row r="3548" s="150" customFormat="1" ht="20.7" customHeight="1">
      <c r="A3548" s="165">
        <v>3.542</v>
      </c>
      <c r="B3548" s="164">
        <v>7</v>
      </c>
    </row>
    <row r="3549" s="150" customFormat="1" ht="20.7" customHeight="1">
      <c r="A3549" s="165">
        <v>3.543</v>
      </c>
      <c r="B3549" s="164">
        <v>7</v>
      </c>
    </row>
    <row r="3550" s="150" customFormat="1" ht="20.7" customHeight="1">
      <c r="A3550" s="165">
        <v>3.544</v>
      </c>
      <c r="B3550" s="164">
        <v>7</v>
      </c>
    </row>
    <row r="3551" s="150" customFormat="1" ht="20.7" customHeight="1">
      <c r="A3551" s="165">
        <v>3.545</v>
      </c>
      <c r="B3551" s="164">
        <v>7</v>
      </c>
    </row>
    <row r="3552" s="150" customFormat="1" ht="20.7" customHeight="1">
      <c r="A3552" s="165">
        <v>3.546</v>
      </c>
      <c r="B3552" s="164">
        <v>7</v>
      </c>
    </row>
    <row r="3553" s="150" customFormat="1" ht="20.7" customHeight="1">
      <c r="A3553" s="165">
        <v>3.547</v>
      </c>
      <c r="B3553" s="164">
        <v>7</v>
      </c>
    </row>
    <row r="3554" s="150" customFormat="1" ht="20.7" customHeight="1">
      <c r="A3554" s="165">
        <v>3.548</v>
      </c>
      <c r="B3554" s="164">
        <v>7</v>
      </c>
    </row>
    <row r="3555" s="150" customFormat="1" ht="20.7" customHeight="1">
      <c r="A3555" s="165">
        <v>3.549</v>
      </c>
      <c r="B3555" s="164">
        <v>7</v>
      </c>
    </row>
    <row r="3556" s="150" customFormat="1" ht="20.7" customHeight="1">
      <c r="A3556" s="165">
        <v>3.55</v>
      </c>
      <c r="B3556" s="164">
        <v>7</v>
      </c>
    </row>
    <row r="3557" s="150" customFormat="1" ht="20.7" customHeight="1">
      <c r="A3557" s="165">
        <v>3.551</v>
      </c>
      <c r="B3557" s="164">
        <v>7</v>
      </c>
    </row>
    <row r="3558" s="150" customFormat="1" ht="20.7" customHeight="1">
      <c r="A3558" s="165">
        <v>3.552</v>
      </c>
      <c r="B3558" s="164">
        <v>7</v>
      </c>
    </row>
    <row r="3559" s="150" customFormat="1" ht="20.7" customHeight="1">
      <c r="A3559" s="165">
        <v>3.553</v>
      </c>
      <c r="B3559" s="164">
        <v>7</v>
      </c>
    </row>
    <row r="3560" s="150" customFormat="1" ht="20.7" customHeight="1">
      <c r="A3560" s="165">
        <v>3.554</v>
      </c>
      <c r="B3560" s="164">
        <v>7</v>
      </c>
    </row>
    <row r="3561" s="150" customFormat="1" ht="20.7" customHeight="1">
      <c r="A3561" s="165">
        <v>3.555</v>
      </c>
      <c r="B3561" s="164">
        <v>7</v>
      </c>
    </row>
    <row r="3562" s="150" customFormat="1" ht="20.7" customHeight="1">
      <c r="A3562" s="165">
        <v>3.556</v>
      </c>
      <c r="B3562" s="164">
        <v>7</v>
      </c>
    </row>
    <row r="3563" s="150" customFormat="1" ht="20.7" customHeight="1">
      <c r="A3563" s="165">
        <v>3.557</v>
      </c>
      <c r="B3563" s="164">
        <v>7</v>
      </c>
    </row>
    <row r="3564" s="150" customFormat="1" ht="20.7" customHeight="1">
      <c r="A3564" s="165">
        <v>3.558</v>
      </c>
      <c r="B3564" s="164">
        <v>7</v>
      </c>
    </row>
    <row r="3565" s="150" customFormat="1" ht="20.7" customHeight="1">
      <c r="A3565" s="165">
        <v>3.559</v>
      </c>
      <c r="B3565" s="164">
        <v>7</v>
      </c>
    </row>
    <row r="3566" s="150" customFormat="1" ht="20.7" customHeight="1">
      <c r="A3566" s="165">
        <v>3.56</v>
      </c>
      <c r="B3566" s="164">
        <v>7</v>
      </c>
    </row>
    <row r="3567" s="150" customFormat="1" ht="20.7" customHeight="1">
      <c r="A3567" s="165">
        <v>3.561</v>
      </c>
      <c r="B3567" s="164">
        <v>7</v>
      </c>
    </row>
    <row r="3568" s="150" customFormat="1" ht="20.7" customHeight="1">
      <c r="A3568" s="165">
        <v>3.562</v>
      </c>
      <c r="B3568" s="164">
        <v>7</v>
      </c>
    </row>
    <row r="3569" s="150" customFormat="1" ht="20.7" customHeight="1">
      <c r="A3569" s="165">
        <v>3.563</v>
      </c>
      <c r="B3569" s="164">
        <v>7</v>
      </c>
    </row>
    <row r="3570" s="150" customFormat="1" ht="20.7" customHeight="1">
      <c r="A3570" s="165">
        <v>3.564</v>
      </c>
      <c r="B3570" s="164">
        <v>7</v>
      </c>
    </row>
    <row r="3571" s="150" customFormat="1" ht="20.7" customHeight="1">
      <c r="A3571" s="165">
        <v>3.565</v>
      </c>
      <c r="B3571" s="164">
        <v>7</v>
      </c>
    </row>
    <row r="3572" s="150" customFormat="1" ht="20.7" customHeight="1">
      <c r="A3572" s="165">
        <v>3.566</v>
      </c>
      <c r="B3572" s="164">
        <v>7</v>
      </c>
    </row>
    <row r="3573" s="150" customFormat="1" ht="20.7" customHeight="1">
      <c r="A3573" s="165">
        <v>3.567</v>
      </c>
      <c r="B3573" s="164">
        <v>7</v>
      </c>
    </row>
    <row r="3574" s="150" customFormat="1" ht="20.7" customHeight="1">
      <c r="A3574" s="165">
        <v>3.568</v>
      </c>
      <c r="B3574" s="164">
        <v>7</v>
      </c>
    </row>
    <row r="3575" s="150" customFormat="1" ht="20.7" customHeight="1">
      <c r="A3575" s="165">
        <v>3.569</v>
      </c>
      <c r="B3575" s="164">
        <v>7</v>
      </c>
    </row>
    <row r="3576" s="150" customFormat="1" ht="20.7" customHeight="1">
      <c r="A3576" s="165">
        <v>3.57</v>
      </c>
      <c r="B3576" s="164">
        <v>7</v>
      </c>
    </row>
    <row r="3577" s="150" customFormat="1" ht="20.7" customHeight="1">
      <c r="A3577" s="165">
        <v>3.571</v>
      </c>
      <c r="B3577" s="164">
        <v>7</v>
      </c>
    </row>
    <row r="3578" s="150" customFormat="1" ht="20.7" customHeight="1">
      <c r="A3578" s="165">
        <v>3.572</v>
      </c>
      <c r="B3578" s="164">
        <v>7</v>
      </c>
    </row>
    <row r="3579" s="150" customFormat="1" ht="20.7" customHeight="1">
      <c r="A3579" s="165">
        <v>3.573</v>
      </c>
      <c r="B3579" s="164">
        <v>7</v>
      </c>
    </row>
    <row r="3580" s="150" customFormat="1" ht="20.7" customHeight="1">
      <c r="A3580" s="165">
        <v>3.574</v>
      </c>
      <c r="B3580" s="164">
        <v>7</v>
      </c>
    </row>
    <row r="3581" s="150" customFormat="1" ht="20.7" customHeight="1">
      <c r="A3581" s="165">
        <v>3.575</v>
      </c>
      <c r="B3581" s="164">
        <v>7</v>
      </c>
    </row>
    <row r="3582" s="150" customFormat="1" ht="20.7" customHeight="1">
      <c r="A3582" s="165">
        <v>3.576</v>
      </c>
      <c r="B3582" s="164">
        <v>7</v>
      </c>
    </row>
    <row r="3583" s="150" customFormat="1" ht="20.7" customHeight="1">
      <c r="A3583" s="165">
        <v>3.577</v>
      </c>
      <c r="B3583" s="164">
        <v>7</v>
      </c>
    </row>
    <row r="3584" s="150" customFormat="1" ht="20.7" customHeight="1">
      <c r="A3584" s="165">
        <v>3.578</v>
      </c>
      <c r="B3584" s="164">
        <v>7</v>
      </c>
    </row>
    <row r="3585" s="150" customFormat="1" ht="20.7" customHeight="1">
      <c r="A3585" s="165">
        <v>3.579</v>
      </c>
      <c r="B3585" s="164">
        <v>7</v>
      </c>
    </row>
    <row r="3586" s="150" customFormat="1" ht="20.7" customHeight="1">
      <c r="A3586" s="165">
        <v>3.58</v>
      </c>
      <c r="B3586" s="164">
        <v>7</v>
      </c>
    </row>
    <row r="3587" s="150" customFormat="1" ht="20.7" customHeight="1">
      <c r="A3587" s="165">
        <v>3.581</v>
      </c>
      <c r="B3587" s="164">
        <v>7</v>
      </c>
    </row>
    <row r="3588" s="150" customFormat="1" ht="20.7" customHeight="1">
      <c r="A3588" s="165">
        <v>3.582</v>
      </c>
      <c r="B3588" s="164">
        <v>7</v>
      </c>
    </row>
    <row r="3589" s="150" customFormat="1" ht="20.7" customHeight="1">
      <c r="A3589" s="165">
        <v>3.583</v>
      </c>
      <c r="B3589" s="164">
        <v>7</v>
      </c>
    </row>
    <row r="3590" s="150" customFormat="1" ht="20.7" customHeight="1">
      <c r="A3590" s="165">
        <v>3.584</v>
      </c>
      <c r="B3590" s="164">
        <v>7</v>
      </c>
    </row>
    <row r="3591" s="150" customFormat="1" ht="20.7" customHeight="1">
      <c r="A3591" s="165">
        <v>3.585</v>
      </c>
      <c r="B3591" s="164">
        <v>7</v>
      </c>
    </row>
    <row r="3592" s="150" customFormat="1" ht="20.7" customHeight="1">
      <c r="A3592" s="165">
        <v>3.586</v>
      </c>
      <c r="B3592" s="164">
        <v>7</v>
      </c>
    </row>
    <row r="3593" s="150" customFormat="1" ht="20.7" customHeight="1">
      <c r="A3593" s="165">
        <v>3.587</v>
      </c>
      <c r="B3593" s="164">
        <v>7</v>
      </c>
    </row>
    <row r="3594" s="150" customFormat="1" ht="20.7" customHeight="1">
      <c r="A3594" s="165">
        <v>3.588</v>
      </c>
      <c r="B3594" s="164">
        <v>7</v>
      </c>
    </row>
    <row r="3595" s="150" customFormat="1" ht="20.7" customHeight="1">
      <c r="A3595" s="165">
        <v>3.589</v>
      </c>
      <c r="B3595" s="164">
        <v>7</v>
      </c>
    </row>
    <row r="3596" s="150" customFormat="1" ht="20.7" customHeight="1">
      <c r="A3596" s="165">
        <v>3.59</v>
      </c>
      <c r="B3596" s="164">
        <v>7</v>
      </c>
    </row>
    <row r="3597" s="150" customFormat="1" ht="20.7" customHeight="1">
      <c r="A3597" s="165">
        <v>3.591</v>
      </c>
      <c r="B3597" s="164">
        <v>7</v>
      </c>
    </row>
    <row r="3598" s="150" customFormat="1" ht="20.7" customHeight="1">
      <c r="A3598" s="165">
        <v>3.592</v>
      </c>
      <c r="B3598" s="164">
        <v>7</v>
      </c>
    </row>
    <row r="3599" s="150" customFormat="1" ht="20.7" customHeight="1">
      <c r="A3599" s="165">
        <v>3.593</v>
      </c>
      <c r="B3599" s="164">
        <v>7</v>
      </c>
    </row>
    <row r="3600" s="150" customFormat="1" ht="20.7" customHeight="1">
      <c r="A3600" s="165">
        <v>3.594</v>
      </c>
      <c r="B3600" s="164">
        <v>7</v>
      </c>
    </row>
    <row r="3601" s="150" customFormat="1" ht="20.7" customHeight="1">
      <c r="A3601" s="165">
        <v>3.595</v>
      </c>
      <c r="B3601" s="164">
        <v>7</v>
      </c>
    </row>
    <row r="3602" s="150" customFormat="1" ht="20.7" customHeight="1">
      <c r="A3602" s="165">
        <v>3.596</v>
      </c>
      <c r="B3602" s="164">
        <v>7</v>
      </c>
    </row>
    <row r="3603" s="150" customFormat="1" ht="20.7" customHeight="1">
      <c r="A3603" s="165">
        <v>3.597</v>
      </c>
      <c r="B3603" s="164">
        <v>7</v>
      </c>
    </row>
    <row r="3604" s="150" customFormat="1" ht="20.7" customHeight="1">
      <c r="A3604" s="165">
        <v>3.598</v>
      </c>
      <c r="B3604" s="164">
        <v>7</v>
      </c>
    </row>
    <row r="3605" s="150" customFormat="1" ht="20.7" customHeight="1">
      <c r="A3605" s="165">
        <v>3.599</v>
      </c>
      <c r="B3605" s="164">
        <v>7</v>
      </c>
    </row>
    <row r="3606" s="150" customFormat="1" ht="20.7" customHeight="1">
      <c r="A3606" s="165">
        <v>3.6</v>
      </c>
      <c r="B3606" s="164">
        <v>7</v>
      </c>
    </row>
    <row r="3607" s="150" customFormat="1" ht="20.7" customHeight="1">
      <c r="A3607" s="165">
        <v>3.601</v>
      </c>
      <c r="B3607" s="164">
        <v>7</v>
      </c>
    </row>
    <row r="3608" s="150" customFormat="1" ht="20.7" customHeight="1">
      <c r="A3608" s="165">
        <v>3.602</v>
      </c>
      <c r="B3608" s="164">
        <v>7</v>
      </c>
    </row>
    <row r="3609" s="150" customFormat="1" ht="20.7" customHeight="1">
      <c r="A3609" s="165">
        <v>3.603</v>
      </c>
      <c r="B3609" s="164">
        <v>7</v>
      </c>
    </row>
    <row r="3610" s="150" customFormat="1" ht="20.7" customHeight="1">
      <c r="A3610" s="165">
        <v>3.604</v>
      </c>
      <c r="B3610" s="164">
        <v>7</v>
      </c>
    </row>
    <row r="3611" s="150" customFormat="1" ht="20.7" customHeight="1">
      <c r="A3611" s="165">
        <v>3.605</v>
      </c>
      <c r="B3611" s="164">
        <v>7</v>
      </c>
    </row>
    <row r="3612" s="150" customFormat="1" ht="20.7" customHeight="1">
      <c r="A3612" s="165">
        <v>3.606</v>
      </c>
      <c r="B3612" s="164">
        <v>7</v>
      </c>
    </row>
    <row r="3613" s="150" customFormat="1" ht="20.7" customHeight="1">
      <c r="A3613" s="165">
        <v>3.607</v>
      </c>
      <c r="B3613" s="164">
        <v>7</v>
      </c>
    </row>
    <row r="3614" s="150" customFormat="1" ht="20.7" customHeight="1">
      <c r="A3614" s="165">
        <v>3.608</v>
      </c>
      <c r="B3614" s="164">
        <v>7</v>
      </c>
    </row>
    <row r="3615" s="150" customFormat="1" ht="20.7" customHeight="1">
      <c r="A3615" s="165">
        <v>3.609</v>
      </c>
      <c r="B3615" s="164">
        <v>7</v>
      </c>
    </row>
    <row r="3616" s="150" customFormat="1" ht="20.7" customHeight="1">
      <c r="A3616" s="165">
        <v>3.61</v>
      </c>
      <c r="B3616" s="164">
        <v>7</v>
      </c>
    </row>
    <row r="3617" s="150" customFormat="1" ht="20.7" customHeight="1">
      <c r="A3617" s="165">
        <v>3.611</v>
      </c>
      <c r="B3617" s="164">
        <v>7</v>
      </c>
    </row>
    <row r="3618" s="150" customFormat="1" ht="20.7" customHeight="1">
      <c r="A3618" s="165">
        <v>3.612</v>
      </c>
      <c r="B3618" s="164">
        <v>7</v>
      </c>
    </row>
    <row r="3619" s="150" customFormat="1" ht="20.7" customHeight="1">
      <c r="A3619" s="165">
        <v>3.613</v>
      </c>
      <c r="B3619" s="164">
        <v>7</v>
      </c>
    </row>
    <row r="3620" s="150" customFormat="1" ht="20.7" customHeight="1">
      <c r="A3620" s="165">
        <v>3.614</v>
      </c>
      <c r="B3620" s="164">
        <v>7</v>
      </c>
    </row>
    <row r="3621" s="150" customFormat="1" ht="20.7" customHeight="1">
      <c r="A3621" s="165">
        <v>3.615</v>
      </c>
      <c r="B3621" s="164">
        <v>7</v>
      </c>
    </row>
    <row r="3622" s="150" customFormat="1" ht="20.7" customHeight="1">
      <c r="A3622" s="165">
        <v>3.616</v>
      </c>
      <c r="B3622" s="164">
        <v>7</v>
      </c>
    </row>
    <row r="3623" s="150" customFormat="1" ht="20.7" customHeight="1">
      <c r="A3623" s="165">
        <v>3.617</v>
      </c>
      <c r="B3623" s="164">
        <v>7</v>
      </c>
    </row>
    <row r="3624" s="150" customFormat="1" ht="20.7" customHeight="1">
      <c r="A3624" s="165">
        <v>3.618</v>
      </c>
      <c r="B3624" s="164">
        <v>7</v>
      </c>
    </row>
    <row r="3625" s="150" customFormat="1" ht="20.7" customHeight="1">
      <c r="A3625" s="165">
        <v>3.619</v>
      </c>
      <c r="B3625" s="164">
        <v>7</v>
      </c>
    </row>
    <row r="3626" s="150" customFormat="1" ht="20.7" customHeight="1">
      <c r="A3626" s="165">
        <v>3.62</v>
      </c>
      <c r="B3626" s="164">
        <v>7</v>
      </c>
    </row>
    <row r="3627" s="150" customFormat="1" ht="20.7" customHeight="1">
      <c r="A3627" s="165">
        <v>3.621</v>
      </c>
      <c r="B3627" s="164">
        <v>7</v>
      </c>
    </row>
    <row r="3628" s="150" customFormat="1" ht="20.7" customHeight="1">
      <c r="A3628" s="165">
        <v>3.622</v>
      </c>
      <c r="B3628" s="164">
        <v>7</v>
      </c>
    </row>
    <row r="3629" s="150" customFormat="1" ht="20.7" customHeight="1">
      <c r="A3629" s="165">
        <v>3.623</v>
      </c>
      <c r="B3629" s="164">
        <v>7</v>
      </c>
    </row>
    <row r="3630" s="150" customFormat="1" ht="20.7" customHeight="1">
      <c r="A3630" s="165">
        <v>3.624</v>
      </c>
      <c r="B3630" s="164">
        <v>7</v>
      </c>
    </row>
    <row r="3631" s="150" customFormat="1" ht="20.7" customHeight="1">
      <c r="A3631" s="165">
        <v>3.625</v>
      </c>
      <c r="B3631" s="164">
        <v>7</v>
      </c>
    </row>
    <row r="3632" s="150" customFormat="1" ht="20.7" customHeight="1">
      <c r="A3632" s="165">
        <v>3.626</v>
      </c>
      <c r="B3632" s="164">
        <v>7</v>
      </c>
    </row>
    <row r="3633" s="150" customFormat="1" ht="20.7" customHeight="1">
      <c r="A3633" s="165">
        <v>3.627</v>
      </c>
      <c r="B3633" s="164">
        <v>7</v>
      </c>
    </row>
    <row r="3634" s="150" customFormat="1" ht="20.7" customHeight="1">
      <c r="A3634" s="165">
        <v>3.628</v>
      </c>
      <c r="B3634" s="164">
        <v>7</v>
      </c>
    </row>
    <row r="3635" s="150" customFormat="1" ht="20.7" customHeight="1">
      <c r="A3635" s="165">
        <v>3.629</v>
      </c>
      <c r="B3635" s="164">
        <v>7</v>
      </c>
    </row>
    <row r="3636" s="150" customFormat="1" ht="20.7" customHeight="1">
      <c r="A3636" s="165">
        <v>3.63</v>
      </c>
      <c r="B3636" s="164">
        <v>7</v>
      </c>
    </row>
    <row r="3637" s="150" customFormat="1" ht="20.7" customHeight="1">
      <c r="A3637" s="165">
        <v>3.631</v>
      </c>
      <c r="B3637" s="164">
        <v>7</v>
      </c>
    </row>
    <row r="3638" s="150" customFormat="1" ht="20.7" customHeight="1">
      <c r="A3638" s="165">
        <v>3.632</v>
      </c>
      <c r="B3638" s="164">
        <v>7</v>
      </c>
    </row>
    <row r="3639" s="150" customFormat="1" ht="20.7" customHeight="1">
      <c r="A3639" s="165">
        <v>3.633</v>
      </c>
      <c r="B3639" s="164">
        <v>7</v>
      </c>
    </row>
    <row r="3640" s="150" customFormat="1" ht="20.7" customHeight="1">
      <c r="A3640" s="165">
        <v>3.634</v>
      </c>
      <c r="B3640" s="164">
        <v>7</v>
      </c>
    </row>
    <row r="3641" s="150" customFormat="1" ht="20.7" customHeight="1">
      <c r="A3641" s="165">
        <v>3.635</v>
      </c>
      <c r="B3641" s="164">
        <v>7</v>
      </c>
    </row>
    <row r="3642" s="150" customFormat="1" ht="20.7" customHeight="1">
      <c r="A3642" s="165">
        <v>3.636</v>
      </c>
      <c r="B3642" s="164">
        <v>7</v>
      </c>
    </row>
    <row r="3643" s="150" customFormat="1" ht="20.7" customHeight="1">
      <c r="A3643" s="165">
        <v>3.637</v>
      </c>
      <c r="B3643" s="164">
        <v>7</v>
      </c>
    </row>
    <row r="3644" s="150" customFormat="1" ht="20.7" customHeight="1">
      <c r="A3644" s="165">
        <v>3.638</v>
      </c>
      <c r="B3644" s="164">
        <v>7</v>
      </c>
    </row>
    <row r="3645" s="150" customFormat="1" ht="20.7" customHeight="1">
      <c r="A3645" s="165">
        <v>3.639</v>
      </c>
      <c r="B3645" s="164">
        <v>7</v>
      </c>
    </row>
    <row r="3646" s="150" customFormat="1" ht="20.7" customHeight="1">
      <c r="A3646" s="165">
        <v>3.64</v>
      </c>
      <c r="B3646" s="164">
        <v>7</v>
      </c>
    </row>
    <row r="3647" s="150" customFormat="1" ht="20.7" customHeight="1">
      <c r="A3647" s="165">
        <v>3.641</v>
      </c>
      <c r="B3647" s="164">
        <v>7</v>
      </c>
    </row>
    <row r="3648" s="150" customFormat="1" ht="20.7" customHeight="1">
      <c r="A3648" s="165">
        <v>3.642</v>
      </c>
      <c r="B3648" s="164">
        <v>7</v>
      </c>
    </row>
    <row r="3649" s="150" customFormat="1" ht="20.7" customHeight="1">
      <c r="A3649" s="165">
        <v>3.643</v>
      </c>
      <c r="B3649" s="164">
        <v>7</v>
      </c>
    </row>
    <row r="3650" s="150" customFormat="1" ht="20.7" customHeight="1">
      <c r="A3650" s="165">
        <v>3.644</v>
      </c>
      <c r="B3650" s="164">
        <v>7</v>
      </c>
    </row>
    <row r="3651" s="150" customFormat="1" ht="20.7" customHeight="1">
      <c r="A3651" s="165">
        <v>3.645</v>
      </c>
      <c r="B3651" s="164">
        <v>7</v>
      </c>
    </row>
    <row r="3652" s="150" customFormat="1" ht="20.7" customHeight="1">
      <c r="A3652" s="165">
        <v>3.646</v>
      </c>
      <c r="B3652" s="164">
        <v>7</v>
      </c>
    </row>
    <row r="3653" s="150" customFormat="1" ht="20.7" customHeight="1">
      <c r="A3653" s="165">
        <v>3.647</v>
      </c>
      <c r="B3653" s="164">
        <v>7</v>
      </c>
    </row>
    <row r="3654" s="150" customFormat="1" ht="20.7" customHeight="1">
      <c r="A3654" s="165">
        <v>3.648</v>
      </c>
      <c r="B3654" s="164">
        <v>7</v>
      </c>
    </row>
    <row r="3655" s="150" customFormat="1" ht="20.7" customHeight="1">
      <c r="A3655" s="165">
        <v>3.649</v>
      </c>
      <c r="B3655" s="164">
        <v>7</v>
      </c>
    </row>
    <row r="3656" s="150" customFormat="1" ht="20.7" customHeight="1">
      <c r="A3656" s="165">
        <v>3.65</v>
      </c>
      <c r="B3656" s="164">
        <v>7</v>
      </c>
    </row>
    <row r="3657" s="150" customFormat="1" ht="20.7" customHeight="1">
      <c r="A3657" s="165">
        <v>3.651</v>
      </c>
      <c r="B3657" s="164">
        <v>7</v>
      </c>
    </row>
    <row r="3658" s="150" customFormat="1" ht="20.7" customHeight="1">
      <c r="A3658" s="165">
        <v>3.652</v>
      </c>
      <c r="B3658" s="164">
        <v>7</v>
      </c>
    </row>
    <row r="3659" s="150" customFormat="1" ht="20.7" customHeight="1">
      <c r="A3659" s="165">
        <v>3.653</v>
      </c>
      <c r="B3659" s="164">
        <v>7</v>
      </c>
    </row>
    <row r="3660" s="150" customFormat="1" ht="20.7" customHeight="1">
      <c r="A3660" s="165">
        <v>3.654</v>
      </c>
      <c r="B3660" s="164">
        <v>7</v>
      </c>
    </row>
    <row r="3661" s="150" customFormat="1" ht="20.7" customHeight="1">
      <c r="A3661" s="165">
        <v>3.655</v>
      </c>
      <c r="B3661" s="164">
        <v>7</v>
      </c>
    </row>
    <row r="3662" s="150" customFormat="1" ht="20.7" customHeight="1">
      <c r="A3662" s="165">
        <v>3.656</v>
      </c>
      <c r="B3662" s="164">
        <v>7</v>
      </c>
    </row>
    <row r="3663" s="150" customFormat="1" ht="20.7" customHeight="1">
      <c r="A3663" s="165">
        <v>3.657</v>
      </c>
      <c r="B3663" s="164">
        <v>7</v>
      </c>
    </row>
    <row r="3664" s="150" customFormat="1" ht="20.7" customHeight="1">
      <c r="A3664" s="165">
        <v>3.658</v>
      </c>
      <c r="B3664" s="164">
        <v>7</v>
      </c>
    </row>
    <row r="3665" s="150" customFormat="1" ht="20.7" customHeight="1">
      <c r="A3665" s="165">
        <v>3.659</v>
      </c>
      <c r="B3665" s="164">
        <v>7</v>
      </c>
    </row>
    <row r="3666" s="150" customFormat="1" ht="20.7" customHeight="1">
      <c r="A3666" s="165">
        <v>3.66</v>
      </c>
      <c r="B3666" s="164">
        <v>7</v>
      </c>
    </row>
    <row r="3667" s="150" customFormat="1" ht="20.7" customHeight="1">
      <c r="A3667" s="165">
        <v>3.661</v>
      </c>
      <c r="B3667" s="164">
        <v>7</v>
      </c>
    </row>
    <row r="3668" s="150" customFormat="1" ht="20.7" customHeight="1">
      <c r="A3668" s="165">
        <v>3.662</v>
      </c>
      <c r="B3668" s="164">
        <v>7</v>
      </c>
    </row>
    <row r="3669" s="150" customFormat="1" ht="20.7" customHeight="1">
      <c r="A3669" s="165">
        <v>3.663</v>
      </c>
      <c r="B3669" s="164">
        <v>7</v>
      </c>
    </row>
    <row r="3670" s="150" customFormat="1" ht="20.7" customHeight="1">
      <c r="A3670" s="165">
        <v>3.664</v>
      </c>
      <c r="B3670" s="164">
        <v>7</v>
      </c>
    </row>
    <row r="3671" s="150" customFormat="1" ht="20.7" customHeight="1">
      <c r="A3671" s="165">
        <v>3.665</v>
      </c>
      <c r="B3671" s="164">
        <v>7</v>
      </c>
    </row>
    <row r="3672" s="150" customFormat="1" ht="20.7" customHeight="1">
      <c r="A3672" s="165">
        <v>3.666</v>
      </c>
      <c r="B3672" s="164">
        <v>7</v>
      </c>
    </row>
    <row r="3673" s="150" customFormat="1" ht="20.7" customHeight="1">
      <c r="A3673" s="165">
        <v>3.667</v>
      </c>
      <c r="B3673" s="164">
        <v>7</v>
      </c>
    </row>
    <row r="3674" s="150" customFormat="1" ht="20.7" customHeight="1">
      <c r="A3674" s="165">
        <v>3.668</v>
      </c>
      <c r="B3674" s="164">
        <v>7</v>
      </c>
    </row>
    <row r="3675" s="150" customFormat="1" ht="20.7" customHeight="1">
      <c r="A3675" s="165">
        <v>3.669</v>
      </c>
      <c r="B3675" s="164">
        <v>7</v>
      </c>
    </row>
    <row r="3676" s="150" customFormat="1" ht="20.7" customHeight="1">
      <c r="A3676" s="165">
        <v>3.67</v>
      </c>
      <c r="B3676" s="164">
        <v>7</v>
      </c>
    </row>
    <row r="3677" s="150" customFormat="1" ht="20.7" customHeight="1">
      <c r="A3677" s="165">
        <v>3.671</v>
      </c>
      <c r="B3677" s="164">
        <v>7</v>
      </c>
    </row>
    <row r="3678" s="150" customFormat="1" ht="20.7" customHeight="1">
      <c r="A3678" s="165">
        <v>3.672</v>
      </c>
      <c r="B3678" s="164">
        <v>7</v>
      </c>
    </row>
    <row r="3679" s="150" customFormat="1" ht="20.7" customHeight="1">
      <c r="A3679" s="165">
        <v>3.673</v>
      </c>
      <c r="B3679" s="164">
        <v>7</v>
      </c>
    </row>
    <row r="3680" s="150" customFormat="1" ht="20.7" customHeight="1">
      <c r="A3680" s="165">
        <v>3.674</v>
      </c>
      <c r="B3680" s="164">
        <v>7</v>
      </c>
    </row>
    <row r="3681" s="150" customFormat="1" ht="20.7" customHeight="1">
      <c r="A3681" s="165">
        <v>3.675</v>
      </c>
      <c r="B3681" s="164">
        <v>7</v>
      </c>
    </row>
    <row r="3682" s="150" customFormat="1" ht="20.7" customHeight="1">
      <c r="A3682" s="165">
        <v>3.676</v>
      </c>
      <c r="B3682" s="164">
        <v>7</v>
      </c>
    </row>
    <row r="3683" s="150" customFormat="1" ht="20.7" customHeight="1">
      <c r="A3683" s="165">
        <v>3.677</v>
      </c>
      <c r="B3683" s="164">
        <v>7</v>
      </c>
    </row>
    <row r="3684" s="150" customFormat="1" ht="20.7" customHeight="1">
      <c r="A3684" s="165">
        <v>3.678</v>
      </c>
      <c r="B3684" s="164">
        <v>7</v>
      </c>
    </row>
    <row r="3685" s="150" customFormat="1" ht="20.7" customHeight="1">
      <c r="A3685" s="165">
        <v>3.679</v>
      </c>
      <c r="B3685" s="164">
        <v>7</v>
      </c>
    </row>
    <row r="3686" s="150" customFormat="1" ht="20.7" customHeight="1">
      <c r="A3686" s="165">
        <v>3.68</v>
      </c>
      <c r="B3686" s="164">
        <v>7</v>
      </c>
    </row>
    <row r="3687" s="150" customFormat="1" ht="20.7" customHeight="1">
      <c r="A3687" s="165">
        <v>3.681</v>
      </c>
      <c r="B3687" s="164">
        <v>7</v>
      </c>
    </row>
    <row r="3688" s="150" customFormat="1" ht="20.7" customHeight="1">
      <c r="A3688" s="165">
        <v>3.682</v>
      </c>
      <c r="B3688" s="164">
        <v>7</v>
      </c>
    </row>
    <row r="3689" s="150" customFormat="1" ht="20.7" customHeight="1">
      <c r="A3689" s="165">
        <v>3.683</v>
      </c>
      <c r="B3689" s="164">
        <v>7</v>
      </c>
    </row>
    <row r="3690" s="150" customFormat="1" ht="20.7" customHeight="1">
      <c r="A3690" s="165">
        <v>3.684</v>
      </c>
      <c r="B3690" s="164">
        <v>7</v>
      </c>
    </row>
    <row r="3691" s="150" customFormat="1" ht="20.7" customHeight="1">
      <c r="A3691" s="165">
        <v>3.685</v>
      </c>
      <c r="B3691" s="164">
        <v>7</v>
      </c>
    </row>
    <row r="3692" s="150" customFormat="1" ht="20.7" customHeight="1">
      <c r="A3692" s="165">
        <v>3.686</v>
      </c>
      <c r="B3692" s="164">
        <v>7</v>
      </c>
    </row>
    <row r="3693" s="150" customFormat="1" ht="20.7" customHeight="1">
      <c r="A3693" s="165">
        <v>3.687</v>
      </c>
      <c r="B3693" s="164">
        <v>7</v>
      </c>
    </row>
    <row r="3694" s="150" customFormat="1" ht="20.7" customHeight="1">
      <c r="A3694" s="165">
        <v>3.688</v>
      </c>
      <c r="B3694" s="164">
        <v>7</v>
      </c>
    </row>
    <row r="3695" s="150" customFormat="1" ht="20.7" customHeight="1">
      <c r="A3695" s="165">
        <v>3.689</v>
      </c>
      <c r="B3695" s="164">
        <v>7</v>
      </c>
    </row>
    <row r="3696" s="150" customFormat="1" ht="20.7" customHeight="1">
      <c r="A3696" s="165">
        <v>3.69</v>
      </c>
      <c r="B3696" s="164">
        <v>7</v>
      </c>
    </row>
    <row r="3697" s="150" customFormat="1" ht="20.7" customHeight="1">
      <c r="A3697" s="165">
        <v>3.691</v>
      </c>
      <c r="B3697" s="164">
        <v>7</v>
      </c>
    </row>
    <row r="3698" s="150" customFormat="1" ht="20.7" customHeight="1">
      <c r="A3698" s="165">
        <v>3.692</v>
      </c>
      <c r="B3698" s="164">
        <v>7</v>
      </c>
    </row>
    <row r="3699" s="150" customFormat="1" ht="20.7" customHeight="1">
      <c r="A3699" s="165">
        <v>3.693</v>
      </c>
      <c r="B3699" s="164">
        <v>7</v>
      </c>
    </row>
    <row r="3700" s="150" customFormat="1" ht="20.7" customHeight="1">
      <c r="A3700" s="165">
        <v>3.694</v>
      </c>
      <c r="B3700" s="164">
        <v>7</v>
      </c>
    </row>
    <row r="3701" s="150" customFormat="1" ht="20.7" customHeight="1">
      <c r="A3701" s="165">
        <v>3.695</v>
      </c>
      <c r="B3701" s="164">
        <v>7</v>
      </c>
    </row>
    <row r="3702" s="150" customFormat="1" ht="20.7" customHeight="1">
      <c r="A3702" s="165">
        <v>3.696</v>
      </c>
      <c r="B3702" s="164">
        <v>7</v>
      </c>
    </row>
    <row r="3703" s="150" customFormat="1" ht="20.7" customHeight="1">
      <c r="A3703" s="165">
        <v>3.697</v>
      </c>
      <c r="B3703" s="164">
        <v>7</v>
      </c>
    </row>
    <row r="3704" s="150" customFormat="1" ht="20.7" customHeight="1">
      <c r="A3704" s="165">
        <v>3.698</v>
      </c>
      <c r="B3704" s="164">
        <v>7</v>
      </c>
    </row>
    <row r="3705" s="150" customFormat="1" ht="20.7" customHeight="1">
      <c r="A3705" s="165">
        <v>3.699</v>
      </c>
      <c r="B3705" s="164">
        <v>7</v>
      </c>
    </row>
    <row r="3706" s="150" customFormat="1" ht="20.7" customHeight="1">
      <c r="A3706" s="165">
        <v>3.7</v>
      </c>
      <c r="B3706" s="164">
        <v>7</v>
      </c>
    </row>
    <row r="3707" s="150" customFormat="1" ht="20.7" customHeight="1">
      <c r="A3707" s="165">
        <v>3.701</v>
      </c>
      <c r="B3707" s="164">
        <v>7</v>
      </c>
    </row>
    <row r="3708" s="150" customFormat="1" ht="20.7" customHeight="1">
      <c r="A3708" s="165">
        <v>3.702</v>
      </c>
      <c r="B3708" s="164">
        <v>7</v>
      </c>
    </row>
    <row r="3709" s="150" customFormat="1" ht="20.7" customHeight="1">
      <c r="A3709" s="165">
        <v>3.703</v>
      </c>
      <c r="B3709" s="164">
        <v>7</v>
      </c>
    </row>
    <row r="3710" s="150" customFormat="1" ht="20.7" customHeight="1">
      <c r="A3710" s="165">
        <v>3.704</v>
      </c>
      <c r="B3710" s="164">
        <v>7</v>
      </c>
    </row>
    <row r="3711" s="150" customFormat="1" ht="20.7" customHeight="1">
      <c r="A3711" s="165">
        <v>3.705</v>
      </c>
      <c r="B3711" s="164">
        <v>7</v>
      </c>
    </row>
    <row r="3712" s="150" customFormat="1" ht="20.7" customHeight="1">
      <c r="A3712" s="165">
        <v>3.706</v>
      </c>
      <c r="B3712" s="164">
        <v>7</v>
      </c>
    </row>
    <row r="3713" s="150" customFormat="1" ht="20.7" customHeight="1">
      <c r="A3713" s="165">
        <v>3.707</v>
      </c>
      <c r="B3713" s="164">
        <v>7</v>
      </c>
    </row>
    <row r="3714" s="150" customFormat="1" ht="20.7" customHeight="1">
      <c r="A3714" s="165">
        <v>3.708</v>
      </c>
      <c r="B3714" s="164">
        <v>7</v>
      </c>
    </row>
    <row r="3715" s="150" customFormat="1" ht="20.7" customHeight="1">
      <c r="A3715" s="165">
        <v>3.709</v>
      </c>
      <c r="B3715" s="164">
        <v>7</v>
      </c>
    </row>
    <row r="3716" s="150" customFormat="1" ht="20.7" customHeight="1">
      <c r="A3716" s="165">
        <v>3.71</v>
      </c>
      <c r="B3716" s="164">
        <v>7</v>
      </c>
    </row>
    <row r="3717" s="150" customFormat="1" ht="20.7" customHeight="1">
      <c r="A3717" s="165">
        <v>3.711</v>
      </c>
      <c r="B3717" s="164">
        <v>7</v>
      </c>
    </row>
    <row r="3718" s="150" customFormat="1" ht="20.7" customHeight="1">
      <c r="A3718" s="165">
        <v>3.712</v>
      </c>
      <c r="B3718" s="164">
        <v>7</v>
      </c>
    </row>
    <row r="3719" s="150" customFormat="1" ht="20.7" customHeight="1">
      <c r="A3719" s="165">
        <v>3.713</v>
      </c>
      <c r="B3719" s="164">
        <v>7</v>
      </c>
    </row>
    <row r="3720" s="150" customFormat="1" ht="20.7" customHeight="1">
      <c r="A3720" s="165">
        <v>3.714</v>
      </c>
      <c r="B3720" s="164">
        <v>7</v>
      </c>
    </row>
    <row r="3721" s="150" customFormat="1" ht="20.7" customHeight="1">
      <c r="A3721" s="165">
        <v>3.715</v>
      </c>
      <c r="B3721" s="164">
        <v>7</v>
      </c>
    </row>
    <row r="3722" s="150" customFormat="1" ht="20.7" customHeight="1">
      <c r="A3722" s="165">
        <v>3.716</v>
      </c>
      <c r="B3722" s="164">
        <v>7</v>
      </c>
    </row>
    <row r="3723" s="150" customFormat="1" ht="20.7" customHeight="1">
      <c r="A3723" s="165">
        <v>3.717</v>
      </c>
      <c r="B3723" s="164">
        <v>7</v>
      </c>
    </row>
    <row r="3724" s="150" customFormat="1" ht="20.7" customHeight="1">
      <c r="A3724" s="165">
        <v>3.718</v>
      </c>
      <c r="B3724" s="164">
        <v>7</v>
      </c>
    </row>
    <row r="3725" s="150" customFormat="1" ht="20.7" customHeight="1">
      <c r="A3725" s="165">
        <v>3.719</v>
      </c>
      <c r="B3725" s="164">
        <v>7</v>
      </c>
    </row>
    <row r="3726" s="150" customFormat="1" ht="20.7" customHeight="1">
      <c r="A3726" s="165">
        <v>3.72</v>
      </c>
      <c r="B3726" s="164">
        <v>7</v>
      </c>
    </row>
    <row r="3727" s="150" customFormat="1" ht="20.7" customHeight="1">
      <c r="A3727" s="165">
        <v>3.721</v>
      </c>
      <c r="B3727" s="164">
        <v>7</v>
      </c>
    </row>
    <row r="3728" s="150" customFormat="1" ht="20.7" customHeight="1">
      <c r="A3728" s="165">
        <v>3.722</v>
      </c>
      <c r="B3728" s="164">
        <v>7</v>
      </c>
    </row>
    <row r="3729" s="150" customFormat="1" ht="20.7" customHeight="1">
      <c r="A3729" s="165">
        <v>3.723</v>
      </c>
      <c r="B3729" s="164">
        <v>7</v>
      </c>
    </row>
    <row r="3730" s="150" customFormat="1" ht="20.7" customHeight="1">
      <c r="A3730" s="165">
        <v>3.724</v>
      </c>
      <c r="B3730" s="164">
        <v>7</v>
      </c>
    </row>
    <row r="3731" s="150" customFormat="1" ht="20.7" customHeight="1">
      <c r="A3731" s="165">
        <v>3.725</v>
      </c>
      <c r="B3731" s="164">
        <v>7</v>
      </c>
    </row>
    <row r="3732" s="150" customFormat="1" ht="20.7" customHeight="1">
      <c r="A3732" s="165">
        <v>3.726</v>
      </c>
      <c r="B3732" s="164">
        <v>7</v>
      </c>
    </row>
    <row r="3733" s="150" customFormat="1" ht="20.7" customHeight="1">
      <c r="A3733" s="165">
        <v>3.727</v>
      </c>
      <c r="B3733" s="164">
        <v>7</v>
      </c>
    </row>
    <row r="3734" s="150" customFormat="1" ht="20.7" customHeight="1">
      <c r="A3734" s="165">
        <v>3.728</v>
      </c>
      <c r="B3734" s="164">
        <v>7</v>
      </c>
    </row>
    <row r="3735" s="150" customFormat="1" ht="20.7" customHeight="1">
      <c r="A3735" s="165">
        <v>3.729</v>
      </c>
      <c r="B3735" s="164">
        <v>7</v>
      </c>
    </row>
    <row r="3736" s="150" customFormat="1" ht="20.7" customHeight="1">
      <c r="A3736" s="165">
        <v>3.73</v>
      </c>
      <c r="B3736" s="164">
        <v>7</v>
      </c>
    </row>
    <row r="3737" s="150" customFormat="1" ht="20.7" customHeight="1">
      <c r="A3737" s="165">
        <v>3.731</v>
      </c>
      <c r="B3737" s="164">
        <v>7</v>
      </c>
    </row>
    <row r="3738" s="150" customFormat="1" ht="20.7" customHeight="1">
      <c r="A3738" s="165">
        <v>3.732</v>
      </c>
      <c r="B3738" s="164">
        <v>7</v>
      </c>
    </row>
    <row r="3739" s="150" customFormat="1" ht="20.7" customHeight="1">
      <c r="A3739" s="165">
        <v>3.733</v>
      </c>
      <c r="B3739" s="164">
        <v>7</v>
      </c>
    </row>
    <row r="3740" s="150" customFormat="1" ht="20.7" customHeight="1">
      <c r="A3740" s="165">
        <v>3.734</v>
      </c>
      <c r="B3740" s="164">
        <v>7</v>
      </c>
    </row>
    <row r="3741" s="150" customFormat="1" ht="20.7" customHeight="1">
      <c r="A3741" s="165">
        <v>3.735</v>
      </c>
      <c r="B3741" s="164">
        <v>7</v>
      </c>
    </row>
    <row r="3742" s="150" customFormat="1" ht="20.7" customHeight="1">
      <c r="A3742" s="165">
        <v>3.736</v>
      </c>
      <c r="B3742" s="164">
        <v>7</v>
      </c>
    </row>
    <row r="3743" s="150" customFormat="1" ht="20.7" customHeight="1">
      <c r="A3743" s="165">
        <v>3.737</v>
      </c>
      <c r="B3743" s="164">
        <v>7</v>
      </c>
    </row>
    <row r="3744" s="150" customFormat="1" ht="20.7" customHeight="1">
      <c r="A3744" s="165">
        <v>3.738</v>
      </c>
      <c r="B3744" s="164">
        <v>7</v>
      </c>
    </row>
    <row r="3745" s="150" customFormat="1" ht="20.7" customHeight="1">
      <c r="A3745" s="165">
        <v>3.739</v>
      </c>
      <c r="B3745" s="164">
        <v>7</v>
      </c>
    </row>
    <row r="3746" s="150" customFormat="1" ht="20.7" customHeight="1">
      <c r="A3746" s="165">
        <v>3.74</v>
      </c>
      <c r="B3746" s="164">
        <v>7</v>
      </c>
    </row>
    <row r="3747" s="150" customFormat="1" ht="20.7" customHeight="1">
      <c r="A3747" s="165">
        <v>3.741</v>
      </c>
      <c r="B3747" s="164">
        <v>7</v>
      </c>
    </row>
    <row r="3748" s="150" customFormat="1" ht="20.7" customHeight="1">
      <c r="A3748" s="165">
        <v>3.742</v>
      </c>
      <c r="B3748" s="164">
        <v>7</v>
      </c>
    </row>
    <row r="3749" s="150" customFormat="1" ht="20.7" customHeight="1">
      <c r="A3749" s="165">
        <v>3.743</v>
      </c>
      <c r="B3749" s="164">
        <v>7</v>
      </c>
    </row>
    <row r="3750" s="150" customFormat="1" ht="20.7" customHeight="1">
      <c r="A3750" s="165">
        <v>3.744</v>
      </c>
      <c r="B3750" s="164">
        <v>7</v>
      </c>
    </row>
    <row r="3751" s="150" customFormat="1" ht="20.7" customHeight="1">
      <c r="A3751" s="165">
        <v>3.745</v>
      </c>
      <c r="B3751" s="164">
        <v>7</v>
      </c>
    </row>
    <row r="3752" s="150" customFormat="1" ht="20.7" customHeight="1">
      <c r="A3752" s="165">
        <v>3.746</v>
      </c>
      <c r="B3752" s="164">
        <v>7</v>
      </c>
    </row>
    <row r="3753" s="150" customFormat="1" ht="20.7" customHeight="1">
      <c r="A3753" s="165">
        <v>3.747</v>
      </c>
      <c r="B3753" s="164">
        <v>7</v>
      </c>
    </row>
    <row r="3754" s="150" customFormat="1" ht="20.7" customHeight="1">
      <c r="A3754" s="165">
        <v>3.748</v>
      </c>
      <c r="B3754" s="164">
        <v>7</v>
      </c>
    </row>
    <row r="3755" s="150" customFormat="1" ht="20.7" customHeight="1">
      <c r="A3755" s="165">
        <v>3.749</v>
      </c>
      <c r="B3755" s="164">
        <v>7</v>
      </c>
    </row>
    <row r="3756" s="150" customFormat="1" ht="20.7" customHeight="1">
      <c r="A3756" s="165">
        <v>3.75</v>
      </c>
      <c r="B3756" s="164">
        <v>7</v>
      </c>
    </row>
    <row r="3757" s="150" customFormat="1" ht="20.7" customHeight="1">
      <c r="A3757" s="165">
        <v>3.751</v>
      </c>
      <c r="B3757" s="164">
        <v>7</v>
      </c>
    </row>
    <row r="3758" s="150" customFormat="1" ht="20.7" customHeight="1">
      <c r="A3758" s="165">
        <v>3.752</v>
      </c>
      <c r="B3758" s="164">
        <v>7</v>
      </c>
    </row>
    <row r="3759" s="150" customFormat="1" ht="20.7" customHeight="1">
      <c r="A3759" s="165">
        <v>3.753</v>
      </c>
      <c r="B3759" s="164">
        <v>7</v>
      </c>
    </row>
    <row r="3760" s="150" customFormat="1" ht="20.7" customHeight="1">
      <c r="A3760" s="165">
        <v>3.754</v>
      </c>
      <c r="B3760" s="164">
        <v>7</v>
      </c>
    </row>
    <row r="3761" s="150" customFormat="1" ht="20.7" customHeight="1">
      <c r="A3761" s="165">
        <v>3.755</v>
      </c>
      <c r="B3761" s="164">
        <v>7</v>
      </c>
    </row>
    <row r="3762" s="150" customFormat="1" ht="20.7" customHeight="1">
      <c r="A3762" s="165">
        <v>3.756</v>
      </c>
      <c r="B3762" s="164">
        <v>7</v>
      </c>
    </row>
    <row r="3763" s="150" customFormat="1" ht="20.7" customHeight="1">
      <c r="A3763" s="165">
        <v>3.757</v>
      </c>
      <c r="B3763" s="164">
        <v>7</v>
      </c>
    </row>
    <row r="3764" s="150" customFormat="1" ht="20.7" customHeight="1">
      <c r="A3764" s="165">
        <v>3.758</v>
      </c>
      <c r="B3764" s="164">
        <v>7</v>
      </c>
    </row>
    <row r="3765" s="150" customFormat="1" ht="20.7" customHeight="1">
      <c r="A3765" s="165">
        <v>3.759</v>
      </c>
      <c r="B3765" s="164">
        <v>7</v>
      </c>
    </row>
    <row r="3766" s="150" customFormat="1" ht="20.7" customHeight="1">
      <c r="A3766" s="165">
        <v>3.76</v>
      </c>
      <c r="B3766" s="164">
        <v>7</v>
      </c>
    </row>
    <row r="3767" s="150" customFormat="1" ht="20.7" customHeight="1">
      <c r="A3767" s="165">
        <v>3.761</v>
      </c>
      <c r="B3767" s="164">
        <v>7</v>
      </c>
    </row>
    <row r="3768" s="150" customFormat="1" ht="20.7" customHeight="1">
      <c r="A3768" s="165">
        <v>3.762</v>
      </c>
      <c r="B3768" s="164">
        <v>7</v>
      </c>
    </row>
    <row r="3769" s="150" customFormat="1" ht="20.7" customHeight="1">
      <c r="A3769" s="165">
        <v>3.763</v>
      </c>
      <c r="B3769" s="164">
        <v>7</v>
      </c>
    </row>
    <row r="3770" s="150" customFormat="1" ht="20.7" customHeight="1">
      <c r="A3770" s="165">
        <v>3.764</v>
      </c>
      <c r="B3770" s="164">
        <v>7</v>
      </c>
    </row>
    <row r="3771" s="150" customFormat="1" ht="20.7" customHeight="1">
      <c r="A3771" s="165">
        <v>3.765</v>
      </c>
      <c r="B3771" s="164">
        <v>7</v>
      </c>
    </row>
    <row r="3772" s="150" customFormat="1" ht="20.7" customHeight="1">
      <c r="A3772" s="165">
        <v>3.766</v>
      </c>
      <c r="B3772" s="164">
        <v>7</v>
      </c>
    </row>
    <row r="3773" s="150" customFormat="1" ht="20.7" customHeight="1">
      <c r="A3773" s="165">
        <v>3.767</v>
      </c>
      <c r="B3773" s="164">
        <v>7</v>
      </c>
    </row>
    <row r="3774" s="150" customFormat="1" ht="20.7" customHeight="1">
      <c r="A3774" s="165">
        <v>3.768</v>
      </c>
      <c r="B3774" s="164">
        <v>7</v>
      </c>
    </row>
    <row r="3775" s="150" customFormat="1" ht="20.7" customHeight="1">
      <c r="A3775" s="165">
        <v>3.769</v>
      </c>
      <c r="B3775" s="164">
        <v>7</v>
      </c>
    </row>
    <row r="3776" s="150" customFormat="1" ht="20.7" customHeight="1">
      <c r="A3776" s="165">
        <v>3.77</v>
      </c>
      <c r="B3776" s="164">
        <v>7</v>
      </c>
    </row>
    <row r="3777" s="150" customFormat="1" ht="20.7" customHeight="1">
      <c r="A3777" s="165">
        <v>3.771</v>
      </c>
      <c r="B3777" s="164">
        <v>7</v>
      </c>
    </row>
    <row r="3778" s="150" customFormat="1" ht="20.7" customHeight="1">
      <c r="A3778" s="165">
        <v>3.772</v>
      </c>
      <c r="B3778" s="164">
        <v>7</v>
      </c>
    </row>
    <row r="3779" s="150" customFormat="1" ht="20.7" customHeight="1">
      <c r="A3779" s="165">
        <v>3.773</v>
      </c>
      <c r="B3779" s="164">
        <v>7</v>
      </c>
    </row>
    <row r="3780" s="150" customFormat="1" ht="20.7" customHeight="1">
      <c r="A3780" s="165">
        <v>3.774</v>
      </c>
      <c r="B3780" s="164">
        <v>7</v>
      </c>
    </row>
    <row r="3781" s="150" customFormat="1" ht="20.7" customHeight="1">
      <c r="A3781" s="165">
        <v>3.775</v>
      </c>
      <c r="B3781" s="164">
        <v>7</v>
      </c>
    </row>
    <row r="3782" s="150" customFormat="1" ht="20.7" customHeight="1">
      <c r="A3782" s="165">
        <v>3.776</v>
      </c>
      <c r="B3782" s="164">
        <v>7</v>
      </c>
    </row>
    <row r="3783" s="150" customFormat="1" ht="20.7" customHeight="1">
      <c r="A3783" s="165">
        <v>3.777</v>
      </c>
      <c r="B3783" s="164">
        <v>7</v>
      </c>
    </row>
    <row r="3784" s="150" customFormat="1" ht="20.7" customHeight="1">
      <c r="A3784" s="165">
        <v>3.778</v>
      </c>
      <c r="B3784" s="164">
        <v>7</v>
      </c>
    </row>
    <row r="3785" s="150" customFormat="1" ht="20.7" customHeight="1">
      <c r="A3785" s="165">
        <v>3.779</v>
      </c>
      <c r="B3785" s="164">
        <v>7</v>
      </c>
    </row>
    <row r="3786" s="150" customFormat="1" ht="20.7" customHeight="1">
      <c r="A3786" s="165">
        <v>3.78</v>
      </c>
      <c r="B3786" s="164">
        <v>7</v>
      </c>
    </row>
    <row r="3787" s="150" customFormat="1" ht="20.7" customHeight="1">
      <c r="A3787" s="165">
        <v>3.781</v>
      </c>
      <c r="B3787" s="164">
        <v>7</v>
      </c>
    </row>
    <row r="3788" s="150" customFormat="1" ht="20.7" customHeight="1">
      <c r="A3788" s="165">
        <v>3.782</v>
      </c>
      <c r="B3788" s="164">
        <v>7</v>
      </c>
    </row>
    <row r="3789" s="150" customFormat="1" ht="20.7" customHeight="1">
      <c r="A3789" s="165">
        <v>3.783</v>
      </c>
      <c r="B3789" s="164">
        <v>7</v>
      </c>
    </row>
    <row r="3790" s="150" customFormat="1" ht="20.7" customHeight="1">
      <c r="A3790" s="165">
        <v>3.784</v>
      </c>
      <c r="B3790" s="164">
        <v>7</v>
      </c>
    </row>
    <row r="3791" s="150" customFormat="1" ht="20.7" customHeight="1">
      <c r="A3791" s="165">
        <v>3.785</v>
      </c>
      <c r="B3791" s="164">
        <v>7</v>
      </c>
    </row>
    <row r="3792" s="150" customFormat="1" ht="20.7" customHeight="1">
      <c r="A3792" s="165">
        <v>3.786</v>
      </c>
      <c r="B3792" s="164">
        <v>7</v>
      </c>
    </row>
    <row r="3793" s="150" customFormat="1" ht="20.7" customHeight="1">
      <c r="A3793" s="165">
        <v>3.787</v>
      </c>
      <c r="B3793" s="164">
        <v>7</v>
      </c>
    </row>
    <row r="3794" s="150" customFormat="1" ht="20.7" customHeight="1">
      <c r="A3794" s="165">
        <v>3.788</v>
      </c>
      <c r="B3794" s="164">
        <v>7</v>
      </c>
    </row>
    <row r="3795" s="150" customFormat="1" ht="20.7" customHeight="1">
      <c r="A3795" s="165">
        <v>3.789</v>
      </c>
      <c r="B3795" s="164">
        <v>7</v>
      </c>
    </row>
    <row r="3796" s="150" customFormat="1" ht="20.7" customHeight="1">
      <c r="A3796" s="165">
        <v>3.79</v>
      </c>
      <c r="B3796" s="164">
        <v>7</v>
      </c>
    </row>
    <row r="3797" s="150" customFormat="1" ht="20.7" customHeight="1">
      <c r="A3797" s="165">
        <v>3.791</v>
      </c>
      <c r="B3797" s="164">
        <v>7</v>
      </c>
    </row>
    <row r="3798" s="150" customFormat="1" ht="20.7" customHeight="1">
      <c r="A3798" s="165">
        <v>3.792</v>
      </c>
      <c r="B3798" s="164">
        <v>7</v>
      </c>
    </row>
    <row r="3799" s="150" customFormat="1" ht="20.7" customHeight="1">
      <c r="A3799" s="165">
        <v>3.793</v>
      </c>
      <c r="B3799" s="164">
        <v>7</v>
      </c>
    </row>
    <row r="3800" s="150" customFormat="1" ht="20.7" customHeight="1">
      <c r="A3800" s="165">
        <v>3.794</v>
      </c>
      <c r="B3800" s="164">
        <v>7</v>
      </c>
    </row>
    <row r="3801" s="150" customFormat="1" ht="20.7" customHeight="1">
      <c r="A3801" s="165">
        <v>3.795</v>
      </c>
      <c r="B3801" s="164">
        <v>7</v>
      </c>
    </row>
    <row r="3802" s="150" customFormat="1" ht="20.7" customHeight="1">
      <c r="A3802" s="165">
        <v>3.796</v>
      </c>
      <c r="B3802" s="164">
        <v>7</v>
      </c>
    </row>
    <row r="3803" s="150" customFormat="1" ht="20.7" customHeight="1">
      <c r="A3803" s="165">
        <v>3.797</v>
      </c>
      <c r="B3803" s="164">
        <v>7</v>
      </c>
    </row>
    <row r="3804" s="150" customFormat="1" ht="20.7" customHeight="1">
      <c r="A3804" s="165">
        <v>3.798</v>
      </c>
      <c r="B3804" s="164">
        <v>7</v>
      </c>
    </row>
    <row r="3805" s="150" customFormat="1" ht="20.7" customHeight="1">
      <c r="A3805" s="165">
        <v>3.799</v>
      </c>
      <c r="B3805" s="164">
        <v>7</v>
      </c>
    </row>
    <row r="3806" s="150" customFormat="1" ht="20.7" customHeight="1">
      <c r="A3806" s="165">
        <v>3.8</v>
      </c>
      <c r="B3806" s="164">
        <v>7</v>
      </c>
    </row>
    <row r="3807" s="150" customFormat="1" ht="20.7" customHeight="1">
      <c r="A3807" s="165">
        <v>3.801</v>
      </c>
      <c r="B3807" s="164">
        <v>7</v>
      </c>
    </row>
    <row r="3808" s="150" customFormat="1" ht="20.7" customHeight="1">
      <c r="A3808" s="165">
        <v>3.802</v>
      </c>
      <c r="B3808" s="164">
        <v>7</v>
      </c>
    </row>
    <row r="3809" s="150" customFormat="1" ht="20.7" customHeight="1">
      <c r="A3809" s="165">
        <v>3.803</v>
      </c>
      <c r="B3809" s="164">
        <v>7</v>
      </c>
    </row>
    <row r="3810" s="150" customFormat="1" ht="20.7" customHeight="1">
      <c r="A3810" s="165">
        <v>3.804</v>
      </c>
      <c r="B3810" s="164">
        <v>7</v>
      </c>
    </row>
    <row r="3811" s="150" customFormat="1" ht="20.7" customHeight="1">
      <c r="A3811" s="165">
        <v>3.805</v>
      </c>
      <c r="B3811" s="164">
        <v>7</v>
      </c>
    </row>
    <row r="3812" s="150" customFormat="1" ht="20.7" customHeight="1">
      <c r="A3812" s="165">
        <v>3.806</v>
      </c>
      <c r="B3812" s="164">
        <v>7</v>
      </c>
    </row>
    <row r="3813" s="150" customFormat="1" ht="20.7" customHeight="1">
      <c r="A3813" s="165">
        <v>3.807</v>
      </c>
      <c r="B3813" s="164">
        <v>7</v>
      </c>
    </row>
    <row r="3814" s="150" customFormat="1" ht="20.7" customHeight="1">
      <c r="A3814" s="165">
        <v>3.808</v>
      </c>
      <c r="B3814" s="164">
        <v>7</v>
      </c>
    </row>
    <row r="3815" s="150" customFormat="1" ht="20.7" customHeight="1">
      <c r="A3815" s="165">
        <v>3.809</v>
      </c>
      <c r="B3815" s="164">
        <v>7</v>
      </c>
    </row>
    <row r="3816" s="150" customFormat="1" ht="20.7" customHeight="1">
      <c r="A3816" s="165">
        <v>3.81</v>
      </c>
      <c r="B3816" s="164">
        <v>7</v>
      </c>
    </row>
    <row r="3817" s="150" customFormat="1" ht="20.7" customHeight="1">
      <c r="A3817" s="165">
        <v>3.811</v>
      </c>
      <c r="B3817" s="164">
        <v>7</v>
      </c>
    </row>
    <row r="3818" s="150" customFormat="1" ht="20.7" customHeight="1">
      <c r="A3818" s="165">
        <v>3.812</v>
      </c>
      <c r="B3818" s="164">
        <v>7</v>
      </c>
    </row>
    <row r="3819" s="150" customFormat="1" ht="20.7" customHeight="1">
      <c r="A3819" s="165">
        <v>3.813</v>
      </c>
      <c r="B3819" s="164">
        <v>7</v>
      </c>
    </row>
    <row r="3820" s="150" customFormat="1" ht="20.7" customHeight="1">
      <c r="A3820" s="165">
        <v>3.814</v>
      </c>
      <c r="B3820" s="164">
        <v>7</v>
      </c>
    </row>
    <row r="3821" s="150" customFormat="1" ht="20.7" customHeight="1">
      <c r="A3821" s="165">
        <v>3.815</v>
      </c>
      <c r="B3821" s="164">
        <v>7</v>
      </c>
    </row>
    <row r="3822" s="150" customFormat="1" ht="20.7" customHeight="1">
      <c r="A3822" s="165">
        <v>3.816</v>
      </c>
      <c r="B3822" s="164">
        <v>7</v>
      </c>
    </row>
    <row r="3823" s="150" customFormat="1" ht="20.7" customHeight="1">
      <c r="A3823" s="165">
        <v>3.817</v>
      </c>
      <c r="B3823" s="164">
        <v>7</v>
      </c>
    </row>
    <row r="3824" s="150" customFormat="1" ht="20.7" customHeight="1">
      <c r="A3824" s="165">
        <v>3.818</v>
      </c>
      <c r="B3824" s="164">
        <v>7</v>
      </c>
    </row>
    <row r="3825" s="150" customFormat="1" ht="20.7" customHeight="1">
      <c r="A3825" s="165">
        <v>3.819</v>
      </c>
      <c r="B3825" s="164">
        <v>7</v>
      </c>
    </row>
    <row r="3826" s="150" customFormat="1" ht="20.7" customHeight="1">
      <c r="A3826" s="165">
        <v>3.82</v>
      </c>
      <c r="B3826" s="164">
        <v>7</v>
      </c>
    </row>
    <row r="3827" s="150" customFormat="1" ht="20.7" customHeight="1">
      <c r="A3827" s="165">
        <v>3.821</v>
      </c>
      <c r="B3827" s="164">
        <v>7</v>
      </c>
    </row>
    <row r="3828" s="150" customFormat="1" ht="20.7" customHeight="1">
      <c r="A3828" s="165">
        <v>3.822</v>
      </c>
      <c r="B3828" s="164">
        <v>7</v>
      </c>
    </row>
    <row r="3829" s="150" customFormat="1" ht="20.7" customHeight="1">
      <c r="A3829" s="165">
        <v>3.823</v>
      </c>
      <c r="B3829" s="164">
        <v>7</v>
      </c>
    </row>
    <row r="3830" s="150" customFormat="1" ht="20.7" customHeight="1">
      <c r="A3830" s="165">
        <v>3.824</v>
      </c>
      <c r="B3830" s="164">
        <v>7</v>
      </c>
    </row>
    <row r="3831" s="150" customFormat="1" ht="20.7" customHeight="1">
      <c r="A3831" s="165">
        <v>3.825</v>
      </c>
      <c r="B3831" s="164">
        <v>7</v>
      </c>
    </row>
    <row r="3832" s="150" customFormat="1" ht="20.7" customHeight="1">
      <c r="A3832" s="165">
        <v>3.826</v>
      </c>
      <c r="B3832" s="164">
        <v>7</v>
      </c>
    </row>
    <row r="3833" s="150" customFormat="1" ht="20.7" customHeight="1">
      <c r="A3833" s="165">
        <v>3.827</v>
      </c>
      <c r="B3833" s="164">
        <v>7</v>
      </c>
    </row>
    <row r="3834" s="150" customFormat="1" ht="20.7" customHeight="1">
      <c r="A3834" s="165">
        <v>3.828</v>
      </c>
      <c r="B3834" s="164">
        <v>7</v>
      </c>
    </row>
    <row r="3835" s="150" customFormat="1" ht="20.7" customHeight="1">
      <c r="A3835" s="165">
        <v>3.829</v>
      </c>
      <c r="B3835" s="164">
        <v>7</v>
      </c>
    </row>
    <row r="3836" s="150" customFormat="1" ht="20.7" customHeight="1">
      <c r="A3836" s="165">
        <v>3.83</v>
      </c>
      <c r="B3836" s="164">
        <v>7</v>
      </c>
    </row>
    <row r="3837" s="150" customFormat="1" ht="20.7" customHeight="1">
      <c r="A3837" s="165">
        <v>3.831</v>
      </c>
      <c r="B3837" s="164">
        <v>7</v>
      </c>
    </row>
    <row r="3838" s="150" customFormat="1" ht="20.7" customHeight="1">
      <c r="A3838" s="165">
        <v>3.832</v>
      </c>
      <c r="B3838" s="164">
        <v>7</v>
      </c>
    </row>
    <row r="3839" s="150" customFormat="1" ht="20.7" customHeight="1">
      <c r="A3839" s="165">
        <v>3.833</v>
      </c>
      <c r="B3839" s="164">
        <v>7</v>
      </c>
    </row>
    <row r="3840" s="150" customFormat="1" ht="20.7" customHeight="1">
      <c r="A3840" s="165">
        <v>3.834</v>
      </c>
      <c r="B3840" s="164">
        <v>7</v>
      </c>
    </row>
    <row r="3841" s="150" customFormat="1" ht="20.7" customHeight="1">
      <c r="A3841" s="165">
        <v>3.835</v>
      </c>
      <c r="B3841" s="164">
        <v>7</v>
      </c>
    </row>
    <row r="3842" s="150" customFormat="1" ht="20.7" customHeight="1">
      <c r="A3842" s="165">
        <v>3.836</v>
      </c>
      <c r="B3842" s="164">
        <v>7</v>
      </c>
    </row>
    <row r="3843" s="150" customFormat="1" ht="20.7" customHeight="1">
      <c r="A3843" s="165">
        <v>3.837</v>
      </c>
      <c r="B3843" s="164">
        <v>7</v>
      </c>
    </row>
    <row r="3844" s="150" customFormat="1" ht="20.7" customHeight="1">
      <c r="A3844" s="165">
        <v>3.838</v>
      </c>
      <c r="B3844" s="164">
        <v>7</v>
      </c>
    </row>
    <row r="3845" s="150" customFormat="1" ht="20.7" customHeight="1">
      <c r="A3845" s="165">
        <v>3.839</v>
      </c>
      <c r="B3845" s="164">
        <v>7</v>
      </c>
    </row>
    <row r="3846" s="150" customFormat="1" ht="20.7" customHeight="1">
      <c r="A3846" s="165">
        <v>3.84</v>
      </c>
      <c r="B3846" s="164">
        <v>7</v>
      </c>
    </row>
    <row r="3847" s="150" customFormat="1" ht="20.7" customHeight="1">
      <c r="A3847" s="165">
        <v>3.841</v>
      </c>
      <c r="B3847" s="164">
        <v>7</v>
      </c>
    </row>
    <row r="3848" s="150" customFormat="1" ht="20.7" customHeight="1">
      <c r="A3848" s="165">
        <v>3.842</v>
      </c>
      <c r="B3848" s="164">
        <v>7</v>
      </c>
    </row>
    <row r="3849" s="150" customFormat="1" ht="20.7" customHeight="1">
      <c r="A3849" s="165">
        <v>3.843</v>
      </c>
      <c r="B3849" s="164">
        <v>7</v>
      </c>
    </row>
    <row r="3850" s="150" customFormat="1" ht="20.7" customHeight="1">
      <c r="A3850" s="165">
        <v>3.844</v>
      </c>
      <c r="B3850" s="164">
        <v>7</v>
      </c>
    </row>
    <row r="3851" s="150" customFormat="1" ht="20.7" customHeight="1">
      <c r="A3851" s="165">
        <v>3.845</v>
      </c>
      <c r="B3851" s="164">
        <v>7</v>
      </c>
    </row>
    <row r="3852" s="150" customFormat="1" ht="20.7" customHeight="1">
      <c r="A3852" s="165">
        <v>3.846</v>
      </c>
      <c r="B3852" s="164">
        <v>7</v>
      </c>
    </row>
    <row r="3853" s="150" customFormat="1" ht="20.7" customHeight="1">
      <c r="A3853" s="165">
        <v>3.847</v>
      </c>
      <c r="B3853" s="164">
        <v>7</v>
      </c>
    </row>
    <row r="3854" s="150" customFormat="1" ht="20.7" customHeight="1">
      <c r="A3854" s="165">
        <v>3.848</v>
      </c>
      <c r="B3854" s="164">
        <v>7</v>
      </c>
    </row>
    <row r="3855" s="150" customFormat="1" ht="20.7" customHeight="1">
      <c r="A3855" s="165">
        <v>3.849</v>
      </c>
      <c r="B3855" s="164">
        <v>7</v>
      </c>
    </row>
    <row r="3856" s="150" customFormat="1" ht="20.7" customHeight="1">
      <c r="A3856" s="165">
        <v>3.85</v>
      </c>
      <c r="B3856" s="164">
        <v>7</v>
      </c>
    </row>
    <row r="3857" s="150" customFormat="1" ht="20.7" customHeight="1">
      <c r="A3857" s="165">
        <v>3.851</v>
      </c>
      <c r="B3857" s="164">
        <v>7</v>
      </c>
    </row>
    <row r="3858" s="150" customFormat="1" ht="20.7" customHeight="1">
      <c r="A3858" s="165">
        <v>3.852</v>
      </c>
      <c r="B3858" s="164">
        <v>7</v>
      </c>
    </row>
    <row r="3859" s="150" customFormat="1" ht="20.7" customHeight="1">
      <c r="A3859" s="165">
        <v>3.853</v>
      </c>
      <c r="B3859" s="164">
        <v>7</v>
      </c>
    </row>
    <row r="3860" s="150" customFormat="1" ht="20.7" customHeight="1">
      <c r="A3860" s="165">
        <v>3.854</v>
      </c>
      <c r="B3860" s="164">
        <v>7</v>
      </c>
    </row>
    <row r="3861" s="150" customFormat="1" ht="20.7" customHeight="1">
      <c r="A3861" s="165">
        <v>3.855</v>
      </c>
      <c r="B3861" s="164">
        <v>7</v>
      </c>
    </row>
    <row r="3862" s="150" customFormat="1" ht="20.7" customHeight="1">
      <c r="A3862" s="165">
        <v>3.856</v>
      </c>
      <c r="B3862" s="164">
        <v>7</v>
      </c>
    </row>
    <row r="3863" s="150" customFormat="1" ht="20.7" customHeight="1">
      <c r="A3863" s="165">
        <v>3.857</v>
      </c>
      <c r="B3863" s="164">
        <v>7</v>
      </c>
    </row>
    <row r="3864" s="150" customFormat="1" ht="20.7" customHeight="1">
      <c r="A3864" s="165">
        <v>3.858</v>
      </c>
      <c r="B3864" s="164">
        <v>7</v>
      </c>
    </row>
    <row r="3865" s="150" customFormat="1" ht="20.7" customHeight="1">
      <c r="A3865" s="165">
        <v>3.859</v>
      </c>
      <c r="B3865" s="164">
        <v>7</v>
      </c>
    </row>
    <row r="3866" s="150" customFormat="1" ht="20.7" customHeight="1">
      <c r="A3866" s="165">
        <v>3.86</v>
      </c>
      <c r="B3866" s="164">
        <v>7</v>
      </c>
    </row>
    <row r="3867" s="150" customFormat="1" ht="20.7" customHeight="1">
      <c r="A3867" s="165">
        <v>3.861</v>
      </c>
      <c r="B3867" s="164">
        <v>7</v>
      </c>
    </row>
    <row r="3868" s="150" customFormat="1" ht="20.7" customHeight="1">
      <c r="A3868" s="165">
        <v>3.862</v>
      </c>
      <c r="B3868" s="164">
        <v>7</v>
      </c>
    </row>
    <row r="3869" s="150" customFormat="1" ht="20.7" customHeight="1">
      <c r="A3869" s="165">
        <v>3.863</v>
      </c>
      <c r="B3869" s="164">
        <v>7</v>
      </c>
    </row>
    <row r="3870" s="150" customFormat="1" ht="20.7" customHeight="1">
      <c r="A3870" s="165">
        <v>3.864</v>
      </c>
      <c r="B3870" s="164">
        <v>7</v>
      </c>
    </row>
    <row r="3871" s="150" customFormat="1" ht="20.7" customHeight="1">
      <c r="A3871" s="165">
        <v>3.865</v>
      </c>
      <c r="B3871" s="164">
        <v>7</v>
      </c>
    </row>
    <row r="3872" s="150" customFormat="1" ht="20.7" customHeight="1">
      <c r="A3872" s="165">
        <v>3.866</v>
      </c>
      <c r="B3872" s="164">
        <v>7</v>
      </c>
    </row>
    <row r="3873" s="150" customFormat="1" ht="20.7" customHeight="1">
      <c r="A3873" s="165">
        <v>3.867</v>
      </c>
      <c r="B3873" s="164">
        <v>7</v>
      </c>
    </row>
    <row r="3874" s="150" customFormat="1" ht="20.7" customHeight="1">
      <c r="A3874" s="165">
        <v>3.868</v>
      </c>
      <c r="B3874" s="164">
        <v>7</v>
      </c>
    </row>
    <row r="3875" s="150" customFormat="1" ht="20.7" customHeight="1">
      <c r="A3875" s="165">
        <v>3.869</v>
      </c>
      <c r="B3875" s="164">
        <v>7</v>
      </c>
    </row>
    <row r="3876" s="150" customFormat="1" ht="20.7" customHeight="1">
      <c r="A3876" s="165">
        <v>3.87</v>
      </c>
      <c r="B3876" s="164">
        <v>7</v>
      </c>
    </row>
    <row r="3877" s="150" customFormat="1" ht="20.7" customHeight="1">
      <c r="A3877" s="165">
        <v>3.871</v>
      </c>
      <c r="B3877" s="164">
        <v>7</v>
      </c>
    </row>
    <row r="3878" s="150" customFormat="1" ht="20.7" customHeight="1">
      <c r="A3878" s="165">
        <v>3.872</v>
      </c>
      <c r="B3878" s="164">
        <v>7</v>
      </c>
    </row>
    <row r="3879" s="150" customFormat="1" ht="20.7" customHeight="1">
      <c r="A3879" s="165">
        <v>3.873</v>
      </c>
      <c r="B3879" s="164">
        <v>7</v>
      </c>
    </row>
    <row r="3880" s="150" customFormat="1" ht="20.7" customHeight="1">
      <c r="A3880" s="165">
        <v>3.874</v>
      </c>
      <c r="B3880" s="164">
        <v>7</v>
      </c>
    </row>
    <row r="3881" s="150" customFormat="1" ht="20.7" customHeight="1">
      <c r="A3881" s="165">
        <v>3.875</v>
      </c>
      <c r="B3881" s="164">
        <v>7</v>
      </c>
    </row>
    <row r="3882" s="150" customFormat="1" ht="20.7" customHeight="1">
      <c r="A3882" s="165">
        <v>3.876</v>
      </c>
      <c r="B3882" s="164">
        <v>7</v>
      </c>
    </row>
    <row r="3883" s="150" customFormat="1" ht="20.7" customHeight="1">
      <c r="A3883" s="165">
        <v>3.877</v>
      </c>
      <c r="B3883" s="164">
        <v>7</v>
      </c>
    </row>
    <row r="3884" s="150" customFormat="1" ht="20.7" customHeight="1">
      <c r="A3884" s="165">
        <v>3.878</v>
      </c>
      <c r="B3884" s="164">
        <v>7</v>
      </c>
    </row>
    <row r="3885" s="150" customFormat="1" ht="20.7" customHeight="1">
      <c r="A3885" s="165">
        <v>3.879</v>
      </c>
      <c r="B3885" s="164">
        <v>7</v>
      </c>
    </row>
    <row r="3886" s="150" customFormat="1" ht="20.7" customHeight="1">
      <c r="A3886" s="165">
        <v>3.88</v>
      </c>
      <c r="B3886" s="164">
        <v>7</v>
      </c>
    </row>
    <row r="3887" s="150" customFormat="1" ht="20.7" customHeight="1">
      <c r="A3887" s="165">
        <v>3.881</v>
      </c>
      <c r="B3887" s="164">
        <v>7</v>
      </c>
    </row>
    <row r="3888" s="150" customFormat="1" ht="20.7" customHeight="1">
      <c r="A3888" s="165">
        <v>3.882</v>
      </c>
      <c r="B3888" s="164">
        <v>7</v>
      </c>
    </row>
    <row r="3889" s="150" customFormat="1" ht="20.7" customHeight="1">
      <c r="A3889" s="165">
        <v>3.883</v>
      </c>
      <c r="B3889" s="164">
        <v>7</v>
      </c>
    </row>
    <row r="3890" s="150" customFormat="1" ht="20.7" customHeight="1">
      <c r="A3890" s="165">
        <v>3.884</v>
      </c>
      <c r="B3890" s="164">
        <v>7</v>
      </c>
    </row>
    <row r="3891" s="150" customFormat="1" ht="20.7" customHeight="1">
      <c r="A3891" s="165">
        <v>3.885</v>
      </c>
      <c r="B3891" s="164">
        <v>7</v>
      </c>
    </row>
    <row r="3892" s="150" customFormat="1" ht="20.7" customHeight="1">
      <c r="A3892" s="165">
        <v>3.886</v>
      </c>
      <c r="B3892" s="164">
        <v>7</v>
      </c>
    </row>
    <row r="3893" s="150" customFormat="1" ht="20.7" customHeight="1">
      <c r="A3893" s="165">
        <v>3.887</v>
      </c>
      <c r="B3893" s="164">
        <v>7</v>
      </c>
    </row>
    <row r="3894" s="150" customFormat="1" ht="20.7" customHeight="1">
      <c r="A3894" s="165">
        <v>3.888</v>
      </c>
      <c r="B3894" s="164">
        <v>7</v>
      </c>
    </row>
    <row r="3895" s="150" customFormat="1" ht="20.7" customHeight="1">
      <c r="A3895" s="165">
        <v>3.889</v>
      </c>
      <c r="B3895" s="164">
        <v>7</v>
      </c>
    </row>
    <row r="3896" s="150" customFormat="1" ht="20.7" customHeight="1">
      <c r="A3896" s="165">
        <v>3.89</v>
      </c>
      <c r="B3896" s="164">
        <v>7</v>
      </c>
    </row>
    <row r="3897" s="150" customFormat="1" ht="20.7" customHeight="1">
      <c r="A3897" s="165">
        <v>3.891</v>
      </c>
      <c r="B3897" s="164">
        <v>7</v>
      </c>
    </row>
    <row r="3898" s="150" customFormat="1" ht="20.7" customHeight="1">
      <c r="A3898" s="165">
        <v>3.892</v>
      </c>
      <c r="B3898" s="164">
        <v>7</v>
      </c>
    </row>
    <row r="3899" s="150" customFormat="1" ht="20.7" customHeight="1">
      <c r="A3899" s="165">
        <v>3.893</v>
      </c>
      <c r="B3899" s="164">
        <v>7</v>
      </c>
    </row>
    <row r="3900" s="150" customFormat="1" ht="20.7" customHeight="1">
      <c r="A3900" s="165">
        <v>3.894</v>
      </c>
      <c r="B3900" s="164">
        <v>7</v>
      </c>
    </row>
    <row r="3901" s="150" customFormat="1" ht="20.7" customHeight="1">
      <c r="A3901" s="165">
        <v>3.895</v>
      </c>
      <c r="B3901" s="164">
        <v>7</v>
      </c>
    </row>
    <row r="3902" s="150" customFormat="1" ht="20.7" customHeight="1">
      <c r="A3902" s="165">
        <v>3.896</v>
      </c>
      <c r="B3902" s="164">
        <v>7</v>
      </c>
    </row>
    <row r="3903" s="150" customFormat="1" ht="20.7" customHeight="1">
      <c r="A3903" s="165">
        <v>3.897</v>
      </c>
      <c r="B3903" s="164">
        <v>7</v>
      </c>
    </row>
    <row r="3904" s="150" customFormat="1" ht="20.7" customHeight="1">
      <c r="A3904" s="165">
        <v>3.898</v>
      </c>
      <c r="B3904" s="164">
        <v>7</v>
      </c>
    </row>
    <row r="3905" s="150" customFormat="1" ht="20.7" customHeight="1">
      <c r="A3905" s="165">
        <v>3.899</v>
      </c>
      <c r="B3905" s="164">
        <v>7</v>
      </c>
    </row>
    <row r="3906" s="150" customFormat="1" ht="20.7" customHeight="1">
      <c r="A3906" s="165">
        <v>3.9</v>
      </c>
      <c r="B3906" s="164">
        <v>7</v>
      </c>
    </row>
    <row r="3907" s="150" customFormat="1" ht="20.7" customHeight="1">
      <c r="A3907" s="165">
        <v>3.901</v>
      </c>
      <c r="B3907" s="164">
        <v>7</v>
      </c>
    </row>
    <row r="3908" s="150" customFormat="1" ht="20.7" customHeight="1">
      <c r="A3908" s="165">
        <v>3.902</v>
      </c>
      <c r="B3908" s="164">
        <v>7</v>
      </c>
    </row>
    <row r="3909" s="150" customFormat="1" ht="20.7" customHeight="1">
      <c r="A3909" s="165">
        <v>3.903</v>
      </c>
      <c r="B3909" s="164">
        <v>7</v>
      </c>
    </row>
    <row r="3910" s="150" customFormat="1" ht="20.7" customHeight="1">
      <c r="A3910" s="165">
        <v>3.904</v>
      </c>
      <c r="B3910" s="164">
        <v>7</v>
      </c>
    </row>
    <row r="3911" s="150" customFormat="1" ht="20.7" customHeight="1">
      <c r="A3911" s="165">
        <v>3.905</v>
      </c>
      <c r="B3911" s="164">
        <v>7</v>
      </c>
    </row>
    <row r="3912" s="150" customFormat="1" ht="20.7" customHeight="1">
      <c r="A3912" s="165">
        <v>3.906</v>
      </c>
      <c r="B3912" s="164">
        <v>7</v>
      </c>
    </row>
    <row r="3913" s="150" customFormat="1" ht="20.7" customHeight="1">
      <c r="A3913" s="165">
        <v>3.907</v>
      </c>
      <c r="B3913" s="164">
        <v>7</v>
      </c>
    </row>
    <row r="3914" s="150" customFormat="1" ht="20.7" customHeight="1">
      <c r="A3914" s="165">
        <v>3.908</v>
      </c>
      <c r="B3914" s="164">
        <v>7</v>
      </c>
    </row>
    <row r="3915" s="150" customFormat="1" ht="20.7" customHeight="1">
      <c r="A3915" s="165">
        <v>3.909</v>
      </c>
      <c r="B3915" s="164">
        <v>7</v>
      </c>
    </row>
    <row r="3916" s="150" customFormat="1" ht="20.7" customHeight="1">
      <c r="A3916" s="165">
        <v>3.91</v>
      </c>
      <c r="B3916" s="164">
        <v>7</v>
      </c>
    </row>
    <row r="3917" s="150" customFormat="1" ht="20.7" customHeight="1">
      <c r="A3917" s="165">
        <v>3.911</v>
      </c>
      <c r="B3917" s="164">
        <v>7</v>
      </c>
    </row>
    <row r="3918" s="150" customFormat="1" ht="20.7" customHeight="1">
      <c r="A3918" s="165">
        <v>3.912</v>
      </c>
      <c r="B3918" s="164">
        <v>7</v>
      </c>
    </row>
    <row r="3919" s="150" customFormat="1" ht="20.7" customHeight="1">
      <c r="A3919" s="165">
        <v>3.913</v>
      </c>
      <c r="B3919" s="164">
        <v>7</v>
      </c>
    </row>
    <row r="3920" s="150" customFormat="1" ht="20.7" customHeight="1">
      <c r="A3920" s="165">
        <v>3.914</v>
      </c>
      <c r="B3920" s="164">
        <v>7</v>
      </c>
    </row>
    <row r="3921" s="150" customFormat="1" ht="20.7" customHeight="1">
      <c r="A3921" s="165">
        <v>3.915</v>
      </c>
      <c r="B3921" s="164">
        <v>7</v>
      </c>
    </row>
    <row r="3922" s="150" customFormat="1" ht="20.7" customHeight="1">
      <c r="A3922" s="165">
        <v>3.916</v>
      </c>
      <c r="B3922" s="164">
        <v>7</v>
      </c>
    </row>
    <row r="3923" s="150" customFormat="1" ht="20.7" customHeight="1">
      <c r="A3923" s="165">
        <v>3.917</v>
      </c>
      <c r="B3923" s="164">
        <v>7</v>
      </c>
    </row>
    <row r="3924" s="150" customFormat="1" ht="20.7" customHeight="1">
      <c r="A3924" s="165">
        <v>3.918</v>
      </c>
      <c r="B3924" s="164">
        <v>7</v>
      </c>
    </row>
    <row r="3925" s="150" customFormat="1" ht="20.7" customHeight="1">
      <c r="A3925" s="165">
        <v>3.919</v>
      </c>
      <c r="B3925" s="164">
        <v>7</v>
      </c>
    </row>
    <row r="3926" s="150" customFormat="1" ht="20.7" customHeight="1">
      <c r="A3926" s="165">
        <v>3.92</v>
      </c>
      <c r="B3926" s="164">
        <v>7</v>
      </c>
    </row>
    <row r="3927" s="150" customFormat="1" ht="20.7" customHeight="1">
      <c r="A3927" s="165">
        <v>3.921</v>
      </c>
      <c r="B3927" s="164">
        <v>7</v>
      </c>
    </row>
    <row r="3928" s="150" customFormat="1" ht="20.7" customHeight="1">
      <c r="A3928" s="165">
        <v>3.922</v>
      </c>
      <c r="B3928" s="164">
        <v>7</v>
      </c>
    </row>
    <row r="3929" s="150" customFormat="1" ht="20.7" customHeight="1">
      <c r="A3929" s="165">
        <v>3.923</v>
      </c>
      <c r="B3929" s="164">
        <v>7</v>
      </c>
    </row>
    <row r="3930" s="150" customFormat="1" ht="20.7" customHeight="1">
      <c r="A3930" s="165">
        <v>3.924</v>
      </c>
      <c r="B3930" s="164">
        <v>7</v>
      </c>
    </row>
    <row r="3931" s="150" customFormat="1" ht="20.7" customHeight="1">
      <c r="A3931" s="165">
        <v>3.925</v>
      </c>
      <c r="B3931" s="164">
        <v>7</v>
      </c>
    </row>
    <row r="3932" s="150" customFormat="1" ht="20.7" customHeight="1">
      <c r="A3932" s="165">
        <v>3.926</v>
      </c>
      <c r="B3932" s="164">
        <v>7</v>
      </c>
    </row>
    <row r="3933" s="150" customFormat="1" ht="20.7" customHeight="1">
      <c r="A3933" s="165">
        <v>3.927</v>
      </c>
      <c r="B3933" s="164">
        <v>7</v>
      </c>
    </row>
    <row r="3934" s="150" customFormat="1" ht="20.7" customHeight="1">
      <c r="A3934" s="165">
        <v>3.928</v>
      </c>
      <c r="B3934" s="164">
        <v>7</v>
      </c>
    </row>
    <row r="3935" s="150" customFormat="1" ht="20.7" customHeight="1">
      <c r="A3935" s="165">
        <v>3.929</v>
      </c>
      <c r="B3935" s="164">
        <v>7</v>
      </c>
    </row>
    <row r="3936" s="150" customFormat="1" ht="20.7" customHeight="1">
      <c r="A3936" s="165">
        <v>3.93</v>
      </c>
      <c r="B3936" s="164">
        <v>7</v>
      </c>
    </row>
    <row r="3937" s="150" customFormat="1" ht="20.7" customHeight="1">
      <c r="A3937" s="165">
        <v>3.931</v>
      </c>
      <c r="B3937" s="164">
        <v>7</v>
      </c>
    </row>
    <row r="3938" s="150" customFormat="1" ht="20.7" customHeight="1">
      <c r="A3938" s="165">
        <v>3.932</v>
      </c>
      <c r="B3938" s="164">
        <v>7</v>
      </c>
    </row>
    <row r="3939" s="150" customFormat="1" ht="20.7" customHeight="1">
      <c r="A3939" s="165">
        <v>3.933</v>
      </c>
      <c r="B3939" s="164">
        <v>7</v>
      </c>
    </row>
    <row r="3940" s="150" customFormat="1" ht="20.7" customHeight="1">
      <c r="A3940" s="165">
        <v>3.934</v>
      </c>
      <c r="B3940" s="164">
        <v>7</v>
      </c>
    </row>
    <row r="3941" s="150" customFormat="1" ht="20.7" customHeight="1">
      <c r="A3941" s="165">
        <v>3.935</v>
      </c>
      <c r="B3941" s="164">
        <v>7</v>
      </c>
    </row>
    <row r="3942" s="150" customFormat="1" ht="20.7" customHeight="1">
      <c r="A3942" s="165">
        <v>3.936</v>
      </c>
      <c r="B3942" s="164">
        <v>7</v>
      </c>
    </row>
    <row r="3943" s="150" customFormat="1" ht="20.7" customHeight="1">
      <c r="A3943" s="165">
        <v>3.937</v>
      </c>
      <c r="B3943" s="164">
        <v>7</v>
      </c>
    </row>
    <row r="3944" s="150" customFormat="1" ht="20.7" customHeight="1">
      <c r="A3944" s="165">
        <v>3.938</v>
      </c>
      <c r="B3944" s="164">
        <v>7</v>
      </c>
    </row>
    <row r="3945" s="150" customFormat="1" ht="20.7" customHeight="1">
      <c r="A3945" s="165">
        <v>3.939</v>
      </c>
      <c r="B3945" s="164">
        <v>7</v>
      </c>
    </row>
    <row r="3946" s="150" customFormat="1" ht="20.7" customHeight="1">
      <c r="A3946" s="165">
        <v>3.94</v>
      </c>
      <c r="B3946" s="164">
        <v>7</v>
      </c>
    </row>
    <row r="3947" s="150" customFormat="1" ht="20.7" customHeight="1">
      <c r="A3947" s="165">
        <v>3.941</v>
      </c>
      <c r="B3947" s="164">
        <v>7</v>
      </c>
    </row>
    <row r="3948" s="150" customFormat="1" ht="20.7" customHeight="1">
      <c r="A3948" s="165">
        <v>3.942</v>
      </c>
      <c r="B3948" s="164">
        <v>7</v>
      </c>
    </row>
    <row r="3949" s="150" customFormat="1" ht="20.7" customHeight="1">
      <c r="A3949" s="165">
        <v>3.943</v>
      </c>
      <c r="B3949" s="164">
        <v>7</v>
      </c>
    </row>
    <row r="3950" s="150" customFormat="1" ht="20.7" customHeight="1">
      <c r="A3950" s="165">
        <v>3.944</v>
      </c>
      <c r="B3950" s="164">
        <v>7</v>
      </c>
    </row>
    <row r="3951" s="150" customFormat="1" ht="20.7" customHeight="1">
      <c r="A3951" s="165">
        <v>3.945</v>
      </c>
      <c r="B3951" s="164">
        <v>7</v>
      </c>
    </row>
    <row r="3952" s="150" customFormat="1" ht="20.7" customHeight="1">
      <c r="A3952" s="165">
        <v>3.946</v>
      </c>
      <c r="B3952" s="164">
        <v>7</v>
      </c>
    </row>
    <row r="3953" s="150" customFormat="1" ht="20.7" customHeight="1">
      <c r="A3953" s="165">
        <v>3.947</v>
      </c>
      <c r="B3953" s="164">
        <v>7</v>
      </c>
    </row>
    <row r="3954" s="150" customFormat="1" ht="20.7" customHeight="1">
      <c r="A3954" s="165">
        <v>3.948</v>
      </c>
      <c r="B3954" s="164">
        <v>7</v>
      </c>
    </row>
    <row r="3955" s="150" customFormat="1" ht="20.7" customHeight="1">
      <c r="A3955" s="165">
        <v>3.949</v>
      </c>
      <c r="B3955" s="164">
        <v>7</v>
      </c>
    </row>
    <row r="3956" s="150" customFormat="1" ht="20.7" customHeight="1">
      <c r="A3956" s="165">
        <v>3.95</v>
      </c>
      <c r="B3956" s="164">
        <v>7</v>
      </c>
    </row>
    <row r="3957" s="150" customFormat="1" ht="20.7" customHeight="1">
      <c r="A3957" s="165">
        <v>3.951</v>
      </c>
      <c r="B3957" s="164">
        <v>7</v>
      </c>
    </row>
    <row r="3958" s="150" customFormat="1" ht="20.7" customHeight="1">
      <c r="A3958" s="165">
        <v>3.952</v>
      </c>
      <c r="B3958" s="164">
        <v>7</v>
      </c>
    </row>
    <row r="3959" s="150" customFormat="1" ht="20.7" customHeight="1">
      <c r="A3959" s="165">
        <v>3.953</v>
      </c>
      <c r="B3959" s="164">
        <v>7</v>
      </c>
    </row>
    <row r="3960" s="150" customFormat="1" ht="20.7" customHeight="1">
      <c r="A3960" s="165">
        <v>3.954</v>
      </c>
      <c r="B3960" s="164">
        <v>7</v>
      </c>
    </row>
    <row r="3961" s="150" customFormat="1" ht="20.7" customHeight="1">
      <c r="A3961" s="165">
        <v>3.955</v>
      </c>
      <c r="B3961" s="164">
        <v>7</v>
      </c>
    </row>
    <row r="3962" s="150" customFormat="1" ht="20.7" customHeight="1">
      <c r="A3962" s="165">
        <v>3.956</v>
      </c>
      <c r="B3962" s="164">
        <v>7</v>
      </c>
    </row>
    <row r="3963" s="150" customFormat="1" ht="20.7" customHeight="1">
      <c r="A3963" s="165">
        <v>3.957</v>
      </c>
      <c r="B3963" s="164">
        <v>7</v>
      </c>
    </row>
    <row r="3964" s="150" customFormat="1" ht="20.7" customHeight="1">
      <c r="A3964" s="165">
        <v>3.958</v>
      </c>
      <c r="B3964" s="164">
        <v>7</v>
      </c>
    </row>
    <row r="3965" s="150" customFormat="1" ht="20.7" customHeight="1">
      <c r="A3965" s="165">
        <v>3.959</v>
      </c>
      <c r="B3965" s="164">
        <v>7</v>
      </c>
    </row>
    <row r="3966" s="150" customFormat="1" ht="20.7" customHeight="1">
      <c r="A3966" s="165">
        <v>3.96</v>
      </c>
      <c r="B3966" s="164">
        <v>7</v>
      </c>
    </row>
    <row r="3967" s="150" customFormat="1" ht="20.7" customHeight="1">
      <c r="A3967" s="165">
        <v>3.961</v>
      </c>
      <c r="B3967" s="164">
        <v>7</v>
      </c>
    </row>
    <row r="3968" s="150" customFormat="1" ht="20.7" customHeight="1">
      <c r="A3968" s="165">
        <v>3.962</v>
      </c>
      <c r="B3968" s="164">
        <v>7</v>
      </c>
    </row>
    <row r="3969" s="150" customFormat="1" ht="20.7" customHeight="1">
      <c r="A3969" s="165">
        <v>3.963</v>
      </c>
      <c r="B3969" s="164">
        <v>7</v>
      </c>
    </row>
    <row r="3970" s="150" customFormat="1" ht="20.7" customHeight="1">
      <c r="A3970" s="165">
        <v>3.964</v>
      </c>
      <c r="B3970" s="164">
        <v>7</v>
      </c>
    </row>
    <row r="3971" s="150" customFormat="1" ht="20.7" customHeight="1">
      <c r="A3971" s="165">
        <v>3.965</v>
      </c>
      <c r="B3971" s="164">
        <v>7</v>
      </c>
    </row>
    <row r="3972" s="150" customFormat="1" ht="20.7" customHeight="1">
      <c r="A3972" s="165">
        <v>3.966</v>
      </c>
      <c r="B3972" s="164">
        <v>7</v>
      </c>
    </row>
    <row r="3973" s="150" customFormat="1" ht="20.7" customHeight="1">
      <c r="A3973" s="165">
        <v>3.967</v>
      </c>
      <c r="B3973" s="164">
        <v>7</v>
      </c>
    </row>
    <row r="3974" s="150" customFormat="1" ht="20.7" customHeight="1">
      <c r="A3974" s="165">
        <v>3.968</v>
      </c>
      <c r="B3974" s="164">
        <v>7</v>
      </c>
    </row>
    <row r="3975" s="150" customFormat="1" ht="20.7" customHeight="1">
      <c r="A3975" s="165">
        <v>3.969</v>
      </c>
      <c r="B3975" s="164">
        <v>7</v>
      </c>
    </row>
    <row r="3976" s="150" customFormat="1" ht="20.7" customHeight="1">
      <c r="A3976" s="165">
        <v>3.97</v>
      </c>
      <c r="B3976" s="164">
        <v>7</v>
      </c>
    </row>
    <row r="3977" s="150" customFormat="1" ht="20.7" customHeight="1">
      <c r="A3977" s="165">
        <v>3.971</v>
      </c>
      <c r="B3977" s="164">
        <v>7</v>
      </c>
    </row>
    <row r="3978" s="150" customFormat="1" ht="20.7" customHeight="1">
      <c r="A3978" s="165">
        <v>3.972</v>
      </c>
      <c r="B3978" s="164">
        <v>7</v>
      </c>
    </row>
    <row r="3979" s="150" customFormat="1" ht="20.7" customHeight="1">
      <c r="A3979" s="165">
        <v>3.973</v>
      </c>
      <c r="B3979" s="164">
        <v>7</v>
      </c>
    </row>
    <row r="3980" s="150" customFormat="1" ht="20.7" customHeight="1">
      <c r="A3980" s="165">
        <v>3.974</v>
      </c>
      <c r="B3980" s="164">
        <v>7</v>
      </c>
    </row>
    <row r="3981" s="150" customFormat="1" ht="20.7" customHeight="1">
      <c r="A3981" s="165">
        <v>3.975</v>
      </c>
      <c r="B3981" s="164">
        <v>7</v>
      </c>
    </row>
    <row r="3982" s="150" customFormat="1" ht="20.7" customHeight="1">
      <c r="A3982" s="165">
        <v>3.976</v>
      </c>
      <c r="B3982" s="164">
        <v>7</v>
      </c>
    </row>
    <row r="3983" s="150" customFormat="1" ht="20.7" customHeight="1">
      <c r="A3983" s="165">
        <v>3.977</v>
      </c>
      <c r="B3983" s="164">
        <v>7</v>
      </c>
    </row>
    <row r="3984" s="150" customFormat="1" ht="20.7" customHeight="1">
      <c r="A3984" s="165">
        <v>3.978</v>
      </c>
      <c r="B3984" s="164">
        <v>7</v>
      </c>
    </row>
    <row r="3985" s="150" customFormat="1" ht="20.7" customHeight="1">
      <c r="A3985" s="165">
        <v>3.979</v>
      </c>
      <c r="B3985" s="164">
        <v>7</v>
      </c>
    </row>
    <row r="3986" s="150" customFormat="1" ht="20.7" customHeight="1">
      <c r="A3986" s="165">
        <v>3.98</v>
      </c>
      <c r="B3986" s="164">
        <v>7</v>
      </c>
    </row>
    <row r="3987" s="150" customFormat="1" ht="20.7" customHeight="1">
      <c r="A3987" s="165">
        <v>3.981</v>
      </c>
      <c r="B3987" s="164">
        <v>7</v>
      </c>
    </row>
    <row r="3988" s="150" customFormat="1" ht="20.7" customHeight="1">
      <c r="A3988" s="165">
        <v>3.982</v>
      </c>
      <c r="B3988" s="164">
        <v>7</v>
      </c>
    </row>
    <row r="3989" s="150" customFormat="1" ht="20.7" customHeight="1">
      <c r="A3989" s="165">
        <v>3.983</v>
      </c>
      <c r="B3989" s="164">
        <v>7</v>
      </c>
    </row>
    <row r="3990" s="150" customFormat="1" ht="20.7" customHeight="1">
      <c r="A3990" s="165">
        <v>3.984</v>
      </c>
      <c r="B3990" s="164">
        <v>7</v>
      </c>
    </row>
    <row r="3991" s="150" customFormat="1" ht="20.7" customHeight="1">
      <c r="A3991" s="165">
        <v>3.985</v>
      </c>
      <c r="B3991" s="164">
        <v>7</v>
      </c>
    </row>
    <row r="3992" s="150" customFormat="1" ht="20.7" customHeight="1">
      <c r="A3992" s="165">
        <v>3.986</v>
      </c>
      <c r="B3992" s="164">
        <v>7</v>
      </c>
    </row>
    <row r="3993" s="150" customFormat="1" ht="20.7" customHeight="1">
      <c r="A3993" s="165">
        <v>3.987</v>
      </c>
      <c r="B3993" s="164">
        <v>7</v>
      </c>
    </row>
    <row r="3994" s="150" customFormat="1" ht="20.7" customHeight="1">
      <c r="A3994" s="165">
        <v>3.988</v>
      </c>
      <c r="B3994" s="164">
        <v>7</v>
      </c>
    </row>
    <row r="3995" s="150" customFormat="1" ht="20.7" customHeight="1">
      <c r="A3995" s="165">
        <v>3.989</v>
      </c>
      <c r="B3995" s="164">
        <v>7</v>
      </c>
    </row>
    <row r="3996" s="150" customFormat="1" ht="20.7" customHeight="1">
      <c r="A3996" s="165">
        <v>3.99</v>
      </c>
      <c r="B3996" s="164">
        <v>7</v>
      </c>
    </row>
    <row r="3997" s="150" customFormat="1" ht="20.7" customHeight="1">
      <c r="A3997" s="165">
        <v>3.991</v>
      </c>
      <c r="B3997" s="164">
        <v>7</v>
      </c>
    </row>
    <row r="3998" s="150" customFormat="1" ht="20.7" customHeight="1">
      <c r="A3998" s="165">
        <v>3.992</v>
      </c>
      <c r="B3998" s="164">
        <v>7</v>
      </c>
    </row>
    <row r="3999" s="150" customFormat="1" ht="20.7" customHeight="1">
      <c r="A3999" s="165">
        <v>3.993</v>
      </c>
      <c r="B3999" s="164">
        <v>7</v>
      </c>
    </row>
    <row r="4000" s="150" customFormat="1" ht="20.7" customHeight="1">
      <c r="A4000" s="165">
        <v>3.994</v>
      </c>
      <c r="B4000" s="164">
        <v>7</v>
      </c>
    </row>
    <row r="4001" s="150" customFormat="1" ht="20.7" customHeight="1">
      <c r="A4001" s="165">
        <v>3.995</v>
      </c>
      <c r="B4001" s="164">
        <v>7</v>
      </c>
    </row>
    <row r="4002" s="150" customFormat="1" ht="20.7" customHeight="1">
      <c r="A4002" s="165">
        <v>3.996</v>
      </c>
      <c r="B4002" s="164">
        <v>7</v>
      </c>
    </row>
    <row r="4003" s="150" customFormat="1" ht="20.7" customHeight="1">
      <c r="A4003" s="165">
        <v>3.997</v>
      </c>
      <c r="B4003" s="164">
        <v>7</v>
      </c>
    </row>
    <row r="4004" s="150" customFormat="1" ht="20.7" customHeight="1">
      <c r="A4004" s="165">
        <v>3.998</v>
      </c>
      <c r="B4004" s="164">
        <v>7</v>
      </c>
    </row>
    <row r="4005" s="150" customFormat="1" ht="20.7" customHeight="1">
      <c r="A4005" s="165">
        <v>3.999</v>
      </c>
      <c r="B4005" s="164">
        <v>7</v>
      </c>
    </row>
    <row r="4006" s="150" customFormat="1" ht="20.7" customHeight="1">
      <c r="A4006" s="165">
        <v>4</v>
      </c>
      <c r="B4006" s="164">
        <v>7</v>
      </c>
    </row>
    <row r="4007" s="150" customFormat="1" ht="20.7" customHeight="1">
      <c r="A4007" s="165">
        <v>4.001</v>
      </c>
      <c r="B4007" s="164">
        <v>7</v>
      </c>
    </row>
    <row r="4008" s="150" customFormat="1" ht="20.7" customHeight="1">
      <c r="A4008" s="165">
        <v>4.002</v>
      </c>
      <c r="B4008" s="164">
        <v>7</v>
      </c>
    </row>
    <row r="4009" s="150" customFormat="1" ht="20.7" customHeight="1">
      <c r="A4009" s="165">
        <v>4.003</v>
      </c>
      <c r="B4009" s="164">
        <v>7</v>
      </c>
    </row>
    <row r="4010" s="150" customFormat="1" ht="20.7" customHeight="1">
      <c r="A4010" s="165">
        <v>4.004</v>
      </c>
      <c r="B4010" s="164">
        <v>7</v>
      </c>
    </row>
    <row r="4011" s="150" customFormat="1" ht="20.7" customHeight="1">
      <c r="A4011" s="165">
        <v>4.005</v>
      </c>
      <c r="B4011" s="164">
        <v>7</v>
      </c>
    </row>
    <row r="4012" s="150" customFormat="1" ht="20.7" customHeight="1">
      <c r="A4012" s="165">
        <v>4.006</v>
      </c>
      <c r="B4012" s="164">
        <v>7</v>
      </c>
    </row>
    <row r="4013" s="150" customFormat="1" ht="20.7" customHeight="1">
      <c r="A4013" s="165">
        <v>4.007</v>
      </c>
      <c r="B4013" s="164">
        <v>7</v>
      </c>
    </row>
    <row r="4014" s="150" customFormat="1" ht="20.7" customHeight="1">
      <c r="A4014" s="165">
        <v>4.008</v>
      </c>
      <c r="B4014" s="164">
        <v>7</v>
      </c>
    </row>
    <row r="4015" s="150" customFormat="1" ht="20.7" customHeight="1">
      <c r="A4015" s="165">
        <v>4.009</v>
      </c>
      <c r="B4015" s="164">
        <v>7</v>
      </c>
    </row>
    <row r="4016" s="150" customFormat="1" ht="20.7" customHeight="1">
      <c r="A4016" s="165">
        <v>4.01</v>
      </c>
      <c r="B4016" s="164">
        <v>7</v>
      </c>
    </row>
    <row r="4017" s="150" customFormat="1" ht="20.7" customHeight="1">
      <c r="A4017" s="165">
        <v>4.011</v>
      </c>
      <c r="B4017" s="164">
        <v>7</v>
      </c>
    </row>
    <row r="4018" s="150" customFormat="1" ht="20.7" customHeight="1">
      <c r="A4018" s="165">
        <v>4.012</v>
      </c>
      <c r="B4018" s="164">
        <v>7</v>
      </c>
    </row>
    <row r="4019" s="150" customFormat="1" ht="20.7" customHeight="1">
      <c r="A4019" s="165">
        <v>4.013</v>
      </c>
      <c r="B4019" s="164">
        <v>7</v>
      </c>
    </row>
    <row r="4020" s="150" customFormat="1" ht="20.7" customHeight="1">
      <c r="A4020" s="165">
        <v>4.014</v>
      </c>
      <c r="B4020" s="164">
        <v>7</v>
      </c>
    </row>
    <row r="4021" s="150" customFormat="1" ht="20.7" customHeight="1">
      <c r="A4021" s="165">
        <v>4.015</v>
      </c>
      <c r="B4021" s="164">
        <v>7</v>
      </c>
    </row>
    <row r="4022" s="150" customFormat="1" ht="20.7" customHeight="1">
      <c r="A4022" s="165">
        <v>4.016</v>
      </c>
      <c r="B4022" s="164">
        <v>7</v>
      </c>
    </row>
    <row r="4023" s="150" customFormat="1" ht="20.7" customHeight="1">
      <c r="A4023" s="165">
        <v>4.017</v>
      </c>
      <c r="B4023" s="164">
        <v>7</v>
      </c>
    </row>
    <row r="4024" s="150" customFormat="1" ht="20.7" customHeight="1">
      <c r="A4024" s="165">
        <v>4.018</v>
      </c>
      <c r="B4024" s="164">
        <v>7</v>
      </c>
    </row>
    <row r="4025" s="150" customFormat="1" ht="20.7" customHeight="1">
      <c r="A4025" s="165">
        <v>4.019</v>
      </c>
      <c r="B4025" s="164">
        <v>7</v>
      </c>
    </row>
    <row r="4026" s="150" customFormat="1" ht="20.7" customHeight="1">
      <c r="A4026" s="165">
        <v>4.02</v>
      </c>
      <c r="B4026" s="164">
        <v>7</v>
      </c>
    </row>
    <row r="4027" s="150" customFormat="1" ht="20.7" customHeight="1">
      <c r="A4027" s="165">
        <v>4.021</v>
      </c>
      <c r="B4027" s="164">
        <v>7</v>
      </c>
    </row>
    <row r="4028" s="150" customFormat="1" ht="20.7" customHeight="1">
      <c r="A4028" s="165">
        <v>4.022</v>
      </c>
      <c r="B4028" s="164">
        <v>7</v>
      </c>
    </row>
    <row r="4029" s="150" customFormat="1" ht="20.7" customHeight="1">
      <c r="A4029" s="165">
        <v>4.023</v>
      </c>
      <c r="B4029" s="164">
        <v>7</v>
      </c>
    </row>
    <row r="4030" s="150" customFormat="1" ht="20.7" customHeight="1">
      <c r="A4030" s="165">
        <v>4.024</v>
      </c>
      <c r="B4030" s="164">
        <v>7</v>
      </c>
    </row>
    <row r="4031" s="150" customFormat="1" ht="20.7" customHeight="1">
      <c r="A4031" s="165">
        <v>4.025</v>
      </c>
      <c r="B4031" s="164">
        <v>7</v>
      </c>
    </row>
    <row r="4032" s="150" customFormat="1" ht="20.7" customHeight="1">
      <c r="A4032" s="165">
        <v>4.026</v>
      </c>
      <c r="B4032" s="164">
        <v>7</v>
      </c>
    </row>
    <row r="4033" s="150" customFormat="1" ht="20.7" customHeight="1">
      <c r="A4033" s="165">
        <v>4.027</v>
      </c>
      <c r="B4033" s="164">
        <v>7</v>
      </c>
    </row>
    <row r="4034" s="150" customFormat="1" ht="20.7" customHeight="1">
      <c r="A4034" s="165">
        <v>4.028</v>
      </c>
      <c r="B4034" s="164">
        <v>7</v>
      </c>
    </row>
    <row r="4035" s="150" customFormat="1" ht="20.7" customHeight="1">
      <c r="A4035" s="165">
        <v>4.029</v>
      </c>
      <c r="B4035" s="164">
        <v>7</v>
      </c>
    </row>
    <row r="4036" s="150" customFormat="1" ht="20.7" customHeight="1">
      <c r="A4036" s="165">
        <v>4.03</v>
      </c>
      <c r="B4036" s="164">
        <v>7</v>
      </c>
    </row>
    <row r="4037" s="150" customFormat="1" ht="20.7" customHeight="1">
      <c r="A4037" s="165">
        <v>4.031</v>
      </c>
      <c r="B4037" s="164">
        <v>7</v>
      </c>
    </row>
    <row r="4038" s="150" customFormat="1" ht="20.7" customHeight="1">
      <c r="A4038" s="165">
        <v>4.032</v>
      </c>
      <c r="B4038" s="164">
        <v>7</v>
      </c>
    </row>
    <row r="4039" s="150" customFormat="1" ht="20.7" customHeight="1">
      <c r="A4039" s="165">
        <v>4.033</v>
      </c>
      <c r="B4039" s="164">
        <v>7</v>
      </c>
    </row>
    <row r="4040" s="150" customFormat="1" ht="20.7" customHeight="1">
      <c r="A4040" s="165">
        <v>4.034</v>
      </c>
      <c r="B4040" s="164">
        <v>7</v>
      </c>
    </row>
    <row r="4041" s="150" customFormat="1" ht="20.7" customHeight="1">
      <c r="A4041" s="165">
        <v>4.035</v>
      </c>
      <c r="B4041" s="164">
        <v>7</v>
      </c>
    </row>
    <row r="4042" s="150" customFormat="1" ht="20.7" customHeight="1">
      <c r="A4042" s="165">
        <v>4.036</v>
      </c>
      <c r="B4042" s="164">
        <v>7</v>
      </c>
    </row>
    <row r="4043" s="150" customFormat="1" ht="20.7" customHeight="1">
      <c r="A4043" s="165">
        <v>4.037</v>
      </c>
      <c r="B4043" s="164">
        <v>7</v>
      </c>
    </row>
    <row r="4044" s="150" customFormat="1" ht="20.7" customHeight="1">
      <c r="A4044" s="165">
        <v>4.038</v>
      </c>
      <c r="B4044" s="164">
        <v>7</v>
      </c>
    </row>
    <row r="4045" s="150" customFormat="1" ht="20.7" customHeight="1">
      <c r="A4045" s="165">
        <v>4.039</v>
      </c>
      <c r="B4045" s="164">
        <v>7</v>
      </c>
    </row>
    <row r="4046" s="150" customFormat="1" ht="20.7" customHeight="1">
      <c r="A4046" s="165">
        <v>4.04</v>
      </c>
      <c r="B4046" s="164">
        <v>7</v>
      </c>
    </row>
    <row r="4047" s="150" customFormat="1" ht="20.7" customHeight="1">
      <c r="A4047" s="165">
        <v>4.041</v>
      </c>
      <c r="B4047" s="164">
        <v>7</v>
      </c>
    </row>
    <row r="4048" s="150" customFormat="1" ht="20.7" customHeight="1">
      <c r="A4048" s="165">
        <v>4.042</v>
      </c>
      <c r="B4048" s="164">
        <v>7</v>
      </c>
    </row>
    <row r="4049" s="150" customFormat="1" ht="20.7" customHeight="1">
      <c r="A4049" s="165">
        <v>4.043</v>
      </c>
      <c r="B4049" s="164">
        <v>7</v>
      </c>
    </row>
    <row r="4050" s="150" customFormat="1" ht="20.7" customHeight="1">
      <c r="A4050" s="165">
        <v>4.044</v>
      </c>
      <c r="B4050" s="164">
        <v>7</v>
      </c>
    </row>
    <row r="4051" s="150" customFormat="1" ht="20.7" customHeight="1">
      <c r="A4051" s="165">
        <v>4.045</v>
      </c>
      <c r="B4051" s="164">
        <v>7</v>
      </c>
    </row>
    <row r="4052" s="150" customFormat="1" ht="20.7" customHeight="1">
      <c r="A4052" s="165">
        <v>4.046</v>
      </c>
      <c r="B4052" s="164">
        <v>7</v>
      </c>
    </row>
    <row r="4053" s="150" customFormat="1" ht="20.7" customHeight="1">
      <c r="A4053" s="165">
        <v>4.047</v>
      </c>
      <c r="B4053" s="164">
        <v>7</v>
      </c>
    </row>
    <row r="4054" s="150" customFormat="1" ht="20.7" customHeight="1">
      <c r="A4054" s="165">
        <v>4.048</v>
      </c>
      <c r="B4054" s="164">
        <v>7</v>
      </c>
    </row>
    <row r="4055" s="150" customFormat="1" ht="20.7" customHeight="1">
      <c r="A4055" s="165">
        <v>4.049</v>
      </c>
      <c r="B4055" s="164">
        <v>7</v>
      </c>
    </row>
    <row r="4056" s="150" customFormat="1" ht="20.7" customHeight="1">
      <c r="A4056" s="165">
        <v>4.05</v>
      </c>
      <c r="B4056" s="164">
        <v>7</v>
      </c>
    </row>
    <row r="4057" s="150" customFormat="1" ht="20.7" customHeight="1">
      <c r="A4057" s="165">
        <v>4.051</v>
      </c>
      <c r="B4057" s="164">
        <v>7</v>
      </c>
    </row>
    <row r="4058" s="150" customFormat="1" ht="20.7" customHeight="1">
      <c r="A4058" s="165">
        <v>4.052</v>
      </c>
      <c r="B4058" s="164">
        <v>7</v>
      </c>
    </row>
    <row r="4059" s="150" customFormat="1" ht="20.7" customHeight="1">
      <c r="A4059" s="165">
        <v>4.053</v>
      </c>
      <c r="B4059" s="164">
        <v>7</v>
      </c>
    </row>
    <row r="4060" s="150" customFormat="1" ht="20.7" customHeight="1">
      <c r="A4060" s="165">
        <v>4.054</v>
      </c>
      <c r="B4060" s="164">
        <v>7</v>
      </c>
    </row>
    <row r="4061" s="150" customFormat="1" ht="20.7" customHeight="1">
      <c r="A4061" s="165">
        <v>4.055</v>
      </c>
      <c r="B4061" s="164">
        <v>7</v>
      </c>
    </row>
    <row r="4062" s="150" customFormat="1" ht="20.7" customHeight="1">
      <c r="A4062" s="165">
        <v>4.056</v>
      </c>
      <c r="B4062" s="164">
        <v>7</v>
      </c>
    </row>
    <row r="4063" s="150" customFormat="1" ht="20.7" customHeight="1">
      <c r="A4063" s="165">
        <v>4.057</v>
      </c>
      <c r="B4063" s="164">
        <v>7</v>
      </c>
    </row>
    <row r="4064" s="150" customFormat="1" ht="20.7" customHeight="1">
      <c r="A4064" s="165">
        <v>4.058</v>
      </c>
      <c r="B4064" s="164">
        <v>7</v>
      </c>
    </row>
    <row r="4065" s="150" customFormat="1" ht="20.7" customHeight="1">
      <c r="A4065" s="165">
        <v>4.059</v>
      </c>
      <c r="B4065" s="164">
        <v>7</v>
      </c>
    </row>
    <row r="4066" s="150" customFormat="1" ht="20.7" customHeight="1">
      <c r="A4066" s="165">
        <v>4.06</v>
      </c>
      <c r="B4066" s="164">
        <v>7</v>
      </c>
    </row>
    <row r="4067" s="150" customFormat="1" ht="20.7" customHeight="1">
      <c r="A4067" s="165">
        <v>4.061</v>
      </c>
      <c r="B4067" s="164">
        <v>7</v>
      </c>
    </row>
    <row r="4068" s="150" customFormat="1" ht="20.7" customHeight="1">
      <c r="A4068" s="165">
        <v>4.062</v>
      </c>
      <c r="B4068" s="164">
        <v>7</v>
      </c>
    </row>
    <row r="4069" s="150" customFormat="1" ht="20.7" customHeight="1">
      <c r="A4069" s="165">
        <v>4.063</v>
      </c>
      <c r="B4069" s="164">
        <v>7</v>
      </c>
    </row>
    <row r="4070" s="150" customFormat="1" ht="20.7" customHeight="1">
      <c r="A4070" s="165">
        <v>4.064</v>
      </c>
      <c r="B4070" s="164">
        <v>7</v>
      </c>
    </row>
    <row r="4071" s="150" customFormat="1" ht="20.7" customHeight="1">
      <c r="A4071" s="165">
        <v>4.065</v>
      </c>
      <c r="B4071" s="164">
        <v>7</v>
      </c>
    </row>
    <row r="4072" s="150" customFormat="1" ht="20.7" customHeight="1">
      <c r="A4072" s="165">
        <v>4.066</v>
      </c>
      <c r="B4072" s="164">
        <v>7</v>
      </c>
    </row>
    <row r="4073" s="150" customFormat="1" ht="20.7" customHeight="1">
      <c r="A4073" s="165">
        <v>4.067</v>
      </c>
      <c r="B4073" s="164">
        <v>7</v>
      </c>
    </row>
    <row r="4074" s="150" customFormat="1" ht="20.7" customHeight="1">
      <c r="A4074" s="165">
        <v>4.068</v>
      </c>
      <c r="B4074" s="164">
        <v>7</v>
      </c>
    </row>
    <row r="4075" s="150" customFormat="1" ht="20.7" customHeight="1">
      <c r="A4075" s="165">
        <v>4.069</v>
      </c>
      <c r="B4075" s="164">
        <v>7</v>
      </c>
    </row>
    <row r="4076" s="150" customFormat="1" ht="20.7" customHeight="1">
      <c r="A4076" s="165">
        <v>4.07</v>
      </c>
      <c r="B4076" s="164">
        <v>7</v>
      </c>
    </row>
    <row r="4077" s="150" customFormat="1" ht="20.7" customHeight="1">
      <c r="A4077" s="165">
        <v>4.071</v>
      </c>
      <c r="B4077" s="164">
        <v>7</v>
      </c>
    </row>
    <row r="4078" s="150" customFormat="1" ht="20.7" customHeight="1">
      <c r="A4078" s="165">
        <v>4.072</v>
      </c>
      <c r="B4078" s="164">
        <v>7</v>
      </c>
    </row>
    <row r="4079" s="150" customFormat="1" ht="20.7" customHeight="1">
      <c r="A4079" s="165">
        <v>4.073</v>
      </c>
      <c r="B4079" s="164">
        <v>7</v>
      </c>
    </row>
    <row r="4080" s="150" customFormat="1" ht="20.7" customHeight="1">
      <c r="A4080" s="165">
        <v>4.074</v>
      </c>
      <c r="B4080" s="164">
        <v>7</v>
      </c>
    </row>
    <row r="4081" s="150" customFormat="1" ht="20.7" customHeight="1">
      <c r="A4081" s="165">
        <v>4.075</v>
      </c>
      <c r="B4081" s="164">
        <v>7</v>
      </c>
    </row>
    <row r="4082" s="150" customFormat="1" ht="20.7" customHeight="1">
      <c r="A4082" s="165">
        <v>4.076</v>
      </c>
      <c r="B4082" s="164">
        <v>7</v>
      </c>
    </row>
    <row r="4083" s="150" customFormat="1" ht="20.7" customHeight="1">
      <c r="A4083" s="165">
        <v>4.077</v>
      </c>
      <c r="B4083" s="164">
        <v>7</v>
      </c>
    </row>
    <row r="4084" s="150" customFormat="1" ht="20.7" customHeight="1">
      <c r="A4084" s="165">
        <v>4.078</v>
      </c>
      <c r="B4084" s="164">
        <v>7</v>
      </c>
    </row>
    <row r="4085" s="150" customFormat="1" ht="20.7" customHeight="1">
      <c r="A4085" s="165">
        <v>4.079</v>
      </c>
      <c r="B4085" s="164">
        <v>7</v>
      </c>
    </row>
    <row r="4086" s="150" customFormat="1" ht="20.7" customHeight="1">
      <c r="A4086" s="165">
        <v>4.08</v>
      </c>
      <c r="B4086" s="164">
        <v>7</v>
      </c>
    </row>
    <row r="4087" s="150" customFormat="1" ht="20.7" customHeight="1">
      <c r="A4087" s="165">
        <v>4.081</v>
      </c>
      <c r="B4087" s="164">
        <v>7</v>
      </c>
    </row>
    <row r="4088" s="150" customFormat="1" ht="20.7" customHeight="1">
      <c r="A4088" s="165">
        <v>4.082</v>
      </c>
      <c r="B4088" s="164">
        <v>7</v>
      </c>
    </row>
    <row r="4089" s="150" customFormat="1" ht="20.7" customHeight="1">
      <c r="A4089" s="165">
        <v>4.083</v>
      </c>
      <c r="B4089" s="164">
        <v>7</v>
      </c>
    </row>
    <row r="4090" s="150" customFormat="1" ht="20.7" customHeight="1">
      <c r="A4090" s="165">
        <v>4.084</v>
      </c>
      <c r="B4090" s="164">
        <v>7</v>
      </c>
    </row>
    <row r="4091" s="150" customFormat="1" ht="20.7" customHeight="1">
      <c r="A4091" s="165">
        <v>4.085</v>
      </c>
      <c r="B4091" s="164">
        <v>7</v>
      </c>
    </row>
    <row r="4092" s="150" customFormat="1" ht="20.7" customHeight="1">
      <c r="A4092" s="165">
        <v>4.086</v>
      </c>
      <c r="B4092" s="164">
        <v>7</v>
      </c>
    </row>
    <row r="4093" s="150" customFormat="1" ht="20.7" customHeight="1">
      <c r="A4093" s="165">
        <v>4.087</v>
      </c>
      <c r="B4093" s="164">
        <v>7</v>
      </c>
    </row>
    <row r="4094" s="150" customFormat="1" ht="20.7" customHeight="1">
      <c r="A4094" s="165">
        <v>4.088</v>
      </c>
      <c r="B4094" s="164">
        <v>7</v>
      </c>
    </row>
    <row r="4095" s="150" customFormat="1" ht="20.7" customHeight="1">
      <c r="A4095" s="165">
        <v>4.089</v>
      </c>
      <c r="B4095" s="164">
        <v>7</v>
      </c>
    </row>
    <row r="4096" s="150" customFormat="1" ht="20.7" customHeight="1">
      <c r="A4096" s="165">
        <v>4.09</v>
      </c>
      <c r="B4096" s="164">
        <v>7</v>
      </c>
    </row>
    <row r="4097" s="150" customFormat="1" ht="20.7" customHeight="1">
      <c r="A4097" s="165">
        <v>4.091</v>
      </c>
      <c r="B4097" s="164">
        <v>7</v>
      </c>
    </row>
    <row r="4098" s="150" customFormat="1" ht="20.7" customHeight="1">
      <c r="A4098" s="165">
        <v>4.092</v>
      </c>
      <c r="B4098" s="164">
        <v>7</v>
      </c>
    </row>
    <row r="4099" s="150" customFormat="1" ht="20.7" customHeight="1">
      <c r="A4099" s="165">
        <v>4.093</v>
      </c>
      <c r="B4099" s="164">
        <v>7</v>
      </c>
    </row>
    <row r="4100" s="150" customFormat="1" ht="20.7" customHeight="1">
      <c r="A4100" s="165">
        <v>4.094</v>
      </c>
      <c r="B4100" s="164">
        <v>7</v>
      </c>
    </row>
    <row r="4101" s="150" customFormat="1" ht="20.7" customHeight="1">
      <c r="A4101" s="165">
        <v>4.095</v>
      </c>
      <c r="B4101" s="164">
        <v>7</v>
      </c>
    </row>
    <row r="4102" s="150" customFormat="1" ht="20.7" customHeight="1">
      <c r="A4102" s="165">
        <v>4.096</v>
      </c>
      <c r="B4102" s="164">
        <v>7</v>
      </c>
    </row>
    <row r="4103" s="150" customFormat="1" ht="20.7" customHeight="1">
      <c r="A4103" s="165">
        <v>4.097</v>
      </c>
      <c r="B4103" s="164">
        <v>7</v>
      </c>
    </row>
    <row r="4104" s="150" customFormat="1" ht="20.7" customHeight="1">
      <c r="A4104" s="165">
        <v>4.098</v>
      </c>
      <c r="B4104" s="164">
        <v>7</v>
      </c>
    </row>
    <row r="4105" s="150" customFormat="1" ht="20.7" customHeight="1">
      <c r="A4105" s="165">
        <v>4.099</v>
      </c>
      <c r="B4105" s="164">
        <v>7</v>
      </c>
    </row>
    <row r="4106" s="150" customFormat="1" ht="20.7" customHeight="1">
      <c r="A4106" s="165">
        <v>4.1</v>
      </c>
      <c r="B4106" s="164">
        <v>7</v>
      </c>
    </row>
    <row r="4107" s="150" customFormat="1" ht="20.7" customHeight="1">
      <c r="A4107" s="165">
        <v>4.101</v>
      </c>
      <c r="B4107" s="164">
        <v>7</v>
      </c>
    </row>
    <row r="4108" s="150" customFormat="1" ht="20.7" customHeight="1">
      <c r="A4108" s="165">
        <v>4.102</v>
      </c>
      <c r="B4108" s="164">
        <v>7</v>
      </c>
    </row>
    <row r="4109" s="150" customFormat="1" ht="20.7" customHeight="1">
      <c r="A4109" s="165">
        <v>4.103</v>
      </c>
      <c r="B4109" s="164">
        <v>7</v>
      </c>
    </row>
    <row r="4110" s="150" customFormat="1" ht="20.7" customHeight="1">
      <c r="A4110" s="165">
        <v>4.104</v>
      </c>
      <c r="B4110" s="164">
        <v>7</v>
      </c>
    </row>
    <row r="4111" s="150" customFormat="1" ht="20.7" customHeight="1">
      <c r="A4111" s="165">
        <v>4.105</v>
      </c>
      <c r="B4111" s="164">
        <v>7</v>
      </c>
    </row>
    <row r="4112" s="150" customFormat="1" ht="20.7" customHeight="1">
      <c r="A4112" s="165">
        <v>4.106</v>
      </c>
      <c r="B4112" s="164">
        <v>7</v>
      </c>
    </row>
    <row r="4113" s="150" customFormat="1" ht="20.7" customHeight="1">
      <c r="A4113" s="165">
        <v>4.107</v>
      </c>
      <c r="B4113" s="164">
        <v>7</v>
      </c>
    </row>
    <row r="4114" s="150" customFormat="1" ht="20.7" customHeight="1">
      <c r="A4114" s="165">
        <v>4.108</v>
      </c>
      <c r="B4114" s="164">
        <v>7</v>
      </c>
    </row>
    <row r="4115" s="150" customFormat="1" ht="20.7" customHeight="1">
      <c r="A4115" s="165">
        <v>4.109</v>
      </c>
      <c r="B4115" s="164">
        <v>7</v>
      </c>
    </row>
    <row r="4116" s="150" customFormat="1" ht="20.7" customHeight="1">
      <c r="A4116" s="165">
        <v>4.11</v>
      </c>
      <c r="B4116" s="164">
        <v>7</v>
      </c>
    </row>
    <row r="4117" s="150" customFormat="1" ht="20.7" customHeight="1">
      <c r="A4117" s="165">
        <v>4.111</v>
      </c>
      <c r="B4117" s="164">
        <v>7</v>
      </c>
    </row>
    <row r="4118" s="150" customFormat="1" ht="20.7" customHeight="1">
      <c r="A4118" s="165">
        <v>4.112</v>
      </c>
      <c r="B4118" s="164">
        <v>7</v>
      </c>
    </row>
    <row r="4119" s="150" customFormat="1" ht="20.7" customHeight="1">
      <c r="A4119" s="165">
        <v>4.113</v>
      </c>
      <c r="B4119" s="164">
        <v>7</v>
      </c>
    </row>
    <row r="4120" s="150" customFormat="1" ht="20.7" customHeight="1">
      <c r="A4120" s="165">
        <v>4.114</v>
      </c>
      <c r="B4120" s="164">
        <v>7</v>
      </c>
    </row>
    <row r="4121" s="150" customFormat="1" ht="20.7" customHeight="1">
      <c r="A4121" s="165">
        <v>4.115</v>
      </c>
      <c r="B4121" s="164">
        <v>7</v>
      </c>
    </row>
    <row r="4122" s="150" customFormat="1" ht="20.7" customHeight="1">
      <c r="A4122" s="165">
        <v>4.116</v>
      </c>
      <c r="B4122" s="164">
        <v>7</v>
      </c>
    </row>
    <row r="4123" s="150" customFormat="1" ht="20.7" customHeight="1">
      <c r="A4123" s="165">
        <v>4.117</v>
      </c>
      <c r="B4123" s="164">
        <v>7</v>
      </c>
    </row>
    <row r="4124" s="150" customFormat="1" ht="20.7" customHeight="1">
      <c r="A4124" s="165">
        <v>4.118</v>
      </c>
      <c r="B4124" s="164">
        <v>7</v>
      </c>
    </row>
    <row r="4125" s="150" customFormat="1" ht="20.7" customHeight="1">
      <c r="A4125" s="165">
        <v>4.119</v>
      </c>
      <c r="B4125" s="164">
        <v>7</v>
      </c>
    </row>
    <row r="4126" s="150" customFormat="1" ht="20.7" customHeight="1">
      <c r="A4126" s="165">
        <v>4.12</v>
      </c>
      <c r="B4126" s="164">
        <v>7</v>
      </c>
    </row>
    <row r="4127" s="150" customFormat="1" ht="20.7" customHeight="1">
      <c r="A4127" s="165">
        <v>4.121</v>
      </c>
      <c r="B4127" s="164">
        <v>7</v>
      </c>
    </row>
    <row r="4128" s="150" customFormat="1" ht="20.7" customHeight="1">
      <c r="A4128" s="165">
        <v>4.122</v>
      </c>
      <c r="B4128" s="164">
        <v>7</v>
      </c>
    </row>
    <row r="4129" s="150" customFormat="1" ht="20.7" customHeight="1">
      <c r="A4129" s="165">
        <v>4.123</v>
      </c>
      <c r="B4129" s="164">
        <v>7</v>
      </c>
    </row>
    <row r="4130" s="150" customFormat="1" ht="20.7" customHeight="1">
      <c r="A4130" s="165">
        <v>4.124</v>
      </c>
      <c r="B4130" s="164">
        <v>7</v>
      </c>
    </row>
    <row r="4131" s="150" customFormat="1" ht="20.7" customHeight="1">
      <c r="A4131" s="165">
        <v>4.125</v>
      </c>
      <c r="B4131" s="164">
        <v>7</v>
      </c>
    </row>
    <row r="4132" s="150" customFormat="1" ht="20.7" customHeight="1">
      <c r="A4132" s="165">
        <v>4.126</v>
      </c>
      <c r="B4132" s="164">
        <v>7</v>
      </c>
    </row>
    <row r="4133" s="150" customFormat="1" ht="20.7" customHeight="1">
      <c r="A4133" s="165">
        <v>4.127</v>
      </c>
      <c r="B4133" s="164">
        <v>7</v>
      </c>
    </row>
    <row r="4134" s="150" customFormat="1" ht="20.7" customHeight="1">
      <c r="A4134" s="165">
        <v>4.128</v>
      </c>
      <c r="B4134" s="164">
        <v>7</v>
      </c>
    </row>
    <row r="4135" s="150" customFormat="1" ht="20.7" customHeight="1">
      <c r="A4135" s="165">
        <v>4.129</v>
      </c>
      <c r="B4135" s="164">
        <v>7</v>
      </c>
    </row>
    <row r="4136" s="150" customFormat="1" ht="20.7" customHeight="1">
      <c r="A4136" s="165">
        <v>4.13</v>
      </c>
      <c r="B4136" s="164">
        <v>7</v>
      </c>
    </row>
    <row r="4137" s="150" customFormat="1" ht="20.7" customHeight="1">
      <c r="A4137" s="165">
        <v>4.131</v>
      </c>
      <c r="B4137" s="164">
        <v>7</v>
      </c>
    </row>
    <row r="4138" s="150" customFormat="1" ht="20.7" customHeight="1">
      <c r="A4138" s="165">
        <v>4.132</v>
      </c>
      <c r="B4138" s="164">
        <v>7</v>
      </c>
    </row>
    <row r="4139" s="150" customFormat="1" ht="20.7" customHeight="1">
      <c r="A4139" s="165">
        <v>4.133</v>
      </c>
      <c r="B4139" s="164">
        <v>7</v>
      </c>
    </row>
    <row r="4140" s="150" customFormat="1" ht="20.7" customHeight="1">
      <c r="A4140" s="165">
        <v>4.134</v>
      </c>
      <c r="B4140" s="164">
        <v>7</v>
      </c>
    </row>
    <row r="4141" s="150" customFormat="1" ht="20.7" customHeight="1">
      <c r="A4141" s="165">
        <v>4.135</v>
      </c>
      <c r="B4141" s="164">
        <v>7</v>
      </c>
    </row>
    <row r="4142" s="150" customFormat="1" ht="20.7" customHeight="1">
      <c r="A4142" s="165">
        <v>4.136</v>
      </c>
      <c r="B4142" s="164">
        <v>7</v>
      </c>
    </row>
    <row r="4143" s="150" customFormat="1" ht="20.7" customHeight="1">
      <c r="A4143" s="165">
        <v>4.137</v>
      </c>
      <c r="B4143" s="164">
        <v>7</v>
      </c>
    </row>
    <row r="4144" s="150" customFormat="1" ht="20.7" customHeight="1">
      <c r="A4144" s="165">
        <v>4.138</v>
      </c>
      <c r="B4144" s="164">
        <v>7</v>
      </c>
    </row>
    <row r="4145" s="150" customFormat="1" ht="20.7" customHeight="1">
      <c r="A4145" s="165">
        <v>4.139</v>
      </c>
      <c r="B4145" s="164">
        <v>7</v>
      </c>
    </row>
    <row r="4146" s="150" customFormat="1" ht="20.7" customHeight="1">
      <c r="A4146" s="165">
        <v>4.14</v>
      </c>
      <c r="B4146" s="164">
        <v>7</v>
      </c>
    </row>
    <row r="4147" s="150" customFormat="1" ht="20.7" customHeight="1">
      <c r="A4147" s="165">
        <v>4.141</v>
      </c>
      <c r="B4147" s="164">
        <v>7</v>
      </c>
    </row>
    <row r="4148" s="150" customFormat="1" ht="20.7" customHeight="1">
      <c r="A4148" s="165">
        <v>4.142</v>
      </c>
      <c r="B4148" s="164">
        <v>7</v>
      </c>
    </row>
    <row r="4149" s="150" customFormat="1" ht="20.7" customHeight="1">
      <c r="A4149" s="165">
        <v>4.143</v>
      </c>
      <c r="B4149" s="164">
        <v>7</v>
      </c>
    </row>
    <row r="4150" s="150" customFormat="1" ht="20.7" customHeight="1">
      <c r="A4150" s="165">
        <v>4.144</v>
      </c>
      <c r="B4150" s="164">
        <v>7</v>
      </c>
    </row>
    <row r="4151" s="150" customFormat="1" ht="20.7" customHeight="1">
      <c r="A4151" s="165">
        <v>4.145</v>
      </c>
      <c r="B4151" s="164">
        <v>7</v>
      </c>
    </row>
    <row r="4152" s="150" customFormat="1" ht="20.7" customHeight="1">
      <c r="A4152" s="165">
        <v>4.146</v>
      </c>
      <c r="B4152" s="164">
        <v>7</v>
      </c>
    </row>
    <row r="4153" s="150" customFormat="1" ht="20.7" customHeight="1">
      <c r="A4153" s="165">
        <v>4.147</v>
      </c>
      <c r="B4153" s="164">
        <v>7</v>
      </c>
    </row>
    <row r="4154" s="150" customFormat="1" ht="20.7" customHeight="1">
      <c r="A4154" s="165">
        <v>4.148</v>
      </c>
      <c r="B4154" s="164">
        <v>7</v>
      </c>
    </row>
    <row r="4155" s="150" customFormat="1" ht="20.7" customHeight="1">
      <c r="A4155" s="165">
        <v>4.149</v>
      </c>
      <c r="B4155" s="164">
        <v>7</v>
      </c>
    </row>
    <row r="4156" s="150" customFormat="1" ht="20.7" customHeight="1">
      <c r="A4156" s="165">
        <v>4.15</v>
      </c>
      <c r="B4156" s="164">
        <v>7</v>
      </c>
    </row>
    <row r="4157" s="150" customFormat="1" ht="20.7" customHeight="1">
      <c r="A4157" s="165">
        <v>4.151</v>
      </c>
      <c r="B4157" s="164">
        <v>7</v>
      </c>
    </row>
    <row r="4158" s="150" customFormat="1" ht="20.7" customHeight="1">
      <c r="A4158" s="165">
        <v>4.152</v>
      </c>
      <c r="B4158" s="164">
        <v>7</v>
      </c>
    </row>
    <row r="4159" s="150" customFormat="1" ht="20.7" customHeight="1">
      <c r="A4159" s="165">
        <v>4.153</v>
      </c>
      <c r="B4159" s="164">
        <v>7</v>
      </c>
    </row>
    <row r="4160" s="150" customFormat="1" ht="20.7" customHeight="1">
      <c r="A4160" s="165">
        <v>4.154</v>
      </c>
      <c r="B4160" s="164">
        <v>7</v>
      </c>
    </row>
    <row r="4161" s="150" customFormat="1" ht="20.7" customHeight="1">
      <c r="A4161" s="165">
        <v>4.155</v>
      </c>
      <c r="B4161" s="164">
        <v>7</v>
      </c>
    </row>
    <row r="4162" s="150" customFormat="1" ht="20.7" customHeight="1">
      <c r="A4162" s="165">
        <v>4.156</v>
      </c>
      <c r="B4162" s="164">
        <v>7</v>
      </c>
    </row>
    <row r="4163" s="150" customFormat="1" ht="20.7" customHeight="1">
      <c r="A4163" s="165">
        <v>4.157</v>
      </c>
      <c r="B4163" s="164">
        <v>7</v>
      </c>
    </row>
    <row r="4164" s="150" customFormat="1" ht="20.7" customHeight="1">
      <c r="A4164" s="165">
        <v>4.158</v>
      </c>
      <c r="B4164" s="164">
        <v>7</v>
      </c>
    </row>
    <row r="4165" s="150" customFormat="1" ht="20.7" customHeight="1">
      <c r="A4165" s="165">
        <v>4.159</v>
      </c>
      <c r="B4165" s="164">
        <v>7</v>
      </c>
    </row>
    <row r="4166" s="150" customFormat="1" ht="20.7" customHeight="1">
      <c r="A4166" s="165">
        <v>4.16</v>
      </c>
      <c r="B4166" s="164">
        <v>7</v>
      </c>
    </row>
    <row r="4167" s="150" customFormat="1" ht="20.7" customHeight="1">
      <c r="A4167" s="165">
        <v>4.161</v>
      </c>
      <c r="B4167" s="164">
        <v>7</v>
      </c>
    </row>
    <row r="4168" s="150" customFormat="1" ht="20.7" customHeight="1">
      <c r="A4168" s="165">
        <v>4.162</v>
      </c>
      <c r="B4168" s="164">
        <v>7</v>
      </c>
    </row>
    <row r="4169" s="150" customFormat="1" ht="20.7" customHeight="1">
      <c r="A4169" s="165">
        <v>4.163</v>
      </c>
      <c r="B4169" s="164">
        <v>7</v>
      </c>
    </row>
    <row r="4170" s="150" customFormat="1" ht="20.7" customHeight="1">
      <c r="A4170" s="165">
        <v>4.164</v>
      </c>
      <c r="B4170" s="164">
        <v>7</v>
      </c>
    </row>
    <row r="4171" s="150" customFormat="1" ht="20.7" customHeight="1">
      <c r="A4171" s="165">
        <v>4.165</v>
      </c>
      <c r="B4171" s="164">
        <v>7</v>
      </c>
    </row>
    <row r="4172" s="150" customFormat="1" ht="20.7" customHeight="1">
      <c r="A4172" s="165">
        <v>4.166</v>
      </c>
      <c r="B4172" s="164">
        <v>7</v>
      </c>
    </row>
    <row r="4173" s="150" customFormat="1" ht="20.7" customHeight="1">
      <c r="A4173" s="165">
        <v>4.167</v>
      </c>
      <c r="B4173" s="164">
        <v>7</v>
      </c>
    </row>
    <row r="4174" s="150" customFormat="1" ht="20.7" customHeight="1">
      <c r="A4174" s="165">
        <v>4.168</v>
      </c>
      <c r="B4174" s="164">
        <v>7</v>
      </c>
    </row>
    <row r="4175" s="150" customFormat="1" ht="20.7" customHeight="1">
      <c r="A4175" s="165">
        <v>4.169</v>
      </c>
      <c r="B4175" s="164">
        <v>7</v>
      </c>
    </row>
    <row r="4176" s="150" customFormat="1" ht="20.7" customHeight="1">
      <c r="A4176" s="165">
        <v>4.17</v>
      </c>
      <c r="B4176" s="164">
        <v>7</v>
      </c>
    </row>
    <row r="4177" s="150" customFormat="1" ht="20.7" customHeight="1">
      <c r="A4177" s="165">
        <v>4.171</v>
      </c>
      <c r="B4177" s="164">
        <v>7</v>
      </c>
    </row>
    <row r="4178" s="150" customFormat="1" ht="20.7" customHeight="1">
      <c r="A4178" s="165">
        <v>4.172</v>
      </c>
      <c r="B4178" s="164">
        <v>7</v>
      </c>
    </row>
    <row r="4179" s="150" customFormat="1" ht="20.7" customHeight="1">
      <c r="A4179" s="165">
        <v>4.173</v>
      </c>
      <c r="B4179" s="164">
        <v>7</v>
      </c>
    </row>
    <row r="4180" s="150" customFormat="1" ht="20.7" customHeight="1">
      <c r="A4180" s="165">
        <v>4.174</v>
      </c>
      <c r="B4180" s="164">
        <v>7</v>
      </c>
    </row>
    <row r="4181" s="150" customFormat="1" ht="20.7" customHeight="1">
      <c r="A4181" s="165">
        <v>4.175</v>
      </c>
      <c r="B4181" s="164">
        <v>7</v>
      </c>
    </row>
    <row r="4182" s="150" customFormat="1" ht="20.7" customHeight="1">
      <c r="A4182" s="165">
        <v>4.176</v>
      </c>
      <c r="B4182" s="164">
        <v>7</v>
      </c>
    </row>
    <row r="4183" s="150" customFormat="1" ht="20.7" customHeight="1">
      <c r="A4183" s="165">
        <v>4.177</v>
      </c>
      <c r="B4183" s="164">
        <v>7</v>
      </c>
    </row>
    <row r="4184" s="150" customFormat="1" ht="20.7" customHeight="1">
      <c r="A4184" s="165">
        <v>4.178</v>
      </c>
      <c r="B4184" s="164">
        <v>7</v>
      </c>
    </row>
    <row r="4185" s="150" customFormat="1" ht="20.7" customHeight="1">
      <c r="A4185" s="165">
        <v>4.179</v>
      </c>
      <c r="B4185" s="164">
        <v>7</v>
      </c>
    </row>
    <row r="4186" s="150" customFormat="1" ht="20.7" customHeight="1">
      <c r="A4186" s="165">
        <v>4.18</v>
      </c>
      <c r="B4186" s="164">
        <v>7</v>
      </c>
    </row>
    <row r="4187" s="150" customFormat="1" ht="20.7" customHeight="1">
      <c r="A4187" s="165">
        <v>4.181</v>
      </c>
      <c r="B4187" s="164">
        <v>7</v>
      </c>
    </row>
    <row r="4188" s="150" customFormat="1" ht="20.7" customHeight="1">
      <c r="A4188" s="165">
        <v>4.182</v>
      </c>
      <c r="B4188" s="164">
        <v>7</v>
      </c>
    </row>
    <row r="4189" s="150" customFormat="1" ht="20.7" customHeight="1">
      <c r="A4189" s="165">
        <v>4.183</v>
      </c>
      <c r="B4189" s="164">
        <v>7</v>
      </c>
    </row>
    <row r="4190" s="150" customFormat="1" ht="20.7" customHeight="1">
      <c r="A4190" s="165">
        <v>4.184</v>
      </c>
      <c r="B4190" s="164">
        <v>7</v>
      </c>
    </row>
    <row r="4191" s="150" customFormat="1" ht="20.7" customHeight="1">
      <c r="A4191" s="165">
        <v>4.185</v>
      </c>
      <c r="B4191" s="164">
        <v>7</v>
      </c>
    </row>
    <row r="4192" s="150" customFormat="1" ht="20.7" customHeight="1">
      <c r="A4192" s="165">
        <v>4.186</v>
      </c>
      <c r="B4192" s="164">
        <v>7</v>
      </c>
    </row>
    <row r="4193" s="150" customFormat="1" ht="20.7" customHeight="1">
      <c r="A4193" s="165">
        <v>4.187</v>
      </c>
      <c r="B4193" s="164">
        <v>7</v>
      </c>
    </row>
    <row r="4194" s="150" customFormat="1" ht="20.7" customHeight="1">
      <c r="A4194" s="165">
        <v>4.188</v>
      </c>
      <c r="B4194" s="164">
        <v>7</v>
      </c>
    </row>
    <row r="4195" s="150" customFormat="1" ht="20.7" customHeight="1">
      <c r="A4195" s="165">
        <v>4.189</v>
      </c>
      <c r="B4195" s="164">
        <v>7</v>
      </c>
    </row>
    <row r="4196" s="150" customFormat="1" ht="20.7" customHeight="1">
      <c r="A4196" s="165">
        <v>4.19</v>
      </c>
      <c r="B4196" s="164">
        <v>7</v>
      </c>
    </row>
    <row r="4197" s="150" customFormat="1" ht="20.7" customHeight="1">
      <c r="A4197" s="165">
        <v>4.191</v>
      </c>
      <c r="B4197" s="164">
        <v>7</v>
      </c>
    </row>
    <row r="4198" s="150" customFormat="1" ht="20.7" customHeight="1">
      <c r="A4198" s="165">
        <v>4.192</v>
      </c>
      <c r="B4198" s="164">
        <v>7</v>
      </c>
    </row>
    <row r="4199" s="150" customFormat="1" ht="20.7" customHeight="1">
      <c r="A4199" s="165">
        <v>4.193</v>
      </c>
      <c r="B4199" s="164">
        <v>7</v>
      </c>
    </row>
    <row r="4200" s="150" customFormat="1" ht="20.7" customHeight="1">
      <c r="A4200" s="165">
        <v>4.194</v>
      </c>
      <c r="B4200" s="164">
        <v>7</v>
      </c>
    </row>
    <row r="4201" s="150" customFormat="1" ht="20.7" customHeight="1">
      <c r="A4201" s="165">
        <v>4.195</v>
      </c>
      <c r="B4201" s="164">
        <v>7</v>
      </c>
    </row>
    <row r="4202" s="150" customFormat="1" ht="20.7" customHeight="1">
      <c r="A4202" s="165">
        <v>4.196</v>
      </c>
      <c r="B4202" s="164">
        <v>7</v>
      </c>
    </row>
    <row r="4203" s="150" customFormat="1" ht="20.7" customHeight="1">
      <c r="A4203" s="165">
        <v>4.197</v>
      </c>
      <c r="B4203" s="164">
        <v>7</v>
      </c>
    </row>
    <row r="4204" s="150" customFormat="1" ht="20.7" customHeight="1">
      <c r="A4204" s="165">
        <v>4.198</v>
      </c>
      <c r="B4204" s="164">
        <v>7</v>
      </c>
    </row>
    <row r="4205" s="150" customFormat="1" ht="20.7" customHeight="1">
      <c r="A4205" s="165">
        <v>4.199</v>
      </c>
      <c r="B4205" s="164">
        <v>7</v>
      </c>
    </row>
    <row r="4206" s="150" customFormat="1" ht="20.7" customHeight="1">
      <c r="A4206" s="165">
        <v>4.2</v>
      </c>
      <c r="B4206" s="164">
        <v>7</v>
      </c>
    </row>
    <row r="4207" s="150" customFormat="1" ht="20.7" customHeight="1">
      <c r="A4207" s="165">
        <v>4.201</v>
      </c>
      <c r="B4207" s="164">
        <v>7</v>
      </c>
    </row>
    <row r="4208" s="150" customFormat="1" ht="20.7" customHeight="1">
      <c r="A4208" s="165">
        <v>4.202</v>
      </c>
      <c r="B4208" s="164">
        <v>7</v>
      </c>
    </row>
    <row r="4209" s="150" customFormat="1" ht="20.7" customHeight="1">
      <c r="A4209" s="165">
        <v>4.203</v>
      </c>
      <c r="B4209" s="164">
        <v>7</v>
      </c>
    </row>
    <row r="4210" s="150" customFormat="1" ht="20.7" customHeight="1">
      <c r="A4210" s="165">
        <v>4.204</v>
      </c>
      <c r="B4210" s="164">
        <v>7</v>
      </c>
    </row>
    <row r="4211" s="150" customFormat="1" ht="20.7" customHeight="1">
      <c r="A4211" s="165">
        <v>4.205</v>
      </c>
      <c r="B4211" s="164">
        <v>7</v>
      </c>
    </row>
    <row r="4212" s="150" customFormat="1" ht="20.7" customHeight="1">
      <c r="A4212" s="165">
        <v>4.206</v>
      </c>
      <c r="B4212" s="164">
        <v>7</v>
      </c>
    </row>
    <row r="4213" s="150" customFormat="1" ht="20.7" customHeight="1">
      <c r="A4213" s="165">
        <v>4.207</v>
      </c>
      <c r="B4213" s="164">
        <v>7</v>
      </c>
    </row>
    <row r="4214" s="150" customFormat="1" ht="20.7" customHeight="1">
      <c r="A4214" s="165">
        <v>4.208</v>
      </c>
      <c r="B4214" s="164">
        <v>7</v>
      </c>
    </row>
    <row r="4215" s="150" customFormat="1" ht="20.7" customHeight="1">
      <c r="A4215" s="165">
        <v>4.209</v>
      </c>
      <c r="B4215" s="164">
        <v>7</v>
      </c>
    </row>
    <row r="4216" s="150" customFormat="1" ht="20.7" customHeight="1">
      <c r="A4216" s="165">
        <v>4.21</v>
      </c>
      <c r="B4216" s="164">
        <v>7</v>
      </c>
    </row>
    <row r="4217" s="150" customFormat="1" ht="20.7" customHeight="1">
      <c r="A4217" s="165">
        <v>4.211</v>
      </c>
      <c r="B4217" s="164">
        <v>7</v>
      </c>
    </row>
    <row r="4218" s="150" customFormat="1" ht="20.7" customHeight="1">
      <c r="A4218" s="165">
        <v>4.212</v>
      </c>
      <c r="B4218" s="164">
        <v>7</v>
      </c>
    </row>
    <row r="4219" s="150" customFormat="1" ht="20.7" customHeight="1">
      <c r="A4219" s="165">
        <v>4.213</v>
      </c>
      <c r="B4219" s="164">
        <v>7</v>
      </c>
    </row>
    <row r="4220" s="150" customFormat="1" ht="20.7" customHeight="1">
      <c r="A4220" s="165">
        <v>4.214</v>
      </c>
      <c r="B4220" s="164">
        <v>7</v>
      </c>
    </row>
    <row r="4221" s="150" customFormat="1" ht="20.7" customHeight="1">
      <c r="A4221" s="165">
        <v>4.215</v>
      </c>
      <c r="B4221" s="164">
        <v>7</v>
      </c>
    </row>
    <row r="4222" s="150" customFormat="1" ht="20.7" customHeight="1">
      <c r="A4222" s="165">
        <v>4.216</v>
      </c>
      <c r="B4222" s="164">
        <v>7</v>
      </c>
    </row>
    <row r="4223" s="150" customFormat="1" ht="20.7" customHeight="1">
      <c r="A4223" s="165">
        <v>4.217</v>
      </c>
      <c r="B4223" s="164">
        <v>7</v>
      </c>
    </row>
    <row r="4224" s="150" customFormat="1" ht="20.7" customHeight="1">
      <c r="A4224" s="165">
        <v>4.218</v>
      </c>
      <c r="B4224" s="164">
        <v>7</v>
      </c>
    </row>
    <row r="4225" s="150" customFormat="1" ht="20.7" customHeight="1">
      <c r="A4225" s="165">
        <v>4.219</v>
      </c>
      <c r="B4225" s="164">
        <v>7</v>
      </c>
    </row>
    <row r="4226" s="150" customFormat="1" ht="20.7" customHeight="1">
      <c r="A4226" s="165">
        <v>4.22</v>
      </c>
      <c r="B4226" s="164">
        <v>7</v>
      </c>
    </row>
    <row r="4227" s="150" customFormat="1" ht="20.7" customHeight="1">
      <c r="A4227" s="165">
        <v>4.221</v>
      </c>
      <c r="B4227" s="164">
        <v>7</v>
      </c>
    </row>
    <row r="4228" s="150" customFormat="1" ht="20.7" customHeight="1">
      <c r="A4228" s="165">
        <v>4.222</v>
      </c>
      <c r="B4228" s="164">
        <v>7</v>
      </c>
    </row>
    <row r="4229" s="150" customFormat="1" ht="20.7" customHeight="1">
      <c r="A4229" s="165">
        <v>4.223</v>
      </c>
      <c r="B4229" s="164">
        <v>7</v>
      </c>
    </row>
    <row r="4230" s="150" customFormat="1" ht="20.7" customHeight="1">
      <c r="A4230" s="165">
        <v>4.224</v>
      </c>
      <c r="B4230" s="164">
        <v>7</v>
      </c>
    </row>
    <row r="4231" s="150" customFormat="1" ht="20.7" customHeight="1">
      <c r="A4231" s="165">
        <v>4.225</v>
      </c>
      <c r="B4231" s="164">
        <v>7</v>
      </c>
    </row>
    <row r="4232" s="150" customFormat="1" ht="20.7" customHeight="1">
      <c r="A4232" s="165">
        <v>4.226</v>
      </c>
      <c r="B4232" s="164">
        <v>7</v>
      </c>
    </row>
    <row r="4233" s="150" customFormat="1" ht="20.7" customHeight="1">
      <c r="A4233" s="165">
        <v>4.227</v>
      </c>
      <c r="B4233" s="164">
        <v>7</v>
      </c>
    </row>
    <row r="4234" s="150" customFormat="1" ht="20.7" customHeight="1">
      <c r="A4234" s="165">
        <v>4.228</v>
      </c>
      <c r="B4234" s="164">
        <v>7</v>
      </c>
    </row>
    <row r="4235" s="150" customFormat="1" ht="20.7" customHeight="1">
      <c r="A4235" s="165">
        <v>4.229</v>
      </c>
      <c r="B4235" s="164">
        <v>7</v>
      </c>
    </row>
    <row r="4236" s="150" customFormat="1" ht="20.7" customHeight="1">
      <c r="A4236" s="165">
        <v>4.23</v>
      </c>
      <c r="B4236" s="164">
        <v>7</v>
      </c>
    </row>
    <row r="4237" s="150" customFormat="1" ht="20.7" customHeight="1">
      <c r="A4237" s="165">
        <v>4.231</v>
      </c>
      <c r="B4237" s="164">
        <v>7</v>
      </c>
    </row>
    <row r="4238" s="150" customFormat="1" ht="20.7" customHeight="1">
      <c r="A4238" s="165">
        <v>4.232</v>
      </c>
      <c r="B4238" s="164">
        <v>7</v>
      </c>
    </row>
    <row r="4239" s="150" customFormat="1" ht="20.7" customHeight="1">
      <c r="A4239" s="165">
        <v>4.233</v>
      </c>
      <c r="B4239" s="164">
        <v>7</v>
      </c>
    </row>
    <row r="4240" s="150" customFormat="1" ht="20.7" customHeight="1">
      <c r="A4240" s="165">
        <v>4.234</v>
      </c>
      <c r="B4240" s="164">
        <v>7</v>
      </c>
    </row>
    <row r="4241" s="150" customFormat="1" ht="20.7" customHeight="1">
      <c r="A4241" s="165">
        <v>4.235</v>
      </c>
      <c r="B4241" s="164">
        <v>7</v>
      </c>
    </row>
    <row r="4242" s="150" customFormat="1" ht="20.7" customHeight="1">
      <c r="A4242" s="165">
        <v>4.236</v>
      </c>
      <c r="B4242" s="164">
        <v>7</v>
      </c>
    </row>
    <row r="4243" s="150" customFormat="1" ht="20.7" customHeight="1">
      <c r="A4243" s="165">
        <v>4.237</v>
      </c>
      <c r="B4243" s="164">
        <v>7</v>
      </c>
    </row>
    <row r="4244" s="150" customFormat="1" ht="20.7" customHeight="1">
      <c r="A4244" s="165">
        <v>4.238</v>
      </c>
      <c r="B4244" s="164">
        <v>7</v>
      </c>
    </row>
    <row r="4245" s="150" customFormat="1" ht="20.7" customHeight="1">
      <c r="A4245" s="165">
        <v>4.239</v>
      </c>
      <c r="B4245" s="164">
        <v>7</v>
      </c>
    </row>
    <row r="4246" s="150" customFormat="1" ht="20.7" customHeight="1">
      <c r="A4246" s="165">
        <v>4.24</v>
      </c>
      <c r="B4246" s="164">
        <v>7</v>
      </c>
    </row>
    <row r="4247" s="150" customFormat="1" ht="20.7" customHeight="1">
      <c r="A4247" s="165">
        <v>4.241</v>
      </c>
      <c r="B4247" s="164">
        <v>7</v>
      </c>
    </row>
    <row r="4248" s="150" customFormat="1" ht="20.7" customHeight="1">
      <c r="A4248" s="165">
        <v>4.242</v>
      </c>
      <c r="B4248" s="164">
        <v>7</v>
      </c>
    </row>
    <row r="4249" s="150" customFormat="1" ht="20.7" customHeight="1">
      <c r="A4249" s="165">
        <v>4.243</v>
      </c>
      <c r="B4249" s="164">
        <v>7</v>
      </c>
    </row>
    <row r="4250" s="150" customFormat="1" ht="20.7" customHeight="1">
      <c r="A4250" s="165">
        <v>4.244</v>
      </c>
      <c r="B4250" s="164">
        <v>7</v>
      </c>
    </row>
    <row r="4251" s="150" customFormat="1" ht="20.7" customHeight="1">
      <c r="A4251" s="165">
        <v>4.245</v>
      </c>
      <c r="B4251" s="164">
        <v>7</v>
      </c>
    </row>
    <row r="4252" s="150" customFormat="1" ht="20.7" customHeight="1">
      <c r="A4252" s="165">
        <v>4.246</v>
      </c>
      <c r="B4252" s="164">
        <v>7</v>
      </c>
    </row>
    <row r="4253" s="150" customFormat="1" ht="20.7" customHeight="1">
      <c r="A4253" s="165">
        <v>4.247</v>
      </c>
      <c r="B4253" s="164">
        <v>7</v>
      </c>
    </row>
    <row r="4254" s="150" customFormat="1" ht="20.7" customHeight="1">
      <c r="A4254" s="165">
        <v>4.248</v>
      </c>
      <c r="B4254" s="164">
        <v>7</v>
      </c>
    </row>
    <row r="4255" s="150" customFormat="1" ht="20.7" customHeight="1">
      <c r="A4255" s="165">
        <v>4.249</v>
      </c>
      <c r="B4255" s="164">
        <v>7</v>
      </c>
    </row>
    <row r="4256" s="150" customFormat="1" ht="20.7" customHeight="1">
      <c r="A4256" s="165">
        <v>4.25</v>
      </c>
      <c r="B4256" s="164">
        <v>7</v>
      </c>
    </row>
    <row r="4257" s="150" customFormat="1" ht="20.7" customHeight="1">
      <c r="A4257" s="165">
        <v>4.251</v>
      </c>
      <c r="B4257" s="164">
        <v>7</v>
      </c>
    </row>
    <row r="4258" s="150" customFormat="1" ht="20.7" customHeight="1">
      <c r="A4258" s="165">
        <v>4.252</v>
      </c>
      <c r="B4258" s="164">
        <v>7</v>
      </c>
    </row>
    <row r="4259" s="150" customFormat="1" ht="20.7" customHeight="1">
      <c r="A4259" s="165">
        <v>4.253</v>
      </c>
      <c r="B4259" s="164">
        <v>7</v>
      </c>
    </row>
    <row r="4260" s="150" customFormat="1" ht="20.7" customHeight="1">
      <c r="A4260" s="165">
        <v>4.254</v>
      </c>
      <c r="B4260" s="164">
        <v>7</v>
      </c>
    </row>
    <row r="4261" s="150" customFormat="1" ht="20.7" customHeight="1">
      <c r="A4261" s="165">
        <v>4.255</v>
      </c>
      <c r="B4261" s="164">
        <v>7</v>
      </c>
    </row>
    <row r="4262" s="150" customFormat="1" ht="20.7" customHeight="1">
      <c r="A4262" s="165">
        <v>4.256</v>
      </c>
      <c r="B4262" s="164">
        <v>7</v>
      </c>
    </row>
    <row r="4263" s="150" customFormat="1" ht="20.7" customHeight="1">
      <c r="A4263" s="165">
        <v>4.257</v>
      </c>
      <c r="B4263" s="164">
        <v>7</v>
      </c>
    </row>
    <row r="4264" s="150" customFormat="1" ht="20.7" customHeight="1">
      <c r="A4264" s="165">
        <v>4.258</v>
      </c>
      <c r="B4264" s="164">
        <v>7</v>
      </c>
    </row>
    <row r="4265" s="150" customFormat="1" ht="20.7" customHeight="1">
      <c r="A4265" s="165">
        <v>4.259</v>
      </c>
      <c r="B4265" s="164">
        <v>7</v>
      </c>
    </row>
    <row r="4266" s="150" customFormat="1" ht="20.7" customHeight="1">
      <c r="A4266" s="165">
        <v>4.26</v>
      </c>
      <c r="B4266" s="164">
        <v>7</v>
      </c>
    </row>
    <row r="4267" s="150" customFormat="1" ht="20.7" customHeight="1">
      <c r="A4267" s="165">
        <v>4.261</v>
      </c>
      <c r="B4267" s="164">
        <v>7</v>
      </c>
    </row>
    <row r="4268" s="150" customFormat="1" ht="20.7" customHeight="1">
      <c r="A4268" s="165">
        <v>4.262</v>
      </c>
      <c r="B4268" s="164">
        <v>7</v>
      </c>
    </row>
    <row r="4269" s="150" customFormat="1" ht="20.7" customHeight="1">
      <c r="A4269" s="165">
        <v>4.263</v>
      </c>
      <c r="B4269" s="164">
        <v>7</v>
      </c>
    </row>
    <row r="4270" s="150" customFormat="1" ht="20.7" customHeight="1">
      <c r="A4270" s="165">
        <v>4.264</v>
      </c>
      <c r="B4270" s="164">
        <v>7</v>
      </c>
    </row>
    <row r="4271" s="150" customFormat="1" ht="20.7" customHeight="1">
      <c r="A4271" s="165">
        <v>4.265</v>
      </c>
      <c r="B4271" s="164">
        <v>7</v>
      </c>
    </row>
    <row r="4272" s="150" customFormat="1" ht="20.7" customHeight="1">
      <c r="A4272" s="165">
        <v>4.266</v>
      </c>
      <c r="B4272" s="164">
        <v>7</v>
      </c>
    </row>
    <row r="4273" s="150" customFormat="1" ht="20.7" customHeight="1">
      <c r="A4273" s="165">
        <v>4.267</v>
      </c>
      <c r="B4273" s="164">
        <v>7</v>
      </c>
    </row>
    <row r="4274" s="150" customFormat="1" ht="20.7" customHeight="1">
      <c r="A4274" s="165">
        <v>4.268</v>
      </c>
      <c r="B4274" s="164">
        <v>7</v>
      </c>
    </row>
    <row r="4275" s="150" customFormat="1" ht="20.7" customHeight="1">
      <c r="A4275" s="165">
        <v>4.269</v>
      </c>
      <c r="B4275" s="164">
        <v>7</v>
      </c>
    </row>
    <row r="4276" s="150" customFormat="1" ht="20.7" customHeight="1">
      <c r="A4276" s="165">
        <v>4.27</v>
      </c>
      <c r="B4276" s="164">
        <v>7</v>
      </c>
    </row>
    <row r="4277" s="150" customFormat="1" ht="20.7" customHeight="1">
      <c r="A4277" s="165">
        <v>4.271</v>
      </c>
      <c r="B4277" s="164">
        <v>7</v>
      </c>
    </row>
    <row r="4278" s="150" customFormat="1" ht="20.7" customHeight="1">
      <c r="A4278" s="165">
        <v>4.272</v>
      </c>
      <c r="B4278" s="164">
        <v>7</v>
      </c>
    </row>
    <row r="4279" s="150" customFormat="1" ht="20.7" customHeight="1">
      <c r="A4279" s="165">
        <v>4.273</v>
      </c>
      <c r="B4279" s="164">
        <v>7</v>
      </c>
    </row>
    <row r="4280" s="150" customFormat="1" ht="20.7" customHeight="1">
      <c r="A4280" s="165">
        <v>4.274</v>
      </c>
      <c r="B4280" s="164">
        <v>7</v>
      </c>
    </row>
    <row r="4281" s="150" customFormat="1" ht="20.7" customHeight="1">
      <c r="A4281" s="165">
        <v>4.275</v>
      </c>
      <c r="B4281" s="164">
        <v>7</v>
      </c>
    </row>
    <row r="4282" s="150" customFormat="1" ht="20.7" customHeight="1">
      <c r="A4282" s="165">
        <v>4.276</v>
      </c>
      <c r="B4282" s="164">
        <v>7</v>
      </c>
    </row>
    <row r="4283" s="150" customFormat="1" ht="20.7" customHeight="1">
      <c r="A4283" s="165">
        <v>4.277</v>
      </c>
      <c r="B4283" s="164">
        <v>7</v>
      </c>
    </row>
    <row r="4284" s="150" customFormat="1" ht="20.7" customHeight="1">
      <c r="A4284" s="165">
        <v>4.278</v>
      </c>
      <c r="B4284" s="164">
        <v>7</v>
      </c>
    </row>
    <row r="4285" s="150" customFormat="1" ht="20.7" customHeight="1">
      <c r="A4285" s="165">
        <v>4.279</v>
      </c>
      <c r="B4285" s="164">
        <v>7</v>
      </c>
    </row>
    <row r="4286" s="150" customFormat="1" ht="20.7" customHeight="1">
      <c r="A4286" s="165">
        <v>4.28</v>
      </c>
      <c r="B4286" s="164">
        <v>7</v>
      </c>
    </row>
    <row r="4287" s="150" customFormat="1" ht="20.7" customHeight="1">
      <c r="A4287" s="165">
        <v>4.281</v>
      </c>
      <c r="B4287" s="164">
        <v>7</v>
      </c>
    </row>
    <row r="4288" s="150" customFormat="1" ht="20.7" customHeight="1">
      <c r="A4288" s="165">
        <v>4.282</v>
      </c>
      <c r="B4288" s="164">
        <v>7</v>
      </c>
    </row>
    <row r="4289" s="150" customFormat="1" ht="20.7" customHeight="1">
      <c r="A4289" s="165">
        <v>4.283</v>
      </c>
      <c r="B4289" s="164">
        <v>7</v>
      </c>
    </row>
    <row r="4290" s="150" customFormat="1" ht="20.7" customHeight="1">
      <c r="A4290" s="165">
        <v>4.284</v>
      </c>
      <c r="B4290" s="164">
        <v>7</v>
      </c>
    </row>
    <row r="4291" s="150" customFormat="1" ht="20.7" customHeight="1">
      <c r="A4291" s="165">
        <v>4.285</v>
      </c>
      <c r="B4291" s="164">
        <v>7</v>
      </c>
    </row>
    <row r="4292" s="150" customFormat="1" ht="20.7" customHeight="1">
      <c r="A4292" s="165">
        <v>4.286</v>
      </c>
      <c r="B4292" s="164">
        <v>7</v>
      </c>
    </row>
    <row r="4293" s="150" customFormat="1" ht="20.7" customHeight="1">
      <c r="A4293" s="165">
        <v>4.287</v>
      </c>
      <c r="B4293" s="164">
        <v>7</v>
      </c>
    </row>
    <row r="4294" s="150" customFormat="1" ht="20.7" customHeight="1">
      <c r="A4294" s="165">
        <v>4.288</v>
      </c>
      <c r="B4294" s="164">
        <v>7</v>
      </c>
    </row>
    <row r="4295" s="150" customFormat="1" ht="20.7" customHeight="1">
      <c r="A4295" s="165">
        <v>4.289</v>
      </c>
      <c r="B4295" s="164">
        <v>7</v>
      </c>
    </row>
    <row r="4296" s="150" customFormat="1" ht="20.7" customHeight="1">
      <c r="A4296" s="165">
        <v>4.29</v>
      </c>
      <c r="B4296" s="164">
        <v>7</v>
      </c>
    </row>
    <row r="4297" s="150" customFormat="1" ht="20.7" customHeight="1">
      <c r="A4297" s="165">
        <v>4.291</v>
      </c>
      <c r="B4297" s="164">
        <v>7</v>
      </c>
    </row>
    <row r="4298" s="150" customFormat="1" ht="20.7" customHeight="1">
      <c r="A4298" s="165">
        <v>4.292</v>
      </c>
      <c r="B4298" s="164">
        <v>7</v>
      </c>
    </row>
    <row r="4299" s="150" customFormat="1" ht="20.7" customHeight="1">
      <c r="A4299" s="165">
        <v>4.293</v>
      </c>
      <c r="B4299" s="164">
        <v>7</v>
      </c>
    </row>
    <row r="4300" s="150" customFormat="1" ht="20.7" customHeight="1">
      <c r="A4300" s="165">
        <v>4.294</v>
      </c>
      <c r="B4300" s="164">
        <v>7</v>
      </c>
    </row>
    <row r="4301" s="150" customFormat="1" ht="20.7" customHeight="1">
      <c r="A4301" s="165">
        <v>4.295</v>
      </c>
      <c r="B4301" s="164">
        <v>7</v>
      </c>
    </row>
    <row r="4302" s="150" customFormat="1" ht="20.7" customHeight="1">
      <c r="A4302" s="165">
        <v>4.296</v>
      </c>
      <c r="B4302" s="164">
        <v>7</v>
      </c>
    </row>
    <row r="4303" s="150" customFormat="1" ht="20.7" customHeight="1">
      <c r="A4303" s="165">
        <v>4.297</v>
      </c>
      <c r="B4303" s="164">
        <v>7</v>
      </c>
    </row>
    <row r="4304" s="150" customFormat="1" ht="20.7" customHeight="1">
      <c r="A4304" s="165">
        <v>4.298</v>
      </c>
      <c r="B4304" s="164">
        <v>7</v>
      </c>
    </row>
    <row r="4305" s="150" customFormat="1" ht="20.7" customHeight="1">
      <c r="A4305" s="165">
        <v>4.299</v>
      </c>
      <c r="B4305" s="164">
        <v>7</v>
      </c>
    </row>
    <row r="4306" s="150" customFormat="1" ht="20.7" customHeight="1">
      <c r="A4306" s="165">
        <v>4.3</v>
      </c>
      <c r="B4306" s="164">
        <v>7</v>
      </c>
    </row>
    <row r="4307" s="150" customFormat="1" ht="20.7" customHeight="1">
      <c r="A4307" s="165">
        <v>4.301</v>
      </c>
      <c r="B4307" s="164">
        <v>7</v>
      </c>
    </row>
    <row r="4308" s="150" customFormat="1" ht="20.7" customHeight="1">
      <c r="A4308" s="165">
        <v>4.302</v>
      </c>
      <c r="B4308" s="164">
        <v>7</v>
      </c>
    </row>
    <row r="4309" s="150" customFormat="1" ht="20.7" customHeight="1">
      <c r="A4309" s="165">
        <v>4.303</v>
      </c>
      <c r="B4309" s="164">
        <v>7</v>
      </c>
    </row>
    <row r="4310" s="150" customFormat="1" ht="20.7" customHeight="1">
      <c r="A4310" s="165">
        <v>4.304</v>
      </c>
      <c r="B4310" s="164">
        <v>7</v>
      </c>
    </row>
    <row r="4311" s="150" customFormat="1" ht="20.7" customHeight="1">
      <c r="A4311" s="165">
        <v>4.305</v>
      </c>
      <c r="B4311" s="164">
        <v>7</v>
      </c>
    </row>
    <row r="4312" s="150" customFormat="1" ht="20.7" customHeight="1">
      <c r="A4312" s="165">
        <v>4.306</v>
      </c>
      <c r="B4312" s="164">
        <v>7</v>
      </c>
    </row>
    <row r="4313" s="150" customFormat="1" ht="20.7" customHeight="1">
      <c r="A4313" s="165">
        <v>4.307</v>
      </c>
      <c r="B4313" s="164">
        <v>7</v>
      </c>
    </row>
    <row r="4314" s="150" customFormat="1" ht="20.7" customHeight="1">
      <c r="A4314" s="165">
        <v>4.308</v>
      </c>
      <c r="B4314" s="164">
        <v>7</v>
      </c>
    </row>
    <row r="4315" s="150" customFormat="1" ht="20.7" customHeight="1">
      <c r="A4315" s="165">
        <v>4.309</v>
      </c>
      <c r="B4315" s="164">
        <v>7</v>
      </c>
    </row>
    <row r="4316" s="150" customFormat="1" ht="20.7" customHeight="1">
      <c r="A4316" s="165">
        <v>4.31</v>
      </c>
      <c r="B4316" s="164">
        <v>7</v>
      </c>
    </row>
    <row r="4317" s="150" customFormat="1" ht="20.7" customHeight="1">
      <c r="A4317" s="165">
        <v>4.311</v>
      </c>
      <c r="B4317" s="164">
        <v>7</v>
      </c>
    </row>
    <row r="4318" s="150" customFormat="1" ht="20.7" customHeight="1">
      <c r="A4318" s="165">
        <v>4.312</v>
      </c>
      <c r="B4318" s="164">
        <v>7</v>
      </c>
    </row>
    <row r="4319" s="150" customFormat="1" ht="20.7" customHeight="1">
      <c r="A4319" s="165">
        <v>4.313</v>
      </c>
      <c r="B4319" s="164">
        <v>7</v>
      </c>
    </row>
    <row r="4320" s="150" customFormat="1" ht="20.7" customHeight="1">
      <c r="A4320" s="165">
        <v>4.314</v>
      </c>
      <c r="B4320" s="164">
        <v>7</v>
      </c>
    </row>
    <row r="4321" s="150" customFormat="1" ht="20.7" customHeight="1">
      <c r="A4321" s="165">
        <v>4.315</v>
      </c>
      <c r="B4321" s="164">
        <v>7</v>
      </c>
    </row>
    <row r="4322" s="150" customFormat="1" ht="20.7" customHeight="1">
      <c r="A4322" s="165">
        <v>4.316</v>
      </c>
      <c r="B4322" s="164">
        <v>7</v>
      </c>
    </row>
    <row r="4323" s="150" customFormat="1" ht="20.7" customHeight="1">
      <c r="A4323" s="165">
        <v>4.317</v>
      </c>
      <c r="B4323" s="164">
        <v>7</v>
      </c>
    </row>
    <row r="4324" s="150" customFormat="1" ht="20.7" customHeight="1">
      <c r="A4324" s="165">
        <v>4.318</v>
      </c>
      <c r="B4324" s="164">
        <v>7</v>
      </c>
    </row>
    <row r="4325" s="150" customFormat="1" ht="20.7" customHeight="1">
      <c r="A4325" s="165">
        <v>4.319</v>
      </c>
      <c r="B4325" s="164">
        <v>7</v>
      </c>
    </row>
    <row r="4326" s="150" customFormat="1" ht="20.7" customHeight="1">
      <c r="A4326" s="165">
        <v>4.32</v>
      </c>
      <c r="B4326" s="164">
        <v>7</v>
      </c>
    </row>
    <row r="4327" s="150" customFormat="1" ht="20.7" customHeight="1">
      <c r="A4327" s="165">
        <v>4.321</v>
      </c>
      <c r="B4327" s="164">
        <v>7</v>
      </c>
    </row>
    <row r="4328" s="150" customFormat="1" ht="20.7" customHeight="1">
      <c r="A4328" s="165">
        <v>4.322</v>
      </c>
      <c r="B4328" s="164">
        <v>7</v>
      </c>
    </row>
    <row r="4329" s="150" customFormat="1" ht="20.7" customHeight="1">
      <c r="A4329" s="165">
        <v>4.323</v>
      </c>
      <c r="B4329" s="164">
        <v>7</v>
      </c>
    </row>
    <row r="4330" s="150" customFormat="1" ht="20.7" customHeight="1">
      <c r="A4330" s="165">
        <v>4.324</v>
      </c>
      <c r="B4330" s="164">
        <v>7</v>
      </c>
    </row>
    <row r="4331" s="150" customFormat="1" ht="20.7" customHeight="1">
      <c r="A4331" s="165">
        <v>4.325</v>
      </c>
      <c r="B4331" s="164">
        <v>7</v>
      </c>
    </row>
    <row r="4332" s="150" customFormat="1" ht="20.7" customHeight="1">
      <c r="A4332" s="165">
        <v>4.326</v>
      </c>
      <c r="B4332" s="164">
        <v>7</v>
      </c>
    </row>
    <row r="4333" s="150" customFormat="1" ht="20.7" customHeight="1">
      <c r="A4333" s="165">
        <v>4.327</v>
      </c>
      <c r="B4333" s="164">
        <v>7</v>
      </c>
    </row>
    <row r="4334" s="150" customFormat="1" ht="20.7" customHeight="1">
      <c r="A4334" s="165">
        <v>4.328</v>
      </c>
      <c r="B4334" s="164">
        <v>7</v>
      </c>
    </row>
    <row r="4335" s="150" customFormat="1" ht="20.7" customHeight="1">
      <c r="A4335" s="165">
        <v>4.329</v>
      </c>
      <c r="B4335" s="164">
        <v>7</v>
      </c>
    </row>
    <row r="4336" s="150" customFormat="1" ht="20.7" customHeight="1">
      <c r="A4336" s="165">
        <v>4.33</v>
      </c>
      <c r="B4336" s="164">
        <v>7</v>
      </c>
    </row>
    <row r="4337" s="150" customFormat="1" ht="20.7" customHeight="1">
      <c r="A4337" s="165">
        <v>4.331</v>
      </c>
      <c r="B4337" s="164">
        <v>7</v>
      </c>
    </row>
    <row r="4338" s="150" customFormat="1" ht="20.7" customHeight="1">
      <c r="A4338" s="165">
        <v>4.332</v>
      </c>
      <c r="B4338" s="164">
        <v>7</v>
      </c>
    </row>
    <row r="4339" s="150" customFormat="1" ht="20.7" customHeight="1">
      <c r="A4339" s="165">
        <v>4.333</v>
      </c>
      <c r="B4339" s="164">
        <v>7</v>
      </c>
    </row>
    <row r="4340" s="150" customFormat="1" ht="20.7" customHeight="1">
      <c r="A4340" s="165">
        <v>4.334</v>
      </c>
      <c r="B4340" s="164">
        <v>7</v>
      </c>
    </row>
    <row r="4341" s="150" customFormat="1" ht="20.7" customHeight="1">
      <c r="A4341" s="165">
        <v>4.335</v>
      </c>
      <c r="B4341" s="164">
        <v>7</v>
      </c>
    </row>
    <row r="4342" s="150" customFormat="1" ht="20.7" customHeight="1">
      <c r="A4342" s="165">
        <v>4.336</v>
      </c>
      <c r="B4342" s="164">
        <v>7</v>
      </c>
    </row>
    <row r="4343" s="150" customFormat="1" ht="20.7" customHeight="1">
      <c r="A4343" s="165">
        <v>4.337</v>
      </c>
      <c r="B4343" s="164">
        <v>7</v>
      </c>
    </row>
    <row r="4344" s="150" customFormat="1" ht="20.7" customHeight="1">
      <c r="A4344" s="165">
        <v>4.338</v>
      </c>
      <c r="B4344" s="164">
        <v>7</v>
      </c>
    </row>
    <row r="4345" s="150" customFormat="1" ht="20.7" customHeight="1">
      <c r="A4345" s="165">
        <v>4.339</v>
      </c>
      <c r="B4345" s="164">
        <v>7</v>
      </c>
    </row>
    <row r="4346" s="150" customFormat="1" ht="20.7" customHeight="1">
      <c r="A4346" s="165">
        <v>4.34</v>
      </c>
      <c r="B4346" s="164">
        <v>7</v>
      </c>
    </row>
    <row r="4347" s="150" customFormat="1" ht="20.7" customHeight="1">
      <c r="A4347" s="165">
        <v>4.341</v>
      </c>
      <c r="B4347" s="164">
        <v>7</v>
      </c>
    </row>
    <row r="4348" s="150" customFormat="1" ht="20.7" customHeight="1">
      <c r="A4348" s="165">
        <v>4.342</v>
      </c>
      <c r="B4348" s="164">
        <v>7</v>
      </c>
    </row>
    <row r="4349" s="150" customFormat="1" ht="20.7" customHeight="1">
      <c r="A4349" s="165">
        <v>4.343</v>
      </c>
      <c r="B4349" s="164">
        <v>7</v>
      </c>
    </row>
    <row r="4350" s="150" customFormat="1" ht="20.7" customHeight="1">
      <c r="A4350" s="165">
        <v>4.344</v>
      </c>
      <c r="B4350" s="164">
        <v>7</v>
      </c>
    </row>
    <row r="4351" s="150" customFormat="1" ht="20.7" customHeight="1">
      <c r="A4351" s="165">
        <v>4.345</v>
      </c>
      <c r="B4351" s="164">
        <v>7</v>
      </c>
    </row>
    <row r="4352" s="150" customFormat="1" ht="20.7" customHeight="1">
      <c r="A4352" s="165">
        <v>4.346</v>
      </c>
      <c r="B4352" s="164">
        <v>7</v>
      </c>
    </row>
    <row r="4353" s="150" customFormat="1" ht="20.7" customHeight="1">
      <c r="A4353" s="165">
        <v>4.347</v>
      </c>
      <c r="B4353" s="164">
        <v>7</v>
      </c>
    </row>
    <row r="4354" s="150" customFormat="1" ht="20.7" customHeight="1">
      <c r="A4354" s="165">
        <v>4.348</v>
      </c>
      <c r="B4354" s="164">
        <v>7</v>
      </c>
    </row>
    <row r="4355" s="150" customFormat="1" ht="20.7" customHeight="1">
      <c r="A4355" s="165">
        <v>4.349</v>
      </c>
      <c r="B4355" s="164">
        <v>7</v>
      </c>
    </row>
    <row r="4356" s="150" customFormat="1" ht="20.7" customHeight="1">
      <c r="A4356" s="165">
        <v>4.35</v>
      </c>
      <c r="B4356" s="164">
        <v>7</v>
      </c>
    </row>
    <row r="4357" s="150" customFormat="1" ht="20.7" customHeight="1">
      <c r="A4357" s="165">
        <v>4.351</v>
      </c>
      <c r="B4357" s="164">
        <v>7</v>
      </c>
    </row>
    <row r="4358" s="150" customFormat="1" ht="20.7" customHeight="1">
      <c r="A4358" s="165">
        <v>4.352</v>
      </c>
      <c r="B4358" s="164">
        <v>7</v>
      </c>
    </row>
    <row r="4359" s="150" customFormat="1" ht="20.7" customHeight="1">
      <c r="A4359" s="165">
        <v>4.353</v>
      </c>
      <c r="B4359" s="164">
        <v>7</v>
      </c>
    </row>
    <row r="4360" s="150" customFormat="1" ht="20.7" customHeight="1">
      <c r="A4360" s="165">
        <v>4.354</v>
      </c>
      <c r="B4360" s="164">
        <v>7</v>
      </c>
    </row>
    <row r="4361" s="150" customFormat="1" ht="20.7" customHeight="1">
      <c r="A4361" s="165">
        <v>4.355</v>
      </c>
      <c r="B4361" s="164">
        <v>7</v>
      </c>
    </row>
    <row r="4362" s="150" customFormat="1" ht="20.7" customHeight="1">
      <c r="A4362" s="165">
        <v>4.356</v>
      </c>
      <c r="B4362" s="164">
        <v>7</v>
      </c>
    </row>
    <row r="4363" s="150" customFormat="1" ht="20.7" customHeight="1">
      <c r="A4363" s="165">
        <v>4.357</v>
      </c>
      <c r="B4363" s="164">
        <v>7</v>
      </c>
    </row>
    <row r="4364" s="150" customFormat="1" ht="20.7" customHeight="1">
      <c r="A4364" s="165">
        <v>4.358</v>
      </c>
      <c r="B4364" s="164">
        <v>7</v>
      </c>
    </row>
    <row r="4365" s="150" customFormat="1" ht="20.7" customHeight="1">
      <c r="A4365" s="165">
        <v>4.359</v>
      </c>
      <c r="B4365" s="164">
        <v>7</v>
      </c>
    </row>
    <row r="4366" s="150" customFormat="1" ht="20.7" customHeight="1">
      <c r="A4366" s="165">
        <v>4.36</v>
      </c>
      <c r="B4366" s="164">
        <v>7</v>
      </c>
    </row>
    <row r="4367" s="150" customFormat="1" ht="20.7" customHeight="1">
      <c r="A4367" s="165">
        <v>4.361</v>
      </c>
      <c r="B4367" s="164">
        <v>7</v>
      </c>
    </row>
    <row r="4368" s="150" customFormat="1" ht="20.7" customHeight="1">
      <c r="A4368" s="165">
        <v>4.362</v>
      </c>
      <c r="B4368" s="164">
        <v>7</v>
      </c>
    </row>
    <row r="4369" s="150" customFormat="1" ht="20.7" customHeight="1">
      <c r="A4369" s="165">
        <v>4.363</v>
      </c>
      <c r="B4369" s="164">
        <v>7</v>
      </c>
    </row>
    <row r="4370" s="150" customFormat="1" ht="20.7" customHeight="1">
      <c r="A4370" s="165">
        <v>4.364</v>
      </c>
      <c r="B4370" s="164">
        <v>7</v>
      </c>
    </row>
    <row r="4371" s="150" customFormat="1" ht="20.7" customHeight="1">
      <c r="A4371" s="165">
        <v>4.365</v>
      </c>
      <c r="B4371" s="164">
        <v>7</v>
      </c>
    </row>
    <row r="4372" s="150" customFormat="1" ht="20.7" customHeight="1">
      <c r="A4372" s="165">
        <v>4.366</v>
      </c>
      <c r="B4372" s="164">
        <v>7</v>
      </c>
    </row>
    <row r="4373" s="150" customFormat="1" ht="20.7" customHeight="1">
      <c r="A4373" s="165">
        <v>4.367</v>
      </c>
      <c r="B4373" s="164">
        <v>7</v>
      </c>
    </row>
    <row r="4374" s="150" customFormat="1" ht="20.7" customHeight="1">
      <c r="A4374" s="165">
        <v>4.368</v>
      </c>
      <c r="B4374" s="164">
        <v>7</v>
      </c>
    </row>
    <row r="4375" s="150" customFormat="1" ht="20.7" customHeight="1">
      <c r="A4375" s="165">
        <v>4.369</v>
      </c>
      <c r="B4375" s="164">
        <v>7</v>
      </c>
    </row>
    <row r="4376" s="150" customFormat="1" ht="20.7" customHeight="1">
      <c r="A4376" s="165">
        <v>4.37</v>
      </c>
      <c r="B4376" s="164">
        <v>7</v>
      </c>
    </row>
    <row r="4377" s="150" customFormat="1" ht="20.7" customHeight="1">
      <c r="A4377" s="165">
        <v>4.371</v>
      </c>
      <c r="B4377" s="164">
        <v>7</v>
      </c>
    </row>
    <row r="4378" s="150" customFormat="1" ht="20.7" customHeight="1">
      <c r="A4378" s="165">
        <v>4.372</v>
      </c>
      <c r="B4378" s="164">
        <v>7</v>
      </c>
    </row>
    <row r="4379" s="150" customFormat="1" ht="20.7" customHeight="1">
      <c r="A4379" s="165">
        <v>4.373</v>
      </c>
      <c r="B4379" s="164">
        <v>7</v>
      </c>
    </row>
    <row r="4380" s="150" customFormat="1" ht="20.7" customHeight="1">
      <c r="A4380" s="165">
        <v>4.374</v>
      </c>
      <c r="B4380" s="164">
        <v>7</v>
      </c>
    </row>
    <row r="4381" s="150" customFormat="1" ht="20.7" customHeight="1">
      <c r="A4381" s="165">
        <v>4.375</v>
      </c>
      <c r="B4381" s="164">
        <v>7</v>
      </c>
    </row>
    <row r="4382" s="150" customFormat="1" ht="20.7" customHeight="1">
      <c r="A4382" s="165">
        <v>4.376</v>
      </c>
      <c r="B4382" s="164">
        <v>7</v>
      </c>
    </row>
    <row r="4383" s="150" customFormat="1" ht="20.7" customHeight="1">
      <c r="A4383" s="165">
        <v>4.377</v>
      </c>
      <c r="B4383" s="164">
        <v>7</v>
      </c>
    </row>
    <row r="4384" s="150" customFormat="1" ht="20.7" customHeight="1">
      <c r="A4384" s="165">
        <v>4.378</v>
      </c>
      <c r="B4384" s="164">
        <v>7</v>
      </c>
    </row>
    <row r="4385" s="150" customFormat="1" ht="20.7" customHeight="1">
      <c r="A4385" s="165">
        <v>4.379</v>
      </c>
      <c r="B4385" s="164">
        <v>7</v>
      </c>
    </row>
    <row r="4386" s="150" customFormat="1" ht="20.7" customHeight="1">
      <c r="A4386" s="165">
        <v>4.38</v>
      </c>
      <c r="B4386" s="164">
        <v>7</v>
      </c>
    </row>
    <row r="4387" s="150" customFormat="1" ht="20.7" customHeight="1">
      <c r="A4387" s="165">
        <v>4.381</v>
      </c>
      <c r="B4387" s="164">
        <v>7</v>
      </c>
    </row>
    <row r="4388" s="150" customFormat="1" ht="20.7" customHeight="1">
      <c r="A4388" s="165">
        <v>4.382</v>
      </c>
      <c r="B4388" s="164">
        <v>7</v>
      </c>
    </row>
    <row r="4389" s="150" customFormat="1" ht="20.7" customHeight="1">
      <c r="A4389" s="165">
        <v>4.383</v>
      </c>
      <c r="B4389" s="164">
        <v>7</v>
      </c>
    </row>
    <row r="4390" s="150" customFormat="1" ht="20.7" customHeight="1">
      <c r="A4390" s="165">
        <v>4.384</v>
      </c>
      <c r="B4390" s="164">
        <v>7</v>
      </c>
    </row>
    <row r="4391" s="150" customFormat="1" ht="20.7" customHeight="1">
      <c r="A4391" s="165">
        <v>4.385</v>
      </c>
      <c r="B4391" s="164">
        <v>7</v>
      </c>
    </row>
    <row r="4392" s="150" customFormat="1" ht="20.7" customHeight="1">
      <c r="A4392" s="165">
        <v>4.386</v>
      </c>
      <c r="B4392" s="164">
        <v>7</v>
      </c>
    </row>
    <row r="4393" s="150" customFormat="1" ht="20.7" customHeight="1">
      <c r="A4393" s="165">
        <v>4.387</v>
      </c>
      <c r="B4393" s="164">
        <v>7</v>
      </c>
    </row>
    <row r="4394" s="150" customFormat="1" ht="20.7" customHeight="1">
      <c r="A4394" s="165">
        <v>4.388</v>
      </c>
      <c r="B4394" s="164">
        <v>7</v>
      </c>
    </row>
    <row r="4395" s="150" customFormat="1" ht="20.7" customHeight="1">
      <c r="A4395" s="165">
        <v>4.389</v>
      </c>
      <c r="B4395" s="164">
        <v>7</v>
      </c>
    </row>
    <row r="4396" s="150" customFormat="1" ht="20.7" customHeight="1">
      <c r="A4396" s="165">
        <v>4.39</v>
      </c>
      <c r="B4396" s="164">
        <v>7</v>
      </c>
    </row>
    <row r="4397" s="150" customFormat="1" ht="20.7" customHeight="1">
      <c r="A4397" s="165">
        <v>4.391</v>
      </c>
      <c r="B4397" s="164">
        <v>7</v>
      </c>
    </row>
    <row r="4398" s="150" customFormat="1" ht="20.7" customHeight="1">
      <c r="A4398" s="165">
        <v>4.392</v>
      </c>
      <c r="B4398" s="164">
        <v>7</v>
      </c>
    </row>
    <row r="4399" s="150" customFormat="1" ht="20.7" customHeight="1">
      <c r="A4399" s="165">
        <v>4.393</v>
      </c>
      <c r="B4399" s="164">
        <v>7</v>
      </c>
    </row>
    <row r="4400" s="150" customFormat="1" ht="20.7" customHeight="1">
      <c r="A4400" s="165">
        <v>4.394</v>
      </c>
      <c r="B4400" s="164">
        <v>7</v>
      </c>
    </row>
    <row r="4401" s="150" customFormat="1" ht="20.7" customHeight="1">
      <c r="A4401" s="165">
        <v>4.395</v>
      </c>
      <c r="B4401" s="164">
        <v>7</v>
      </c>
    </row>
    <row r="4402" s="150" customFormat="1" ht="20.7" customHeight="1">
      <c r="A4402" s="165">
        <v>4.396</v>
      </c>
      <c r="B4402" s="164">
        <v>7</v>
      </c>
    </row>
    <row r="4403" s="150" customFormat="1" ht="20.7" customHeight="1">
      <c r="A4403" s="165">
        <v>4.397</v>
      </c>
      <c r="B4403" s="164">
        <v>7</v>
      </c>
    </row>
    <row r="4404" s="150" customFormat="1" ht="20.7" customHeight="1">
      <c r="A4404" s="165">
        <v>4.398</v>
      </c>
      <c r="B4404" s="164">
        <v>7</v>
      </c>
    </row>
    <row r="4405" s="150" customFormat="1" ht="20.7" customHeight="1">
      <c r="A4405" s="165">
        <v>4.399</v>
      </c>
      <c r="B4405" s="164">
        <v>7</v>
      </c>
    </row>
    <row r="4406" s="150" customFormat="1" ht="20.7" customHeight="1">
      <c r="A4406" s="165">
        <v>4.4</v>
      </c>
      <c r="B4406" s="164">
        <v>7</v>
      </c>
    </row>
    <row r="4407" s="150" customFormat="1" ht="20.7" customHeight="1">
      <c r="A4407" s="165">
        <v>4.401</v>
      </c>
      <c r="B4407" s="164">
        <v>7</v>
      </c>
    </row>
    <row r="4408" s="150" customFormat="1" ht="20.7" customHeight="1">
      <c r="A4408" s="165">
        <v>4.402</v>
      </c>
      <c r="B4408" s="164">
        <v>7</v>
      </c>
    </row>
    <row r="4409" s="150" customFormat="1" ht="20.7" customHeight="1">
      <c r="A4409" s="165">
        <v>4.403</v>
      </c>
      <c r="B4409" s="164">
        <v>7</v>
      </c>
    </row>
    <row r="4410" s="150" customFormat="1" ht="20.7" customHeight="1">
      <c r="A4410" s="165">
        <v>4.404</v>
      </c>
      <c r="B4410" s="164">
        <v>7</v>
      </c>
    </row>
    <row r="4411" s="150" customFormat="1" ht="20.7" customHeight="1">
      <c r="A4411" s="165">
        <v>4.405</v>
      </c>
      <c r="B4411" s="164">
        <v>7</v>
      </c>
    </row>
    <row r="4412" s="150" customFormat="1" ht="20.7" customHeight="1">
      <c r="A4412" s="165">
        <v>4.406</v>
      </c>
      <c r="B4412" s="164">
        <v>7</v>
      </c>
    </row>
    <row r="4413" s="150" customFormat="1" ht="20.7" customHeight="1">
      <c r="A4413" s="165">
        <v>4.407</v>
      </c>
      <c r="B4413" s="164">
        <v>7</v>
      </c>
    </row>
    <row r="4414" s="150" customFormat="1" ht="20.7" customHeight="1">
      <c r="A4414" s="165">
        <v>4.408</v>
      </c>
      <c r="B4414" s="164">
        <v>7</v>
      </c>
    </row>
    <row r="4415" s="150" customFormat="1" ht="20.7" customHeight="1">
      <c r="A4415" s="165">
        <v>4.409</v>
      </c>
      <c r="B4415" s="164">
        <v>7</v>
      </c>
    </row>
    <row r="4416" s="150" customFormat="1" ht="20.7" customHeight="1">
      <c r="A4416" s="165">
        <v>4.41</v>
      </c>
      <c r="B4416" s="164">
        <v>7</v>
      </c>
    </row>
    <row r="4417" s="150" customFormat="1" ht="20.7" customHeight="1">
      <c r="A4417" s="165">
        <v>4.411</v>
      </c>
      <c r="B4417" s="164">
        <v>7</v>
      </c>
    </row>
    <row r="4418" s="150" customFormat="1" ht="20.7" customHeight="1">
      <c r="A4418" s="165">
        <v>4.412</v>
      </c>
      <c r="B4418" s="164">
        <v>7</v>
      </c>
    </row>
    <row r="4419" s="150" customFormat="1" ht="20.7" customHeight="1">
      <c r="A4419" s="165">
        <v>4.413</v>
      </c>
      <c r="B4419" s="164">
        <v>7</v>
      </c>
    </row>
    <row r="4420" s="150" customFormat="1" ht="20.7" customHeight="1">
      <c r="A4420" s="165">
        <v>4.414</v>
      </c>
      <c r="B4420" s="164">
        <v>7</v>
      </c>
    </row>
    <row r="4421" s="150" customFormat="1" ht="20.7" customHeight="1">
      <c r="A4421" s="165">
        <v>4.415</v>
      </c>
      <c r="B4421" s="164">
        <v>7</v>
      </c>
    </row>
    <row r="4422" s="150" customFormat="1" ht="20.7" customHeight="1">
      <c r="A4422" s="165">
        <v>4.416</v>
      </c>
      <c r="B4422" s="164">
        <v>7</v>
      </c>
    </row>
    <row r="4423" s="150" customFormat="1" ht="20.7" customHeight="1">
      <c r="A4423" s="165">
        <v>4.417</v>
      </c>
      <c r="B4423" s="164">
        <v>7</v>
      </c>
    </row>
    <row r="4424" s="150" customFormat="1" ht="20.7" customHeight="1">
      <c r="A4424" s="165">
        <v>4.418</v>
      </c>
      <c r="B4424" s="164">
        <v>7</v>
      </c>
    </row>
    <row r="4425" s="150" customFormat="1" ht="20.7" customHeight="1">
      <c r="A4425" s="165">
        <v>4.419</v>
      </c>
      <c r="B4425" s="164">
        <v>7</v>
      </c>
    </row>
    <row r="4426" s="150" customFormat="1" ht="20.7" customHeight="1">
      <c r="A4426" s="165">
        <v>4.42</v>
      </c>
      <c r="B4426" s="164">
        <v>7</v>
      </c>
    </row>
    <row r="4427" s="150" customFormat="1" ht="20.7" customHeight="1">
      <c r="A4427" s="165">
        <v>4.421</v>
      </c>
      <c r="B4427" s="164">
        <v>7</v>
      </c>
    </row>
    <row r="4428" s="150" customFormat="1" ht="20.7" customHeight="1">
      <c r="A4428" s="165">
        <v>4.422</v>
      </c>
      <c r="B4428" s="164">
        <v>7</v>
      </c>
    </row>
    <row r="4429" s="150" customFormat="1" ht="20.7" customHeight="1">
      <c r="A4429" s="165">
        <v>4.423</v>
      </c>
      <c r="B4429" s="164">
        <v>7</v>
      </c>
    </row>
    <row r="4430" s="150" customFormat="1" ht="20.7" customHeight="1">
      <c r="A4430" s="165">
        <v>4.424</v>
      </c>
      <c r="B4430" s="164">
        <v>7</v>
      </c>
    </row>
    <row r="4431" s="150" customFormat="1" ht="20.7" customHeight="1">
      <c r="A4431" s="165">
        <v>4.425</v>
      </c>
      <c r="B4431" s="164">
        <v>7</v>
      </c>
    </row>
    <row r="4432" s="150" customFormat="1" ht="20.7" customHeight="1">
      <c r="A4432" s="165">
        <v>4.426</v>
      </c>
      <c r="B4432" s="164">
        <v>7</v>
      </c>
    </row>
    <row r="4433" s="150" customFormat="1" ht="20.7" customHeight="1">
      <c r="A4433" s="165">
        <v>4.427</v>
      </c>
      <c r="B4433" s="164">
        <v>7</v>
      </c>
    </row>
    <row r="4434" s="150" customFormat="1" ht="20.7" customHeight="1">
      <c r="A4434" s="165">
        <v>4.428</v>
      </c>
      <c r="B4434" s="164">
        <v>7</v>
      </c>
    </row>
    <row r="4435" s="150" customFormat="1" ht="20.7" customHeight="1">
      <c r="A4435" s="165">
        <v>4.429</v>
      </c>
      <c r="B4435" s="164">
        <v>7</v>
      </c>
    </row>
    <row r="4436" s="150" customFormat="1" ht="20.7" customHeight="1">
      <c r="A4436" s="165">
        <v>4.43</v>
      </c>
      <c r="B4436" s="164">
        <v>7</v>
      </c>
    </row>
    <row r="4437" s="150" customFormat="1" ht="20.7" customHeight="1">
      <c r="A4437" s="165">
        <v>4.431</v>
      </c>
      <c r="B4437" s="164">
        <v>7</v>
      </c>
    </row>
    <row r="4438" s="150" customFormat="1" ht="20.7" customHeight="1">
      <c r="A4438" s="165">
        <v>4.432</v>
      </c>
      <c r="B4438" s="164">
        <v>7</v>
      </c>
    </row>
    <row r="4439" s="150" customFormat="1" ht="20.7" customHeight="1">
      <c r="A4439" s="165">
        <v>4.433</v>
      </c>
      <c r="B4439" s="164">
        <v>7</v>
      </c>
    </row>
    <row r="4440" s="150" customFormat="1" ht="20.7" customHeight="1">
      <c r="A4440" s="165">
        <v>4.434</v>
      </c>
      <c r="B4440" s="164">
        <v>7</v>
      </c>
    </row>
    <row r="4441" s="150" customFormat="1" ht="20.7" customHeight="1">
      <c r="A4441" s="165">
        <v>4.435</v>
      </c>
      <c r="B4441" s="164">
        <v>7</v>
      </c>
    </row>
    <row r="4442" s="150" customFormat="1" ht="20.7" customHeight="1">
      <c r="A4442" s="165">
        <v>4.436</v>
      </c>
      <c r="B4442" s="164">
        <v>7</v>
      </c>
    </row>
    <row r="4443" s="150" customFormat="1" ht="20.7" customHeight="1">
      <c r="A4443" s="165">
        <v>4.437</v>
      </c>
      <c r="B4443" s="164">
        <v>7</v>
      </c>
    </row>
    <row r="4444" s="150" customFormat="1" ht="20.7" customHeight="1">
      <c r="A4444" s="165">
        <v>4.438</v>
      </c>
      <c r="B4444" s="164">
        <v>7</v>
      </c>
    </row>
    <row r="4445" s="150" customFormat="1" ht="20.7" customHeight="1">
      <c r="A4445" s="165">
        <v>4.439</v>
      </c>
      <c r="B4445" s="164">
        <v>7</v>
      </c>
    </row>
    <row r="4446" s="150" customFormat="1" ht="20.7" customHeight="1">
      <c r="A4446" s="165">
        <v>4.44</v>
      </c>
      <c r="B4446" s="164">
        <v>7</v>
      </c>
    </row>
    <row r="4447" s="150" customFormat="1" ht="20.7" customHeight="1">
      <c r="A4447" s="165">
        <v>4.441</v>
      </c>
      <c r="B4447" s="164">
        <v>7</v>
      </c>
    </row>
    <row r="4448" s="150" customFormat="1" ht="20.7" customHeight="1">
      <c r="A4448" s="165">
        <v>4.442</v>
      </c>
      <c r="B4448" s="164">
        <v>7</v>
      </c>
    </row>
    <row r="4449" s="150" customFormat="1" ht="20.7" customHeight="1">
      <c r="A4449" s="165">
        <v>4.443</v>
      </c>
      <c r="B4449" s="164">
        <v>7</v>
      </c>
    </row>
    <row r="4450" s="150" customFormat="1" ht="20.7" customHeight="1">
      <c r="A4450" s="165">
        <v>4.444</v>
      </c>
      <c r="B4450" s="164">
        <v>7</v>
      </c>
    </row>
    <row r="4451" s="150" customFormat="1" ht="20.7" customHeight="1">
      <c r="A4451" s="165">
        <v>4.445</v>
      </c>
      <c r="B4451" s="164">
        <v>7</v>
      </c>
    </row>
    <row r="4452" s="150" customFormat="1" ht="20.7" customHeight="1">
      <c r="A4452" s="165">
        <v>4.446</v>
      </c>
      <c r="B4452" s="164">
        <v>7</v>
      </c>
    </row>
    <row r="4453" s="150" customFormat="1" ht="20.7" customHeight="1">
      <c r="A4453" s="165">
        <v>4.447</v>
      </c>
      <c r="B4453" s="164">
        <v>7</v>
      </c>
    </row>
    <row r="4454" s="150" customFormat="1" ht="20.7" customHeight="1">
      <c r="A4454" s="165">
        <v>4.448</v>
      </c>
      <c r="B4454" s="164">
        <v>7</v>
      </c>
    </row>
    <row r="4455" s="150" customFormat="1" ht="20.7" customHeight="1">
      <c r="A4455" s="165">
        <v>4.449</v>
      </c>
      <c r="B4455" s="164">
        <v>7</v>
      </c>
    </row>
    <row r="4456" s="150" customFormat="1" ht="20.7" customHeight="1">
      <c r="A4456" s="165">
        <v>4.45</v>
      </c>
      <c r="B4456" s="164">
        <v>7</v>
      </c>
    </row>
    <row r="4457" s="150" customFormat="1" ht="20.7" customHeight="1">
      <c r="A4457" s="165">
        <v>4.451</v>
      </c>
      <c r="B4457" s="164">
        <v>7</v>
      </c>
    </row>
    <row r="4458" s="150" customFormat="1" ht="20.7" customHeight="1">
      <c r="A4458" s="165">
        <v>4.452</v>
      </c>
      <c r="B4458" s="164">
        <v>7</v>
      </c>
    </row>
    <row r="4459" s="150" customFormat="1" ht="20.7" customHeight="1">
      <c r="A4459" s="165">
        <v>4.453</v>
      </c>
      <c r="B4459" s="164">
        <v>7</v>
      </c>
    </row>
    <row r="4460" s="150" customFormat="1" ht="20.7" customHeight="1">
      <c r="A4460" s="165">
        <v>4.454</v>
      </c>
      <c r="B4460" s="164">
        <v>7</v>
      </c>
    </row>
    <row r="4461" s="150" customFormat="1" ht="20.7" customHeight="1">
      <c r="A4461" s="165">
        <v>4.455</v>
      </c>
      <c r="B4461" s="164">
        <v>7</v>
      </c>
    </row>
    <row r="4462" s="150" customFormat="1" ht="20.7" customHeight="1">
      <c r="A4462" s="165">
        <v>4.456</v>
      </c>
      <c r="B4462" s="164">
        <v>7</v>
      </c>
    </row>
    <row r="4463" s="150" customFormat="1" ht="20.7" customHeight="1">
      <c r="A4463" s="165">
        <v>4.457</v>
      </c>
      <c r="B4463" s="164">
        <v>7</v>
      </c>
    </row>
    <row r="4464" s="150" customFormat="1" ht="20.7" customHeight="1">
      <c r="A4464" s="165">
        <v>4.458</v>
      </c>
      <c r="B4464" s="164">
        <v>7</v>
      </c>
    </row>
    <row r="4465" s="150" customFormat="1" ht="20.7" customHeight="1">
      <c r="A4465" s="165">
        <v>4.459</v>
      </c>
      <c r="B4465" s="164">
        <v>7</v>
      </c>
    </row>
    <row r="4466" s="150" customFormat="1" ht="20.7" customHeight="1">
      <c r="A4466" s="165">
        <v>4.46</v>
      </c>
      <c r="B4466" s="164">
        <v>7</v>
      </c>
    </row>
    <row r="4467" s="150" customFormat="1" ht="20.7" customHeight="1">
      <c r="A4467" s="165">
        <v>4.461</v>
      </c>
      <c r="B4467" s="164">
        <v>7</v>
      </c>
    </row>
    <row r="4468" s="150" customFormat="1" ht="20.7" customHeight="1">
      <c r="A4468" s="165">
        <v>4.462</v>
      </c>
      <c r="B4468" s="164">
        <v>7</v>
      </c>
    </row>
    <row r="4469" s="150" customFormat="1" ht="20.7" customHeight="1">
      <c r="A4469" s="165">
        <v>4.463</v>
      </c>
      <c r="B4469" s="164">
        <v>7</v>
      </c>
    </row>
    <row r="4470" s="150" customFormat="1" ht="20.7" customHeight="1">
      <c r="A4470" s="165">
        <v>4.464</v>
      </c>
      <c r="B4470" s="164">
        <v>7</v>
      </c>
    </row>
    <row r="4471" s="150" customFormat="1" ht="20.7" customHeight="1">
      <c r="A4471" s="165">
        <v>4.465</v>
      </c>
      <c r="B4471" s="164">
        <v>7</v>
      </c>
    </row>
    <row r="4472" s="150" customFormat="1" ht="20.7" customHeight="1">
      <c r="A4472" s="165">
        <v>4.466</v>
      </c>
      <c r="B4472" s="164">
        <v>7</v>
      </c>
    </row>
    <row r="4473" s="150" customFormat="1" ht="20.7" customHeight="1">
      <c r="A4473" s="165">
        <v>4.467</v>
      </c>
      <c r="B4473" s="164">
        <v>7</v>
      </c>
    </row>
    <row r="4474" s="150" customFormat="1" ht="20.7" customHeight="1">
      <c r="A4474" s="165">
        <v>4.468</v>
      </c>
      <c r="B4474" s="164">
        <v>7</v>
      </c>
    </row>
    <row r="4475" s="150" customFormat="1" ht="20.7" customHeight="1">
      <c r="A4475" s="165">
        <v>4.469</v>
      </c>
      <c r="B4475" s="164">
        <v>7</v>
      </c>
    </row>
    <row r="4476" s="150" customFormat="1" ht="20.7" customHeight="1">
      <c r="A4476" s="165">
        <v>4.47</v>
      </c>
      <c r="B4476" s="164">
        <v>7</v>
      </c>
    </row>
    <row r="4477" s="150" customFormat="1" ht="20.7" customHeight="1">
      <c r="A4477" s="165">
        <v>4.471</v>
      </c>
      <c r="B4477" s="164">
        <v>7</v>
      </c>
    </row>
    <row r="4478" s="150" customFormat="1" ht="20.7" customHeight="1">
      <c r="A4478" s="165">
        <v>4.472</v>
      </c>
      <c r="B4478" s="164">
        <v>7</v>
      </c>
    </row>
    <row r="4479" s="150" customFormat="1" ht="20.7" customHeight="1">
      <c r="A4479" s="165">
        <v>4.473</v>
      </c>
      <c r="B4479" s="164">
        <v>7</v>
      </c>
    </row>
    <row r="4480" s="150" customFormat="1" ht="20.7" customHeight="1">
      <c r="A4480" s="165">
        <v>4.474</v>
      </c>
      <c r="B4480" s="164">
        <v>7</v>
      </c>
    </row>
    <row r="4481" s="150" customFormat="1" ht="20.7" customHeight="1">
      <c r="A4481" s="165">
        <v>4.475</v>
      </c>
      <c r="B4481" s="164">
        <v>7</v>
      </c>
    </row>
    <row r="4482" s="150" customFormat="1" ht="20.7" customHeight="1">
      <c r="A4482" s="165">
        <v>4.476</v>
      </c>
      <c r="B4482" s="164">
        <v>7</v>
      </c>
    </row>
    <row r="4483" s="150" customFormat="1" ht="20.7" customHeight="1">
      <c r="A4483" s="165">
        <v>4.477</v>
      </c>
      <c r="B4483" s="164">
        <v>7</v>
      </c>
    </row>
    <row r="4484" s="150" customFormat="1" ht="20.7" customHeight="1">
      <c r="A4484" s="165">
        <v>4.478</v>
      </c>
      <c r="B4484" s="164">
        <v>7</v>
      </c>
    </row>
    <row r="4485" s="150" customFormat="1" ht="20.7" customHeight="1">
      <c r="A4485" s="165">
        <v>4.479</v>
      </c>
      <c r="B4485" s="164">
        <v>7</v>
      </c>
    </row>
    <row r="4486" s="150" customFormat="1" ht="20.7" customHeight="1">
      <c r="A4486" s="165">
        <v>4.48</v>
      </c>
      <c r="B4486" s="164">
        <v>7</v>
      </c>
    </row>
    <row r="4487" s="150" customFormat="1" ht="20.7" customHeight="1">
      <c r="A4487" s="165">
        <v>4.481</v>
      </c>
      <c r="B4487" s="164">
        <v>7</v>
      </c>
    </row>
    <row r="4488" s="150" customFormat="1" ht="20.7" customHeight="1">
      <c r="A4488" s="165">
        <v>4.482</v>
      </c>
      <c r="B4488" s="164">
        <v>7</v>
      </c>
    </row>
    <row r="4489" s="150" customFormat="1" ht="20.7" customHeight="1">
      <c r="A4489" s="165">
        <v>4.483</v>
      </c>
      <c r="B4489" s="164">
        <v>7</v>
      </c>
    </row>
    <row r="4490" s="150" customFormat="1" ht="20.7" customHeight="1">
      <c r="A4490" s="165">
        <v>4.484</v>
      </c>
      <c r="B4490" s="164">
        <v>7</v>
      </c>
    </row>
    <row r="4491" s="150" customFormat="1" ht="20.7" customHeight="1">
      <c r="A4491" s="165">
        <v>4.485</v>
      </c>
      <c r="B4491" s="164">
        <v>7</v>
      </c>
    </row>
    <row r="4492" s="150" customFormat="1" ht="20.7" customHeight="1">
      <c r="A4492" s="165">
        <v>4.486</v>
      </c>
      <c r="B4492" s="164">
        <v>7</v>
      </c>
    </row>
    <row r="4493" s="150" customFormat="1" ht="20.7" customHeight="1">
      <c r="A4493" s="165">
        <v>4.487</v>
      </c>
      <c r="B4493" s="164">
        <v>7</v>
      </c>
    </row>
    <row r="4494" s="150" customFormat="1" ht="20.7" customHeight="1">
      <c r="A4494" s="165">
        <v>4.488</v>
      </c>
      <c r="B4494" s="164">
        <v>7</v>
      </c>
    </row>
    <row r="4495" s="150" customFormat="1" ht="20.7" customHeight="1">
      <c r="A4495" s="165">
        <v>4.489</v>
      </c>
      <c r="B4495" s="164">
        <v>7</v>
      </c>
    </row>
    <row r="4496" s="150" customFormat="1" ht="20.7" customHeight="1">
      <c r="A4496" s="165">
        <v>4.49</v>
      </c>
      <c r="B4496" s="164">
        <v>7</v>
      </c>
    </row>
    <row r="4497" s="150" customFormat="1" ht="20.7" customHeight="1">
      <c r="A4497" s="165">
        <v>4.491</v>
      </c>
      <c r="B4497" s="164">
        <v>7</v>
      </c>
    </row>
    <row r="4498" s="150" customFormat="1" ht="20.7" customHeight="1">
      <c r="A4498" s="165">
        <v>4.492</v>
      </c>
      <c r="B4498" s="164">
        <v>7</v>
      </c>
    </row>
    <row r="4499" s="150" customFormat="1" ht="20.7" customHeight="1">
      <c r="A4499" s="165">
        <v>4.493</v>
      </c>
      <c r="B4499" s="164">
        <v>7</v>
      </c>
    </row>
    <row r="4500" s="150" customFormat="1" ht="20.7" customHeight="1">
      <c r="A4500" s="165">
        <v>4.494</v>
      </c>
      <c r="B4500" s="164">
        <v>7</v>
      </c>
    </row>
    <row r="4501" s="150" customFormat="1" ht="20.7" customHeight="1">
      <c r="A4501" s="165">
        <v>4.495</v>
      </c>
      <c r="B4501" s="164">
        <v>7</v>
      </c>
    </row>
    <row r="4502" s="150" customFormat="1" ht="20.7" customHeight="1">
      <c r="A4502" s="165">
        <v>4.496</v>
      </c>
      <c r="B4502" s="164">
        <v>7</v>
      </c>
    </row>
    <row r="4503" s="150" customFormat="1" ht="20.7" customHeight="1">
      <c r="A4503" s="165">
        <v>4.497</v>
      </c>
      <c r="B4503" s="164">
        <v>7</v>
      </c>
    </row>
    <row r="4504" s="150" customFormat="1" ht="20.7" customHeight="1">
      <c r="A4504" s="165">
        <v>4.498</v>
      </c>
      <c r="B4504" s="164">
        <v>7</v>
      </c>
    </row>
    <row r="4505" s="150" customFormat="1" ht="20.7" customHeight="1">
      <c r="A4505" s="165">
        <v>4.499</v>
      </c>
      <c r="B4505" s="164">
        <v>7</v>
      </c>
    </row>
    <row r="4506" s="150" customFormat="1" ht="20.7" customHeight="1">
      <c r="A4506" s="165">
        <v>4.5</v>
      </c>
      <c r="B4506" s="164">
        <v>7</v>
      </c>
    </row>
    <row r="4507" s="150" customFormat="1" ht="20.7" customHeight="1">
      <c r="A4507" s="165">
        <v>4.501</v>
      </c>
      <c r="B4507" s="164">
        <v>7</v>
      </c>
    </row>
    <row r="4508" s="150" customFormat="1" ht="20.7" customHeight="1">
      <c r="A4508" s="165">
        <v>4.502</v>
      </c>
      <c r="B4508" s="164">
        <v>7</v>
      </c>
    </row>
    <row r="4509" s="150" customFormat="1" ht="20.7" customHeight="1">
      <c r="A4509" s="165">
        <v>4.503</v>
      </c>
      <c r="B4509" s="164">
        <v>7</v>
      </c>
    </row>
    <row r="4510" s="150" customFormat="1" ht="20.7" customHeight="1">
      <c r="A4510" s="165">
        <v>4.504</v>
      </c>
      <c r="B4510" s="164">
        <v>7</v>
      </c>
    </row>
    <row r="4511" s="150" customFormat="1" ht="20.7" customHeight="1">
      <c r="A4511" s="165">
        <v>4.505</v>
      </c>
      <c r="B4511" s="164">
        <v>7</v>
      </c>
    </row>
    <row r="4512" s="150" customFormat="1" ht="20.7" customHeight="1">
      <c r="A4512" s="165">
        <v>4.506</v>
      </c>
      <c r="B4512" s="164">
        <v>7</v>
      </c>
    </row>
    <row r="4513" s="150" customFormat="1" ht="20.7" customHeight="1">
      <c r="A4513" s="165">
        <v>4.507</v>
      </c>
      <c r="B4513" s="164">
        <v>7</v>
      </c>
    </row>
    <row r="4514" s="150" customFormat="1" ht="20.7" customHeight="1">
      <c r="A4514" s="165">
        <v>4.508</v>
      </c>
      <c r="B4514" s="164">
        <v>7</v>
      </c>
    </row>
    <row r="4515" s="150" customFormat="1" ht="20.7" customHeight="1">
      <c r="A4515" s="165">
        <v>4.509</v>
      </c>
      <c r="B4515" s="164">
        <v>7</v>
      </c>
    </row>
    <row r="4516" s="150" customFormat="1" ht="20.7" customHeight="1">
      <c r="A4516" s="165">
        <v>4.51</v>
      </c>
      <c r="B4516" s="164">
        <v>7</v>
      </c>
    </row>
    <row r="4517" s="150" customFormat="1" ht="20.7" customHeight="1">
      <c r="A4517" s="165">
        <v>4.511</v>
      </c>
      <c r="B4517" s="164">
        <v>7</v>
      </c>
    </row>
    <row r="4518" s="150" customFormat="1" ht="20.7" customHeight="1">
      <c r="A4518" s="165">
        <v>4.512</v>
      </c>
      <c r="B4518" s="164">
        <v>7</v>
      </c>
    </row>
    <row r="4519" s="150" customFormat="1" ht="20.7" customHeight="1">
      <c r="A4519" s="165">
        <v>4.513</v>
      </c>
      <c r="B4519" s="164">
        <v>7</v>
      </c>
    </row>
    <row r="4520" s="150" customFormat="1" ht="20.7" customHeight="1">
      <c r="A4520" s="165">
        <v>4.514</v>
      </c>
      <c r="B4520" s="164">
        <v>7</v>
      </c>
    </row>
    <row r="4521" s="150" customFormat="1" ht="20.7" customHeight="1">
      <c r="A4521" s="165">
        <v>4.515</v>
      </c>
      <c r="B4521" s="164">
        <v>7</v>
      </c>
    </row>
    <row r="4522" s="150" customFormat="1" ht="20.7" customHeight="1">
      <c r="A4522" s="165">
        <v>4.516</v>
      </c>
      <c r="B4522" s="164">
        <v>7</v>
      </c>
    </row>
    <row r="4523" s="150" customFormat="1" ht="20.7" customHeight="1">
      <c r="A4523" s="165">
        <v>4.517</v>
      </c>
      <c r="B4523" s="164">
        <v>7</v>
      </c>
    </row>
    <row r="4524" s="150" customFormat="1" ht="20.7" customHeight="1">
      <c r="A4524" s="165">
        <v>4.518</v>
      </c>
      <c r="B4524" s="164">
        <v>7</v>
      </c>
    </row>
    <row r="4525" s="150" customFormat="1" ht="20.7" customHeight="1">
      <c r="A4525" s="165">
        <v>4.519</v>
      </c>
      <c r="B4525" s="164">
        <v>7</v>
      </c>
    </row>
    <row r="4526" s="150" customFormat="1" ht="20.7" customHeight="1">
      <c r="A4526" s="165">
        <v>4.52</v>
      </c>
      <c r="B4526" s="164">
        <v>7</v>
      </c>
    </row>
    <row r="4527" s="150" customFormat="1" ht="20.7" customHeight="1">
      <c r="A4527" s="165">
        <v>4.521</v>
      </c>
      <c r="B4527" s="164">
        <v>7</v>
      </c>
    </row>
    <row r="4528" s="150" customFormat="1" ht="20.7" customHeight="1">
      <c r="A4528" s="165">
        <v>4.522</v>
      </c>
      <c r="B4528" s="164">
        <v>7</v>
      </c>
    </row>
    <row r="4529" s="150" customFormat="1" ht="20.7" customHeight="1">
      <c r="A4529" s="165">
        <v>4.523</v>
      </c>
      <c r="B4529" s="164">
        <v>7</v>
      </c>
    </row>
    <row r="4530" s="150" customFormat="1" ht="20.7" customHeight="1">
      <c r="A4530" s="165">
        <v>4.524</v>
      </c>
      <c r="B4530" s="164">
        <v>7</v>
      </c>
    </row>
    <row r="4531" s="150" customFormat="1" ht="20.7" customHeight="1">
      <c r="A4531" s="165">
        <v>4.525</v>
      </c>
      <c r="B4531" s="164">
        <v>7</v>
      </c>
    </row>
    <row r="4532" s="150" customFormat="1" ht="20.7" customHeight="1">
      <c r="A4532" s="165">
        <v>4.526</v>
      </c>
      <c r="B4532" s="164">
        <v>7</v>
      </c>
    </row>
    <row r="4533" s="150" customFormat="1" ht="20.7" customHeight="1">
      <c r="A4533" s="165">
        <v>4.527</v>
      </c>
      <c r="B4533" s="164">
        <v>7</v>
      </c>
    </row>
    <row r="4534" s="150" customFormat="1" ht="20.7" customHeight="1">
      <c r="A4534" s="165">
        <v>4.528</v>
      </c>
      <c r="B4534" s="164">
        <v>7</v>
      </c>
    </row>
    <row r="4535" s="150" customFormat="1" ht="20.7" customHeight="1">
      <c r="A4535" s="165">
        <v>4.529</v>
      </c>
      <c r="B4535" s="164">
        <v>7</v>
      </c>
    </row>
    <row r="4536" s="150" customFormat="1" ht="20.7" customHeight="1">
      <c r="A4536" s="165">
        <v>4.53</v>
      </c>
      <c r="B4536" s="164">
        <v>7</v>
      </c>
    </row>
    <row r="4537" s="150" customFormat="1" ht="20.7" customHeight="1">
      <c r="A4537" s="165">
        <v>4.531</v>
      </c>
      <c r="B4537" s="164">
        <v>7</v>
      </c>
    </row>
    <row r="4538" s="150" customFormat="1" ht="20.7" customHeight="1">
      <c r="A4538" s="165">
        <v>4.532</v>
      </c>
      <c r="B4538" s="164">
        <v>7</v>
      </c>
    </row>
    <row r="4539" s="150" customFormat="1" ht="20.7" customHeight="1">
      <c r="A4539" s="165">
        <v>4.533</v>
      </c>
      <c r="B4539" s="164">
        <v>7</v>
      </c>
    </row>
    <row r="4540" s="150" customFormat="1" ht="20.7" customHeight="1">
      <c r="A4540" s="165">
        <v>4.534</v>
      </c>
      <c r="B4540" s="164">
        <v>7</v>
      </c>
    </row>
    <row r="4541" s="150" customFormat="1" ht="20.7" customHeight="1">
      <c r="A4541" s="165">
        <v>4.535</v>
      </c>
      <c r="B4541" s="164">
        <v>7</v>
      </c>
    </row>
    <row r="4542" s="150" customFormat="1" ht="20.7" customHeight="1">
      <c r="A4542" s="165">
        <v>4.536</v>
      </c>
      <c r="B4542" s="164">
        <v>7</v>
      </c>
    </row>
    <row r="4543" s="150" customFormat="1" ht="20.7" customHeight="1">
      <c r="A4543" s="165">
        <v>4.537</v>
      </c>
      <c r="B4543" s="164">
        <v>7</v>
      </c>
    </row>
    <row r="4544" s="150" customFormat="1" ht="20.7" customHeight="1">
      <c r="A4544" s="165">
        <v>4.538</v>
      </c>
      <c r="B4544" s="164">
        <v>7</v>
      </c>
    </row>
    <row r="4545" s="150" customFormat="1" ht="20.7" customHeight="1">
      <c r="A4545" s="165">
        <v>4.539</v>
      </c>
      <c r="B4545" s="164">
        <v>7</v>
      </c>
    </row>
    <row r="4546" s="150" customFormat="1" ht="20.7" customHeight="1">
      <c r="A4546" s="165">
        <v>4.54</v>
      </c>
      <c r="B4546" s="164">
        <v>7</v>
      </c>
    </row>
    <row r="4547" s="150" customFormat="1" ht="20.7" customHeight="1">
      <c r="A4547" s="165">
        <v>4.541</v>
      </c>
      <c r="B4547" s="164">
        <v>7</v>
      </c>
    </row>
    <row r="4548" s="150" customFormat="1" ht="20.7" customHeight="1">
      <c r="A4548" s="165">
        <v>4.542</v>
      </c>
      <c r="B4548" s="164">
        <v>7</v>
      </c>
    </row>
    <row r="4549" s="150" customFormat="1" ht="20.7" customHeight="1">
      <c r="A4549" s="165">
        <v>4.543</v>
      </c>
      <c r="B4549" s="164">
        <v>7</v>
      </c>
    </row>
    <row r="4550" s="150" customFormat="1" ht="20.7" customHeight="1">
      <c r="A4550" s="165">
        <v>4.544</v>
      </c>
      <c r="B4550" s="164">
        <v>7</v>
      </c>
    </row>
    <row r="4551" s="150" customFormat="1" ht="20.7" customHeight="1">
      <c r="A4551" s="165">
        <v>4.545</v>
      </c>
      <c r="B4551" s="164">
        <v>7</v>
      </c>
    </row>
    <row r="4552" s="150" customFormat="1" ht="20.7" customHeight="1">
      <c r="A4552" s="165">
        <v>4.546</v>
      </c>
      <c r="B4552" s="164">
        <v>7</v>
      </c>
    </row>
    <row r="4553" s="150" customFormat="1" ht="20.7" customHeight="1">
      <c r="A4553" s="165">
        <v>4.547</v>
      </c>
      <c r="B4553" s="164">
        <v>7</v>
      </c>
    </row>
    <row r="4554" s="150" customFormat="1" ht="20.7" customHeight="1">
      <c r="A4554" s="165">
        <v>4.548</v>
      </c>
      <c r="B4554" s="164">
        <v>7</v>
      </c>
    </row>
    <row r="4555" s="150" customFormat="1" ht="20.7" customHeight="1">
      <c r="A4555" s="165">
        <v>4.549</v>
      </c>
      <c r="B4555" s="164">
        <v>7</v>
      </c>
    </row>
    <row r="4556" s="150" customFormat="1" ht="20.7" customHeight="1">
      <c r="A4556" s="165">
        <v>4.55</v>
      </c>
      <c r="B4556" s="164">
        <v>7</v>
      </c>
    </row>
    <row r="4557" s="150" customFormat="1" ht="20.7" customHeight="1">
      <c r="A4557" s="165">
        <v>4.551</v>
      </c>
      <c r="B4557" s="164">
        <v>7</v>
      </c>
    </row>
    <row r="4558" s="150" customFormat="1" ht="20.7" customHeight="1">
      <c r="A4558" s="165">
        <v>4.552</v>
      </c>
      <c r="B4558" s="164">
        <v>7</v>
      </c>
    </row>
    <row r="4559" s="150" customFormat="1" ht="20.7" customHeight="1">
      <c r="A4559" s="165">
        <v>4.553</v>
      </c>
      <c r="B4559" s="164">
        <v>7</v>
      </c>
    </row>
    <row r="4560" s="150" customFormat="1" ht="20.7" customHeight="1">
      <c r="A4560" s="165">
        <v>4.554</v>
      </c>
      <c r="B4560" s="164">
        <v>7</v>
      </c>
    </row>
    <row r="4561" s="150" customFormat="1" ht="20.7" customHeight="1">
      <c r="A4561" s="165">
        <v>4.555</v>
      </c>
      <c r="B4561" s="164">
        <v>7</v>
      </c>
    </row>
    <row r="4562" s="150" customFormat="1" ht="20.7" customHeight="1">
      <c r="A4562" s="165">
        <v>4.556</v>
      </c>
      <c r="B4562" s="164">
        <v>7</v>
      </c>
    </row>
    <row r="4563" s="150" customFormat="1" ht="20.7" customHeight="1">
      <c r="A4563" s="165">
        <v>4.557</v>
      </c>
      <c r="B4563" s="164">
        <v>7</v>
      </c>
    </row>
    <row r="4564" s="150" customFormat="1" ht="20.7" customHeight="1">
      <c r="A4564" s="165">
        <v>4.558</v>
      </c>
      <c r="B4564" s="164">
        <v>7</v>
      </c>
    </row>
    <row r="4565" s="150" customFormat="1" ht="20.7" customHeight="1">
      <c r="A4565" s="165">
        <v>4.559</v>
      </c>
      <c r="B4565" s="164">
        <v>7</v>
      </c>
    </row>
    <row r="4566" s="150" customFormat="1" ht="20.7" customHeight="1">
      <c r="A4566" s="165">
        <v>4.56</v>
      </c>
      <c r="B4566" s="164">
        <v>7</v>
      </c>
    </row>
    <row r="4567" s="150" customFormat="1" ht="20.7" customHeight="1">
      <c r="A4567" s="165">
        <v>4.561</v>
      </c>
      <c r="B4567" s="164">
        <v>7</v>
      </c>
    </row>
    <row r="4568" s="150" customFormat="1" ht="20.7" customHeight="1">
      <c r="A4568" s="165">
        <v>4.562</v>
      </c>
      <c r="B4568" s="164">
        <v>7</v>
      </c>
    </row>
    <row r="4569" s="150" customFormat="1" ht="20.7" customHeight="1">
      <c r="A4569" s="165">
        <v>4.563</v>
      </c>
      <c r="B4569" s="164">
        <v>7</v>
      </c>
    </row>
    <row r="4570" s="150" customFormat="1" ht="20.7" customHeight="1">
      <c r="A4570" s="165">
        <v>4.564</v>
      </c>
      <c r="B4570" s="164">
        <v>7</v>
      </c>
    </row>
    <row r="4571" s="150" customFormat="1" ht="20.7" customHeight="1">
      <c r="A4571" s="165">
        <v>4.565</v>
      </c>
      <c r="B4571" s="164">
        <v>7</v>
      </c>
    </row>
    <row r="4572" s="150" customFormat="1" ht="20.7" customHeight="1">
      <c r="A4572" s="165">
        <v>4.566</v>
      </c>
      <c r="B4572" s="164">
        <v>7</v>
      </c>
    </row>
    <row r="4573" s="150" customFormat="1" ht="20.7" customHeight="1">
      <c r="A4573" s="165">
        <v>4.567</v>
      </c>
      <c r="B4573" s="164">
        <v>7</v>
      </c>
    </row>
    <row r="4574" s="150" customFormat="1" ht="20.7" customHeight="1">
      <c r="A4574" s="165">
        <v>4.568</v>
      </c>
      <c r="B4574" s="164">
        <v>7</v>
      </c>
    </row>
    <row r="4575" s="150" customFormat="1" ht="20.7" customHeight="1">
      <c r="A4575" s="165">
        <v>4.569</v>
      </c>
      <c r="B4575" s="164">
        <v>7</v>
      </c>
    </row>
    <row r="4576" s="150" customFormat="1" ht="20.7" customHeight="1">
      <c r="A4576" s="165">
        <v>4.57</v>
      </c>
      <c r="B4576" s="164">
        <v>7</v>
      </c>
    </row>
    <row r="4577" s="150" customFormat="1" ht="20.7" customHeight="1">
      <c r="A4577" s="165">
        <v>4.571</v>
      </c>
      <c r="B4577" s="164">
        <v>7</v>
      </c>
    </row>
    <row r="4578" s="150" customFormat="1" ht="20.7" customHeight="1">
      <c r="A4578" s="165">
        <v>4.572</v>
      </c>
      <c r="B4578" s="164">
        <v>7</v>
      </c>
    </row>
    <row r="4579" s="150" customFormat="1" ht="20.7" customHeight="1">
      <c r="A4579" s="165">
        <v>4.573</v>
      </c>
      <c r="B4579" s="164">
        <v>7</v>
      </c>
    </row>
    <row r="4580" s="150" customFormat="1" ht="20.7" customHeight="1">
      <c r="A4580" s="165">
        <v>4.574</v>
      </c>
      <c r="B4580" s="164">
        <v>7</v>
      </c>
    </row>
    <row r="4581" s="150" customFormat="1" ht="20.7" customHeight="1">
      <c r="A4581" s="165">
        <v>4.575</v>
      </c>
      <c r="B4581" s="164">
        <v>7</v>
      </c>
    </row>
    <row r="4582" s="150" customFormat="1" ht="20.7" customHeight="1">
      <c r="A4582" s="165">
        <v>4.576</v>
      </c>
      <c r="B4582" s="164">
        <v>7</v>
      </c>
    </row>
    <row r="4583" s="150" customFormat="1" ht="20.7" customHeight="1">
      <c r="A4583" s="165">
        <v>4.577</v>
      </c>
      <c r="B4583" s="164">
        <v>7</v>
      </c>
    </row>
    <row r="4584" s="150" customFormat="1" ht="20.7" customHeight="1">
      <c r="A4584" s="165">
        <v>4.578</v>
      </c>
      <c r="B4584" s="164">
        <v>7</v>
      </c>
    </row>
    <row r="4585" s="150" customFormat="1" ht="20.7" customHeight="1">
      <c r="A4585" s="165">
        <v>4.579</v>
      </c>
      <c r="B4585" s="164">
        <v>7</v>
      </c>
    </row>
    <row r="4586" s="150" customFormat="1" ht="20.7" customHeight="1">
      <c r="A4586" s="165">
        <v>4.58</v>
      </c>
      <c r="B4586" s="164">
        <v>7</v>
      </c>
    </row>
    <row r="4587" s="150" customFormat="1" ht="20.7" customHeight="1">
      <c r="A4587" s="165">
        <v>4.581</v>
      </c>
      <c r="B4587" s="164">
        <v>7</v>
      </c>
    </row>
    <row r="4588" s="150" customFormat="1" ht="20.7" customHeight="1">
      <c r="A4588" s="165">
        <v>4.582</v>
      </c>
      <c r="B4588" s="164">
        <v>7</v>
      </c>
    </row>
    <row r="4589" s="150" customFormat="1" ht="20.7" customHeight="1">
      <c r="A4589" s="165">
        <v>4.583</v>
      </c>
      <c r="B4589" s="164">
        <v>7</v>
      </c>
    </row>
    <row r="4590" s="150" customFormat="1" ht="20.7" customHeight="1">
      <c r="A4590" s="165">
        <v>4.584</v>
      </c>
      <c r="B4590" s="164">
        <v>7</v>
      </c>
    </row>
    <row r="4591" s="150" customFormat="1" ht="20.7" customHeight="1">
      <c r="A4591" s="165">
        <v>4.585</v>
      </c>
      <c r="B4591" s="164">
        <v>7</v>
      </c>
    </row>
    <row r="4592" s="150" customFormat="1" ht="20.7" customHeight="1">
      <c r="A4592" s="165">
        <v>4.586</v>
      </c>
      <c r="B4592" s="164">
        <v>7</v>
      </c>
    </row>
    <row r="4593" s="150" customFormat="1" ht="20.7" customHeight="1">
      <c r="A4593" s="165">
        <v>4.587</v>
      </c>
      <c r="B4593" s="164">
        <v>7</v>
      </c>
    </row>
    <row r="4594" s="150" customFormat="1" ht="20.7" customHeight="1">
      <c r="A4594" s="165">
        <v>4.588</v>
      </c>
      <c r="B4594" s="164">
        <v>7</v>
      </c>
    </row>
    <row r="4595" s="150" customFormat="1" ht="20.7" customHeight="1">
      <c r="A4595" s="165">
        <v>4.589</v>
      </c>
      <c r="B4595" s="164">
        <v>7</v>
      </c>
    </row>
    <row r="4596" s="150" customFormat="1" ht="20.7" customHeight="1">
      <c r="A4596" s="165">
        <v>4.59</v>
      </c>
      <c r="B4596" s="164">
        <v>7</v>
      </c>
    </row>
    <row r="4597" s="150" customFormat="1" ht="20.7" customHeight="1">
      <c r="A4597" s="165">
        <v>4.591</v>
      </c>
      <c r="B4597" s="164">
        <v>7</v>
      </c>
    </row>
    <row r="4598" s="150" customFormat="1" ht="20.7" customHeight="1">
      <c r="A4598" s="165">
        <v>4.592</v>
      </c>
      <c r="B4598" s="164">
        <v>7</v>
      </c>
    </row>
    <row r="4599" s="150" customFormat="1" ht="20.7" customHeight="1">
      <c r="A4599" s="165">
        <v>4.593</v>
      </c>
      <c r="B4599" s="164">
        <v>7</v>
      </c>
    </row>
    <row r="4600" s="150" customFormat="1" ht="20.7" customHeight="1">
      <c r="A4600" s="165">
        <v>4.594</v>
      </c>
      <c r="B4600" s="164">
        <v>7</v>
      </c>
    </row>
    <row r="4601" s="150" customFormat="1" ht="20.7" customHeight="1">
      <c r="A4601" s="165">
        <v>4.595</v>
      </c>
      <c r="B4601" s="164">
        <v>7</v>
      </c>
    </row>
    <row r="4602" s="150" customFormat="1" ht="20.7" customHeight="1">
      <c r="A4602" s="165">
        <v>4.596</v>
      </c>
      <c r="B4602" s="164">
        <v>7</v>
      </c>
    </row>
    <row r="4603" s="150" customFormat="1" ht="20.7" customHeight="1">
      <c r="A4603" s="165">
        <v>4.597</v>
      </c>
      <c r="B4603" s="164">
        <v>7</v>
      </c>
    </row>
    <row r="4604" s="150" customFormat="1" ht="20.7" customHeight="1">
      <c r="A4604" s="165">
        <v>4.598</v>
      </c>
      <c r="B4604" s="164">
        <v>7</v>
      </c>
    </row>
    <row r="4605" s="150" customFormat="1" ht="20.7" customHeight="1">
      <c r="A4605" s="165">
        <v>4.599</v>
      </c>
      <c r="B4605" s="164">
        <v>7</v>
      </c>
    </row>
    <row r="4606" s="150" customFormat="1" ht="20.7" customHeight="1">
      <c r="A4606" s="165">
        <v>4.6</v>
      </c>
      <c r="B4606" s="164">
        <v>7</v>
      </c>
    </row>
    <row r="4607" s="150" customFormat="1" ht="20.7" customHeight="1">
      <c r="A4607" s="165">
        <v>4.601</v>
      </c>
      <c r="B4607" s="164">
        <v>7</v>
      </c>
    </row>
    <row r="4608" s="150" customFormat="1" ht="20.7" customHeight="1">
      <c r="A4608" s="165">
        <v>4.602</v>
      </c>
      <c r="B4608" s="164">
        <v>7</v>
      </c>
    </row>
    <row r="4609" s="150" customFormat="1" ht="20.7" customHeight="1">
      <c r="A4609" s="165">
        <v>4.603</v>
      </c>
      <c r="B4609" s="164">
        <v>7</v>
      </c>
    </row>
    <row r="4610" s="150" customFormat="1" ht="20.7" customHeight="1">
      <c r="A4610" s="165">
        <v>4.604</v>
      </c>
      <c r="B4610" s="164">
        <v>7</v>
      </c>
    </row>
    <row r="4611" s="150" customFormat="1" ht="20.7" customHeight="1">
      <c r="A4611" s="165">
        <v>4.605</v>
      </c>
      <c r="B4611" s="164">
        <v>7</v>
      </c>
    </row>
    <row r="4612" s="150" customFormat="1" ht="20.7" customHeight="1">
      <c r="A4612" s="165">
        <v>4.606</v>
      </c>
      <c r="B4612" s="164">
        <v>7</v>
      </c>
    </row>
    <row r="4613" s="150" customFormat="1" ht="20.7" customHeight="1">
      <c r="A4613" s="165">
        <v>4.607</v>
      </c>
      <c r="B4613" s="164">
        <v>7</v>
      </c>
    </row>
    <row r="4614" s="150" customFormat="1" ht="20.7" customHeight="1">
      <c r="A4614" s="165">
        <v>4.608</v>
      </c>
      <c r="B4614" s="164">
        <v>7</v>
      </c>
    </row>
    <row r="4615" s="150" customFormat="1" ht="20.7" customHeight="1">
      <c r="A4615" s="165">
        <v>4.609</v>
      </c>
      <c r="B4615" s="164">
        <v>7</v>
      </c>
    </row>
    <row r="4616" s="150" customFormat="1" ht="20.7" customHeight="1">
      <c r="A4616" s="165">
        <v>4.61</v>
      </c>
      <c r="B4616" s="164">
        <v>7</v>
      </c>
    </row>
    <row r="4617" s="150" customFormat="1" ht="20.7" customHeight="1">
      <c r="A4617" s="165">
        <v>4.611</v>
      </c>
      <c r="B4617" s="164">
        <v>7</v>
      </c>
    </row>
    <row r="4618" s="150" customFormat="1" ht="20.7" customHeight="1">
      <c r="A4618" s="165">
        <v>4.612</v>
      </c>
      <c r="B4618" s="164">
        <v>7</v>
      </c>
    </row>
    <row r="4619" s="150" customFormat="1" ht="20.7" customHeight="1">
      <c r="A4619" s="165">
        <v>4.613</v>
      </c>
      <c r="B4619" s="164">
        <v>7</v>
      </c>
    </row>
    <row r="4620" s="150" customFormat="1" ht="20.7" customHeight="1">
      <c r="A4620" s="165">
        <v>4.614</v>
      </c>
      <c r="B4620" s="164">
        <v>7</v>
      </c>
    </row>
    <row r="4621" s="150" customFormat="1" ht="20.7" customHeight="1">
      <c r="A4621" s="165">
        <v>4.615</v>
      </c>
      <c r="B4621" s="164">
        <v>7</v>
      </c>
    </row>
    <row r="4622" s="150" customFormat="1" ht="20.7" customHeight="1">
      <c r="A4622" s="165">
        <v>4.616</v>
      </c>
      <c r="B4622" s="164">
        <v>7</v>
      </c>
    </row>
    <row r="4623" s="150" customFormat="1" ht="20.7" customHeight="1">
      <c r="A4623" s="165">
        <v>4.617</v>
      </c>
      <c r="B4623" s="164">
        <v>7</v>
      </c>
    </row>
    <row r="4624" s="150" customFormat="1" ht="20.7" customHeight="1">
      <c r="A4624" s="165">
        <v>4.618</v>
      </c>
      <c r="B4624" s="164">
        <v>7</v>
      </c>
    </row>
    <row r="4625" s="150" customFormat="1" ht="20.7" customHeight="1">
      <c r="A4625" s="165">
        <v>4.619</v>
      </c>
      <c r="B4625" s="164">
        <v>7</v>
      </c>
    </row>
    <row r="4626" s="150" customFormat="1" ht="20.7" customHeight="1">
      <c r="A4626" s="165">
        <v>4.62</v>
      </c>
      <c r="B4626" s="164">
        <v>7</v>
      </c>
    </row>
    <row r="4627" s="150" customFormat="1" ht="20.7" customHeight="1">
      <c r="A4627" s="165">
        <v>4.621</v>
      </c>
      <c r="B4627" s="164">
        <v>7</v>
      </c>
    </row>
    <row r="4628" s="150" customFormat="1" ht="20.7" customHeight="1">
      <c r="A4628" s="165">
        <v>4.622</v>
      </c>
      <c r="B4628" s="164">
        <v>7</v>
      </c>
    </row>
    <row r="4629" s="150" customFormat="1" ht="20.7" customHeight="1">
      <c r="A4629" s="165">
        <v>4.623</v>
      </c>
      <c r="B4629" s="164">
        <v>7</v>
      </c>
    </row>
    <row r="4630" s="150" customFormat="1" ht="20.7" customHeight="1">
      <c r="A4630" s="165">
        <v>4.624</v>
      </c>
      <c r="B4630" s="164">
        <v>7</v>
      </c>
    </row>
    <row r="4631" s="150" customFormat="1" ht="20.7" customHeight="1">
      <c r="A4631" s="165">
        <v>4.625</v>
      </c>
      <c r="B4631" s="164">
        <v>7</v>
      </c>
    </row>
    <row r="4632" s="150" customFormat="1" ht="20.7" customHeight="1">
      <c r="A4632" s="165">
        <v>4.626</v>
      </c>
      <c r="B4632" s="164">
        <v>7</v>
      </c>
    </row>
    <row r="4633" s="150" customFormat="1" ht="20.7" customHeight="1">
      <c r="A4633" s="165">
        <v>4.627</v>
      </c>
      <c r="B4633" s="164">
        <v>7</v>
      </c>
    </row>
    <row r="4634" s="150" customFormat="1" ht="20.7" customHeight="1">
      <c r="A4634" s="165">
        <v>4.628</v>
      </c>
      <c r="B4634" s="164">
        <v>7</v>
      </c>
    </row>
    <row r="4635" s="150" customFormat="1" ht="20.7" customHeight="1">
      <c r="A4635" s="165">
        <v>4.629</v>
      </c>
      <c r="B4635" s="164">
        <v>7</v>
      </c>
    </row>
    <row r="4636" s="150" customFormat="1" ht="20.7" customHeight="1">
      <c r="A4636" s="165">
        <v>4.63</v>
      </c>
      <c r="B4636" s="164">
        <v>7</v>
      </c>
    </row>
    <row r="4637" s="150" customFormat="1" ht="20.7" customHeight="1">
      <c r="A4637" s="165">
        <v>4.631</v>
      </c>
      <c r="B4637" s="164">
        <v>7</v>
      </c>
    </row>
    <row r="4638" s="150" customFormat="1" ht="20.7" customHeight="1">
      <c r="A4638" s="165">
        <v>4.632</v>
      </c>
      <c r="B4638" s="164">
        <v>7</v>
      </c>
    </row>
    <row r="4639" s="150" customFormat="1" ht="20.7" customHeight="1">
      <c r="A4639" s="165">
        <v>4.633</v>
      </c>
      <c r="B4639" s="164">
        <v>7</v>
      </c>
    </row>
    <row r="4640" s="150" customFormat="1" ht="20.7" customHeight="1">
      <c r="A4640" s="165">
        <v>4.634</v>
      </c>
      <c r="B4640" s="164">
        <v>7</v>
      </c>
    </row>
    <row r="4641" s="150" customFormat="1" ht="20.7" customHeight="1">
      <c r="A4641" s="165">
        <v>4.635</v>
      </c>
      <c r="B4641" s="164">
        <v>7</v>
      </c>
    </row>
    <row r="4642" s="150" customFormat="1" ht="20.7" customHeight="1">
      <c r="A4642" s="165">
        <v>4.636</v>
      </c>
      <c r="B4642" s="164">
        <v>7</v>
      </c>
    </row>
    <row r="4643" s="150" customFormat="1" ht="20.7" customHeight="1">
      <c r="A4643" s="165">
        <v>4.637</v>
      </c>
      <c r="B4643" s="164">
        <v>7</v>
      </c>
    </row>
    <row r="4644" s="150" customFormat="1" ht="20.7" customHeight="1">
      <c r="A4644" s="165">
        <v>4.638</v>
      </c>
      <c r="B4644" s="164">
        <v>7</v>
      </c>
    </row>
    <row r="4645" s="150" customFormat="1" ht="20.7" customHeight="1">
      <c r="A4645" s="165">
        <v>4.639</v>
      </c>
      <c r="B4645" s="164">
        <v>7</v>
      </c>
    </row>
    <row r="4646" s="150" customFormat="1" ht="20.7" customHeight="1">
      <c r="A4646" s="165">
        <v>4.64</v>
      </c>
      <c r="B4646" s="164">
        <v>7</v>
      </c>
    </row>
    <row r="4647" s="150" customFormat="1" ht="20.7" customHeight="1">
      <c r="A4647" s="165">
        <v>4.641</v>
      </c>
      <c r="B4647" s="164">
        <v>7</v>
      </c>
    </row>
    <row r="4648" s="150" customFormat="1" ht="20.7" customHeight="1">
      <c r="A4648" s="165">
        <v>4.642</v>
      </c>
      <c r="B4648" s="164">
        <v>7</v>
      </c>
    </row>
    <row r="4649" s="150" customFormat="1" ht="20.7" customHeight="1">
      <c r="A4649" s="165">
        <v>4.643</v>
      </c>
      <c r="B4649" s="164">
        <v>7</v>
      </c>
    </row>
    <row r="4650" s="150" customFormat="1" ht="20.7" customHeight="1">
      <c r="A4650" s="165">
        <v>4.644</v>
      </c>
      <c r="B4650" s="164">
        <v>7</v>
      </c>
    </row>
    <row r="4651" s="150" customFormat="1" ht="20.7" customHeight="1">
      <c r="A4651" s="165">
        <v>4.645</v>
      </c>
      <c r="B4651" s="164">
        <v>7</v>
      </c>
    </row>
    <row r="4652" s="150" customFormat="1" ht="20.7" customHeight="1">
      <c r="A4652" s="165">
        <v>4.646</v>
      </c>
      <c r="B4652" s="164">
        <v>7</v>
      </c>
    </row>
    <row r="4653" s="150" customFormat="1" ht="20.7" customHeight="1">
      <c r="A4653" s="165">
        <v>4.647</v>
      </c>
      <c r="B4653" s="164">
        <v>7</v>
      </c>
    </row>
    <row r="4654" s="150" customFormat="1" ht="20.7" customHeight="1">
      <c r="A4654" s="165">
        <v>4.648</v>
      </c>
      <c r="B4654" s="164">
        <v>7</v>
      </c>
    </row>
    <row r="4655" s="150" customFormat="1" ht="20.7" customHeight="1">
      <c r="A4655" s="165">
        <v>4.649</v>
      </c>
      <c r="B4655" s="164">
        <v>7</v>
      </c>
    </row>
    <row r="4656" s="150" customFormat="1" ht="20.7" customHeight="1">
      <c r="A4656" s="165">
        <v>4.65</v>
      </c>
      <c r="B4656" s="164">
        <v>7</v>
      </c>
    </row>
    <row r="4657" s="150" customFormat="1" ht="20.7" customHeight="1">
      <c r="A4657" s="165">
        <v>4.651</v>
      </c>
      <c r="B4657" s="164">
        <v>7</v>
      </c>
    </row>
    <row r="4658" s="150" customFormat="1" ht="20.7" customHeight="1">
      <c r="A4658" s="165">
        <v>4.652</v>
      </c>
      <c r="B4658" s="164">
        <v>7</v>
      </c>
    </row>
    <row r="4659" s="150" customFormat="1" ht="20.7" customHeight="1">
      <c r="A4659" s="165">
        <v>4.653</v>
      </c>
      <c r="B4659" s="164">
        <v>7</v>
      </c>
    </row>
    <row r="4660" s="150" customFormat="1" ht="20.7" customHeight="1">
      <c r="A4660" s="165">
        <v>4.654</v>
      </c>
      <c r="B4660" s="164">
        <v>7</v>
      </c>
    </row>
    <row r="4661" s="150" customFormat="1" ht="20.7" customHeight="1">
      <c r="A4661" s="165">
        <v>4.655</v>
      </c>
      <c r="B4661" s="164">
        <v>7</v>
      </c>
    </row>
    <row r="4662" s="150" customFormat="1" ht="20.7" customHeight="1">
      <c r="A4662" s="165">
        <v>4.656</v>
      </c>
      <c r="B4662" s="164">
        <v>7</v>
      </c>
    </row>
    <row r="4663" s="150" customFormat="1" ht="20.7" customHeight="1">
      <c r="A4663" s="165">
        <v>4.657</v>
      </c>
      <c r="B4663" s="164">
        <v>7</v>
      </c>
    </row>
    <row r="4664" s="150" customFormat="1" ht="20.7" customHeight="1">
      <c r="A4664" s="165">
        <v>4.658</v>
      </c>
      <c r="B4664" s="164">
        <v>7</v>
      </c>
    </row>
    <row r="4665" s="150" customFormat="1" ht="20.7" customHeight="1">
      <c r="A4665" s="165">
        <v>4.659</v>
      </c>
      <c r="B4665" s="164">
        <v>7</v>
      </c>
    </row>
    <row r="4666" s="150" customFormat="1" ht="20.7" customHeight="1">
      <c r="A4666" s="165">
        <v>4.66</v>
      </c>
      <c r="B4666" s="164">
        <v>7</v>
      </c>
    </row>
    <row r="4667" s="150" customFormat="1" ht="20.7" customHeight="1">
      <c r="A4667" s="165">
        <v>4.661</v>
      </c>
      <c r="B4667" s="164">
        <v>7</v>
      </c>
    </row>
    <row r="4668" s="150" customFormat="1" ht="20.7" customHeight="1">
      <c r="A4668" s="165">
        <v>4.662</v>
      </c>
      <c r="B4668" s="164">
        <v>7</v>
      </c>
    </row>
    <row r="4669" s="150" customFormat="1" ht="20.7" customHeight="1">
      <c r="A4669" s="165">
        <v>4.663</v>
      </c>
      <c r="B4669" s="164">
        <v>7</v>
      </c>
    </row>
    <row r="4670" s="150" customFormat="1" ht="20.7" customHeight="1">
      <c r="A4670" s="165">
        <v>4.664</v>
      </c>
      <c r="B4670" s="164">
        <v>7</v>
      </c>
    </row>
    <row r="4671" s="150" customFormat="1" ht="20.7" customHeight="1">
      <c r="A4671" s="165">
        <v>4.665</v>
      </c>
      <c r="B4671" s="164">
        <v>7</v>
      </c>
    </row>
    <row r="4672" s="150" customFormat="1" ht="20.7" customHeight="1">
      <c r="A4672" s="165">
        <v>4.666</v>
      </c>
      <c r="B4672" s="164">
        <v>7</v>
      </c>
    </row>
    <row r="4673" s="150" customFormat="1" ht="20.7" customHeight="1">
      <c r="A4673" s="165">
        <v>4.667</v>
      </c>
      <c r="B4673" s="164">
        <v>7</v>
      </c>
    </row>
    <row r="4674" s="150" customFormat="1" ht="20.7" customHeight="1">
      <c r="A4674" s="165">
        <v>4.668</v>
      </c>
      <c r="B4674" s="164">
        <v>7</v>
      </c>
    </row>
    <row r="4675" s="150" customFormat="1" ht="20.7" customHeight="1">
      <c r="A4675" s="165">
        <v>4.669</v>
      </c>
      <c r="B4675" s="164">
        <v>7</v>
      </c>
    </row>
    <row r="4676" s="150" customFormat="1" ht="20.7" customHeight="1">
      <c r="A4676" s="165">
        <v>4.67</v>
      </c>
      <c r="B4676" s="164">
        <v>7</v>
      </c>
    </row>
    <row r="4677" s="150" customFormat="1" ht="20.7" customHeight="1">
      <c r="A4677" s="165">
        <v>4.671</v>
      </c>
      <c r="B4677" s="164">
        <v>7</v>
      </c>
    </row>
    <row r="4678" s="150" customFormat="1" ht="20.7" customHeight="1">
      <c r="A4678" s="165">
        <v>4.672</v>
      </c>
      <c r="B4678" s="164">
        <v>7</v>
      </c>
    </row>
    <row r="4679" s="150" customFormat="1" ht="20.7" customHeight="1">
      <c r="A4679" s="165">
        <v>4.673</v>
      </c>
      <c r="B4679" s="164">
        <v>7</v>
      </c>
    </row>
    <row r="4680" s="150" customFormat="1" ht="20.7" customHeight="1">
      <c r="A4680" s="165">
        <v>4.674</v>
      </c>
      <c r="B4680" s="164">
        <v>7</v>
      </c>
    </row>
    <row r="4681" s="150" customFormat="1" ht="20.7" customHeight="1">
      <c r="A4681" s="165">
        <v>4.675</v>
      </c>
      <c r="B4681" s="164">
        <v>7</v>
      </c>
    </row>
    <row r="4682" s="150" customFormat="1" ht="20.7" customHeight="1">
      <c r="A4682" s="165">
        <v>4.676</v>
      </c>
      <c r="B4682" s="164">
        <v>7</v>
      </c>
    </row>
    <row r="4683" s="150" customFormat="1" ht="20.7" customHeight="1">
      <c r="A4683" s="165">
        <v>4.677</v>
      </c>
      <c r="B4683" s="164">
        <v>7</v>
      </c>
    </row>
    <row r="4684" s="150" customFormat="1" ht="20.7" customHeight="1">
      <c r="A4684" s="165">
        <v>4.678</v>
      </c>
      <c r="B4684" s="164">
        <v>7</v>
      </c>
    </row>
    <row r="4685" s="150" customFormat="1" ht="20.7" customHeight="1">
      <c r="A4685" s="165">
        <v>4.679</v>
      </c>
      <c r="B4685" s="164">
        <v>7</v>
      </c>
    </row>
    <row r="4686" s="150" customFormat="1" ht="20.7" customHeight="1">
      <c r="A4686" s="165">
        <v>4.68</v>
      </c>
      <c r="B4686" s="164">
        <v>7</v>
      </c>
    </row>
    <row r="4687" s="150" customFormat="1" ht="20.7" customHeight="1">
      <c r="A4687" s="165">
        <v>4.681</v>
      </c>
      <c r="B4687" s="164">
        <v>7</v>
      </c>
    </row>
    <row r="4688" s="150" customFormat="1" ht="20.7" customHeight="1">
      <c r="A4688" s="165">
        <v>4.682</v>
      </c>
      <c r="B4688" s="164">
        <v>7</v>
      </c>
    </row>
    <row r="4689" s="150" customFormat="1" ht="20.7" customHeight="1">
      <c r="A4689" s="165">
        <v>4.683</v>
      </c>
      <c r="B4689" s="164">
        <v>7</v>
      </c>
    </row>
    <row r="4690" s="150" customFormat="1" ht="20.7" customHeight="1">
      <c r="A4690" s="165">
        <v>4.684</v>
      </c>
      <c r="B4690" s="164">
        <v>7</v>
      </c>
    </row>
    <row r="4691" s="150" customFormat="1" ht="20.7" customHeight="1">
      <c r="A4691" s="165">
        <v>4.685</v>
      </c>
      <c r="B4691" s="164">
        <v>7</v>
      </c>
    </row>
    <row r="4692" s="150" customFormat="1" ht="20.7" customHeight="1">
      <c r="A4692" s="165">
        <v>4.686</v>
      </c>
      <c r="B4692" s="164">
        <v>7</v>
      </c>
    </row>
    <row r="4693" s="150" customFormat="1" ht="20.7" customHeight="1">
      <c r="A4693" s="165">
        <v>4.687</v>
      </c>
      <c r="B4693" s="164">
        <v>7</v>
      </c>
    </row>
    <row r="4694" s="150" customFormat="1" ht="20.7" customHeight="1">
      <c r="A4694" s="165">
        <v>4.688</v>
      </c>
      <c r="B4694" s="164">
        <v>7</v>
      </c>
    </row>
    <row r="4695" s="150" customFormat="1" ht="20.7" customHeight="1">
      <c r="A4695" s="165">
        <v>4.689</v>
      </c>
      <c r="B4695" s="164">
        <v>7</v>
      </c>
    </row>
    <row r="4696" s="150" customFormat="1" ht="20.7" customHeight="1">
      <c r="A4696" s="165">
        <v>4.69</v>
      </c>
      <c r="B4696" s="164">
        <v>7</v>
      </c>
    </row>
    <row r="4697" s="150" customFormat="1" ht="20.7" customHeight="1">
      <c r="A4697" s="165">
        <v>4.691</v>
      </c>
      <c r="B4697" s="164">
        <v>7</v>
      </c>
    </row>
    <row r="4698" s="150" customFormat="1" ht="20.7" customHeight="1">
      <c r="A4698" s="165">
        <v>4.692</v>
      </c>
      <c r="B4698" s="164">
        <v>7</v>
      </c>
    </row>
    <row r="4699" s="150" customFormat="1" ht="20.7" customHeight="1">
      <c r="A4699" s="165">
        <v>4.693</v>
      </c>
      <c r="B4699" s="164">
        <v>7</v>
      </c>
    </row>
    <row r="4700" s="150" customFormat="1" ht="20.7" customHeight="1">
      <c r="A4700" s="165">
        <v>4.694</v>
      </c>
      <c r="B4700" s="164">
        <v>7</v>
      </c>
    </row>
    <row r="4701" s="150" customFormat="1" ht="20.7" customHeight="1">
      <c r="A4701" s="165">
        <v>4.695</v>
      </c>
      <c r="B4701" s="164">
        <v>7</v>
      </c>
    </row>
    <row r="4702" s="150" customFormat="1" ht="20.7" customHeight="1">
      <c r="A4702" s="165">
        <v>4.696</v>
      </c>
      <c r="B4702" s="164">
        <v>7</v>
      </c>
    </row>
    <row r="4703" s="150" customFormat="1" ht="20.7" customHeight="1">
      <c r="A4703" s="165">
        <v>4.697</v>
      </c>
      <c r="B4703" s="164">
        <v>7</v>
      </c>
    </row>
    <row r="4704" s="150" customFormat="1" ht="20.7" customHeight="1">
      <c r="A4704" s="165">
        <v>4.698</v>
      </c>
      <c r="B4704" s="164">
        <v>7</v>
      </c>
    </row>
    <row r="4705" s="150" customFormat="1" ht="20.7" customHeight="1">
      <c r="A4705" s="165">
        <v>4.699</v>
      </c>
      <c r="B4705" s="164">
        <v>7</v>
      </c>
    </row>
    <row r="4706" s="150" customFormat="1" ht="20.7" customHeight="1">
      <c r="A4706" s="165">
        <v>4.7</v>
      </c>
      <c r="B4706" s="164">
        <v>7</v>
      </c>
    </row>
    <row r="4707" s="150" customFormat="1" ht="20.7" customHeight="1">
      <c r="A4707" s="165">
        <v>4.701</v>
      </c>
      <c r="B4707" s="164">
        <v>7</v>
      </c>
    </row>
    <row r="4708" s="150" customFormat="1" ht="20.7" customHeight="1">
      <c r="A4708" s="165">
        <v>4.702</v>
      </c>
      <c r="B4708" s="164">
        <v>7</v>
      </c>
    </row>
    <row r="4709" s="150" customFormat="1" ht="20.7" customHeight="1">
      <c r="A4709" s="165">
        <v>4.703</v>
      </c>
      <c r="B4709" s="164">
        <v>7</v>
      </c>
    </row>
    <row r="4710" s="150" customFormat="1" ht="20.7" customHeight="1">
      <c r="A4710" s="165">
        <v>4.704</v>
      </c>
      <c r="B4710" s="164">
        <v>7</v>
      </c>
    </row>
    <row r="4711" s="150" customFormat="1" ht="20.7" customHeight="1">
      <c r="A4711" s="165">
        <v>4.705</v>
      </c>
      <c r="B4711" s="164">
        <v>7</v>
      </c>
    </row>
    <row r="4712" s="150" customFormat="1" ht="20.7" customHeight="1">
      <c r="A4712" s="165">
        <v>4.706</v>
      </c>
      <c r="B4712" s="164">
        <v>7</v>
      </c>
    </row>
    <row r="4713" s="150" customFormat="1" ht="20.7" customHeight="1">
      <c r="A4713" s="165">
        <v>4.707</v>
      </c>
      <c r="B4713" s="164">
        <v>7</v>
      </c>
    </row>
    <row r="4714" s="150" customFormat="1" ht="20.7" customHeight="1">
      <c r="A4714" s="165">
        <v>4.708</v>
      </c>
      <c r="B4714" s="164">
        <v>7</v>
      </c>
    </row>
    <row r="4715" s="150" customFormat="1" ht="20.7" customHeight="1">
      <c r="A4715" s="165">
        <v>4.709</v>
      </c>
      <c r="B4715" s="164">
        <v>7</v>
      </c>
    </row>
    <row r="4716" s="150" customFormat="1" ht="20.7" customHeight="1">
      <c r="A4716" s="165">
        <v>4.71</v>
      </c>
      <c r="B4716" s="164">
        <v>7</v>
      </c>
    </row>
    <row r="4717" s="150" customFormat="1" ht="20.7" customHeight="1">
      <c r="A4717" s="165">
        <v>4.711</v>
      </c>
      <c r="B4717" s="164">
        <v>7</v>
      </c>
    </row>
    <row r="4718" s="150" customFormat="1" ht="20.7" customHeight="1">
      <c r="A4718" s="165">
        <v>4.712</v>
      </c>
      <c r="B4718" s="164">
        <v>7</v>
      </c>
    </row>
    <row r="4719" s="150" customFormat="1" ht="20.7" customHeight="1">
      <c r="A4719" s="165">
        <v>4.713</v>
      </c>
      <c r="B4719" s="164">
        <v>7</v>
      </c>
    </row>
    <row r="4720" s="150" customFormat="1" ht="20.7" customHeight="1">
      <c r="A4720" s="165">
        <v>4.714</v>
      </c>
      <c r="B4720" s="164">
        <v>7</v>
      </c>
    </row>
    <row r="4721" s="150" customFormat="1" ht="20.7" customHeight="1">
      <c r="A4721" s="165">
        <v>4.715</v>
      </c>
      <c r="B4721" s="164">
        <v>7</v>
      </c>
    </row>
    <row r="4722" s="150" customFormat="1" ht="20.7" customHeight="1">
      <c r="A4722" s="165">
        <v>4.716</v>
      </c>
      <c r="B4722" s="164">
        <v>7</v>
      </c>
    </row>
    <row r="4723" s="150" customFormat="1" ht="20.7" customHeight="1">
      <c r="A4723" s="165">
        <v>4.717</v>
      </c>
      <c r="B4723" s="164">
        <v>7</v>
      </c>
    </row>
    <row r="4724" s="150" customFormat="1" ht="20.7" customHeight="1">
      <c r="A4724" s="165">
        <v>4.718</v>
      </c>
      <c r="B4724" s="164">
        <v>7</v>
      </c>
    </row>
    <row r="4725" s="150" customFormat="1" ht="20.7" customHeight="1">
      <c r="A4725" s="165">
        <v>4.719</v>
      </c>
      <c r="B4725" s="164">
        <v>7</v>
      </c>
    </row>
    <row r="4726" s="150" customFormat="1" ht="20.7" customHeight="1">
      <c r="A4726" s="165">
        <v>4.72</v>
      </c>
      <c r="B4726" s="164">
        <v>7</v>
      </c>
    </row>
    <row r="4727" s="150" customFormat="1" ht="20.7" customHeight="1">
      <c r="A4727" s="165">
        <v>4.721</v>
      </c>
      <c r="B4727" s="164">
        <v>7</v>
      </c>
    </row>
    <row r="4728" s="150" customFormat="1" ht="20.7" customHeight="1">
      <c r="A4728" s="165">
        <v>4.722</v>
      </c>
      <c r="B4728" s="164">
        <v>7</v>
      </c>
    </row>
    <row r="4729" s="150" customFormat="1" ht="20.7" customHeight="1">
      <c r="A4729" s="165">
        <v>4.723</v>
      </c>
      <c r="B4729" s="164">
        <v>7</v>
      </c>
    </row>
    <row r="4730" s="150" customFormat="1" ht="20.7" customHeight="1">
      <c r="A4730" s="165">
        <v>4.724</v>
      </c>
      <c r="B4730" s="164">
        <v>7</v>
      </c>
    </row>
    <row r="4731" s="150" customFormat="1" ht="20.7" customHeight="1">
      <c r="A4731" s="165">
        <v>4.725</v>
      </c>
      <c r="B4731" s="164">
        <v>7</v>
      </c>
    </row>
    <row r="4732" s="150" customFormat="1" ht="20.7" customHeight="1">
      <c r="A4732" s="165">
        <v>4.726</v>
      </c>
      <c r="B4732" s="164">
        <v>7</v>
      </c>
    </row>
    <row r="4733" s="150" customFormat="1" ht="20.7" customHeight="1">
      <c r="A4733" s="165">
        <v>4.727</v>
      </c>
      <c r="B4733" s="164">
        <v>7</v>
      </c>
    </row>
    <row r="4734" s="150" customFormat="1" ht="20.7" customHeight="1">
      <c r="A4734" s="165">
        <v>4.728</v>
      </c>
      <c r="B4734" s="164">
        <v>7</v>
      </c>
    </row>
    <row r="4735" s="150" customFormat="1" ht="20.7" customHeight="1">
      <c r="A4735" s="165">
        <v>4.729</v>
      </c>
      <c r="B4735" s="164">
        <v>7</v>
      </c>
    </row>
    <row r="4736" s="150" customFormat="1" ht="20.7" customHeight="1">
      <c r="A4736" s="165">
        <v>4.73</v>
      </c>
      <c r="B4736" s="164">
        <v>7</v>
      </c>
    </row>
    <row r="4737" s="150" customFormat="1" ht="20.7" customHeight="1">
      <c r="A4737" s="165">
        <v>4.731</v>
      </c>
      <c r="B4737" s="164">
        <v>7</v>
      </c>
    </row>
    <row r="4738" s="150" customFormat="1" ht="20.7" customHeight="1">
      <c r="A4738" s="165">
        <v>4.732</v>
      </c>
      <c r="B4738" s="164">
        <v>7</v>
      </c>
    </row>
    <row r="4739" s="150" customFormat="1" ht="20.7" customHeight="1">
      <c r="A4739" s="165">
        <v>4.733</v>
      </c>
      <c r="B4739" s="164">
        <v>7</v>
      </c>
    </row>
    <row r="4740" s="150" customFormat="1" ht="20.7" customHeight="1">
      <c r="A4740" s="165">
        <v>4.734</v>
      </c>
      <c r="B4740" s="164">
        <v>7</v>
      </c>
    </row>
    <row r="4741" s="150" customFormat="1" ht="20.7" customHeight="1">
      <c r="A4741" s="165">
        <v>4.735</v>
      </c>
      <c r="B4741" s="164">
        <v>7</v>
      </c>
    </row>
    <row r="4742" s="150" customFormat="1" ht="20.7" customHeight="1">
      <c r="A4742" s="165">
        <v>4.736</v>
      </c>
      <c r="B4742" s="164">
        <v>7</v>
      </c>
    </row>
    <row r="4743" s="150" customFormat="1" ht="20.7" customHeight="1">
      <c r="A4743" s="165">
        <v>4.737</v>
      </c>
      <c r="B4743" s="164">
        <v>7</v>
      </c>
    </row>
    <row r="4744" s="150" customFormat="1" ht="20.7" customHeight="1">
      <c r="A4744" s="165">
        <v>4.738</v>
      </c>
      <c r="B4744" s="164">
        <v>7</v>
      </c>
    </row>
    <row r="4745" s="150" customFormat="1" ht="20.7" customHeight="1">
      <c r="A4745" s="165">
        <v>4.739</v>
      </c>
      <c r="B4745" s="164">
        <v>7</v>
      </c>
    </row>
    <row r="4746" s="150" customFormat="1" ht="20.7" customHeight="1">
      <c r="A4746" s="165">
        <v>4.74</v>
      </c>
      <c r="B4746" s="164">
        <v>7</v>
      </c>
    </row>
    <row r="4747" s="150" customFormat="1" ht="20.7" customHeight="1">
      <c r="A4747" s="165">
        <v>4.741</v>
      </c>
      <c r="B4747" s="164">
        <v>7</v>
      </c>
    </row>
    <row r="4748" s="150" customFormat="1" ht="20.7" customHeight="1">
      <c r="A4748" s="165">
        <v>4.742</v>
      </c>
      <c r="B4748" s="164">
        <v>7</v>
      </c>
    </row>
    <row r="4749" s="150" customFormat="1" ht="20.7" customHeight="1">
      <c r="A4749" s="165">
        <v>4.743</v>
      </c>
      <c r="B4749" s="164">
        <v>7</v>
      </c>
    </row>
    <row r="4750" s="150" customFormat="1" ht="20.7" customHeight="1">
      <c r="A4750" s="165">
        <v>4.744</v>
      </c>
      <c r="B4750" s="164">
        <v>7</v>
      </c>
    </row>
    <row r="4751" s="150" customFormat="1" ht="20.7" customHeight="1">
      <c r="A4751" s="165">
        <v>4.745</v>
      </c>
      <c r="B4751" s="164">
        <v>7</v>
      </c>
    </row>
    <row r="4752" s="150" customFormat="1" ht="20.7" customHeight="1">
      <c r="A4752" s="165">
        <v>4.746</v>
      </c>
      <c r="B4752" s="164">
        <v>7</v>
      </c>
    </row>
    <row r="4753" s="150" customFormat="1" ht="20.7" customHeight="1">
      <c r="A4753" s="165">
        <v>4.747</v>
      </c>
      <c r="B4753" s="164">
        <v>7</v>
      </c>
    </row>
    <row r="4754" s="150" customFormat="1" ht="20.7" customHeight="1">
      <c r="A4754" s="165">
        <v>4.748</v>
      </c>
      <c r="B4754" s="164">
        <v>7</v>
      </c>
    </row>
    <row r="4755" s="150" customFormat="1" ht="20.7" customHeight="1">
      <c r="A4755" s="165">
        <v>4.749</v>
      </c>
      <c r="B4755" s="164">
        <v>7</v>
      </c>
    </row>
    <row r="4756" s="150" customFormat="1" ht="20.7" customHeight="1">
      <c r="A4756" s="165">
        <v>4.75</v>
      </c>
      <c r="B4756" s="164">
        <v>7</v>
      </c>
    </row>
    <row r="4757" s="150" customFormat="1" ht="20.7" customHeight="1">
      <c r="A4757" s="165">
        <v>4.751</v>
      </c>
      <c r="B4757" s="164">
        <v>7</v>
      </c>
    </row>
    <row r="4758" s="150" customFormat="1" ht="20.7" customHeight="1">
      <c r="A4758" s="165">
        <v>4.752</v>
      </c>
      <c r="B4758" s="164">
        <v>7</v>
      </c>
    </row>
    <row r="4759" s="150" customFormat="1" ht="20.7" customHeight="1">
      <c r="A4759" s="165">
        <v>4.753</v>
      </c>
      <c r="B4759" s="164">
        <v>7</v>
      </c>
    </row>
    <row r="4760" s="150" customFormat="1" ht="20.7" customHeight="1">
      <c r="A4760" s="165">
        <v>4.754</v>
      </c>
      <c r="B4760" s="164">
        <v>7</v>
      </c>
    </row>
    <row r="4761" s="150" customFormat="1" ht="20.7" customHeight="1">
      <c r="A4761" s="165">
        <v>4.755</v>
      </c>
      <c r="B4761" s="164">
        <v>7</v>
      </c>
    </row>
    <row r="4762" s="150" customFormat="1" ht="20.7" customHeight="1">
      <c r="A4762" s="165">
        <v>4.756</v>
      </c>
      <c r="B4762" s="164">
        <v>7</v>
      </c>
    </row>
    <row r="4763" s="150" customFormat="1" ht="20.7" customHeight="1">
      <c r="A4763" s="165">
        <v>4.757</v>
      </c>
      <c r="B4763" s="164">
        <v>7</v>
      </c>
    </row>
    <row r="4764" s="150" customFormat="1" ht="20.7" customHeight="1">
      <c r="A4764" s="165">
        <v>4.758</v>
      </c>
      <c r="B4764" s="164">
        <v>7</v>
      </c>
    </row>
    <row r="4765" s="150" customFormat="1" ht="20.7" customHeight="1">
      <c r="A4765" s="165">
        <v>4.759</v>
      </c>
      <c r="B4765" s="164">
        <v>7</v>
      </c>
    </row>
    <row r="4766" s="150" customFormat="1" ht="20.7" customHeight="1">
      <c r="A4766" s="165">
        <v>4.76</v>
      </c>
      <c r="B4766" s="164">
        <v>7</v>
      </c>
    </row>
    <row r="4767" s="150" customFormat="1" ht="20.7" customHeight="1">
      <c r="A4767" s="165">
        <v>4.761</v>
      </c>
      <c r="B4767" s="164">
        <v>7</v>
      </c>
    </row>
    <row r="4768" s="150" customFormat="1" ht="20.7" customHeight="1">
      <c r="A4768" s="165">
        <v>4.762</v>
      </c>
      <c r="B4768" s="164">
        <v>7</v>
      </c>
    </row>
    <row r="4769" s="150" customFormat="1" ht="20.7" customHeight="1">
      <c r="A4769" s="165">
        <v>4.763</v>
      </c>
      <c r="B4769" s="164">
        <v>7</v>
      </c>
    </row>
    <row r="4770" s="150" customFormat="1" ht="20.7" customHeight="1">
      <c r="A4770" s="165">
        <v>4.764</v>
      </c>
      <c r="B4770" s="164">
        <v>7</v>
      </c>
    </row>
    <row r="4771" s="150" customFormat="1" ht="20.7" customHeight="1">
      <c r="A4771" s="165">
        <v>4.765</v>
      </c>
      <c r="B4771" s="164">
        <v>7</v>
      </c>
    </row>
    <row r="4772" s="150" customFormat="1" ht="20.7" customHeight="1">
      <c r="A4772" s="165">
        <v>4.766</v>
      </c>
      <c r="B4772" s="164">
        <v>7</v>
      </c>
    </row>
    <row r="4773" s="150" customFormat="1" ht="20.7" customHeight="1">
      <c r="A4773" s="165">
        <v>4.767</v>
      </c>
      <c r="B4773" s="164">
        <v>7</v>
      </c>
    </row>
    <row r="4774" s="150" customFormat="1" ht="20.7" customHeight="1">
      <c r="A4774" s="165">
        <v>4.768</v>
      </c>
      <c r="B4774" s="164">
        <v>7</v>
      </c>
    </row>
    <row r="4775" s="150" customFormat="1" ht="20.7" customHeight="1">
      <c r="A4775" s="165">
        <v>4.769</v>
      </c>
      <c r="B4775" s="164">
        <v>7</v>
      </c>
    </row>
    <row r="4776" s="150" customFormat="1" ht="20.7" customHeight="1">
      <c r="A4776" s="165">
        <v>4.77</v>
      </c>
      <c r="B4776" s="164">
        <v>7</v>
      </c>
    </row>
    <row r="4777" s="150" customFormat="1" ht="20.7" customHeight="1">
      <c r="A4777" s="165">
        <v>4.771</v>
      </c>
      <c r="B4777" s="164">
        <v>7</v>
      </c>
    </row>
    <row r="4778" s="150" customFormat="1" ht="20.7" customHeight="1">
      <c r="A4778" s="165">
        <v>4.772</v>
      </c>
      <c r="B4778" s="164">
        <v>7</v>
      </c>
    </row>
    <row r="4779" s="150" customFormat="1" ht="20.7" customHeight="1">
      <c r="A4779" s="165">
        <v>4.773</v>
      </c>
      <c r="B4779" s="164">
        <v>7</v>
      </c>
    </row>
    <row r="4780" s="150" customFormat="1" ht="20.7" customHeight="1">
      <c r="A4780" s="165">
        <v>4.774</v>
      </c>
      <c r="B4780" s="164">
        <v>7</v>
      </c>
    </row>
    <row r="4781" s="150" customFormat="1" ht="20.7" customHeight="1">
      <c r="A4781" s="165">
        <v>4.775</v>
      </c>
      <c r="B4781" s="164">
        <v>7</v>
      </c>
    </row>
    <row r="4782" s="150" customFormat="1" ht="20.7" customHeight="1">
      <c r="A4782" s="165">
        <v>4.776</v>
      </c>
      <c r="B4782" s="164">
        <v>7</v>
      </c>
    </row>
    <row r="4783" s="150" customFormat="1" ht="20.7" customHeight="1">
      <c r="A4783" s="165">
        <v>4.777</v>
      </c>
      <c r="B4783" s="164">
        <v>7</v>
      </c>
    </row>
    <row r="4784" s="150" customFormat="1" ht="20.7" customHeight="1">
      <c r="A4784" s="165">
        <v>4.778</v>
      </c>
      <c r="B4784" s="164">
        <v>7</v>
      </c>
    </row>
    <row r="4785" s="150" customFormat="1" ht="20.7" customHeight="1">
      <c r="A4785" s="165">
        <v>4.779</v>
      </c>
      <c r="B4785" s="164">
        <v>7</v>
      </c>
    </row>
    <row r="4786" s="150" customFormat="1" ht="20.7" customHeight="1">
      <c r="A4786" s="165">
        <v>4.78</v>
      </c>
      <c r="B4786" s="164">
        <v>7</v>
      </c>
    </row>
    <row r="4787" s="150" customFormat="1" ht="20.7" customHeight="1">
      <c r="A4787" s="165">
        <v>4.781</v>
      </c>
      <c r="B4787" s="164">
        <v>7</v>
      </c>
    </row>
    <row r="4788" s="150" customFormat="1" ht="20.7" customHeight="1">
      <c r="A4788" s="165">
        <v>4.782</v>
      </c>
      <c r="B4788" s="164">
        <v>7</v>
      </c>
    </row>
    <row r="4789" s="150" customFormat="1" ht="20.7" customHeight="1">
      <c r="A4789" s="165">
        <v>4.783</v>
      </c>
      <c r="B4789" s="164">
        <v>7</v>
      </c>
    </row>
    <row r="4790" s="150" customFormat="1" ht="20.7" customHeight="1">
      <c r="A4790" s="165">
        <v>4.784</v>
      </c>
      <c r="B4790" s="164">
        <v>7</v>
      </c>
    </row>
    <row r="4791" s="150" customFormat="1" ht="20.7" customHeight="1">
      <c r="A4791" s="165">
        <v>4.785</v>
      </c>
      <c r="B4791" s="164">
        <v>7</v>
      </c>
    </row>
    <row r="4792" s="150" customFormat="1" ht="20.7" customHeight="1">
      <c r="A4792" s="165">
        <v>4.786</v>
      </c>
      <c r="B4792" s="164">
        <v>7</v>
      </c>
    </row>
    <row r="4793" s="150" customFormat="1" ht="20.7" customHeight="1">
      <c r="A4793" s="165">
        <v>4.787</v>
      </c>
      <c r="B4793" s="164">
        <v>7</v>
      </c>
    </row>
    <row r="4794" s="150" customFormat="1" ht="20.7" customHeight="1">
      <c r="A4794" s="165">
        <v>4.788</v>
      </c>
      <c r="B4794" s="164">
        <v>7</v>
      </c>
    </row>
    <row r="4795" s="150" customFormat="1" ht="20.7" customHeight="1">
      <c r="A4795" s="165">
        <v>4.789</v>
      </c>
      <c r="B4795" s="164">
        <v>7</v>
      </c>
    </row>
    <row r="4796" s="150" customFormat="1" ht="20.7" customHeight="1">
      <c r="A4796" s="165">
        <v>4.79</v>
      </c>
      <c r="B4796" s="164">
        <v>7</v>
      </c>
    </row>
    <row r="4797" s="150" customFormat="1" ht="20.7" customHeight="1">
      <c r="A4797" s="165">
        <v>4.791</v>
      </c>
      <c r="B4797" s="164">
        <v>7</v>
      </c>
    </row>
    <row r="4798" s="150" customFormat="1" ht="20.7" customHeight="1">
      <c r="A4798" s="165">
        <v>4.792</v>
      </c>
      <c r="B4798" s="164">
        <v>7</v>
      </c>
    </row>
    <row r="4799" s="150" customFormat="1" ht="20.7" customHeight="1">
      <c r="A4799" s="165">
        <v>4.793</v>
      </c>
      <c r="B4799" s="164">
        <v>7</v>
      </c>
    </row>
    <row r="4800" s="150" customFormat="1" ht="20.7" customHeight="1">
      <c r="A4800" s="165">
        <v>4.794</v>
      </c>
      <c r="B4800" s="164">
        <v>7</v>
      </c>
    </row>
    <row r="4801" s="150" customFormat="1" ht="20.7" customHeight="1">
      <c r="A4801" s="165">
        <v>4.795</v>
      </c>
      <c r="B4801" s="164">
        <v>7</v>
      </c>
    </row>
    <row r="4802" s="150" customFormat="1" ht="20.7" customHeight="1">
      <c r="A4802" s="165">
        <v>4.796</v>
      </c>
      <c r="B4802" s="164">
        <v>7</v>
      </c>
    </row>
    <row r="4803" s="150" customFormat="1" ht="20.7" customHeight="1">
      <c r="A4803" s="165">
        <v>4.797</v>
      </c>
      <c r="B4803" s="164">
        <v>7</v>
      </c>
    </row>
    <row r="4804" s="150" customFormat="1" ht="20.7" customHeight="1">
      <c r="A4804" s="165">
        <v>4.798</v>
      </c>
      <c r="B4804" s="164">
        <v>7</v>
      </c>
    </row>
    <row r="4805" s="150" customFormat="1" ht="20.7" customHeight="1">
      <c r="A4805" s="165">
        <v>4.799</v>
      </c>
      <c r="B4805" s="164">
        <v>7</v>
      </c>
    </row>
    <row r="4806" s="150" customFormat="1" ht="20.7" customHeight="1">
      <c r="A4806" s="165">
        <v>4.8</v>
      </c>
      <c r="B4806" s="164">
        <v>7</v>
      </c>
    </row>
    <row r="4807" s="150" customFormat="1" ht="20.7" customHeight="1">
      <c r="A4807" s="165">
        <v>4.801</v>
      </c>
      <c r="B4807" s="164">
        <v>7</v>
      </c>
    </row>
    <row r="4808" s="150" customFormat="1" ht="20.7" customHeight="1">
      <c r="A4808" s="165">
        <v>4.802</v>
      </c>
      <c r="B4808" s="164">
        <v>7</v>
      </c>
    </row>
    <row r="4809" s="150" customFormat="1" ht="20.7" customHeight="1">
      <c r="A4809" s="165">
        <v>4.803</v>
      </c>
      <c r="B4809" s="164">
        <v>7</v>
      </c>
    </row>
    <row r="4810" s="150" customFormat="1" ht="20.7" customHeight="1">
      <c r="A4810" s="165">
        <v>4.804</v>
      </c>
      <c r="B4810" s="164">
        <v>7</v>
      </c>
    </row>
    <row r="4811" s="150" customFormat="1" ht="20.7" customHeight="1">
      <c r="A4811" s="165">
        <v>4.805</v>
      </c>
      <c r="B4811" s="164">
        <v>7</v>
      </c>
    </row>
    <row r="4812" s="150" customFormat="1" ht="20.7" customHeight="1">
      <c r="A4812" s="165">
        <v>4.806</v>
      </c>
      <c r="B4812" s="164">
        <v>7</v>
      </c>
    </row>
    <row r="4813" s="150" customFormat="1" ht="20.7" customHeight="1">
      <c r="A4813" s="165">
        <v>4.807</v>
      </c>
      <c r="B4813" s="164">
        <v>7</v>
      </c>
    </row>
    <row r="4814" s="150" customFormat="1" ht="20.7" customHeight="1">
      <c r="A4814" s="165">
        <v>4.808</v>
      </c>
      <c r="B4814" s="164">
        <v>7</v>
      </c>
    </row>
    <row r="4815" s="150" customFormat="1" ht="20.7" customHeight="1">
      <c r="A4815" s="165">
        <v>4.809</v>
      </c>
      <c r="B4815" s="164">
        <v>7</v>
      </c>
    </row>
    <row r="4816" s="150" customFormat="1" ht="20.7" customHeight="1">
      <c r="A4816" s="165">
        <v>4.81</v>
      </c>
      <c r="B4816" s="164">
        <v>7</v>
      </c>
    </row>
    <row r="4817" s="150" customFormat="1" ht="20.7" customHeight="1">
      <c r="A4817" s="165">
        <v>4.811</v>
      </c>
      <c r="B4817" s="164">
        <v>7</v>
      </c>
    </row>
    <row r="4818" s="150" customFormat="1" ht="20.7" customHeight="1">
      <c r="A4818" s="165">
        <v>4.812</v>
      </c>
      <c r="B4818" s="164">
        <v>7</v>
      </c>
    </row>
    <row r="4819" s="150" customFormat="1" ht="20.7" customHeight="1">
      <c r="A4819" s="165">
        <v>4.813</v>
      </c>
      <c r="B4819" s="164">
        <v>7</v>
      </c>
    </row>
    <row r="4820" s="150" customFormat="1" ht="20.7" customHeight="1">
      <c r="A4820" s="165">
        <v>4.814</v>
      </c>
      <c r="B4820" s="164">
        <v>7</v>
      </c>
    </row>
    <row r="4821" s="150" customFormat="1" ht="20.7" customHeight="1">
      <c r="A4821" s="165">
        <v>4.815</v>
      </c>
      <c r="B4821" s="164">
        <v>7</v>
      </c>
    </row>
    <row r="4822" s="150" customFormat="1" ht="20.7" customHeight="1">
      <c r="A4822" s="165">
        <v>4.816</v>
      </c>
      <c r="B4822" s="164">
        <v>7</v>
      </c>
    </row>
    <row r="4823" s="150" customFormat="1" ht="20.7" customHeight="1">
      <c r="A4823" s="165">
        <v>4.817</v>
      </c>
      <c r="B4823" s="164">
        <v>7</v>
      </c>
    </row>
    <row r="4824" s="150" customFormat="1" ht="20.7" customHeight="1">
      <c r="A4824" s="165">
        <v>4.818</v>
      </c>
      <c r="B4824" s="164">
        <v>7</v>
      </c>
    </row>
    <row r="4825" s="150" customFormat="1" ht="20.7" customHeight="1">
      <c r="A4825" s="165">
        <v>4.819</v>
      </c>
      <c r="B4825" s="164">
        <v>7</v>
      </c>
    </row>
    <row r="4826" s="150" customFormat="1" ht="20.7" customHeight="1">
      <c r="A4826" s="165">
        <v>4.82</v>
      </c>
      <c r="B4826" s="164">
        <v>7</v>
      </c>
    </row>
    <row r="4827" s="150" customFormat="1" ht="20.7" customHeight="1">
      <c r="A4827" s="165">
        <v>4.821</v>
      </c>
      <c r="B4827" s="164">
        <v>7</v>
      </c>
    </row>
    <row r="4828" s="150" customFormat="1" ht="20.7" customHeight="1">
      <c r="A4828" s="165">
        <v>4.822</v>
      </c>
      <c r="B4828" s="164">
        <v>7</v>
      </c>
    </row>
    <row r="4829" s="150" customFormat="1" ht="20.7" customHeight="1">
      <c r="A4829" s="165">
        <v>4.823</v>
      </c>
      <c r="B4829" s="164">
        <v>7</v>
      </c>
    </row>
    <row r="4830" s="150" customFormat="1" ht="20.7" customHeight="1">
      <c r="A4830" s="165">
        <v>4.824</v>
      </c>
      <c r="B4830" s="164">
        <v>7</v>
      </c>
    </row>
    <row r="4831" s="150" customFormat="1" ht="20.7" customHeight="1">
      <c r="A4831" s="165">
        <v>4.825</v>
      </c>
      <c r="B4831" s="164">
        <v>7</v>
      </c>
    </row>
    <row r="4832" s="150" customFormat="1" ht="20.7" customHeight="1">
      <c r="A4832" s="165">
        <v>4.826</v>
      </c>
      <c r="B4832" s="164">
        <v>7</v>
      </c>
    </row>
    <row r="4833" s="150" customFormat="1" ht="20.7" customHeight="1">
      <c r="A4833" s="165">
        <v>4.827</v>
      </c>
      <c r="B4833" s="164">
        <v>7</v>
      </c>
    </row>
    <row r="4834" s="150" customFormat="1" ht="20.7" customHeight="1">
      <c r="A4834" s="165">
        <v>4.828</v>
      </c>
      <c r="B4834" s="164">
        <v>7</v>
      </c>
    </row>
    <row r="4835" s="150" customFormat="1" ht="20.7" customHeight="1">
      <c r="A4835" s="165">
        <v>4.829</v>
      </c>
      <c r="B4835" s="164">
        <v>7</v>
      </c>
    </row>
    <row r="4836" s="150" customFormat="1" ht="20.7" customHeight="1">
      <c r="A4836" s="165">
        <v>4.83</v>
      </c>
      <c r="B4836" s="164">
        <v>7</v>
      </c>
    </row>
    <row r="4837" s="150" customFormat="1" ht="20.7" customHeight="1">
      <c r="A4837" s="165">
        <v>4.831</v>
      </c>
      <c r="B4837" s="164">
        <v>7</v>
      </c>
    </row>
    <row r="4838" s="150" customFormat="1" ht="20.7" customHeight="1">
      <c r="A4838" s="165">
        <v>4.832</v>
      </c>
      <c r="B4838" s="164">
        <v>7</v>
      </c>
    </row>
    <row r="4839" s="150" customFormat="1" ht="20.7" customHeight="1">
      <c r="A4839" s="165">
        <v>4.833</v>
      </c>
      <c r="B4839" s="164">
        <v>7</v>
      </c>
    </row>
    <row r="4840" s="150" customFormat="1" ht="20.7" customHeight="1">
      <c r="A4840" s="165">
        <v>4.834</v>
      </c>
      <c r="B4840" s="164">
        <v>7</v>
      </c>
    </row>
    <row r="4841" s="150" customFormat="1" ht="20.7" customHeight="1">
      <c r="A4841" s="165">
        <v>4.835</v>
      </c>
      <c r="B4841" s="164">
        <v>7</v>
      </c>
    </row>
    <row r="4842" s="150" customFormat="1" ht="20.7" customHeight="1">
      <c r="A4842" s="165">
        <v>4.836</v>
      </c>
      <c r="B4842" s="164">
        <v>7</v>
      </c>
    </row>
    <row r="4843" s="150" customFormat="1" ht="20.7" customHeight="1">
      <c r="A4843" s="165">
        <v>4.837</v>
      </c>
      <c r="B4843" s="164">
        <v>7</v>
      </c>
    </row>
    <row r="4844" s="150" customFormat="1" ht="20.7" customHeight="1">
      <c r="A4844" s="165">
        <v>4.838</v>
      </c>
      <c r="B4844" s="164">
        <v>7</v>
      </c>
    </row>
    <row r="4845" s="150" customFormat="1" ht="20.7" customHeight="1">
      <c r="A4845" s="165">
        <v>4.839</v>
      </c>
      <c r="B4845" s="164">
        <v>7</v>
      </c>
    </row>
    <row r="4846" s="150" customFormat="1" ht="20.7" customHeight="1">
      <c r="A4846" s="165">
        <v>4.84</v>
      </c>
      <c r="B4846" s="164">
        <v>7</v>
      </c>
    </row>
    <row r="4847" s="150" customFormat="1" ht="20.7" customHeight="1">
      <c r="A4847" s="165">
        <v>4.841</v>
      </c>
      <c r="B4847" s="164">
        <v>7</v>
      </c>
    </row>
    <row r="4848" s="150" customFormat="1" ht="20.7" customHeight="1">
      <c r="A4848" s="165">
        <v>4.842</v>
      </c>
      <c r="B4848" s="164">
        <v>7</v>
      </c>
    </row>
    <row r="4849" s="150" customFormat="1" ht="20.7" customHeight="1">
      <c r="A4849" s="165">
        <v>4.843</v>
      </c>
      <c r="B4849" s="164">
        <v>7</v>
      </c>
    </row>
    <row r="4850" s="150" customFormat="1" ht="20.7" customHeight="1">
      <c r="A4850" s="165">
        <v>4.844</v>
      </c>
      <c r="B4850" s="164">
        <v>7</v>
      </c>
    </row>
    <row r="4851" s="150" customFormat="1" ht="20.7" customHeight="1">
      <c r="A4851" s="165">
        <v>4.845</v>
      </c>
      <c r="B4851" s="164">
        <v>7</v>
      </c>
    </row>
    <row r="4852" s="150" customFormat="1" ht="20.7" customHeight="1">
      <c r="A4852" s="165">
        <v>4.846</v>
      </c>
      <c r="B4852" s="164">
        <v>7</v>
      </c>
    </row>
    <row r="4853" s="150" customFormat="1" ht="20.7" customHeight="1">
      <c r="A4853" s="165">
        <v>4.847</v>
      </c>
      <c r="B4853" s="164">
        <v>7</v>
      </c>
    </row>
    <row r="4854" s="150" customFormat="1" ht="20.7" customHeight="1">
      <c r="A4854" s="165">
        <v>4.848</v>
      </c>
      <c r="B4854" s="164">
        <v>7</v>
      </c>
    </row>
    <row r="4855" s="150" customFormat="1" ht="20.7" customHeight="1">
      <c r="A4855" s="165">
        <v>4.849</v>
      </c>
      <c r="B4855" s="164">
        <v>7</v>
      </c>
    </row>
    <row r="4856" s="150" customFormat="1" ht="20.7" customHeight="1">
      <c r="A4856" s="165">
        <v>4.85</v>
      </c>
      <c r="B4856" s="164">
        <v>7</v>
      </c>
    </row>
    <row r="4857" s="150" customFormat="1" ht="20.7" customHeight="1">
      <c r="A4857" s="165">
        <v>4.851</v>
      </c>
      <c r="B4857" s="164">
        <v>7</v>
      </c>
    </row>
    <row r="4858" s="150" customFormat="1" ht="20.7" customHeight="1">
      <c r="A4858" s="165">
        <v>4.852</v>
      </c>
      <c r="B4858" s="164">
        <v>7</v>
      </c>
    </row>
    <row r="4859" s="150" customFormat="1" ht="20.7" customHeight="1">
      <c r="A4859" s="165">
        <v>4.853</v>
      </c>
      <c r="B4859" s="164">
        <v>7</v>
      </c>
    </row>
    <row r="4860" s="150" customFormat="1" ht="20.7" customHeight="1">
      <c r="A4860" s="165">
        <v>4.854</v>
      </c>
      <c r="B4860" s="164">
        <v>7</v>
      </c>
    </row>
    <row r="4861" s="150" customFormat="1" ht="20.7" customHeight="1">
      <c r="A4861" s="165">
        <v>4.855</v>
      </c>
      <c r="B4861" s="164">
        <v>7</v>
      </c>
    </row>
    <row r="4862" s="150" customFormat="1" ht="20.7" customHeight="1">
      <c r="A4862" s="165">
        <v>4.856</v>
      </c>
      <c r="B4862" s="164">
        <v>7</v>
      </c>
    </row>
    <row r="4863" s="150" customFormat="1" ht="20.7" customHeight="1">
      <c r="A4863" s="165">
        <v>4.857</v>
      </c>
      <c r="B4863" s="164">
        <v>7</v>
      </c>
    </row>
    <row r="4864" s="150" customFormat="1" ht="20.7" customHeight="1">
      <c r="A4864" s="165">
        <v>4.858</v>
      </c>
      <c r="B4864" s="164">
        <v>7</v>
      </c>
    </row>
    <row r="4865" s="150" customFormat="1" ht="20.7" customHeight="1">
      <c r="A4865" s="165">
        <v>4.859</v>
      </c>
      <c r="B4865" s="164">
        <v>7</v>
      </c>
    </row>
    <row r="4866" s="150" customFormat="1" ht="20.7" customHeight="1">
      <c r="A4866" s="165">
        <v>4.86</v>
      </c>
      <c r="B4866" s="164">
        <v>7</v>
      </c>
    </row>
    <row r="4867" s="150" customFormat="1" ht="20.7" customHeight="1">
      <c r="A4867" s="165">
        <v>4.861</v>
      </c>
      <c r="B4867" s="164">
        <v>7</v>
      </c>
    </row>
    <row r="4868" s="150" customFormat="1" ht="20.7" customHeight="1">
      <c r="A4868" s="165">
        <v>4.862</v>
      </c>
      <c r="B4868" s="164">
        <v>7</v>
      </c>
    </row>
    <row r="4869" s="150" customFormat="1" ht="20.7" customHeight="1">
      <c r="A4869" s="165">
        <v>4.863</v>
      </c>
      <c r="B4869" s="164">
        <v>7</v>
      </c>
    </row>
    <row r="4870" s="150" customFormat="1" ht="20.7" customHeight="1">
      <c r="A4870" s="165">
        <v>4.864</v>
      </c>
      <c r="B4870" s="164">
        <v>7</v>
      </c>
    </row>
    <row r="4871" s="150" customFormat="1" ht="20.7" customHeight="1">
      <c r="A4871" s="165">
        <v>4.865</v>
      </c>
      <c r="B4871" s="164">
        <v>7</v>
      </c>
    </row>
    <row r="4872" s="150" customFormat="1" ht="20.7" customHeight="1">
      <c r="A4872" s="165">
        <v>4.866</v>
      </c>
      <c r="B4872" s="164">
        <v>7</v>
      </c>
    </row>
    <row r="4873" s="150" customFormat="1" ht="20.7" customHeight="1">
      <c r="A4873" s="165">
        <v>4.867</v>
      </c>
      <c r="B4873" s="164">
        <v>7</v>
      </c>
    </row>
    <row r="4874" s="150" customFormat="1" ht="20.7" customHeight="1">
      <c r="A4874" s="165">
        <v>4.868</v>
      </c>
      <c r="B4874" s="164">
        <v>7</v>
      </c>
    </row>
    <row r="4875" s="150" customFormat="1" ht="20.7" customHeight="1">
      <c r="A4875" s="165">
        <v>4.869</v>
      </c>
      <c r="B4875" s="164">
        <v>7</v>
      </c>
    </row>
    <row r="4876" s="150" customFormat="1" ht="20.7" customHeight="1">
      <c r="A4876" s="165">
        <v>4.87</v>
      </c>
      <c r="B4876" s="164">
        <v>7</v>
      </c>
    </row>
    <row r="4877" s="150" customFormat="1" ht="20.7" customHeight="1">
      <c r="A4877" s="165">
        <v>4.871</v>
      </c>
      <c r="B4877" s="164">
        <v>7</v>
      </c>
    </row>
    <row r="4878" s="150" customFormat="1" ht="20.7" customHeight="1">
      <c r="A4878" s="165">
        <v>4.872</v>
      </c>
      <c r="B4878" s="164">
        <v>7</v>
      </c>
    </row>
    <row r="4879" s="150" customFormat="1" ht="20.7" customHeight="1">
      <c r="A4879" s="165">
        <v>4.873</v>
      </c>
      <c r="B4879" s="164">
        <v>7</v>
      </c>
    </row>
    <row r="4880" s="150" customFormat="1" ht="20.7" customHeight="1">
      <c r="A4880" s="165">
        <v>4.874</v>
      </c>
      <c r="B4880" s="164">
        <v>7</v>
      </c>
    </row>
    <row r="4881" s="150" customFormat="1" ht="20.7" customHeight="1">
      <c r="A4881" s="165">
        <v>4.875</v>
      </c>
      <c r="B4881" s="164">
        <v>7</v>
      </c>
    </row>
    <row r="4882" s="150" customFormat="1" ht="20.7" customHeight="1">
      <c r="A4882" s="165">
        <v>4.876</v>
      </c>
      <c r="B4882" s="164">
        <v>7</v>
      </c>
    </row>
    <row r="4883" s="150" customFormat="1" ht="20.7" customHeight="1">
      <c r="A4883" s="165">
        <v>4.877</v>
      </c>
      <c r="B4883" s="164">
        <v>7</v>
      </c>
    </row>
    <row r="4884" s="150" customFormat="1" ht="20.7" customHeight="1">
      <c r="A4884" s="165">
        <v>4.878</v>
      </c>
      <c r="B4884" s="164">
        <v>7</v>
      </c>
    </row>
    <row r="4885" s="150" customFormat="1" ht="20.7" customHeight="1">
      <c r="A4885" s="165">
        <v>4.879</v>
      </c>
      <c r="B4885" s="164">
        <v>7</v>
      </c>
    </row>
    <row r="4886" s="150" customFormat="1" ht="20.7" customHeight="1">
      <c r="A4886" s="165">
        <v>4.88</v>
      </c>
      <c r="B4886" s="164">
        <v>7</v>
      </c>
    </row>
    <row r="4887" s="150" customFormat="1" ht="20.7" customHeight="1">
      <c r="A4887" s="165">
        <v>4.881</v>
      </c>
      <c r="B4887" s="164">
        <v>7</v>
      </c>
    </row>
    <row r="4888" s="150" customFormat="1" ht="20.7" customHeight="1">
      <c r="A4888" s="165">
        <v>4.882</v>
      </c>
      <c r="B4888" s="164">
        <v>7</v>
      </c>
    </row>
    <row r="4889" s="150" customFormat="1" ht="20.7" customHeight="1">
      <c r="A4889" s="165">
        <v>4.883</v>
      </c>
      <c r="B4889" s="164">
        <v>7</v>
      </c>
    </row>
    <row r="4890" s="150" customFormat="1" ht="20.7" customHeight="1">
      <c r="A4890" s="165">
        <v>4.884</v>
      </c>
      <c r="B4890" s="164">
        <v>7</v>
      </c>
    </row>
    <row r="4891" s="150" customFormat="1" ht="20.7" customHeight="1">
      <c r="A4891" s="165">
        <v>4.885</v>
      </c>
      <c r="B4891" s="164">
        <v>7</v>
      </c>
    </row>
    <row r="4892" s="150" customFormat="1" ht="20.7" customHeight="1">
      <c r="A4892" s="165">
        <v>4.886</v>
      </c>
      <c r="B4892" s="164">
        <v>7</v>
      </c>
    </row>
    <row r="4893" s="150" customFormat="1" ht="20.7" customHeight="1">
      <c r="A4893" s="165">
        <v>4.887</v>
      </c>
      <c r="B4893" s="164">
        <v>7</v>
      </c>
    </row>
    <row r="4894" s="150" customFormat="1" ht="20.7" customHeight="1">
      <c r="A4894" s="165">
        <v>4.888</v>
      </c>
      <c r="B4894" s="164">
        <v>7</v>
      </c>
    </row>
    <row r="4895" s="150" customFormat="1" ht="20.7" customHeight="1">
      <c r="A4895" s="165">
        <v>4.889</v>
      </c>
      <c r="B4895" s="164">
        <v>7</v>
      </c>
    </row>
    <row r="4896" s="150" customFormat="1" ht="20.7" customHeight="1">
      <c r="A4896" s="165">
        <v>4.89</v>
      </c>
      <c r="B4896" s="164">
        <v>7</v>
      </c>
    </row>
    <row r="4897" s="150" customFormat="1" ht="20.7" customHeight="1">
      <c r="A4897" s="165">
        <v>4.891</v>
      </c>
      <c r="B4897" s="164">
        <v>7</v>
      </c>
    </row>
    <row r="4898" s="150" customFormat="1" ht="20.7" customHeight="1">
      <c r="A4898" s="165">
        <v>4.892</v>
      </c>
      <c r="B4898" s="164">
        <v>7</v>
      </c>
    </row>
    <row r="4899" s="150" customFormat="1" ht="20.7" customHeight="1">
      <c r="A4899" s="165">
        <v>4.893</v>
      </c>
      <c r="B4899" s="164">
        <v>7</v>
      </c>
    </row>
    <row r="4900" s="150" customFormat="1" ht="20.7" customHeight="1">
      <c r="A4900" s="165">
        <v>4.894</v>
      </c>
      <c r="B4900" s="164">
        <v>7</v>
      </c>
    </row>
    <row r="4901" s="150" customFormat="1" ht="20.7" customHeight="1">
      <c r="A4901" s="165">
        <v>4.895</v>
      </c>
      <c r="B4901" s="164">
        <v>7</v>
      </c>
    </row>
    <row r="4902" s="150" customFormat="1" ht="20.7" customHeight="1">
      <c r="A4902" s="165">
        <v>4.896</v>
      </c>
      <c r="B4902" s="164">
        <v>7</v>
      </c>
    </row>
    <row r="4903" s="150" customFormat="1" ht="20.7" customHeight="1">
      <c r="A4903" s="165">
        <v>4.897</v>
      </c>
      <c r="B4903" s="164">
        <v>7</v>
      </c>
    </row>
    <row r="4904" s="150" customFormat="1" ht="20.7" customHeight="1">
      <c r="A4904" s="165">
        <v>4.898</v>
      </c>
      <c r="B4904" s="164">
        <v>7</v>
      </c>
    </row>
    <row r="4905" s="150" customFormat="1" ht="20.7" customHeight="1">
      <c r="A4905" s="165">
        <v>4.899</v>
      </c>
      <c r="B4905" s="164">
        <v>7</v>
      </c>
    </row>
    <row r="4906" s="150" customFormat="1" ht="20.7" customHeight="1">
      <c r="A4906" s="165">
        <v>4.9</v>
      </c>
      <c r="B4906" s="164">
        <v>7</v>
      </c>
    </row>
    <row r="4907" s="150" customFormat="1" ht="20.7" customHeight="1">
      <c r="A4907" s="165">
        <v>4.901</v>
      </c>
      <c r="B4907" s="164">
        <v>7</v>
      </c>
    </row>
    <row r="4908" s="150" customFormat="1" ht="20.7" customHeight="1">
      <c r="A4908" s="165">
        <v>4.902</v>
      </c>
      <c r="B4908" s="164">
        <v>7</v>
      </c>
    </row>
    <row r="4909" s="150" customFormat="1" ht="20.7" customHeight="1">
      <c r="A4909" s="165">
        <v>4.903</v>
      </c>
      <c r="B4909" s="164">
        <v>7</v>
      </c>
    </row>
    <row r="4910" s="150" customFormat="1" ht="20.7" customHeight="1">
      <c r="A4910" s="165">
        <v>4.904</v>
      </c>
      <c r="B4910" s="164">
        <v>7</v>
      </c>
    </row>
    <row r="4911" s="150" customFormat="1" ht="20.7" customHeight="1">
      <c r="A4911" s="165">
        <v>4.905</v>
      </c>
      <c r="B4911" s="164">
        <v>7</v>
      </c>
    </row>
    <row r="4912" s="150" customFormat="1" ht="20.7" customHeight="1">
      <c r="A4912" s="165">
        <v>4.906</v>
      </c>
      <c r="B4912" s="164">
        <v>7</v>
      </c>
    </row>
    <row r="4913" s="150" customFormat="1" ht="20.7" customHeight="1">
      <c r="A4913" s="165">
        <v>4.907</v>
      </c>
      <c r="B4913" s="164">
        <v>7</v>
      </c>
    </row>
    <row r="4914" s="150" customFormat="1" ht="20.7" customHeight="1">
      <c r="A4914" s="165">
        <v>4.908</v>
      </c>
      <c r="B4914" s="164">
        <v>7</v>
      </c>
    </row>
    <row r="4915" s="150" customFormat="1" ht="20.7" customHeight="1">
      <c r="A4915" s="165">
        <v>4.909</v>
      </c>
      <c r="B4915" s="164">
        <v>7</v>
      </c>
    </row>
    <row r="4916" s="150" customFormat="1" ht="20.7" customHeight="1">
      <c r="A4916" s="165">
        <v>4.91</v>
      </c>
      <c r="B4916" s="164">
        <v>7</v>
      </c>
    </row>
    <row r="4917" s="150" customFormat="1" ht="20.7" customHeight="1">
      <c r="A4917" s="165">
        <v>4.911</v>
      </c>
      <c r="B4917" s="164">
        <v>7</v>
      </c>
    </row>
    <row r="4918" s="150" customFormat="1" ht="20.7" customHeight="1">
      <c r="A4918" s="165">
        <v>4.912</v>
      </c>
      <c r="B4918" s="164">
        <v>7</v>
      </c>
    </row>
    <row r="4919" s="150" customFormat="1" ht="20.7" customHeight="1">
      <c r="A4919" s="165">
        <v>4.913</v>
      </c>
      <c r="B4919" s="164">
        <v>7</v>
      </c>
    </row>
    <row r="4920" s="150" customFormat="1" ht="20.7" customHeight="1">
      <c r="A4920" s="165">
        <v>4.914</v>
      </c>
      <c r="B4920" s="164">
        <v>7</v>
      </c>
    </row>
    <row r="4921" s="150" customFormat="1" ht="20.7" customHeight="1">
      <c r="A4921" s="165">
        <v>4.915</v>
      </c>
      <c r="B4921" s="164">
        <v>7</v>
      </c>
    </row>
    <row r="4922" s="150" customFormat="1" ht="20.7" customHeight="1">
      <c r="A4922" s="165">
        <v>4.916</v>
      </c>
      <c r="B4922" s="164">
        <v>7</v>
      </c>
    </row>
    <row r="4923" s="150" customFormat="1" ht="20.7" customHeight="1">
      <c r="A4923" s="165">
        <v>4.917</v>
      </c>
      <c r="B4923" s="164">
        <v>7</v>
      </c>
    </row>
    <row r="4924" s="150" customFormat="1" ht="20.7" customHeight="1">
      <c r="A4924" s="165">
        <v>4.918</v>
      </c>
      <c r="B4924" s="164">
        <v>7</v>
      </c>
    </row>
    <row r="4925" s="150" customFormat="1" ht="20.7" customHeight="1">
      <c r="A4925" s="165">
        <v>4.919</v>
      </c>
      <c r="B4925" s="164">
        <v>7</v>
      </c>
    </row>
    <row r="4926" s="150" customFormat="1" ht="20.7" customHeight="1">
      <c r="A4926" s="165">
        <v>4.92</v>
      </c>
      <c r="B4926" s="164">
        <v>7</v>
      </c>
    </row>
    <row r="4927" s="150" customFormat="1" ht="20.7" customHeight="1">
      <c r="A4927" s="165">
        <v>4.921</v>
      </c>
      <c r="B4927" s="164">
        <v>7</v>
      </c>
    </row>
    <row r="4928" s="150" customFormat="1" ht="20.7" customHeight="1">
      <c r="A4928" s="165">
        <v>4.922</v>
      </c>
      <c r="B4928" s="164">
        <v>7</v>
      </c>
    </row>
    <row r="4929" s="150" customFormat="1" ht="20.7" customHeight="1">
      <c r="A4929" s="165">
        <v>4.923</v>
      </c>
      <c r="B4929" s="164">
        <v>7</v>
      </c>
    </row>
    <row r="4930" s="150" customFormat="1" ht="20.7" customHeight="1">
      <c r="A4930" s="165">
        <v>4.924</v>
      </c>
      <c r="B4930" s="164">
        <v>7</v>
      </c>
    </row>
    <row r="4931" s="150" customFormat="1" ht="20.7" customHeight="1">
      <c r="A4931" s="165">
        <v>4.925</v>
      </c>
      <c r="B4931" s="164">
        <v>7</v>
      </c>
    </row>
    <row r="4932" s="150" customFormat="1" ht="20.7" customHeight="1">
      <c r="A4932" s="165">
        <v>4.926</v>
      </c>
      <c r="B4932" s="164">
        <v>7</v>
      </c>
    </row>
    <row r="4933" s="150" customFormat="1" ht="20.7" customHeight="1">
      <c r="A4933" s="165">
        <v>4.927</v>
      </c>
      <c r="B4933" s="164">
        <v>7</v>
      </c>
    </row>
    <row r="4934" s="150" customFormat="1" ht="20.7" customHeight="1">
      <c r="A4934" s="165">
        <v>4.928</v>
      </c>
      <c r="B4934" s="164">
        <v>7</v>
      </c>
    </row>
    <row r="4935" s="150" customFormat="1" ht="20.7" customHeight="1">
      <c r="A4935" s="165">
        <v>4.929</v>
      </c>
      <c r="B4935" s="164">
        <v>7</v>
      </c>
    </row>
    <row r="4936" s="150" customFormat="1" ht="20.7" customHeight="1">
      <c r="A4936" s="165">
        <v>4.93</v>
      </c>
      <c r="B4936" s="164">
        <v>7</v>
      </c>
    </row>
    <row r="4937" s="150" customFormat="1" ht="20.7" customHeight="1">
      <c r="A4937" s="165">
        <v>4.931</v>
      </c>
      <c r="B4937" s="164">
        <v>7</v>
      </c>
    </row>
    <row r="4938" s="150" customFormat="1" ht="20.7" customHeight="1">
      <c r="A4938" s="165">
        <v>4.932</v>
      </c>
      <c r="B4938" s="164">
        <v>7</v>
      </c>
    </row>
    <row r="4939" s="150" customFormat="1" ht="20.7" customHeight="1">
      <c r="A4939" s="165">
        <v>4.933</v>
      </c>
      <c r="B4939" s="164">
        <v>7</v>
      </c>
    </row>
    <row r="4940" s="150" customFormat="1" ht="20.7" customHeight="1">
      <c r="A4940" s="165">
        <v>4.934</v>
      </c>
      <c r="B4940" s="164">
        <v>7</v>
      </c>
    </row>
    <row r="4941" s="150" customFormat="1" ht="20.7" customHeight="1">
      <c r="A4941" s="165">
        <v>4.935</v>
      </c>
      <c r="B4941" s="164">
        <v>7</v>
      </c>
    </row>
    <row r="4942" s="150" customFormat="1" ht="20.7" customHeight="1">
      <c r="A4942" s="165">
        <v>4.936</v>
      </c>
      <c r="B4942" s="164">
        <v>7</v>
      </c>
    </row>
    <row r="4943" s="150" customFormat="1" ht="20.7" customHeight="1">
      <c r="A4943" s="165">
        <v>4.937</v>
      </c>
      <c r="B4943" s="164">
        <v>7</v>
      </c>
    </row>
    <row r="4944" s="150" customFormat="1" ht="20.7" customHeight="1">
      <c r="A4944" s="165">
        <v>4.938</v>
      </c>
      <c r="B4944" s="164">
        <v>7</v>
      </c>
    </row>
    <row r="4945" s="150" customFormat="1" ht="20.7" customHeight="1">
      <c r="A4945" s="165">
        <v>4.939</v>
      </c>
      <c r="B4945" s="164">
        <v>7</v>
      </c>
    </row>
    <row r="4946" s="150" customFormat="1" ht="20.7" customHeight="1">
      <c r="A4946" s="165">
        <v>4.94</v>
      </c>
      <c r="B4946" s="164">
        <v>7</v>
      </c>
    </row>
    <row r="4947" s="150" customFormat="1" ht="20.7" customHeight="1">
      <c r="A4947" s="165">
        <v>4.941</v>
      </c>
      <c r="B4947" s="164">
        <v>7</v>
      </c>
    </row>
    <row r="4948" s="150" customFormat="1" ht="20.7" customHeight="1">
      <c r="A4948" s="165">
        <v>4.942</v>
      </c>
      <c r="B4948" s="164">
        <v>7</v>
      </c>
    </row>
    <row r="4949" s="150" customFormat="1" ht="20.7" customHeight="1">
      <c r="A4949" s="165">
        <v>4.943</v>
      </c>
      <c r="B4949" s="164">
        <v>7</v>
      </c>
    </row>
    <row r="4950" s="150" customFormat="1" ht="20.7" customHeight="1">
      <c r="A4950" s="165">
        <v>4.944</v>
      </c>
      <c r="B4950" s="164">
        <v>7</v>
      </c>
    </row>
    <row r="4951" s="150" customFormat="1" ht="20.7" customHeight="1">
      <c r="A4951" s="165">
        <v>4.945</v>
      </c>
      <c r="B4951" s="164">
        <v>7</v>
      </c>
    </row>
    <row r="4952" s="150" customFormat="1" ht="20.7" customHeight="1">
      <c r="A4952" s="165">
        <v>4.946</v>
      </c>
      <c r="B4952" s="164">
        <v>7</v>
      </c>
    </row>
    <row r="4953" s="150" customFormat="1" ht="20.7" customHeight="1">
      <c r="A4953" s="165">
        <v>4.947</v>
      </c>
      <c r="B4953" s="164">
        <v>7</v>
      </c>
    </row>
    <row r="4954" s="150" customFormat="1" ht="20.7" customHeight="1">
      <c r="A4954" s="165">
        <v>4.948</v>
      </c>
      <c r="B4954" s="164">
        <v>7</v>
      </c>
    </row>
    <row r="4955" s="150" customFormat="1" ht="20.7" customHeight="1">
      <c r="A4955" s="165">
        <v>4.949</v>
      </c>
      <c r="B4955" s="164">
        <v>7</v>
      </c>
    </row>
    <row r="4956" s="150" customFormat="1" ht="20.7" customHeight="1">
      <c r="A4956" s="165">
        <v>4.95</v>
      </c>
      <c r="B4956" s="164">
        <v>7</v>
      </c>
    </row>
    <row r="4957" s="150" customFormat="1" ht="20.7" customHeight="1">
      <c r="A4957" s="165">
        <v>4.951</v>
      </c>
      <c r="B4957" s="164">
        <v>7</v>
      </c>
    </row>
    <row r="4958" s="150" customFormat="1" ht="20.7" customHeight="1">
      <c r="A4958" s="165">
        <v>4.952</v>
      </c>
      <c r="B4958" s="164">
        <v>7</v>
      </c>
    </row>
    <row r="4959" s="150" customFormat="1" ht="20.7" customHeight="1">
      <c r="A4959" s="165">
        <v>4.953</v>
      </c>
      <c r="B4959" s="164">
        <v>7</v>
      </c>
    </row>
    <row r="4960" s="150" customFormat="1" ht="20.7" customHeight="1">
      <c r="A4960" s="165">
        <v>4.954</v>
      </c>
      <c r="B4960" s="164">
        <v>7</v>
      </c>
    </row>
    <row r="4961" s="150" customFormat="1" ht="20.7" customHeight="1">
      <c r="A4961" s="165">
        <v>4.955</v>
      </c>
      <c r="B4961" s="164">
        <v>7</v>
      </c>
    </row>
    <row r="4962" s="150" customFormat="1" ht="20.7" customHeight="1">
      <c r="A4962" s="165">
        <v>4.956</v>
      </c>
      <c r="B4962" s="164">
        <v>7</v>
      </c>
    </row>
    <row r="4963" s="150" customFormat="1" ht="20.7" customHeight="1">
      <c r="A4963" s="165">
        <v>4.957</v>
      </c>
      <c r="B4963" s="164">
        <v>7</v>
      </c>
    </row>
    <row r="4964" s="150" customFormat="1" ht="20.7" customHeight="1">
      <c r="A4964" s="165">
        <v>4.958</v>
      </c>
      <c r="B4964" s="164">
        <v>7</v>
      </c>
    </row>
    <row r="4965" s="150" customFormat="1" ht="20.7" customHeight="1">
      <c r="A4965" s="165">
        <v>4.959</v>
      </c>
      <c r="B4965" s="164">
        <v>7</v>
      </c>
    </row>
    <row r="4966" s="150" customFormat="1" ht="20.7" customHeight="1">
      <c r="A4966" s="165">
        <v>4.96</v>
      </c>
      <c r="B4966" s="164">
        <v>7</v>
      </c>
    </row>
    <row r="4967" s="150" customFormat="1" ht="20.7" customHeight="1">
      <c r="A4967" s="165">
        <v>4.961</v>
      </c>
      <c r="B4967" s="164">
        <v>7</v>
      </c>
    </row>
    <row r="4968" s="150" customFormat="1" ht="20.7" customHeight="1">
      <c r="A4968" s="165">
        <v>4.962</v>
      </c>
      <c r="B4968" s="164">
        <v>7</v>
      </c>
    </row>
    <row r="4969" s="150" customFormat="1" ht="20.7" customHeight="1">
      <c r="A4969" s="165">
        <v>4.963</v>
      </c>
      <c r="B4969" s="164">
        <v>7</v>
      </c>
    </row>
    <row r="4970" s="150" customFormat="1" ht="20.7" customHeight="1">
      <c r="A4970" s="165">
        <v>4.964</v>
      </c>
      <c r="B4970" s="164">
        <v>7</v>
      </c>
    </row>
    <row r="4971" s="150" customFormat="1" ht="20.7" customHeight="1">
      <c r="A4971" s="165">
        <v>4.965</v>
      </c>
      <c r="B4971" s="164">
        <v>7</v>
      </c>
    </row>
    <row r="4972" s="150" customFormat="1" ht="20.7" customHeight="1">
      <c r="A4972" s="165">
        <v>4.966</v>
      </c>
      <c r="B4972" s="164">
        <v>7</v>
      </c>
    </row>
    <row r="4973" s="150" customFormat="1" ht="20.7" customHeight="1">
      <c r="A4973" s="165">
        <v>4.967</v>
      </c>
      <c r="B4973" s="164">
        <v>7</v>
      </c>
    </row>
    <row r="4974" s="150" customFormat="1" ht="20.7" customHeight="1">
      <c r="A4974" s="165">
        <v>4.968</v>
      </c>
      <c r="B4974" s="164">
        <v>7</v>
      </c>
    </row>
    <row r="4975" s="150" customFormat="1" ht="20.7" customHeight="1">
      <c r="A4975" s="165">
        <v>4.969</v>
      </c>
      <c r="B4975" s="164">
        <v>7</v>
      </c>
    </row>
    <row r="4976" s="150" customFormat="1" ht="20.7" customHeight="1">
      <c r="A4976" s="165">
        <v>4.97</v>
      </c>
      <c r="B4976" s="164">
        <v>7</v>
      </c>
    </row>
    <row r="4977" s="150" customFormat="1" ht="20.7" customHeight="1">
      <c r="A4977" s="165">
        <v>4.971</v>
      </c>
      <c r="B4977" s="164">
        <v>7</v>
      </c>
    </row>
    <row r="4978" s="150" customFormat="1" ht="20.7" customHeight="1">
      <c r="A4978" s="165">
        <v>4.972</v>
      </c>
      <c r="B4978" s="164">
        <v>7</v>
      </c>
    </row>
    <row r="4979" s="150" customFormat="1" ht="20.7" customHeight="1">
      <c r="A4979" s="165">
        <v>4.973</v>
      </c>
      <c r="B4979" s="164">
        <v>7</v>
      </c>
    </row>
    <row r="4980" s="150" customFormat="1" ht="20.7" customHeight="1">
      <c r="A4980" s="165">
        <v>4.974</v>
      </c>
      <c r="B4980" s="164">
        <v>7</v>
      </c>
    </row>
    <row r="4981" s="150" customFormat="1" ht="20.7" customHeight="1">
      <c r="A4981" s="165">
        <v>4.975</v>
      </c>
      <c r="B4981" s="164">
        <v>7</v>
      </c>
    </row>
    <row r="4982" s="150" customFormat="1" ht="20.7" customHeight="1">
      <c r="A4982" s="165">
        <v>4.976</v>
      </c>
      <c r="B4982" s="164">
        <v>7</v>
      </c>
    </row>
    <row r="4983" s="150" customFormat="1" ht="20.7" customHeight="1">
      <c r="A4983" s="165">
        <v>4.977</v>
      </c>
      <c r="B4983" s="164">
        <v>7</v>
      </c>
    </row>
    <row r="4984" s="150" customFormat="1" ht="20.7" customHeight="1">
      <c r="A4984" s="165">
        <v>4.978</v>
      </c>
      <c r="B4984" s="164">
        <v>7</v>
      </c>
    </row>
    <row r="4985" s="150" customFormat="1" ht="20.7" customHeight="1">
      <c r="A4985" s="165">
        <v>4.979</v>
      </c>
      <c r="B4985" s="164">
        <v>7</v>
      </c>
    </row>
    <row r="4986" s="150" customFormat="1" ht="20.7" customHeight="1">
      <c r="A4986" s="165">
        <v>4.98</v>
      </c>
      <c r="B4986" s="164">
        <v>7</v>
      </c>
    </row>
    <row r="4987" s="150" customFormat="1" ht="20.7" customHeight="1">
      <c r="A4987" s="165">
        <v>4.981</v>
      </c>
      <c r="B4987" s="164">
        <v>7</v>
      </c>
    </row>
    <row r="4988" s="150" customFormat="1" ht="20.7" customHeight="1">
      <c r="A4988" s="165">
        <v>4.982</v>
      </c>
      <c r="B4988" s="164">
        <v>7</v>
      </c>
    </row>
    <row r="4989" s="150" customFormat="1" ht="20.7" customHeight="1">
      <c r="A4989" s="165">
        <v>4.983</v>
      </c>
      <c r="B4989" s="164">
        <v>7</v>
      </c>
    </row>
    <row r="4990" s="150" customFormat="1" ht="20.7" customHeight="1">
      <c r="A4990" s="165">
        <v>4.984</v>
      </c>
      <c r="B4990" s="164">
        <v>7</v>
      </c>
    </row>
    <row r="4991" s="150" customFormat="1" ht="20.7" customHeight="1">
      <c r="A4991" s="165">
        <v>4.985</v>
      </c>
      <c r="B4991" s="164">
        <v>7</v>
      </c>
    </row>
    <row r="4992" s="150" customFormat="1" ht="20.7" customHeight="1">
      <c r="A4992" s="165">
        <v>4.986</v>
      </c>
      <c r="B4992" s="164">
        <v>7</v>
      </c>
    </row>
    <row r="4993" s="150" customFormat="1" ht="20.7" customHeight="1">
      <c r="A4993" s="165">
        <v>4.987</v>
      </c>
      <c r="B4993" s="164">
        <v>7</v>
      </c>
    </row>
    <row r="4994" s="150" customFormat="1" ht="20.7" customHeight="1">
      <c r="A4994" s="165">
        <v>4.988</v>
      </c>
      <c r="B4994" s="164">
        <v>7</v>
      </c>
    </row>
    <row r="4995" s="150" customFormat="1" ht="20.7" customHeight="1">
      <c r="A4995" s="165">
        <v>4.989</v>
      </c>
      <c r="B4995" s="164">
        <v>7</v>
      </c>
    </row>
    <row r="4996" s="150" customFormat="1" ht="20.7" customHeight="1">
      <c r="A4996" s="165">
        <v>4.99</v>
      </c>
      <c r="B4996" s="164">
        <v>7</v>
      </c>
    </row>
    <row r="4997" s="150" customFormat="1" ht="20.7" customHeight="1">
      <c r="A4997" s="165">
        <v>4.991</v>
      </c>
      <c r="B4997" s="164">
        <v>7</v>
      </c>
    </row>
    <row r="4998" s="150" customFormat="1" ht="20.7" customHeight="1">
      <c r="A4998" s="165">
        <v>4.992</v>
      </c>
      <c r="B4998" s="164">
        <v>7</v>
      </c>
    </row>
    <row r="4999" s="150" customFormat="1" ht="20.7" customHeight="1">
      <c r="A4999" s="165">
        <v>4.993</v>
      </c>
      <c r="B4999" s="164">
        <v>7</v>
      </c>
    </row>
    <row r="5000" s="150" customFormat="1" ht="20.7" customHeight="1">
      <c r="A5000" s="165">
        <v>4.994</v>
      </c>
      <c r="B5000" s="164">
        <v>7</v>
      </c>
    </row>
    <row r="5001" s="150" customFormat="1" ht="20.7" customHeight="1">
      <c r="A5001" s="165">
        <v>4.995</v>
      </c>
      <c r="B5001" s="164">
        <v>7</v>
      </c>
    </row>
    <row r="5002" s="150" customFormat="1" ht="20.7" customHeight="1">
      <c r="A5002" s="165">
        <v>4.996</v>
      </c>
      <c r="B5002" s="164">
        <v>7</v>
      </c>
    </row>
    <row r="5003" s="150" customFormat="1" ht="20.7" customHeight="1">
      <c r="A5003" s="165">
        <v>4.997</v>
      </c>
      <c r="B5003" s="164">
        <v>7</v>
      </c>
    </row>
    <row r="5004" s="150" customFormat="1" ht="20.7" customHeight="1">
      <c r="A5004" s="165">
        <v>4.998</v>
      </c>
      <c r="B5004" s="164">
        <v>7</v>
      </c>
    </row>
    <row r="5005" s="150" customFormat="1" ht="20.7" customHeight="1">
      <c r="A5005" s="165">
        <v>4.999</v>
      </c>
      <c r="B5005" s="164">
        <v>7</v>
      </c>
    </row>
    <row r="5006" s="150" customFormat="1" ht="20.7" customHeight="1">
      <c r="A5006" s="165">
        <v>5</v>
      </c>
      <c r="B5006" s="164">
        <v>7</v>
      </c>
    </row>
    <row r="5007" s="150" customFormat="1" ht="20.7" customHeight="1">
      <c r="A5007" s="165">
        <v>5.001</v>
      </c>
      <c r="B5007" s="164">
        <v>7</v>
      </c>
    </row>
    <row r="5008" s="150" customFormat="1" ht="20.7" customHeight="1">
      <c r="A5008" s="165">
        <v>5.002</v>
      </c>
      <c r="B5008" s="164">
        <v>7</v>
      </c>
    </row>
    <row r="5009" s="150" customFormat="1" ht="20.7" customHeight="1">
      <c r="A5009" s="165">
        <v>5.003</v>
      </c>
      <c r="B5009" s="164">
        <v>7</v>
      </c>
    </row>
    <row r="5010" s="150" customFormat="1" ht="20.7" customHeight="1">
      <c r="A5010" s="165">
        <v>5.004</v>
      </c>
      <c r="B5010" s="164">
        <v>7</v>
      </c>
    </row>
    <row r="5011" s="150" customFormat="1" ht="20.7" customHeight="1">
      <c r="A5011" s="165">
        <v>5.005</v>
      </c>
      <c r="B5011" s="164">
        <v>7</v>
      </c>
    </row>
    <row r="5012" s="150" customFormat="1" ht="20.7" customHeight="1">
      <c r="A5012" s="165">
        <v>5.006</v>
      </c>
      <c r="B5012" s="164">
        <v>7</v>
      </c>
    </row>
    <row r="5013" s="150" customFormat="1" ht="20.7" customHeight="1">
      <c r="A5013" s="165">
        <v>5.007</v>
      </c>
      <c r="B5013" s="164">
        <v>7</v>
      </c>
    </row>
    <row r="5014" s="150" customFormat="1" ht="20.7" customHeight="1">
      <c r="A5014" s="165">
        <v>5.008</v>
      </c>
      <c r="B5014" s="164">
        <v>7</v>
      </c>
    </row>
    <row r="5015" s="150" customFormat="1" ht="20.7" customHeight="1">
      <c r="A5015" s="165">
        <v>5.009</v>
      </c>
      <c r="B5015" s="164">
        <v>7</v>
      </c>
    </row>
    <row r="5016" s="150" customFormat="1" ht="20.7" customHeight="1">
      <c r="A5016" s="165">
        <v>5.01</v>
      </c>
      <c r="B5016" s="164">
        <v>7</v>
      </c>
    </row>
    <row r="5017" s="150" customFormat="1" ht="20.7" customHeight="1">
      <c r="A5017" s="165">
        <v>5.011</v>
      </c>
      <c r="B5017" s="164">
        <v>7</v>
      </c>
    </row>
    <row r="5018" s="150" customFormat="1" ht="20.7" customHeight="1">
      <c r="A5018" s="165">
        <v>5.012</v>
      </c>
      <c r="B5018" s="164">
        <v>7</v>
      </c>
    </row>
    <row r="5019" s="150" customFormat="1" ht="20.7" customHeight="1">
      <c r="A5019" s="165">
        <v>5.013</v>
      </c>
      <c r="B5019" s="164">
        <v>7</v>
      </c>
    </row>
    <row r="5020" s="150" customFormat="1" ht="20.7" customHeight="1">
      <c r="A5020" s="165">
        <v>5.014</v>
      </c>
      <c r="B5020" s="164">
        <v>7</v>
      </c>
    </row>
    <row r="5021" s="150" customFormat="1" ht="20.7" customHeight="1">
      <c r="A5021" s="165">
        <v>5.015</v>
      </c>
      <c r="B5021" s="164">
        <v>7</v>
      </c>
    </row>
    <row r="5022" s="150" customFormat="1" ht="20.7" customHeight="1">
      <c r="A5022" s="165">
        <v>5.016</v>
      </c>
      <c r="B5022" s="164">
        <v>7</v>
      </c>
    </row>
    <row r="5023" s="150" customFormat="1" ht="20.7" customHeight="1">
      <c r="A5023" s="165">
        <v>5.017</v>
      </c>
      <c r="B5023" s="164">
        <v>7</v>
      </c>
    </row>
    <row r="5024" s="150" customFormat="1" ht="20.7" customHeight="1">
      <c r="A5024" s="165">
        <v>5.018</v>
      </c>
      <c r="B5024" s="164">
        <v>7</v>
      </c>
    </row>
    <row r="5025" s="150" customFormat="1" ht="20.7" customHeight="1">
      <c r="A5025" s="165">
        <v>5.019</v>
      </c>
      <c r="B5025" s="164">
        <v>7</v>
      </c>
    </row>
    <row r="5026" s="150" customFormat="1" ht="20.7" customHeight="1">
      <c r="A5026" s="165">
        <v>5.02</v>
      </c>
      <c r="B5026" s="164">
        <v>7</v>
      </c>
    </row>
    <row r="5027" s="150" customFormat="1" ht="20.7" customHeight="1">
      <c r="A5027" s="165">
        <v>5.021</v>
      </c>
      <c r="B5027" s="164">
        <v>7</v>
      </c>
    </row>
    <row r="5028" s="150" customFormat="1" ht="20.7" customHeight="1">
      <c r="A5028" s="165">
        <v>5.022</v>
      </c>
      <c r="B5028" s="164">
        <v>7</v>
      </c>
    </row>
    <row r="5029" s="150" customFormat="1" ht="20.7" customHeight="1">
      <c r="A5029" s="165">
        <v>5.023</v>
      </c>
      <c r="B5029" s="164">
        <v>7</v>
      </c>
    </row>
    <row r="5030" s="150" customFormat="1" ht="20.7" customHeight="1">
      <c r="A5030" s="165">
        <v>5.024</v>
      </c>
      <c r="B5030" s="164">
        <v>7</v>
      </c>
    </row>
    <row r="5031" s="150" customFormat="1" ht="20.7" customHeight="1">
      <c r="A5031" s="165">
        <v>5.025</v>
      </c>
      <c r="B5031" s="164">
        <v>7</v>
      </c>
    </row>
    <row r="5032" s="150" customFormat="1" ht="20.7" customHeight="1">
      <c r="A5032" s="165">
        <v>5.026</v>
      </c>
      <c r="B5032" s="164">
        <v>7</v>
      </c>
    </row>
    <row r="5033" s="150" customFormat="1" ht="20.7" customHeight="1">
      <c r="A5033" s="165">
        <v>5.027</v>
      </c>
      <c r="B5033" s="164">
        <v>7</v>
      </c>
    </row>
    <row r="5034" s="150" customFormat="1" ht="20.7" customHeight="1">
      <c r="A5034" s="165">
        <v>5.028</v>
      </c>
      <c r="B5034" s="164">
        <v>7</v>
      </c>
    </row>
    <row r="5035" s="150" customFormat="1" ht="20.7" customHeight="1">
      <c r="A5035" s="165">
        <v>5.029</v>
      </c>
      <c r="B5035" s="164">
        <v>7</v>
      </c>
    </row>
    <row r="5036" s="150" customFormat="1" ht="20.7" customHeight="1">
      <c r="A5036" s="165">
        <v>5.03</v>
      </c>
      <c r="B5036" s="164">
        <v>7</v>
      </c>
    </row>
    <row r="5037" s="150" customFormat="1" ht="20.7" customHeight="1">
      <c r="A5037" s="165">
        <v>5.031</v>
      </c>
      <c r="B5037" s="164">
        <v>7</v>
      </c>
    </row>
    <row r="5038" s="150" customFormat="1" ht="20.7" customHeight="1">
      <c r="A5038" s="165">
        <v>5.032</v>
      </c>
      <c r="B5038" s="164">
        <v>7</v>
      </c>
    </row>
    <row r="5039" s="150" customFormat="1" ht="20.7" customHeight="1">
      <c r="A5039" s="165">
        <v>5.033</v>
      </c>
      <c r="B5039" s="164">
        <v>7</v>
      </c>
    </row>
    <row r="5040" s="150" customFormat="1" ht="20.7" customHeight="1">
      <c r="A5040" s="165">
        <v>5.034</v>
      </c>
      <c r="B5040" s="164">
        <v>7</v>
      </c>
    </row>
    <row r="5041" s="150" customFormat="1" ht="20.7" customHeight="1">
      <c r="A5041" s="165">
        <v>5.035</v>
      </c>
      <c r="B5041" s="164">
        <v>7</v>
      </c>
    </row>
    <row r="5042" s="150" customFormat="1" ht="20.7" customHeight="1">
      <c r="A5042" s="165">
        <v>5.036</v>
      </c>
      <c r="B5042" s="164">
        <v>7</v>
      </c>
    </row>
    <row r="5043" s="150" customFormat="1" ht="20.7" customHeight="1">
      <c r="A5043" s="165">
        <v>5.037</v>
      </c>
      <c r="B5043" s="164">
        <v>7</v>
      </c>
    </row>
    <row r="5044" s="150" customFormat="1" ht="20.7" customHeight="1">
      <c r="A5044" s="165">
        <v>5.038</v>
      </c>
      <c r="B5044" s="164">
        <v>7</v>
      </c>
    </row>
    <row r="5045" s="150" customFormat="1" ht="20.7" customHeight="1">
      <c r="A5045" s="165">
        <v>5.039</v>
      </c>
      <c r="B5045" s="164">
        <v>7</v>
      </c>
    </row>
    <row r="5046" s="150" customFormat="1" ht="20.7" customHeight="1">
      <c r="A5046" s="165">
        <v>5.04</v>
      </c>
      <c r="B5046" s="164">
        <v>7</v>
      </c>
    </row>
    <row r="5047" s="150" customFormat="1" ht="20.7" customHeight="1">
      <c r="A5047" s="165">
        <v>5.041</v>
      </c>
      <c r="B5047" s="164">
        <v>7</v>
      </c>
    </row>
    <row r="5048" s="150" customFormat="1" ht="20.7" customHeight="1">
      <c r="A5048" s="165">
        <v>5.042</v>
      </c>
      <c r="B5048" s="164">
        <v>7</v>
      </c>
    </row>
    <row r="5049" s="150" customFormat="1" ht="20.7" customHeight="1">
      <c r="A5049" s="165">
        <v>5.043</v>
      </c>
      <c r="B5049" s="164">
        <v>7</v>
      </c>
    </row>
    <row r="5050" s="150" customFormat="1" ht="20.7" customHeight="1">
      <c r="A5050" s="165">
        <v>5.044</v>
      </c>
      <c r="B5050" s="164">
        <v>7</v>
      </c>
    </row>
    <row r="5051" s="150" customFormat="1" ht="20.7" customHeight="1">
      <c r="A5051" s="165">
        <v>5.045</v>
      </c>
      <c r="B5051" s="164">
        <v>7</v>
      </c>
    </row>
    <row r="5052" s="150" customFormat="1" ht="20.7" customHeight="1">
      <c r="A5052" s="165">
        <v>5.046</v>
      </c>
      <c r="B5052" s="164">
        <v>7</v>
      </c>
    </row>
    <row r="5053" s="150" customFormat="1" ht="20.7" customHeight="1">
      <c r="A5053" s="165">
        <v>5.047</v>
      </c>
      <c r="B5053" s="164">
        <v>7</v>
      </c>
    </row>
    <row r="5054" s="150" customFormat="1" ht="20.7" customHeight="1">
      <c r="A5054" s="165">
        <v>5.048</v>
      </c>
      <c r="B5054" s="164">
        <v>7</v>
      </c>
    </row>
    <row r="5055" s="150" customFormat="1" ht="20.7" customHeight="1">
      <c r="A5055" s="165">
        <v>5.049</v>
      </c>
      <c r="B5055" s="164">
        <v>7</v>
      </c>
    </row>
    <row r="5056" s="150" customFormat="1" ht="20.7" customHeight="1">
      <c r="A5056" s="165">
        <v>5.05</v>
      </c>
      <c r="B5056" s="164">
        <v>7</v>
      </c>
    </row>
    <row r="5057" s="150" customFormat="1" ht="20.7" customHeight="1">
      <c r="A5057" s="165">
        <v>5.051</v>
      </c>
      <c r="B5057" s="164">
        <v>7</v>
      </c>
    </row>
    <row r="5058" s="150" customFormat="1" ht="20.7" customHeight="1">
      <c r="A5058" s="165">
        <v>5.052</v>
      </c>
      <c r="B5058" s="164">
        <v>7</v>
      </c>
    </row>
    <row r="5059" s="150" customFormat="1" ht="20.7" customHeight="1">
      <c r="A5059" s="165">
        <v>5.053</v>
      </c>
      <c r="B5059" s="164">
        <v>7</v>
      </c>
    </row>
    <row r="5060" s="150" customFormat="1" ht="20.7" customHeight="1">
      <c r="A5060" s="165">
        <v>5.054</v>
      </c>
      <c r="B5060" s="164">
        <v>7</v>
      </c>
    </row>
    <row r="5061" s="150" customFormat="1" ht="20.7" customHeight="1">
      <c r="A5061" s="165">
        <v>5.055</v>
      </c>
      <c r="B5061" s="164">
        <v>7</v>
      </c>
    </row>
    <row r="5062" s="150" customFormat="1" ht="20.7" customHeight="1">
      <c r="A5062" s="165">
        <v>5.056</v>
      </c>
      <c r="B5062" s="164">
        <v>7</v>
      </c>
    </row>
    <row r="5063" s="150" customFormat="1" ht="20.7" customHeight="1">
      <c r="A5063" s="165">
        <v>5.057</v>
      </c>
      <c r="B5063" s="164">
        <v>7</v>
      </c>
    </row>
    <row r="5064" s="150" customFormat="1" ht="20.7" customHeight="1">
      <c r="A5064" s="165">
        <v>5.058</v>
      </c>
      <c r="B5064" s="164">
        <v>7</v>
      </c>
    </row>
    <row r="5065" s="150" customFormat="1" ht="20.7" customHeight="1">
      <c r="A5065" s="165">
        <v>5.059</v>
      </c>
      <c r="B5065" s="164">
        <v>7</v>
      </c>
    </row>
    <row r="5066" s="150" customFormat="1" ht="20.7" customHeight="1">
      <c r="A5066" s="165">
        <v>5.06</v>
      </c>
      <c r="B5066" s="164">
        <v>7</v>
      </c>
    </row>
    <row r="5067" s="150" customFormat="1" ht="20.7" customHeight="1">
      <c r="A5067" s="165">
        <v>5.061</v>
      </c>
      <c r="B5067" s="164">
        <v>7</v>
      </c>
    </row>
    <row r="5068" s="150" customFormat="1" ht="20.7" customHeight="1">
      <c r="A5068" s="165">
        <v>5.062</v>
      </c>
      <c r="B5068" s="164">
        <v>7</v>
      </c>
    </row>
    <row r="5069" s="150" customFormat="1" ht="20.7" customHeight="1">
      <c r="A5069" s="165">
        <v>5.063</v>
      </c>
      <c r="B5069" s="164">
        <v>7</v>
      </c>
    </row>
    <row r="5070" s="150" customFormat="1" ht="20.7" customHeight="1">
      <c r="A5070" s="165">
        <v>5.064</v>
      </c>
      <c r="B5070" s="164">
        <v>7</v>
      </c>
    </row>
    <row r="5071" s="150" customFormat="1" ht="20.7" customHeight="1">
      <c r="A5071" s="165">
        <v>5.065</v>
      </c>
      <c r="B5071" s="164">
        <v>7</v>
      </c>
    </row>
    <row r="5072" s="150" customFormat="1" ht="20.7" customHeight="1">
      <c r="A5072" s="165">
        <v>5.066</v>
      </c>
      <c r="B5072" s="164">
        <v>7</v>
      </c>
    </row>
    <row r="5073" s="150" customFormat="1" ht="20.7" customHeight="1">
      <c r="A5073" s="165">
        <v>5.067</v>
      </c>
      <c r="B5073" s="164">
        <v>7</v>
      </c>
    </row>
    <row r="5074" s="150" customFormat="1" ht="20.7" customHeight="1">
      <c r="A5074" s="165">
        <v>5.068</v>
      </c>
      <c r="B5074" s="164">
        <v>7</v>
      </c>
    </row>
    <row r="5075" s="150" customFormat="1" ht="20.7" customHeight="1">
      <c r="A5075" s="165">
        <v>5.069</v>
      </c>
      <c r="B5075" s="164">
        <v>7</v>
      </c>
    </row>
    <row r="5076" s="150" customFormat="1" ht="20.7" customHeight="1">
      <c r="A5076" s="165">
        <v>5.07</v>
      </c>
      <c r="B5076" s="164">
        <v>7</v>
      </c>
    </row>
    <row r="5077" s="150" customFormat="1" ht="20.7" customHeight="1">
      <c r="A5077" s="165">
        <v>5.071</v>
      </c>
      <c r="B5077" s="164">
        <v>7</v>
      </c>
    </row>
    <row r="5078" s="150" customFormat="1" ht="20.7" customHeight="1">
      <c r="A5078" s="165">
        <v>5.072</v>
      </c>
      <c r="B5078" s="164">
        <v>7</v>
      </c>
    </row>
    <row r="5079" s="150" customFormat="1" ht="20.7" customHeight="1">
      <c r="A5079" s="165">
        <v>5.073</v>
      </c>
      <c r="B5079" s="164">
        <v>7</v>
      </c>
    </row>
    <row r="5080" s="150" customFormat="1" ht="20.7" customHeight="1">
      <c r="A5080" s="165">
        <v>5.074</v>
      </c>
      <c r="B5080" s="164">
        <v>7</v>
      </c>
    </row>
    <row r="5081" s="150" customFormat="1" ht="20.7" customHeight="1">
      <c r="A5081" s="165">
        <v>5.075</v>
      </c>
      <c r="B5081" s="164">
        <v>7</v>
      </c>
    </row>
    <row r="5082" s="150" customFormat="1" ht="20.7" customHeight="1">
      <c r="A5082" s="165">
        <v>5.076</v>
      </c>
      <c r="B5082" s="164">
        <v>7</v>
      </c>
    </row>
    <row r="5083" s="150" customFormat="1" ht="20.7" customHeight="1">
      <c r="A5083" s="165">
        <v>5.077</v>
      </c>
      <c r="B5083" s="164">
        <v>7</v>
      </c>
    </row>
    <row r="5084" s="150" customFormat="1" ht="20.7" customHeight="1">
      <c r="A5084" s="165">
        <v>5.078</v>
      </c>
      <c r="B5084" s="164">
        <v>7</v>
      </c>
    </row>
    <row r="5085" s="150" customFormat="1" ht="20.7" customHeight="1">
      <c r="A5085" s="165">
        <v>5.079</v>
      </c>
      <c r="B5085" s="164">
        <v>7</v>
      </c>
    </row>
    <row r="5086" s="150" customFormat="1" ht="20.7" customHeight="1">
      <c r="A5086" s="165">
        <v>5.08</v>
      </c>
      <c r="B5086" s="164">
        <v>7</v>
      </c>
    </row>
    <row r="5087" s="150" customFormat="1" ht="20.7" customHeight="1">
      <c r="A5087" s="165">
        <v>5.081</v>
      </c>
      <c r="B5087" s="164">
        <v>7</v>
      </c>
    </row>
    <row r="5088" s="150" customFormat="1" ht="20.7" customHeight="1">
      <c r="A5088" s="165">
        <v>5.082</v>
      </c>
      <c r="B5088" s="164">
        <v>7</v>
      </c>
    </row>
    <row r="5089" s="150" customFormat="1" ht="20.7" customHeight="1">
      <c r="A5089" s="165">
        <v>5.083</v>
      </c>
      <c r="B5089" s="164">
        <v>7</v>
      </c>
    </row>
    <row r="5090" s="150" customFormat="1" ht="20.7" customHeight="1">
      <c r="A5090" s="165">
        <v>5.084</v>
      </c>
      <c r="B5090" s="164">
        <v>7</v>
      </c>
    </row>
    <row r="5091" s="150" customFormat="1" ht="20.7" customHeight="1">
      <c r="A5091" s="165">
        <v>5.085</v>
      </c>
      <c r="B5091" s="164">
        <v>7</v>
      </c>
    </row>
    <row r="5092" s="150" customFormat="1" ht="20.7" customHeight="1">
      <c r="A5092" s="165">
        <v>5.086</v>
      </c>
      <c r="B5092" s="164">
        <v>7</v>
      </c>
    </row>
    <row r="5093" s="150" customFormat="1" ht="20.7" customHeight="1">
      <c r="A5093" s="165">
        <v>5.087</v>
      </c>
      <c r="B5093" s="164">
        <v>7</v>
      </c>
    </row>
    <row r="5094" s="150" customFormat="1" ht="20.7" customHeight="1">
      <c r="A5094" s="165">
        <v>5.088</v>
      </c>
      <c r="B5094" s="164">
        <v>7</v>
      </c>
    </row>
    <row r="5095" s="150" customFormat="1" ht="20.7" customHeight="1">
      <c r="A5095" s="165">
        <v>5.089</v>
      </c>
      <c r="B5095" s="164">
        <v>7</v>
      </c>
    </row>
    <row r="5096" s="150" customFormat="1" ht="20.7" customHeight="1">
      <c r="A5096" s="165">
        <v>5.09</v>
      </c>
      <c r="B5096" s="164">
        <v>7</v>
      </c>
    </row>
    <row r="5097" s="150" customFormat="1" ht="20.7" customHeight="1">
      <c r="A5097" s="165">
        <v>5.091</v>
      </c>
      <c r="B5097" s="164">
        <v>7</v>
      </c>
    </row>
    <row r="5098" s="150" customFormat="1" ht="20.7" customHeight="1">
      <c r="A5098" s="165">
        <v>5.092</v>
      </c>
      <c r="B5098" s="164">
        <v>7</v>
      </c>
    </row>
    <row r="5099" s="150" customFormat="1" ht="20.7" customHeight="1">
      <c r="A5099" s="165">
        <v>5.093</v>
      </c>
      <c r="B5099" s="164">
        <v>7</v>
      </c>
    </row>
    <row r="5100" s="150" customFormat="1" ht="20.7" customHeight="1">
      <c r="A5100" s="165">
        <v>5.094</v>
      </c>
      <c r="B5100" s="164">
        <v>7</v>
      </c>
    </row>
    <row r="5101" s="150" customFormat="1" ht="20.7" customHeight="1">
      <c r="A5101" s="165">
        <v>5.095</v>
      </c>
      <c r="B5101" s="164">
        <v>7</v>
      </c>
    </row>
    <row r="5102" s="150" customFormat="1" ht="20.7" customHeight="1">
      <c r="A5102" s="165">
        <v>5.096</v>
      </c>
      <c r="B5102" s="164">
        <v>7</v>
      </c>
    </row>
    <row r="5103" s="150" customFormat="1" ht="20.7" customHeight="1">
      <c r="A5103" s="165">
        <v>5.097</v>
      </c>
      <c r="B5103" s="164">
        <v>7</v>
      </c>
    </row>
    <row r="5104" s="150" customFormat="1" ht="20.7" customHeight="1">
      <c r="A5104" s="165">
        <v>5.098</v>
      </c>
      <c r="B5104" s="164">
        <v>7</v>
      </c>
    </row>
    <row r="5105" s="150" customFormat="1" ht="20.7" customHeight="1">
      <c r="A5105" s="165">
        <v>5.099</v>
      </c>
      <c r="B5105" s="164">
        <v>7</v>
      </c>
    </row>
    <row r="5106" s="150" customFormat="1" ht="20.7" customHeight="1">
      <c r="A5106" s="165">
        <v>5.1</v>
      </c>
      <c r="B5106" s="164">
        <v>7</v>
      </c>
    </row>
    <row r="5107" s="150" customFormat="1" ht="20.7" customHeight="1">
      <c r="A5107" s="165">
        <v>5.101</v>
      </c>
      <c r="B5107" s="164">
        <v>7</v>
      </c>
    </row>
    <row r="5108" s="150" customFormat="1" ht="20.7" customHeight="1">
      <c r="A5108" s="165">
        <v>5.102</v>
      </c>
      <c r="B5108" s="164">
        <v>7</v>
      </c>
    </row>
    <row r="5109" s="150" customFormat="1" ht="20.7" customHeight="1">
      <c r="A5109" s="165">
        <v>5.103</v>
      </c>
      <c r="B5109" s="164">
        <v>7</v>
      </c>
    </row>
    <row r="5110" s="150" customFormat="1" ht="20.7" customHeight="1">
      <c r="A5110" s="165">
        <v>5.104</v>
      </c>
      <c r="B5110" s="164">
        <v>7</v>
      </c>
    </row>
    <row r="5111" s="150" customFormat="1" ht="20.7" customHeight="1">
      <c r="A5111" s="165">
        <v>5.105</v>
      </c>
      <c r="B5111" s="164">
        <v>7</v>
      </c>
    </row>
    <row r="5112" s="150" customFormat="1" ht="20.7" customHeight="1">
      <c r="A5112" s="165">
        <v>5.106</v>
      </c>
      <c r="B5112" s="164">
        <v>7</v>
      </c>
    </row>
    <row r="5113" s="150" customFormat="1" ht="20.7" customHeight="1">
      <c r="A5113" s="165">
        <v>5.107</v>
      </c>
      <c r="B5113" s="164">
        <v>7</v>
      </c>
    </row>
    <row r="5114" s="150" customFormat="1" ht="20.7" customHeight="1">
      <c r="A5114" s="165">
        <v>5.108</v>
      </c>
      <c r="B5114" s="164">
        <v>7</v>
      </c>
    </row>
    <row r="5115" s="150" customFormat="1" ht="20.7" customHeight="1">
      <c r="A5115" s="165">
        <v>5.109</v>
      </c>
      <c r="B5115" s="164">
        <v>7</v>
      </c>
    </row>
    <row r="5116" s="150" customFormat="1" ht="20.7" customHeight="1">
      <c r="A5116" s="165">
        <v>5.11</v>
      </c>
      <c r="B5116" s="164">
        <v>7</v>
      </c>
    </row>
    <row r="5117" s="150" customFormat="1" ht="20.7" customHeight="1">
      <c r="A5117" s="165">
        <v>5.111</v>
      </c>
      <c r="B5117" s="164">
        <v>7</v>
      </c>
    </row>
    <row r="5118" s="150" customFormat="1" ht="20.7" customHeight="1">
      <c r="A5118" s="165">
        <v>5.112</v>
      </c>
      <c r="B5118" s="164">
        <v>7</v>
      </c>
    </row>
    <row r="5119" s="150" customFormat="1" ht="20.7" customHeight="1">
      <c r="A5119" s="165">
        <v>5.113</v>
      </c>
      <c r="B5119" s="164">
        <v>7</v>
      </c>
    </row>
    <row r="5120" s="150" customFormat="1" ht="20.7" customHeight="1">
      <c r="A5120" s="165">
        <v>5.114</v>
      </c>
      <c r="B5120" s="164">
        <v>7</v>
      </c>
    </row>
    <row r="5121" s="150" customFormat="1" ht="20.7" customHeight="1">
      <c r="A5121" s="165">
        <v>5.115</v>
      </c>
      <c r="B5121" s="164">
        <v>7</v>
      </c>
    </row>
    <row r="5122" s="150" customFormat="1" ht="20.7" customHeight="1">
      <c r="A5122" s="165">
        <v>5.116</v>
      </c>
      <c r="B5122" s="164">
        <v>7</v>
      </c>
    </row>
    <row r="5123" s="150" customFormat="1" ht="20.7" customHeight="1">
      <c r="A5123" s="165">
        <v>5.117</v>
      </c>
      <c r="B5123" s="164">
        <v>7</v>
      </c>
    </row>
    <row r="5124" s="150" customFormat="1" ht="20.7" customHeight="1">
      <c r="A5124" s="165">
        <v>5.118</v>
      </c>
      <c r="B5124" s="164">
        <v>7</v>
      </c>
    </row>
    <row r="5125" s="150" customFormat="1" ht="20.7" customHeight="1">
      <c r="A5125" s="165">
        <v>5.119</v>
      </c>
      <c r="B5125" s="164">
        <v>7</v>
      </c>
    </row>
    <row r="5126" s="150" customFormat="1" ht="20.7" customHeight="1">
      <c r="A5126" s="165">
        <v>5.12</v>
      </c>
      <c r="B5126" s="164">
        <v>7</v>
      </c>
    </row>
    <row r="5127" s="150" customFormat="1" ht="20.7" customHeight="1">
      <c r="A5127" s="165">
        <v>5.121</v>
      </c>
      <c r="B5127" s="164">
        <v>7</v>
      </c>
    </row>
    <row r="5128" s="150" customFormat="1" ht="20.7" customHeight="1">
      <c r="A5128" s="165">
        <v>5.122</v>
      </c>
      <c r="B5128" s="164">
        <v>7</v>
      </c>
    </row>
    <row r="5129" s="150" customFormat="1" ht="20.7" customHeight="1">
      <c r="A5129" s="165">
        <v>5.123</v>
      </c>
      <c r="B5129" s="164">
        <v>7</v>
      </c>
    </row>
    <row r="5130" s="150" customFormat="1" ht="20.7" customHeight="1">
      <c r="A5130" s="165">
        <v>5.124</v>
      </c>
      <c r="B5130" s="164">
        <v>7</v>
      </c>
    </row>
    <row r="5131" s="150" customFormat="1" ht="20.7" customHeight="1">
      <c r="A5131" s="165">
        <v>5.125</v>
      </c>
      <c r="B5131" s="164">
        <v>7</v>
      </c>
    </row>
    <row r="5132" s="150" customFormat="1" ht="20.7" customHeight="1">
      <c r="A5132" s="165">
        <v>5.126</v>
      </c>
      <c r="B5132" s="164">
        <v>7</v>
      </c>
    </row>
    <row r="5133" s="150" customFormat="1" ht="20.7" customHeight="1">
      <c r="A5133" s="165">
        <v>5.127</v>
      </c>
      <c r="B5133" s="164">
        <v>7</v>
      </c>
    </row>
    <row r="5134" s="150" customFormat="1" ht="20.7" customHeight="1">
      <c r="A5134" s="165">
        <v>5.128</v>
      </c>
      <c r="B5134" s="164">
        <v>7</v>
      </c>
    </row>
    <row r="5135" s="150" customFormat="1" ht="20.7" customHeight="1">
      <c r="A5135" s="165">
        <v>5.129</v>
      </c>
      <c r="B5135" s="164">
        <v>7</v>
      </c>
    </row>
    <row r="5136" s="150" customFormat="1" ht="20.7" customHeight="1">
      <c r="A5136" s="165">
        <v>5.13</v>
      </c>
      <c r="B5136" s="164">
        <v>7</v>
      </c>
    </row>
    <row r="5137" s="150" customFormat="1" ht="20.7" customHeight="1">
      <c r="A5137" s="165">
        <v>5.131</v>
      </c>
      <c r="B5137" s="164">
        <v>7</v>
      </c>
    </row>
    <row r="5138" s="150" customFormat="1" ht="20.7" customHeight="1">
      <c r="A5138" s="165">
        <v>5.132</v>
      </c>
      <c r="B5138" s="164">
        <v>7</v>
      </c>
    </row>
    <row r="5139" s="150" customFormat="1" ht="20.7" customHeight="1">
      <c r="A5139" s="165">
        <v>5.133</v>
      </c>
      <c r="B5139" s="164">
        <v>7</v>
      </c>
    </row>
    <row r="5140" s="150" customFormat="1" ht="20.7" customHeight="1">
      <c r="A5140" s="165">
        <v>5.134</v>
      </c>
      <c r="B5140" s="164">
        <v>7</v>
      </c>
    </row>
    <row r="5141" s="150" customFormat="1" ht="20.7" customHeight="1">
      <c r="A5141" s="165">
        <v>5.135</v>
      </c>
      <c r="B5141" s="164">
        <v>7</v>
      </c>
    </row>
    <row r="5142" s="150" customFormat="1" ht="20.7" customHeight="1">
      <c r="A5142" s="165">
        <v>5.136</v>
      </c>
      <c r="B5142" s="164">
        <v>7</v>
      </c>
    </row>
    <row r="5143" s="150" customFormat="1" ht="20.7" customHeight="1">
      <c r="A5143" s="165">
        <v>5.137</v>
      </c>
      <c r="B5143" s="164">
        <v>7</v>
      </c>
    </row>
    <row r="5144" s="150" customFormat="1" ht="20.7" customHeight="1">
      <c r="A5144" s="165">
        <v>5.138</v>
      </c>
      <c r="B5144" s="164">
        <v>7</v>
      </c>
    </row>
    <row r="5145" s="150" customFormat="1" ht="20.7" customHeight="1">
      <c r="A5145" s="165">
        <v>5.139</v>
      </c>
      <c r="B5145" s="164">
        <v>7</v>
      </c>
    </row>
    <row r="5146" s="150" customFormat="1" ht="20.7" customHeight="1">
      <c r="A5146" s="165">
        <v>5.14</v>
      </c>
      <c r="B5146" s="164">
        <v>7</v>
      </c>
    </row>
    <row r="5147" s="150" customFormat="1" ht="20.7" customHeight="1">
      <c r="A5147" s="165">
        <v>5.141</v>
      </c>
      <c r="B5147" s="164">
        <v>7</v>
      </c>
    </row>
    <row r="5148" s="150" customFormat="1" ht="20.7" customHeight="1">
      <c r="A5148" s="165">
        <v>5.142</v>
      </c>
      <c r="B5148" s="164">
        <v>7</v>
      </c>
    </row>
    <row r="5149" s="150" customFormat="1" ht="20.7" customHeight="1">
      <c r="A5149" s="165">
        <v>5.143</v>
      </c>
      <c r="B5149" s="164">
        <v>7</v>
      </c>
    </row>
    <row r="5150" s="150" customFormat="1" ht="20.7" customHeight="1">
      <c r="A5150" s="165">
        <v>5.144</v>
      </c>
      <c r="B5150" s="164">
        <v>7</v>
      </c>
    </row>
    <row r="5151" s="150" customFormat="1" ht="20.7" customHeight="1">
      <c r="A5151" s="165">
        <v>5.145</v>
      </c>
      <c r="B5151" s="164">
        <v>7</v>
      </c>
    </row>
    <row r="5152" s="150" customFormat="1" ht="20.7" customHeight="1">
      <c r="A5152" s="165">
        <v>5.146</v>
      </c>
      <c r="B5152" s="164">
        <v>7</v>
      </c>
    </row>
    <row r="5153" s="150" customFormat="1" ht="20.7" customHeight="1">
      <c r="A5153" s="165">
        <v>5.147</v>
      </c>
      <c r="B5153" s="164">
        <v>7</v>
      </c>
    </row>
    <row r="5154" s="150" customFormat="1" ht="20.7" customHeight="1">
      <c r="A5154" s="165">
        <v>5.148</v>
      </c>
      <c r="B5154" s="164">
        <v>7</v>
      </c>
    </row>
    <row r="5155" s="150" customFormat="1" ht="20.7" customHeight="1">
      <c r="A5155" s="165">
        <v>5.149</v>
      </c>
      <c r="B5155" s="164">
        <v>7</v>
      </c>
    </row>
    <row r="5156" s="150" customFormat="1" ht="20.7" customHeight="1">
      <c r="A5156" s="165">
        <v>5.15</v>
      </c>
      <c r="B5156" s="164">
        <v>7</v>
      </c>
    </row>
    <row r="5157" s="150" customFormat="1" ht="20.7" customHeight="1">
      <c r="A5157" s="165">
        <v>5.151</v>
      </c>
      <c r="B5157" s="164">
        <v>7</v>
      </c>
    </row>
    <row r="5158" s="150" customFormat="1" ht="20.7" customHeight="1">
      <c r="A5158" s="165">
        <v>5.152</v>
      </c>
      <c r="B5158" s="164">
        <v>7</v>
      </c>
    </row>
    <row r="5159" s="150" customFormat="1" ht="20.7" customHeight="1">
      <c r="A5159" s="165">
        <v>5.153</v>
      </c>
      <c r="B5159" s="164">
        <v>7</v>
      </c>
    </row>
    <row r="5160" s="150" customFormat="1" ht="20.7" customHeight="1">
      <c r="A5160" s="165">
        <v>5.154</v>
      </c>
      <c r="B5160" s="164">
        <v>7</v>
      </c>
    </row>
    <row r="5161" s="150" customFormat="1" ht="20.7" customHeight="1">
      <c r="A5161" s="165">
        <v>5.155</v>
      </c>
      <c r="B5161" s="164">
        <v>7</v>
      </c>
    </row>
    <row r="5162" s="150" customFormat="1" ht="20.7" customHeight="1">
      <c r="A5162" s="165">
        <v>5.156</v>
      </c>
      <c r="B5162" s="164">
        <v>7</v>
      </c>
    </row>
    <row r="5163" s="150" customFormat="1" ht="20.7" customHeight="1">
      <c r="A5163" s="165">
        <v>5.157</v>
      </c>
      <c r="B5163" s="164">
        <v>7</v>
      </c>
    </row>
    <row r="5164" s="150" customFormat="1" ht="20.7" customHeight="1">
      <c r="A5164" s="165">
        <v>5.158</v>
      </c>
      <c r="B5164" s="164">
        <v>7</v>
      </c>
    </row>
    <row r="5165" s="150" customFormat="1" ht="20.7" customHeight="1">
      <c r="A5165" s="165">
        <v>5.159</v>
      </c>
      <c r="B5165" s="164">
        <v>7</v>
      </c>
    </row>
    <row r="5166" s="150" customFormat="1" ht="20.7" customHeight="1">
      <c r="A5166" s="165">
        <v>5.16</v>
      </c>
      <c r="B5166" s="164">
        <v>7</v>
      </c>
    </row>
    <row r="5167" s="150" customFormat="1" ht="20.7" customHeight="1">
      <c r="A5167" s="165">
        <v>5.161</v>
      </c>
      <c r="B5167" s="164">
        <v>7</v>
      </c>
    </row>
    <row r="5168" s="150" customFormat="1" ht="20.7" customHeight="1">
      <c r="A5168" s="165">
        <v>5.162</v>
      </c>
      <c r="B5168" s="164">
        <v>7</v>
      </c>
    </row>
    <row r="5169" s="150" customFormat="1" ht="20.7" customHeight="1">
      <c r="A5169" s="165">
        <v>5.163</v>
      </c>
      <c r="B5169" s="164">
        <v>7</v>
      </c>
    </row>
    <row r="5170" s="150" customFormat="1" ht="20.7" customHeight="1">
      <c r="A5170" s="165">
        <v>5.164</v>
      </c>
      <c r="B5170" s="164">
        <v>7</v>
      </c>
    </row>
    <row r="5171" s="150" customFormat="1" ht="20.7" customHeight="1">
      <c r="A5171" s="165">
        <v>5.165</v>
      </c>
      <c r="B5171" s="164">
        <v>7</v>
      </c>
    </row>
    <row r="5172" s="150" customFormat="1" ht="20.7" customHeight="1">
      <c r="A5172" s="165">
        <v>5.166</v>
      </c>
      <c r="B5172" s="164">
        <v>7</v>
      </c>
    </row>
    <row r="5173" s="150" customFormat="1" ht="20.7" customHeight="1">
      <c r="A5173" s="165">
        <v>5.167</v>
      </c>
      <c r="B5173" s="164">
        <v>7</v>
      </c>
    </row>
    <row r="5174" s="150" customFormat="1" ht="20.7" customHeight="1">
      <c r="A5174" s="165">
        <v>5.168</v>
      </c>
      <c r="B5174" s="164">
        <v>7</v>
      </c>
    </row>
    <row r="5175" s="150" customFormat="1" ht="20.7" customHeight="1">
      <c r="A5175" s="165">
        <v>5.169</v>
      </c>
      <c r="B5175" s="164">
        <v>7</v>
      </c>
    </row>
    <row r="5176" s="150" customFormat="1" ht="20.7" customHeight="1">
      <c r="A5176" s="165">
        <v>5.17</v>
      </c>
      <c r="B5176" s="164">
        <v>7</v>
      </c>
    </row>
    <row r="5177" s="150" customFormat="1" ht="20.7" customHeight="1">
      <c r="A5177" s="165">
        <v>5.171</v>
      </c>
      <c r="B5177" s="164">
        <v>7</v>
      </c>
    </row>
    <row r="5178" s="150" customFormat="1" ht="20.7" customHeight="1">
      <c r="A5178" s="165">
        <v>5.172</v>
      </c>
      <c r="B5178" s="164">
        <v>7</v>
      </c>
    </row>
    <row r="5179" s="150" customFormat="1" ht="20.7" customHeight="1">
      <c r="A5179" s="165">
        <v>5.173</v>
      </c>
      <c r="B5179" s="164">
        <v>7</v>
      </c>
    </row>
    <row r="5180" s="150" customFormat="1" ht="20.7" customHeight="1">
      <c r="A5180" s="165">
        <v>5.174</v>
      </c>
      <c r="B5180" s="164">
        <v>7</v>
      </c>
    </row>
    <row r="5181" s="150" customFormat="1" ht="20.7" customHeight="1">
      <c r="A5181" s="165">
        <v>5.175</v>
      </c>
      <c r="B5181" s="164">
        <v>7</v>
      </c>
    </row>
    <row r="5182" s="150" customFormat="1" ht="20.7" customHeight="1">
      <c r="A5182" s="165">
        <v>5.176</v>
      </c>
      <c r="B5182" s="164">
        <v>7</v>
      </c>
    </row>
    <row r="5183" s="150" customFormat="1" ht="20.7" customHeight="1">
      <c r="A5183" s="165">
        <v>5.177</v>
      </c>
      <c r="B5183" s="164">
        <v>7</v>
      </c>
    </row>
    <row r="5184" s="150" customFormat="1" ht="20.7" customHeight="1">
      <c r="A5184" s="165">
        <v>5.178</v>
      </c>
      <c r="B5184" s="164">
        <v>7</v>
      </c>
    </row>
    <row r="5185" s="150" customFormat="1" ht="20.7" customHeight="1">
      <c r="A5185" s="165">
        <v>5.179</v>
      </c>
      <c r="B5185" s="164">
        <v>7</v>
      </c>
    </row>
    <row r="5186" s="150" customFormat="1" ht="20.7" customHeight="1">
      <c r="A5186" s="165">
        <v>5.18</v>
      </c>
      <c r="B5186" s="164">
        <v>7</v>
      </c>
    </row>
    <row r="5187" s="150" customFormat="1" ht="20.7" customHeight="1">
      <c r="A5187" s="165">
        <v>5.181</v>
      </c>
      <c r="B5187" s="164">
        <v>7</v>
      </c>
    </row>
    <row r="5188" s="150" customFormat="1" ht="20.7" customHeight="1">
      <c r="A5188" s="165">
        <v>5.182</v>
      </c>
      <c r="B5188" s="164">
        <v>7</v>
      </c>
    </row>
    <row r="5189" s="150" customFormat="1" ht="20.7" customHeight="1">
      <c r="A5189" s="165">
        <v>5.183</v>
      </c>
      <c r="B5189" s="164">
        <v>7</v>
      </c>
    </row>
    <row r="5190" s="150" customFormat="1" ht="20.7" customHeight="1">
      <c r="A5190" s="165">
        <v>5.184</v>
      </c>
      <c r="B5190" s="164">
        <v>7</v>
      </c>
    </row>
    <row r="5191" s="150" customFormat="1" ht="20.7" customHeight="1">
      <c r="A5191" s="165">
        <v>5.185</v>
      </c>
      <c r="B5191" s="164">
        <v>7</v>
      </c>
    </row>
    <row r="5192" s="150" customFormat="1" ht="20.7" customHeight="1">
      <c r="A5192" s="165">
        <v>5.186</v>
      </c>
      <c r="B5192" s="164">
        <v>7</v>
      </c>
    </row>
    <row r="5193" s="150" customFormat="1" ht="20.7" customHeight="1">
      <c r="A5193" s="165">
        <v>5.187</v>
      </c>
      <c r="B5193" s="164">
        <v>7</v>
      </c>
    </row>
    <row r="5194" s="150" customFormat="1" ht="20.7" customHeight="1">
      <c r="A5194" s="165">
        <v>5.188</v>
      </c>
      <c r="B5194" s="164">
        <v>7</v>
      </c>
    </row>
    <row r="5195" s="150" customFormat="1" ht="20.7" customHeight="1">
      <c r="A5195" s="165">
        <v>5.189</v>
      </c>
      <c r="B5195" s="164">
        <v>7</v>
      </c>
    </row>
    <row r="5196" s="150" customFormat="1" ht="20.7" customHeight="1">
      <c r="A5196" s="165">
        <v>5.19</v>
      </c>
      <c r="B5196" s="164">
        <v>7</v>
      </c>
    </row>
    <row r="5197" s="150" customFormat="1" ht="20.7" customHeight="1">
      <c r="A5197" s="165">
        <v>5.191</v>
      </c>
      <c r="B5197" s="164">
        <v>7</v>
      </c>
    </row>
    <row r="5198" s="150" customFormat="1" ht="20.7" customHeight="1">
      <c r="A5198" s="165">
        <v>5.192</v>
      </c>
      <c r="B5198" s="164">
        <v>7</v>
      </c>
    </row>
    <row r="5199" s="150" customFormat="1" ht="20.7" customHeight="1">
      <c r="A5199" s="165">
        <v>5.193</v>
      </c>
      <c r="B5199" s="164">
        <v>7</v>
      </c>
    </row>
    <row r="5200" s="150" customFormat="1" ht="20.7" customHeight="1">
      <c r="A5200" s="165">
        <v>5.194</v>
      </c>
      <c r="B5200" s="164">
        <v>7</v>
      </c>
    </row>
    <row r="5201" s="150" customFormat="1" ht="20.7" customHeight="1">
      <c r="A5201" s="165">
        <v>5.195</v>
      </c>
      <c r="B5201" s="164">
        <v>7</v>
      </c>
    </row>
    <row r="5202" s="150" customFormat="1" ht="20.7" customHeight="1">
      <c r="A5202" s="165">
        <v>5.196</v>
      </c>
      <c r="B5202" s="164">
        <v>7</v>
      </c>
    </row>
    <row r="5203" s="150" customFormat="1" ht="20.7" customHeight="1">
      <c r="A5203" s="165">
        <v>5.197</v>
      </c>
      <c r="B5203" s="164">
        <v>7</v>
      </c>
    </row>
    <row r="5204" s="150" customFormat="1" ht="20.7" customHeight="1">
      <c r="A5204" s="165">
        <v>5.198</v>
      </c>
      <c r="B5204" s="164">
        <v>7</v>
      </c>
    </row>
    <row r="5205" s="150" customFormat="1" ht="20.7" customHeight="1">
      <c r="A5205" s="165">
        <v>5.199</v>
      </c>
      <c r="B5205" s="164">
        <v>7</v>
      </c>
    </row>
    <row r="5206" s="150" customFormat="1" ht="20.7" customHeight="1">
      <c r="A5206" s="165">
        <v>5.2</v>
      </c>
      <c r="B5206" s="164">
        <v>7</v>
      </c>
    </row>
    <row r="5207" s="150" customFormat="1" ht="20.7" customHeight="1">
      <c r="A5207" s="165">
        <v>5.201</v>
      </c>
      <c r="B5207" s="164">
        <v>7</v>
      </c>
    </row>
    <row r="5208" s="150" customFormat="1" ht="20.7" customHeight="1">
      <c r="A5208" s="165">
        <v>5.202</v>
      </c>
      <c r="B5208" s="164">
        <v>7</v>
      </c>
    </row>
    <row r="5209" s="150" customFormat="1" ht="20.7" customHeight="1">
      <c r="A5209" s="165">
        <v>5.203</v>
      </c>
      <c r="B5209" s="164">
        <v>7</v>
      </c>
    </row>
    <row r="5210" s="150" customFormat="1" ht="20.7" customHeight="1">
      <c r="A5210" s="165">
        <v>5.204</v>
      </c>
      <c r="B5210" s="164">
        <v>7</v>
      </c>
    </row>
    <row r="5211" s="150" customFormat="1" ht="20.7" customHeight="1">
      <c r="A5211" s="165">
        <v>5.205</v>
      </c>
      <c r="B5211" s="164">
        <v>7</v>
      </c>
    </row>
    <row r="5212" s="150" customFormat="1" ht="20.7" customHeight="1">
      <c r="A5212" s="165">
        <v>5.206</v>
      </c>
      <c r="B5212" s="164">
        <v>7</v>
      </c>
    </row>
    <row r="5213" s="150" customFormat="1" ht="20.7" customHeight="1">
      <c r="A5213" s="165">
        <v>5.207</v>
      </c>
      <c r="B5213" s="164">
        <v>7</v>
      </c>
    </row>
    <row r="5214" s="150" customFormat="1" ht="20.7" customHeight="1">
      <c r="A5214" s="165">
        <v>5.208</v>
      </c>
      <c r="B5214" s="164">
        <v>7</v>
      </c>
    </row>
    <row r="5215" s="150" customFormat="1" ht="20.7" customHeight="1">
      <c r="A5215" s="165">
        <v>5.209</v>
      </c>
      <c r="B5215" s="164">
        <v>7</v>
      </c>
    </row>
    <row r="5216" s="150" customFormat="1" ht="20.7" customHeight="1">
      <c r="A5216" s="165">
        <v>5.21</v>
      </c>
      <c r="B5216" s="164">
        <v>7</v>
      </c>
    </row>
    <row r="5217" s="150" customFormat="1" ht="20.7" customHeight="1">
      <c r="A5217" s="165">
        <v>5.211</v>
      </c>
      <c r="B5217" s="164">
        <v>7</v>
      </c>
    </row>
    <row r="5218" s="150" customFormat="1" ht="20.7" customHeight="1">
      <c r="A5218" s="165">
        <v>5.212</v>
      </c>
      <c r="B5218" s="164">
        <v>7</v>
      </c>
    </row>
    <row r="5219" s="150" customFormat="1" ht="20.7" customHeight="1">
      <c r="A5219" s="165">
        <v>5.213</v>
      </c>
      <c r="B5219" s="164">
        <v>7</v>
      </c>
    </row>
    <row r="5220" s="150" customFormat="1" ht="20.7" customHeight="1">
      <c r="A5220" s="165">
        <v>5.214</v>
      </c>
      <c r="B5220" s="164">
        <v>7</v>
      </c>
    </row>
    <row r="5221" s="150" customFormat="1" ht="20.7" customHeight="1">
      <c r="A5221" s="165">
        <v>5.215</v>
      </c>
      <c r="B5221" s="164">
        <v>7</v>
      </c>
    </row>
    <row r="5222" s="150" customFormat="1" ht="20.7" customHeight="1">
      <c r="A5222" s="165">
        <v>5.216</v>
      </c>
      <c r="B5222" s="164">
        <v>7</v>
      </c>
    </row>
    <row r="5223" s="150" customFormat="1" ht="20.7" customHeight="1">
      <c r="A5223" s="165">
        <v>5.217</v>
      </c>
      <c r="B5223" s="164">
        <v>7</v>
      </c>
    </row>
    <row r="5224" s="150" customFormat="1" ht="20.7" customHeight="1">
      <c r="A5224" s="165">
        <v>5.218</v>
      </c>
      <c r="B5224" s="164">
        <v>7</v>
      </c>
    </row>
    <row r="5225" s="150" customFormat="1" ht="20.7" customHeight="1">
      <c r="A5225" s="165">
        <v>5.219</v>
      </c>
      <c r="B5225" s="164">
        <v>7</v>
      </c>
    </row>
    <row r="5226" s="150" customFormat="1" ht="20.7" customHeight="1">
      <c r="A5226" s="165">
        <v>5.22</v>
      </c>
      <c r="B5226" s="164">
        <v>7</v>
      </c>
    </row>
    <row r="5227" s="150" customFormat="1" ht="20.7" customHeight="1">
      <c r="A5227" s="165">
        <v>5.221</v>
      </c>
      <c r="B5227" s="164">
        <v>7</v>
      </c>
    </row>
    <row r="5228" s="150" customFormat="1" ht="20.7" customHeight="1">
      <c r="A5228" s="165">
        <v>5.222</v>
      </c>
      <c r="B5228" s="164">
        <v>7</v>
      </c>
    </row>
    <row r="5229" s="150" customFormat="1" ht="20.7" customHeight="1">
      <c r="A5229" s="165">
        <v>5.223</v>
      </c>
      <c r="B5229" s="164">
        <v>7</v>
      </c>
    </row>
    <row r="5230" s="150" customFormat="1" ht="20.7" customHeight="1">
      <c r="A5230" s="165">
        <v>5.224</v>
      </c>
      <c r="B5230" s="164">
        <v>7</v>
      </c>
    </row>
    <row r="5231" s="150" customFormat="1" ht="20.7" customHeight="1">
      <c r="A5231" s="165">
        <v>5.225</v>
      </c>
      <c r="B5231" s="164">
        <v>7</v>
      </c>
    </row>
    <row r="5232" s="150" customFormat="1" ht="20.7" customHeight="1">
      <c r="A5232" s="165">
        <v>5.226</v>
      </c>
      <c r="B5232" s="164">
        <v>7</v>
      </c>
    </row>
    <row r="5233" s="150" customFormat="1" ht="20.7" customHeight="1">
      <c r="A5233" s="165">
        <v>5.227</v>
      </c>
      <c r="B5233" s="164">
        <v>7</v>
      </c>
    </row>
    <row r="5234" s="150" customFormat="1" ht="20.7" customHeight="1">
      <c r="A5234" s="165">
        <v>5.228</v>
      </c>
      <c r="B5234" s="164">
        <v>7</v>
      </c>
    </row>
    <row r="5235" s="150" customFormat="1" ht="20.7" customHeight="1">
      <c r="A5235" s="165">
        <v>5.229</v>
      </c>
      <c r="B5235" s="164">
        <v>7</v>
      </c>
    </row>
    <row r="5236" s="150" customFormat="1" ht="20.7" customHeight="1">
      <c r="A5236" s="165">
        <v>5.23</v>
      </c>
      <c r="B5236" s="164">
        <v>7</v>
      </c>
    </row>
    <row r="5237" s="150" customFormat="1" ht="20.7" customHeight="1">
      <c r="A5237" s="165">
        <v>5.231</v>
      </c>
      <c r="B5237" s="164">
        <v>7</v>
      </c>
    </row>
    <row r="5238" s="150" customFormat="1" ht="20.7" customHeight="1">
      <c r="A5238" s="165">
        <v>5.232</v>
      </c>
      <c r="B5238" s="164">
        <v>7</v>
      </c>
    </row>
    <row r="5239" s="150" customFormat="1" ht="20.7" customHeight="1">
      <c r="A5239" s="165">
        <v>5.233</v>
      </c>
      <c r="B5239" s="164">
        <v>7</v>
      </c>
    </row>
    <row r="5240" s="150" customFormat="1" ht="20.7" customHeight="1">
      <c r="A5240" s="165">
        <v>5.234</v>
      </c>
      <c r="B5240" s="164">
        <v>7</v>
      </c>
    </row>
    <row r="5241" s="150" customFormat="1" ht="20.7" customHeight="1">
      <c r="A5241" s="165">
        <v>5.235</v>
      </c>
      <c r="B5241" s="164">
        <v>7</v>
      </c>
    </row>
    <row r="5242" s="150" customFormat="1" ht="20.7" customHeight="1">
      <c r="A5242" s="165">
        <v>5.236</v>
      </c>
      <c r="B5242" s="164">
        <v>7</v>
      </c>
    </row>
    <row r="5243" s="150" customFormat="1" ht="20.7" customHeight="1">
      <c r="A5243" s="165">
        <v>5.237</v>
      </c>
      <c r="B5243" s="164">
        <v>7</v>
      </c>
    </row>
    <row r="5244" s="150" customFormat="1" ht="20.7" customHeight="1">
      <c r="A5244" s="165">
        <v>5.238</v>
      </c>
      <c r="B5244" s="164">
        <v>7</v>
      </c>
    </row>
    <row r="5245" s="150" customFormat="1" ht="20.7" customHeight="1">
      <c r="A5245" s="165">
        <v>5.239</v>
      </c>
      <c r="B5245" s="164">
        <v>7</v>
      </c>
    </row>
    <row r="5246" s="150" customFormat="1" ht="20.7" customHeight="1">
      <c r="A5246" s="165">
        <v>5.24</v>
      </c>
      <c r="B5246" s="164">
        <v>7</v>
      </c>
    </row>
    <row r="5247" s="150" customFormat="1" ht="20.7" customHeight="1">
      <c r="A5247" s="165">
        <v>5.241</v>
      </c>
      <c r="B5247" s="164">
        <v>7</v>
      </c>
    </row>
    <row r="5248" s="150" customFormat="1" ht="20.7" customHeight="1">
      <c r="A5248" s="165">
        <v>5.242</v>
      </c>
      <c r="B5248" s="164">
        <v>7</v>
      </c>
    </row>
    <row r="5249" s="150" customFormat="1" ht="20.7" customHeight="1">
      <c r="A5249" s="165">
        <v>5.243</v>
      </c>
      <c r="B5249" s="164">
        <v>7</v>
      </c>
    </row>
    <row r="5250" s="150" customFormat="1" ht="20.7" customHeight="1">
      <c r="A5250" s="165">
        <v>5.244</v>
      </c>
      <c r="B5250" s="164">
        <v>7</v>
      </c>
    </row>
    <row r="5251" s="150" customFormat="1" ht="20.7" customHeight="1">
      <c r="A5251" s="165">
        <v>5.245</v>
      </c>
      <c r="B5251" s="164">
        <v>7</v>
      </c>
    </row>
    <row r="5252" s="150" customFormat="1" ht="20.7" customHeight="1">
      <c r="A5252" s="165">
        <v>5.246</v>
      </c>
      <c r="B5252" s="164">
        <v>7</v>
      </c>
    </row>
    <row r="5253" s="150" customFormat="1" ht="20.7" customHeight="1">
      <c r="A5253" s="165">
        <v>5.247</v>
      </c>
      <c r="B5253" s="164">
        <v>7</v>
      </c>
    </row>
    <row r="5254" s="150" customFormat="1" ht="20.7" customHeight="1">
      <c r="A5254" s="165">
        <v>5.248</v>
      </c>
      <c r="B5254" s="164">
        <v>7</v>
      </c>
    </row>
    <row r="5255" s="150" customFormat="1" ht="20.7" customHeight="1">
      <c r="A5255" s="165">
        <v>5.249</v>
      </c>
      <c r="B5255" s="164">
        <v>7</v>
      </c>
    </row>
    <row r="5256" s="150" customFormat="1" ht="20.7" customHeight="1">
      <c r="A5256" s="165">
        <v>5.25</v>
      </c>
      <c r="B5256" s="164">
        <v>7</v>
      </c>
    </row>
    <row r="5257" s="150" customFormat="1" ht="20.7" customHeight="1">
      <c r="A5257" s="165">
        <v>5.251</v>
      </c>
      <c r="B5257" s="164">
        <v>7</v>
      </c>
    </row>
    <row r="5258" s="150" customFormat="1" ht="20.7" customHeight="1">
      <c r="A5258" s="165">
        <v>5.252</v>
      </c>
      <c r="B5258" s="164">
        <v>7</v>
      </c>
    </row>
    <row r="5259" s="150" customFormat="1" ht="20.7" customHeight="1">
      <c r="A5259" s="165">
        <v>5.253</v>
      </c>
      <c r="B5259" s="164">
        <v>7</v>
      </c>
    </row>
    <row r="5260" s="150" customFormat="1" ht="20.7" customHeight="1">
      <c r="A5260" s="165">
        <v>5.254</v>
      </c>
      <c r="B5260" s="164">
        <v>7</v>
      </c>
    </row>
    <row r="5261" s="150" customFormat="1" ht="20.7" customHeight="1">
      <c r="A5261" s="165">
        <v>5.255</v>
      </c>
      <c r="B5261" s="164">
        <v>7</v>
      </c>
    </row>
    <row r="5262" s="150" customFormat="1" ht="20.7" customHeight="1">
      <c r="A5262" s="165">
        <v>5.256</v>
      </c>
      <c r="B5262" s="164">
        <v>7</v>
      </c>
    </row>
    <row r="5263" s="150" customFormat="1" ht="20.7" customHeight="1">
      <c r="A5263" s="165">
        <v>5.257</v>
      </c>
      <c r="B5263" s="164">
        <v>7</v>
      </c>
    </row>
    <row r="5264" s="150" customFormat="1" ht="20.7" customHeight="1">
      <c r="A5264" s="165">
        <v>5.258</v>
      </c>
      <c r="B5264" s="164">
        <v>7</v>
      </c>
    </row>
    <row r="5265" s="150" customFormat="1" ht="20.7" customHeight="1">
      <c r="A5265" s="165">
        <v>5.259</v>
      </c>
      <c r="B5265" s="164">
        <v>7</v>
      </c>
    </row>
    <row r="5266" s="150" customFormat="1" ht="20.7" customHeight="1">
      <c r="A5266" s="165">
        <v>5.26</v>
      </c>
      <c r="B5266" s="164">
        <v>7</v>
      </c>
    </row>
    <row r="5267" s="150" customFormat="1" ht="20.7" customHeight="1">
      <c r="A5267" s="165">
        <v>5.261</v>
      </c>
      <c r="B5267" s="164">
        <v>7</v>
      </c>
    </row>
    <row r="5268" s="150" customFormat="1" ht="20.7" customHeight="1">
      <c r="A5268" s="165">
        <v>5.262</v>
      </c>
      <c r="B5268" s="164">
        <v>7</v>
      </c>
    </row>
    <row r="5269" s="150" customFormat="1" ht="20.7" customHeight="1">
      <c r="A5269" s="165">
        <v>5.263</v>
      </c>
      <c r="B5269" s="164">
        <v>7</v>
      </c>
    </row>
    <row r="5270" s="150" customFormat="1" ht="20.7" customHeight="1">
      <c r="A5270" s="165">
        <v>5.264</v>
      </c>
      <c r="B5270" s="164">
        <v>7</v>
      </c>
    </row>
    <row r="5271" s="150" customFormat="1" ht="20.7" customHeight="1">
      <c r="A5271" s="165">
        <v>5.265</v>
      </c>
      <c r="B5271" s="164">
        <v>7</v>
      </c>
    </row>
    <row r="5272" s="150" customFormat="1" ht="20.7" customHeight="1">
      <c r="A5272" s="165">
        <v>5.266</v>
      </c>
      <c r="B5272" s="164">
        <v>7</v>
      </c>
    </row>
    <row r="5273" s="150" customFormat="1" ht="20.7" customHeight="1">
      <c r="A5273" s="165">
        <v>5.267</v>
      </c>
      <c r="B5273" s="164">
        <v>7</v>
      </c>
    </row>
    <row r="5274" s="150" customFormat="1" ht="20.7" customHeight="1">
      <c r="A5274" s="165">
        <v>5.268</v>
      </c>
      <c r="B5274" s="164">
        <v>7</v>
      </c>
    </row>
    <row r="5275" s="150" customFormat="1" ht="20.7" customHeight="1">
      <c r="A5275" s="165">
        <v>5.269</v>
      </c>
      <c r="B5275" s="164">
        <v>7</v>
      </c>
    </row>
    <row r="5276" s="150" customFormat="1" ht="20.7" customHeight="1">
      <c r="A5276" s="165">
        <v>5.27</v>
      </c>
      <c r="B5276" s="164">
        <v>7</v>
      </c>
    </row>
    <row r="5277" s="150" customFormat="1" ht="20.7" customHeight="1">
      <c r="A5277" s="165">
        <v>5.271</v>
      </c>
      <c r="B5277" s="164">
        <v>7</v>
      </c>
    </row>
    <row r="5278" s="150" customFormat="1" ht="20.7" customHeight="1">
      <c r="A5278" s="165">
        <v>5.272</v>
      </c>
      <c r="B5278" s="164">
        <v>7</v>
      </c>
    </row>
    <row r="5279" s="150" customFormat="1" ht="20.7" customHeight="1">
      <c r="A5279" s="165">
        <v>5.273</v>
      </c>
      <c r="B5279" s="164">
        <v>7</v>
      </c>
    </row>
    <row r="5280" s="150" customFormat="1" ht="20.7" customHeight="1">
      <c r="A5280" s="165">
        <v>5.274</v>
      </c>
      <c r="B5280" s="164">
        <v>7</v>
      </c>
    </row>
    <row r="5281" s="150" customFormat="1" ht="20.7" customHeight="1">
      <c r="A5281" s="165">
        <v>5.275</v>
      </c>
      <c r="B5281" s="164">
        <v>7</v>
      </c>
    </row>
    <row r="5282" s="150" customFormat="1" ht="20.7" customHeight="1">
      <c r="A5282" s="165">
        <v>5.276</v>
      </c>
      <c r="B5282" s="164">
        <v>7</v>
      </c>
    </row>
    <row r="5283" s="150" customFormat="1" ht="20.7" customHeight="1">
      <c r="A5283" s="165">
        <v>5.277</v>
      </c>
      <c r="B5283" s="164">
        <v>7</v>
      </c>
    </row>
    <row r="5284" s="150" customFormat="1" ht="20.7" customHeight="1">
      <c r="A5284" s="165">
        <v>5.278</v>
      </c>
      <c r="B5284" s="164">
        <v>7</v>
      </c>
    </row>
    <row r="5285" s="150" customFormat="1" ht="20.7" customHeight="1">
      <c r="A5285" s="165">
        <v>5.279</v>
      </c>
      <c r="B5285" s="164">
        <v>7</v>
      </c>
    </row>
    <row r="5286" s="150" customFormat="1" ht="20.7" customHeight="1">
      <c r="A5286" s="165">
        <v>5.28</v>
      </c>
      <c r="B5286" s="164">
        <v>7</v>
      </c>
    </row>
    <row r="5287" s="150" customFormat="1" ht="20.7" customHeight="1">
      <c r="A5287" s="165">
        <v>5.281</v>
      </c>
      <c r="B5287" s="164">
        <v>7</v>
      </c>
    </row>
    <row r="5288" s="150" customFormat="1" ht="20.7" customHeight="1">
      <c r="A5288" s="165">
        <v>5.282</v>
      </c>
      <c r="B5288" s="164">
        <v>7</v>
      </c>
    </row>
    <row r="5289" s="150" customFormat="1" ht="20.7" customHeight="1">
      <c r="A5289" s="165">
        <v>5.283</v>
      </c>
      <c r="B5289" s="164">
        <v>7</v>
      </c>
    </row>
    <row r="5290" s="150" customFormat="1" ht="20.7" customHeight="1">
      <c r="A5290" s="165">
        <v>5.284</v>
      </c>
      <c r="B5290" s="164">
        <v>7</v>
      </c>
    </row>
    <row r="5291" s="150" customFormat="1" ht="20.7" customHeight="1">
      <c r="A5291" s="165">
        <v>5.285</v>
      </c>
      <c r="B5291" s="164">
        <v>7</v>
      </c>
    </row>
    <row r="5292" s="150" customFormat="1" ht="20.7" customHeight="1">
      <c r="A5292" s="165">
        <v>5.286</v>
      </c>
      <c r="B5292" s="164">
        <v>7</v>
      </c>
    </row>
    <row r="5293" s="150" customFormat="1" ht="20.7" customHeight="1">
      <c r="A5293" s="165">
        <v>5.287</v>
      </c>
      <c r="B5293" s="164">
        <v>7</v>
      </c>
    </row>
    <row r="5294" s="150" customFormat="1" ht="20.7" customHeight="1">
      <c r="A5294" s="165">
        <v>5.288</v>
      </c>
      <c r="B5294" s="164">
        <v>7</v>
      </c>
    </row>
    <row r="5295" s="150" customFormat="1" ht="20.7" customHeight="1">
      <c r="A5295" s="165">
        <v>5.289</v>
      </c>
      <c r="B5295" s="164">
        <v>7</v>
      </c>
    </row>
    <row r="5296" s="150" customFormat="1" ht="20.7" customHeight="1">
      <c r="A5296" s="165">
        <v>5.29</v>
      </c>
      <c r="B5296" s="164">
        <v>7</v>
      </c>
    </row>
    <row r="5297" s="150" customFormat="1" ht="20.7" customHeight="1">
      <c r="A5297" s="165">
        <v>5.291</v>
      </c>
      <c r="B5297" s="164">
        <v>7</v>
      </c>
    </row>
    <row r="5298" s="150" customFormat="1" ht="20.7" customHeight="1">
      <c r="A5298" s="165">
        <v>5.292</v>
      </c>
      <c r="B5298" s="164">
        <v>7</v>
      </c>
    </row>
    <row r="5299" s="150" customFormat="1" ht="20.7" customHeight="1">
      <c r="A5299" s="165">
        <v>5.293</v>
      </c>
      <c r="B5299" s="164">
        <v>7</v>
      </c>
    </row>
    <row r="5300" s="150" customFormat="1" ht="20.7" customHeight="1">
      <c r="A5300" s="165">
        <v>5.294</v>
      </c>
      <c r="B5300" s="164">
        <v>7</v>
      </c>
    </row>
    <row r="5301" s="150" customFormat="1" ht="20.7" customHeight="1">
      <c r="A5301" s="165">
        <v>5.295</v>
      </c>
      <c r="B5301" s="164">
        <v>7</v>
      </c>
    </row>
    <row r="5302" s="150" customFormat="1" ht="20.7" customHeight="1">
      <c r="A5302" s="165">
        <v>5.296</v>
      </c>
      <c r="B5302" s="164">
        <v>7</v>
      </c>
    </row>
    <row r="5303" s="150" customFormat="1" ht="20.7" customHeight="1">
      <c r="A5303" s="165">
        <v>5.297</v>
      </c>
      <c r="B5303" s="164">
        <v>7</v>
      </c>
    </row>
    <row r="5304" s="150" customFormat="1" ht="20.7" customHeight="1">
      <c r="A5304" s="165">
        <v>5.298</v>
      </c>
      <c r="B5304" s="164">
        <v>7</v>
      </c>
    </row>
    <row r="5305" s="150" customFormat="1" ht="20.7" customHeight="1">
      <c r="A5305" s="165">
        <v>5.299</v>
      </c>
      <c r="B5305" s="164">
        <v>7</v>
      </c>
    </row>
    <row r="5306" s="150" customFormat="1" ht="20.7" customHeight="1">
      <c r="A5306" s="165">
        <v>5.3</v>
      </c>
      <c r="B5306" s="164">
        <v>7</v>
      </c>
    </row>
    <row r="5307" s="150" customFormat="1" ht="20.7" customHeight="1">
      <c r="A5307" s="165">
        <v>5.301</v>
      </c>
      <c r="B5307" s="164">
        <v>7</v>
      </c>
    </row>
    <row r="5308" s="150" customFormat="1" ht="20.7" customHeight="1">
      <c r="A5308" s="165">
        <v>5.302</v>
      </c>
      <c r="B5308" s="164">
        <v>7</v>
      </c>
    </row>
    <row r="5309" s="150" customFormat="1" ht="20.7" customHeight="1">
      <c r="A5309" s="165">
        <v>5.303</v>
      </c>
      <c r="B5309" s="164">
        <v>7</v>
      </c>
    </row>
    <row r="5310" s="150" customFormat="1" ht="20.7" customHeight="1">
      <c r="A5310" s="165">
        <v>5.304</v>
      </c>
      <c r="B5310" s="164">
        <v>7</v>
      </c>
    </row>
    <row r="5311" s="150" customFormat="1" ht="20.7" customHeight="1">
      <c r="A5311" s="165">
        <v>5.305</v>
      </c>
      <c r="B5311" s="164">
        <v>7</v>
      </c>
    </row>
    <row r="5312" s="150" customFormat="1" ht="20.7" customHeight="1">
      <c r="A5312" s="165">
        <v>5.306</v>
      </c>
      <c r="B5312" s="164">
        <v>7</v>
      </c>
    </row>
    <row r="5313" s="150" customFormat="1" ht="20.7" customHeight="1">
      <c r="A5313" s="165">
        <v>5.307</v>
      </c>
      <c r="B5313" s="164">
        <v>7</v>
      </c>
    </row>
    <row r="5314" s="150" customFormat="1" ht="20.7" customHeight="1">
      <c r="A5314" s="165">
        <v>5.308</v>
      </c>
      <c r="B5314" s="164">
        <v>7</v>
      </c>
    </row>
    <row r="5315" s="150" customFormat="1" ht="20.7" customHeight="1">
      <c r="A5315" s="165">
        <v>5.309</v>
      </c>
      <c r="B5315" s="164">
        <v>7</v>
      </c>
    </row>
    <row r="5316" s="150" customFormat="1" ht="20.7" customHeight="1">
      <c r="A5316" s="165">
        <v>5.31</v>
      </c>
      <c r="B5316" s="164">
        <v>7</v>
      </c>
    </row>
    <row r="5317" s="150" customFormat="1" ht="20.7" customHeight="1">
      <c r="A5317" s="165">
        <v>5.311</v>
      </c>
      <c r="B5317" s="164">
        <v>7</v>
      </c>
    </row>
    <row r="5318" s="150" customFormat="1" ht="20.7" customHeight="1">
      <c r="A5318" s="165">
        <v>5.312</v>
      </c>
      <c r="B5318" s="164">
        <v>7</v>
      </c>
    </row>
    <row r="5319" s="150" customFormat="1" ht="20.7" customHeight="1">
      <c r="A5319" s="165">
        <v>5.313</v>
      </c>
      <c r="B5319" s="164">
        <v>7</v>
      </c>
    </row>
    <row r="5320" s="150" customFormat="1" ht="20.7" customHeight="1">
      <c r="A5320" s="165">
        <v>5.314</v>
      </c>
      <c r="B5320" s="164">
        <v>7</v>
      </c>
    </row>
    <row r="5321" s="150" customFormat="1" ht="20.7" customHeight="1">
      <c r="A5321" s="165">
        <v>5.315</v>
      </c>
      <c r="B5321" s="164">
        <v>7</v>
      </c>
    </row>
    <row r="5322" s="150" customFormat="1" ht="20.7" customHeight="1">
      <c r="A5322" s="165">
        <v>5.316</v>
      </c>
      <c r="B5322" s="164">
        <v>7</v>
      </c>
    </row>
    <row r="5323" s="150" customFormat="1" ht="20.7" customHeight="1">
      <c r="A5323" s="165">
        <v>5.317</v>
      </c>
      <c r="B5323" s="164">
        <v>7</v>
      </c>
    </row>
    <row r="5324" s="150" customFormat="1" ht="20.7" customHeight="1">
      <c r="A5324" s="165">
        <v>5.318</v>
      </c>
      <c r="B5324" s="164">
        <v>7</v>
      </c>
    </row>
    <row r="5325" s="150" customFormat="1" ht="20.7" customHeight="1">
      <c r="A5325" s="165">
        <v>5.319</v>
      </c>
      <c r="B5325" s="164">
        <v>7</v>
      </c>
    </row>
    <row r="5326" s="150" customFormat="1" ht="20.7" customHeight="1">
      <c r="A5326" s="165">
        <v>5.32</v>
      </c>
      <c r="B5326" s="164">
        <v>7</v>
      </c>
    </row>
    <row r="5327" s="150" customFormat="1" ht="20.7" customHeight="1">
      <c r="A5327" s="165">
        <v>5.321</v>
      </c>
      <c r="B5327" s="164">
        <v>7</v>
      </c>
    </row>
    <row r="5328" s="150" customFormat="1" ht="20.7" customHeight="1">
      <c r="A5328" s="165">
        <v>5.322</v>
      </c>
      <c r="B5328" s="164">
        <v>7</v>
      </c>
    </row>
    <row r="5329" s="150" customFormat="1" ht="20.7" customHeight="1">
      <c r="A5329" s="165">
        <v>5.323</v>
      </c>
      <c r="B5329" s="164">
        <v>7</v>
      </c>
    </row>
    <row r="5330" s="150" customFormat="1" ht="20.7" customHeight="1">
      <c r="A5330" s="165">
        <v>5.324</v>
      </c>
      <c r="B5330" s="164">
        <v>7</v>
      </c>
    </row>
    <row r="5331" s="150" customFormat="1" ht="20.7" customHeight="1">
      <c r="A5331" s="165">
        <v>5.325</v>
      </c>
      <c r="B5331" s="164">
        <v>7</v>
      </c>
    </row>
    <row r="5332" s="150" customFormat="1" ht="20.7" customHeight="1">
      <c r="A5332" s="165">
        <v>5.326</v>
      </c>
      <c r="B5332" s="164">
        <v>7</v>
      </c>
    </row>
    <row r="5333" s="150" customFormat="1" ht="20.7" customHeight="1">
      <c r="A5333" s="165">
        <v>5.327</v>
      </c>
      <c r="B5333" s="164">
        <v>7</v>
      </c>
    </row>
    <row r="5334" s="150" customFormat="1" ht="20.7" customHeight="1">
      <c r="A5334" s="165">
        <v>5.328</v>
      </c>
      <c r="B5334" s="164">
        <v>7</v>
      </c>
    </row>
    <row r="5335" s="150" customFormat="1" ht="20.7" customHeight="1">
      <c r="A5335" s="165">
        <v>5.329</v>
      </c>
      <c r="B5335" s="164">
        <v>7</v>
      </c>
    </row>
    <row r="5336" s="150" customFormat="1" ht="20.7" customHeight="1">
      <c r="A5336" s="165">
        <v>5.33</v>
      </c>
      <c r="B5336" s="164">
        <v>7</v>
      </c>
    </row>
    <row r="5337" s="150" customFormat="1" ht="20.7" customHeight="1">
      <c r="A5337" s="165">
        <v>5.331</v>
      </c>
      <c r="B5337" s="164">
        <v>7</v>
      </c>
    </row>
    <row r="5338" s="150" customFormat="1" ht="20.7" customHeight="1">
      <c r="A5338" s="165">
        <v>5.332</v>
      </c>
      <c r="B5338" s="164">
        <v>7</v>
      </c>
    </row>
    <row r="5339" s="150" customFormat="1" ht="20.7" customHeight="1">
      <c r="A5339" s="165">
        <v>5.333</v>
      </c>
      <c r="B5339" s="164">
        <v>7</v>
      </c>
    </row>
    <row r="5340" s="150" customFormat="1" ht="20.7" customHeight="1">
      <c r="A5340" s="165">
        <v>5.334</v>
      </c>
      <c r="B5340" s="164">
        <v>7</v>
      </c>
    </row>
    <row r="5341" s="150" customFormat="1" ht="20.7" customHeight="1">
      <c r="A5341" s="165">
        <v>5.335</v>
      </c>
      <c r="B5341" s="164">
        <v>7</v>
      </c>
    </row>
    <row r="5342" s="150" customFormat="1" ht="20.7" customHeight="1">
      <c r="A5342" s="165">
        <v>5.336</v>
      </c>
      <c r="B5342" s="164">
        <v>7</v>
      </c>
    </row>
    <row r="5343" s="150" customFormat="1" ht="20.7" customHeight="1">
      <c r="A5343" s="165">
        <v>5.337</v>
      </c>
      <c r="B5343" s="164">
        <v>7</v>
      </c>
    </row>
    <row r="5344" s="150" customFormat="1" ht="20.7" customHeight="1">
      <c r="A5344" s="165">
        <v>5.338</v>
      </c>
      <c r="B5344" s="164">
        <v>7</v>
      </c>
    </row>
    <row r="5345" s="150" customFormat="1" ht="20.7" customHeight="1">
      <c r="A5345" s="165">
        <v>5.339</v>
      </c>
      <c r="B5345" s="164">
        <v>7</v>
      </c>
    </row>
    <row r="5346" s="150" customFormat="1" ht="20.7" customHeight="1">
      <c r="A5346" s="165">
        <v>5.34</v>
      </c>
      <c r="B5346" s="164">
        <v>7</v>
      </c>
    </row>
    <row r="5347" s="150" customFormat="1" ht="20.7" customHeight="1">
      <c r="A5347" s="165">
        <v>5.341</v>
      </c>
      <c r="B5347" s="164">
        <v>7</v>
      </c>
    </row>
    <row r="5348" s="150" customFormat="1" ht="20.7" customHeight="1">
      <c r="A5348" s="165">
        <v>5.342</v>
      </c>
      <c r="B5348" s="164">
        <v>7</v>
      </c>
    </row>
    <row r="5349" s="150" customFormat="1" ht="20.7" customHeight="1">
      <c r="A5349" s="165">
        <v>5.343</v>
      </c>
      <c r="B5349" s="164">
        <v>7</v>
      </c>
    </row>
    <row r="5350" s="150" customFormat="1" ht="20.7" customHeight="1">
      <c r="A5350" s="165">
        <v>5.344</v>
      </c>
      <c r="B5350" s="164">
        <v>7</v>
      </c>
    </row>
    <row r="5351" s="150" customFormat="1" ht="20.7" customHeight="1">
      <c r="A5351" s="165">
        <v>5.345</v>
      </c>
      <c r="B5351" s="164">
        <v>7</v>
      </c>
    </row>
    <row r="5352" s="150" customFormat="1" ht="20.7" customHeight="1">
      <c r="A5352" s="165">
        <v>5.346</v>
      </c>
      <c r="B5352" s="164">
        <v>7</v>
      </c>
    </row>
    <row r="5353" s="150" customFormat="1" ht="20.7" customHeight="1">
      <c r="A5353" s="165">
        <v>5.347</v>
      </c>
      <c r="B5353" s="164">
        <v>7</v>
      </c>
    </row>
    <row r="5354" s="150" customFormat="1" ht="20.7" customHeight="1">
      <c r="A5354" s="165">
        <v>5.348</v>
      </c>
      <c r="B5354" s="164">
        <v>7</v>
      </c>
    </row>
    <row r="5355" s="150" customFormat="1" ht="20.7" customHeight="1">
      <c r="A5355" s="165">
        <v>5.349</v>
      </c>
      <c r="B5355" s="164">
        <v>7</v>
      </c>
    </row>
    <row r="5356" s="150" customFormat="1" ht="20.7" customHeight="1">
      <c r="A5356" s="165">
        <v>5.35</v>
      </c>
      <c r="B5356" s="164">
        <v>7</v>
      </c>
    </row>
    <row r="5357" s="150" customFormat="1" ht="20.7" customHeight="1">
      <c r="A5357" s="165">
        <v>5.351</v>
      </c>
      <c r="B5357" s="164">
        <v>7</v>
      </c>
    </row>
    <row r="5358" s="150" customFormat="1" ht="20.7" customHeight="1">
      <c r="A5358" s="165">
        <v>5.352</v>
      </c>
      <c r="B5358" s="164">
        <v>7</v>
      </c>
    </row>
    <row r="5359" s="150" customFormat="1" ht="20.7" customHeight="1">
      <c r="A5359" s="165">
        <v>5.353</v>
      </c>
      <c r="B5359" s="164">
        <v>7</v>
      </c>
    </row>
    <row r="5360" s="150" customFormat="1" ht="20.7" customHeight="1">
      <c r="A5360" s="165">
        <v>5.354</v>
      </c>
      <c r="B5360" s="164">
        <v>7</v>
      </c>
    </row>
    <row r="5361" s="150" customFormat="1" ht="20.7" customHeight="1">
      <c r="A5361" s="165">
        <v>5.355</v>
      </c>
      <c r="B5361" s="164">
        <v>7</v>
      </c>
    </row>
    <row r="5362" s="150" customFormat="1" ht="20.7" customHeight="1">
      <c r="A5362" s="165">
        <v>5.356</v>
      </c>
      <c r="B5362" s="164">
        <v>7</v>
      </c>
    </row>
    <row r="5363" s="150" customFormat="1" ht="20.7" customHeight="1">
      <c r="A5363" s="165">
        <v>5.357</v>
      </c>
      <c r="B5363" s="164">
        <v>7</v>
      </c>
    </row>
    <row r="5364" s="150" customFormat="1" ht="20.7" customHeight="1">
      <c r="A5364" s="165">
        <v>5.358</v>
      </c>
      <c r="B5364" s="164">
        <v>7</v>
      </c>
    </row>
    <row r="5365" s="150" customFormat="1" ht="20.7" customHeight="1">
      <c r="A5365" s="165">
        <v>5.359</v>
      </c>
      <c r="B5365" s="164">
        <v>7</v>
      </c>
    </row>
    <row r="5366" s="150" customFormat="1" ht="20.7" customHeight="1">
      <c r="A5366" s="165">
        <v>5.36</v>
      </c>
      <c r="B5366" s="164">
        <v>7</v>
      </c>
    </row>
    <row r="5367" s="150" customFormat="1" ht="20.7" customHeight="1">
      <c r="A5367" s="165">
        <v>5.361</v>
      </c>
      <c r="B5367" s="164">
        <v>7</v>
      </c>
    </row>
    <row r="5368" s="150" customFormat="1" ht="20.7" customHeight="1">
      <c r="A5368" s="165">
        <v>5.362</v>
      </c>
      <c r="B5368" s="164">
        <v>7</v>
      </c>
    </row>
    <row r="5369" s="150" customFormat="1" ht="20.7" customHeight="1">
      <c r="A5369" s="165">
        <v>5.363</v>
      </c>
      <c r="B5369" s="164">
        <v>7</v>
      </c>
    </row>
    <row r="5370" s="150" customFormat="1" ht="20.7" customHeight="1">
      <c r="A5370" s="165">
        <v>5.364</v>
      </c>
      <c r="B5370" s="164">
        <v>7</v>
      </c>
    </row>
    <row r="5371" s="150" customFormat="1" ht="20.7" customHeight="1">
      <c r="A5371" s="165">
        <v>5.365</v>
      </c>
      <c r="B5371" s="164">
        <v>7</v>
      </c>
    </row>
    <row r="5372" s="150" customFormat="1" ht="20.7" customHeight="1">
      <c r="A5372" s="165">
        <v>5.366</v>
      </c>
      <c r="B5372" s="164">
        <v>7</v>
      </c>
    </row>
    <row r="5373" s="150" customFormat="1" ht="20.7" customHeight="1">
      <c r="A5373" s="165">
        <v>5.367</v>
      </c>
      <c r="B5373" s="164">
        <v>7</v>
      </c>
    </row>
    <row r="5374" s="150" customFormat="1" ht="20.7" customHeight="1">
      <c r="A5374" s="165">
        <v>5.368</v>
      </c>
      <c r="B5374" s="164">
        <v>7</v>
      </c>
    </row>
    <row r="5375" s="150" customFormat="1" ht="20.7" customHeight="1">
      <c r="A5375" s="165">
        <v>5.369</v>
      </c>
      <c r="B5375" s="164">
        <v>7</v>
      </c>
    </row>
    <row r="5376" s="150" customFormat="1" ht="20.7" customHeight="1">
      <c r="A5376" s="165">
        <v>5.37</v>
      </c>
      <c r="B5376" s="164">
        <v>7</v>
      </c>
    </row>
    <row r="5377" s="150" customFormat="1" ht="20.7" customHeight="1">
      <c r="A5377" s="165">
        <v>5.371</v>
      </c>
      <c r="B5377" s="164">
        <v>7</v>
      </c>
    </row>
    <row r="5378" s="150" customFormat="1" ht="20.7" customHeight="1">
      <c r="A5378" s="165">
        <v>5.372</v>
      </c>
      <c r="B5378" s="164">
        <v>7</v>
      </c>
    </row>
    <row r="5379" s="150" customFormat="1" ht="20.7" customHeight="1">
      <c r="A5379" s="165">
        <v>5.373</v>
      </c>
      <c r="B5379" s="164">
        <v>7</v>
      </c>
    </row>
    <row r="5380" s="150" customFormat="1" ht="20.7" customHeight="1">
      <c r="A5380" s="165">
        <v>5.374</v>
      </c>
      <c r="B5380" s="164">
        <v>7</v>
      </c>
    </row>
    <row r="5381" s="150" customFormat="1" ht="20.7" customHeight="1">
      <c r="A5381" s="165">
        <v>5.375</v>
      </c>
      <c r="B5381" s="164">
        <v>7</v>
      </c>
    </row>
    <row r="5382" s="150" customFormat="1" ht="20.7" customHeight="1">
      <c r="A5382" s="165">
        <v>5.376</v>
      </c>
      <c r="B5382" s="164">
        <v>7</v>
      </c>
    </row>
    <row r="5383" s="150" customFormat="1" ht="20.7" customHeight="1">
      <c r="A5383" s="165">
        <v>5.377</v>
      </c>
      <c r="B5383" s="164">
        <v>7</v>
      </c>
    </row>
    <row r="5384" s="150" customFormat="1" ht="20.7" customHeight="1">
      <c r="A5384" s="165">
        <v>5.378</v>
      </c>
      <c r="B5384" s="164">
        <v>7</v>
      </c>
    </row>
    <row r="5385" s="150" customFormat="1" ht="20.7" customHeight="1">
      <c r="A5385" s="165">
        <v>5.379</v>
      </c>
      <c r="B5385" s="164">
        <v>7</v>
      </c>
    </row>
    <row r="5386" s="150" customFormat="1" ht="20.7" customHeight="1">
      <c r="A5386" s="165">
        <v>5.38</v>
      </c>
      <c r="B5386" s="164">
        <v>7</v>
      </c>
    </row>
    <row r="5387" s="150" customFormat="1" ht="20.7" customHeight="1">
      <c r="A5387" s="165">
        <v>5.381</v>
      </c>
      <c r="B5387" s="164">
        <v>7</v>
      </c>
    </row>
    <row r="5388" s="150" customFormat="1" ht="20.7" customHeight="1">
      <c r="A5388" s="165">
        <v>5.382</v>
      </c>
      <c r="B5388" s="164">
        <v>7</v>
      </c>
    </row>
    <row r="5389" s="150" customFormat="1" ht="20.7" customHeight="1">
      <c r="A5389" s="165">
        <v>5.383</v>
      </c>
      <c r="B5389" s="164">
        <v>7</v>
      </c>
    </row>
    <row r="5390" s="150" customFormat="1" ht="20.7" customHeight="1">
      <c r="A5390" s="165">
        <v>5.384</v>
      </c>
      <c r="B5390" s="164">
        <v>7</v>
      </c>
    </row>
    <row r="5391" s="150" customFormat="1" ht="20.7" customHeight="1">
      <c r="A5391" s="165">
        <v>5.385</v>
      </c>
      <c r="B5391" s="164">
        <v>7</v>
      </c>
    </row>
    <row r="5392" s="150" customFormat="1" ht="20.7" customHeight="1">
      <c r="A5392" s="165">
        <v>5.386</v>
      </c>
      <c r="B5392" s="164">
        <v>7</v>
      </c>
    </row>
    <row r="5393" s="150" customFormat="1" ht="20.7" customHeight="1">
      <c r="A5393" s="165">
        <v>5.387</v>
      </c>
      <c r="B5393" s="164">
        <v>7</v>
      </c>
    </row>
    <row r="5394" s="150" customFormat="1" ht="20.7" customHeight="1">
      <c r="A5394" s="165">
        <v>5.388</v>
      </c>
      <c r="B5394" s="164">
        <v>7</v>
      </c>
    </row>
    <row r="5395" s="150" customFormat="1" ht="20.7" customHeight="1">
      <c r="A5395" s="165">
        <v>5.389</v>
      </c>
      <c r="B5395" s="164">
        <v>7</v>
      </c>
    </row>
    <row r="5396" s="150" customFormat="1" ht="20.7" customHeight="1">
      <c r="A5396" s="165">
        <v>5.39</v>
      </c>
      <c r="B5396" s="164">
        <v>7</v>
      </c>
    </row>
    <row r="5397" s="150" customFormat="1" ht="20.7" customHeight="1">
      <c r="A5397" s="165">
        <v>5.391</v>
      </c>
      <c r="B5397" s="164">
        <v>7</v>
      </c>
    </row>
    <row r="5398" s="150" customFormat="1" ht="20.7" customHeight="1">
      <c r="A5398" s="165">
        <v>5.392</v>
      </c>
      <c r="B5398" s="164">
        <v>7</v>
      </c>
    </row>
    <row r="5399" s="150" customFormat="1" ht="20.7" customHeight="1">
      <c r="A5399" s="165">
        <v>5.393</v>
      </c>
      <c r="B5399" s="164">
        <v>7</v>
      </c>
    </row>
    <row r="5400" s="150" customFormat="1" ht="20.7" customHeight="1">
      <c r="A5400" s="165">
        <v>5.394</v>
      </c>
      <c r="B5400" s="164">
        <v>7</v>
      </c>
    </row>
    <row r="5401" s="150" customFormat="1" ht="20.7" customHeight="1">
      <c r="A5401" s="165">
        <v>5.395</v>
      </c>
      <c r="B5401" s="164">
        <v>7</v>
      </c>
    </row>
    <row r="5402" s="150" customFormat="1" ht="20.7" customHeight="1">
      <c r="A5402" s="165">
        <v>5.396</v>
      </c>
      <c r="B5402" s="164">
        <v>7</v>
      </c>
    </row>
    <row r="5403" s="150" customFormat="1" ht="20.7" customHeight="1">
      <c r="A5403" s="165">
        <v>5.397</v>
      </c>
      <c r="B5403" s="164">
        <v>7</v>
      </c>
    </row>
    <row r="5404" s="150" customFormat="1" ht="20.7" customHeight="1">
      <c r="A5404" s="165">
        <v>5.398</v>
      </c>
      <c r="B5404" s="164">
        <v>7</v>
      </c>
    </row>
    <row r="5405" s="150" customFormat="1" ht="20.7" customHeight="1">
      <c r="A5405" s="165">
        <v>5.399</v>
      </c>
      <c r="B5405" s="164">
        <v>7</v>
      </c>
    </row>
    <row r="5406" s="150" customFormat="1" ht="20.7" customHeight="1">
      <c r="A5406" s="165">
        <v>5.4</v>
      </c>
      <c r="B5406" s="164">
        <v>7</v>
      </c>
    </row>
    <row r="5407" s="150" customFormat="1" ht="20.7" customHeight="1">
      <c r="A5407" s="165">
        <v>5.401</v>
      </c>
      <c r="B5407" s="164">
        <v>7</v>
      </c>
    </row>
    <row r="5408" s="150" customFormat="1" ht="20.7" customHeight="1">
      <c r="A5408" s="165">
        <v>5.402</v>
      </c>
      <c r="B5408" s="164">
        <v>7</v>
      </c>
    </row>
    <row r="5409" s="150" customFormat="1" ht="20.7" customHeight="1">
      <c r="A5409" s="165">
        <v>5.403</v>
      </c>
      <c r="B5409" s="164">
        <v>7</v>
      </c>
    </row>
    <row r="5410" s="150" customFormat="1" ht="20.7" customHeight="1">
      <c r="A5410" s="165">
        <v>5.404</v>
      </c>
      <c r="B5410" s="164">
        <v>7</v>
      </c>
    </row>
    <row r="5411" s="150" customFormat="1" ht="20.7" customHeight="1">
      <c r="A5411" s="165">
        <v>5.405</v>
      </c>
      <c r="B5411" s="164">
        <v>7</v>
      </c>
    </row>
    <row r="5412" s="150" customFormat="1" ht="20.7" customHeight="1">
      <c r="A5412" s="165">
        <v>5.406</v>
      </c>
      <c r="B5412" s="164">
        <v>7</v>
      </c>
    </row>
    <row r="5413" s="150" customFormat="1" ht="20.7" customHeight="1">
      <c r="A5413" s="165">
        <v>5.407</v>
      </c>
      <c r="B5413" s="164">
        <v>7</v>
      </c>
    </row>
    <row r="5414" s="150" customFormat="1" ht="20.7" customHeight="1">
      <c r="A5414" s="165">
        <v>5.408</v>
      </c>
      <c r="B5414" s="164">
        <v>7</v>
      </c>
    </row>
    <row r="5415" s="150" customFormat="1" ht="20.7" customHeight="1">
      <c r="A5415" s="165">
        <v>5.409</v>
      </c>
      <c r="B5415" s="164">
        <v>7</v>
      </c>
    </row>
    <row r="5416" s="150" customFormat="1" ht="20.7" customHeight="1">
      <c r="A5416" s="165">
        <v>5.41</v>
      </c>
      <c r="B5416" s="164">
        <v>7</v>
      </c>
    </row>
    <row r="5417" s="150" customFormat="1" ht="20.7" customHeight="1">
      <c r="A5417" s="165">
        <v>5.411</v>
      </c>
      <c r="B5417" s="164">
        <v>7</v>
      </c>
    </row>
    <row r="5418" s="150" customFormat="1" ht="20.7" customHeight="1">
      <c r="A5418" s="165">
        <v>5.412</v>
      </c>
      <c r="B5418" s="164">
        <v>7</v>
      </c>
    </row>
    <row r="5419" s="150" customFormat="1" ht="20.7" customHeight="1">
      <c r="A5419" s="165">
        <v>5.413</v>
      </c>
      <c r="B5419" s="164">
        <v>7</v>
      </c>
    </row>
    <row r="5420" s="150" customFormat="1" ht="20.7" customHeight="1">
      <c r="A5420" s="165">
        <v>5.414</v>
      </c>
      <c r="B5420" s="164">
        <v>7</v>
      </c>
    </row>
    <row r="5421" s="150" customFormat="1" ht="20.7" customHeight="1">
      <c r="A5421" s="165">
        <v>5.415</v>
      </c>
      <c r="B5421" s="164">
        <v>7</v>
      </c>
    </row>
    <row r="5422" s="150" customFormat="1" ht="20.7" customHeight="1">
      <c r="A5422" s="165">
        <v>5.416</v>
      </c>
      <c r="B5422" s="164">
        <v>7</v>
      </c>
    </row>
    <row r="5423" s="150" customFormat="1" ht="20.7" customHeight="1">
      <c r="A5423" s="165">
        <v>5.417</v>
      </c>
      <c r="B5423" s="164">
        <v>7</v>
      </c>
    </row>
    <row r="5424" s="150" customFormat="1" ht="20.7" customHeight="1">
      <c r="A5424" s="165">
        <v>5.418</v>
      </c>
      <c r="B5424" s="164">
        <v>7</v>
      </c>
    </row>
    <row r="5425" s="150" customFormat="1" ht="20.7" customHeight="1">
      <c r="A5425" s="165">
        <v>5.419</v>
      </c>
      <c r="B5425" s="164">
        <v>7</v>
      </c>
    </row>
    <row r="5426" s="150" customFormat="1" ht="20.7" customHeight="1">
      <c r="A5426" s="165">
        <v>5.42</v>
      </c>
      <c r="B5426" s="164">
        <v>7</v>
      </c>
    </row>
    <row r="5427" s="150" customFormat="1" ht="20.7" customHeight="1">
      <c r="A5427" s="165">
        <v>5.421</v>
      </c>
      <c r="B5427" s="164">
        <v>7</v>
      </c>
    </row>
    <row r="5428" s="150" customFormat="1" ht="20.7" customHeight="1">
      <c r="A5428" s="165">
        <v>5.422</v>
      </c>
      <c r="B5428" s="164">
        <v>7</v>
      </c>
    </row>
    <row r="5429" s="150" customFormat="1" ht="20.7" customHeight="1">
      <c r="A5429" s="165">
        <v>5.423</v>
      </c>
      <c r="B5429" s="164">
        <v>7</v>
      </c>
    </row>
    <row r="5430" s="150" customFormat="1" ht="20.7" customHeight="1">
      <c r="A5430" s="165">
        <v>5.424</v>
      </c>
      <c r="B5430" s="164">
        <v>7</v>
      </c>
    </row>
    <row r="5431" s="150" customFormat="1" ht="20.7" customHeight="1">
      <c r="A5431" s="165">
        <v>5.425</v>
      </c>
      <c r="B5431" s="164">
        <v>7</v>
      </c>
    </row>
    <row r="5432" s="150" customFormat="1" ht="20.7" customHeight="1">
      <c r="A5432" s="165">
        <v>5.426</v>
      </c>
      <c r="B5432" s="164">
        <v>7</v>
      </c>
    </row>
    <row r="5433" s="150" customFormat="1" ht="20.7" customHeight="1">
      <c r="A5433" s="165">
        <v>5.427</v>
      </c>
      <c r="B5433" s="164">
        <v>7</v>
      </c>
    </row>
    <row r="5434" s="150" customFormat="1" ht="20.7" customHeight="1">
      <c r="A5434" s="165">
        <v>5.428</v>
      </c>
      <c r="B5434" s="164">
        <v>7</v>
      </c>
    </row>
    <row r="5435" s="150" customFormat="1" ht="20.7" customHeight="1">
      <c r="A5435" s="165">
        <v>5.429</v>
      </c>
      <c r="B5435" s="164">
        <v>7</v>
      </c>
    </row>
    <row r="5436" s="150" customFormat="1" ht="20.7" customHeight="1">
      <c r="A5436" s="165">
        <v>5.43</v>
      </c>
      <c r="B5436" s="164">
        <v>7</v>
      </c>
    </row>
    <row r="5437" s="150" customFormat="1" ht="20.7" customHeight="1">
      <c r="A5437" s="165">
        <v>5.431</v>
      </c>
      <c r="B5437" s="164">
        <v>7</v>
      </c>
    </row>
    <row r="5438" s="150" customFormat="1" ht="20.7" customHeight="1">
      <c r="A5438" s="165">
        <v>5.432</v>
      </c>
      <c r="B5438" s="164">
        <v>7</v>
      </c>
    </row>
    <row r="5439" s="150" customFormat="1" ht="20.7" customHeight="1">
      <c r="A5439" s="165">
        <v>5.433</v>
      </c>
      <c r="B5439" s="164">
        <v>7</v>
      </c>
    </row>
    <row r="5440" s="150" customFormat="1" ht="20.7" customHeight="1">
      <c r="A5440" s="165">
        <v>5.434</v>
      </c>
      <c r="B5440" s="164">
        <v>7</v>
      </c>
    </row>
    <row r="5441" s="150" customFormat="1" ht="20.7" customHeight="1">
      <c r="A5441" s="165">
        <v>5.435</v>
      </c>
      <c r="B5441" s="164">
        <v>7</v>
      </c>
    </row>
    <row r="5442" s="150" customFormat="1" ht="20.7" customHeight="1">
      <c r="A5442" s="165">
        <v>5.436</v>
      </c>
      <c r="B5442" s="164">
        <v>7</v>
      </c>
    </row>
    <row r="5443" s="150" customFormat="1" ht="20.7" customHeight="1">
      <c r="A5443" s="165">
        <v>5.437</v>
      </c>
      <c r="B5443" s="164">
        <v>7</v>
      </c>
    </row>
    <row r="5444" s="150" customFormat="1" ht="20.7" customHeight="1">
      <c r="A5444" s="165">
        <v>5.438</v>
      </c>
      <c r="B5444" s="164">
        <v>7</v>
      </c>
    </row>
    <row r="5445" s="150" customFormat="1" ht="20.7" customHeight="1">
      <c r="A5445" s="165">
        <v>5.439</v>
      </c>
      <c r="B5445" s="164">
        <v>7</v>
      </c>
    </row>
    <row r="5446" s="150" customFormat="1" ht="20.7" customHeight="1">
      <c r="A5446" s="165">
        <v>5.44</v>
      </c>
      <c r="B5446" s="164">
        <v>7</v>
      </c>
    </row>
    <row r="5447" s="150" customFormat="1" ht="20.7" customHeight="1">
      <c r="A5447" s="165">
        <v>5.441</v>
      </c>
      <c r="B5447" s="164">
        <v>7</v>
      </c>
    </row>
    <row r="5448" s="150" customFormat="1" ht="20.7" customHeight="1">
      <c r="A5448" s="165">
        <v>5.442</v>
      </c>
      <c r="B5448" s="164">
        <v>7</v>
      </c>
    </row>
    <row r="5449" s="150" customFormat="1" ht="20.7" customHeight="1">
      <c r="A5449" s="165">
        <v>5.443</v>
      </c>
      <c r="B5449" s="164">
        <v>7</v>
      </c>
    </row>
    <row r="5450" s="150" customFormat="1" ht="20.7" customHeight="1">
      <c r="A5450" s="165">
        <v>5.444</v>
      </c>
      <c r="B5450" s="164">
        <v>7</v>
      </c>
    </row>
    <row r="5451" s="150" customFormat="1" ht="20.7" customHeight="1">
      <c r="A5451" s="165">
        <v>5.445</v>
      </c>
      <c r="B5451" s="164">
        <v>7</v>
      </c>
    </row>
    <row r="5452" s="150" customFormat="1" ht="20.7" customHeight="1">
      <c r="A5452" s="165">
        <v>5.446</v>
      </c>
      <c r="B5452" s="164">
        <v>7</v>
      </c>
    </row>
    <row r="5453" s="150" customFormat="1" ht="20.7" customHeight="1">
      <c r="A5453" s="165">
        <v>5.447</v>
      </c>
      <c r="B5453" s="164">
        <v>7</v>
      </c>
    </row>
    <row r="5454" s="150" customFormat="1" ht="20.7" customHeight="1">
      <c r="A5454" s="165">
        <v>5.448</v>
      </c>
      <c r="B5454" s="164">
        <v>7</v>
      </c>
    </row>
    <row r="5455" s="150" customFormat="1" ht="20.7" customHeight="1">
      <c r="A5455" s="165">
        <v>5.449</v>
      </c>
      <c r="B5455" s="164">
        <v>7</v>
      </c>
    </row>
    <row r="5456" s="150" customFormat="1" ht="20.7" customHeight="1">
      <c r="A5456" s="165">
        <v>5.45</v>
      </c>
      <c r="B5456" s="164">
        <v>7</v>
      </c>
    </row>
    <row r="5457" s="150" customFormat="1" ht="20.7" customHeight="1">
      <c r="A5457" s="165">
        <v>5.451</v>
      </c>
      <c r="B5457" s="164">
        <v>7</v>
      </c>
    </row>
    <row r="5458" s="150" customFormat="1" ht="20.7" customHeight="1">
      <c r="A5458" s="165">
        <v>5.452</v>
      </c>
      <c r="B5458" s="164">
        <v>7</v>
      </c>
    </row>
    <row r="5459" s="150" customFormat="1" ht="20.7" customHeight="1">
      <c r="A5459" s="165">
        <v>5.453</v>
      </c>
      <c r="B5459" s="164">
        <v>7</v>
      </c>
    </row>
    <row r="5460" s="150" customFormat="1" ht="20.7" customHeight="1">
      <c r="A5460" s="165">
        <v>5.454</v>
      </c>
      <c r="B5460" s="164">
        <v>7</v>
      </c>
    </row>
    <row r="5461" s="150" customFormat="1" ht="20.7" customHeight="1">
      <c r="A5461" s="165">
        <v>5.455</v>
      </c>
      <c r="B5461" s="164">
        <v>7</v>
      </c>
    </row>
    <row r="5462" s="150" customFormat="1" ht="20.7" customHeight="1">
      <c r="A5462" s="165">
        <v>5.456</v>
      </c>
      <c r="B5462" s="164">
        <v>7</v>
      </c>
    </row>
    <row r="5463" s="150" customFormat="1" ht="20.7" customHeight="1">
      <c r="A5463" s="165">
        <v>5.457</v>
      </c>
      <c r="B5463" s="164">
        <v>7</v>
      </c>
    </row>
    <row r="5464" s="150" customFormat="1" ht="20.7" customHeight="1">
      <c r="A5464" s="165">
        <v>5.458</v>
      </c>
      <c r="B5464" s="164">
        <v>7</v>
      </c>
    </row>
    <row r="5465" s="150" customFormat="1" ht="20.7" customHeight="1">
      <c r="A5465" s="165">
        <v>5.459</v>
      </c>
      <c r="B5465" s="164">
        <v>7</v>
      </c>
    </row>
    <row r="5466" s="150" customFormat="1" ht="20.7" customHeight="1">
      <c r="A5466" s="165">
        <v>5.46</v>
      </c>
      <c r="B5466" s="164">
        <v>7</v>
      </c>
    </row>
    <row r="5467" s="150" customFormat="1" ht="20.7" customHeight="1">
      <c r="A5467" s="165">
        <v>5.461</v>
      </c>
      <c r="B5467" s="164">
        <v>7</v>
      </c>
    </row>
    <row r="5468" s="150" customFormat="1" ht="20.7" customHeight="1">
      <c r="A5468" s="165">
        <v>5.462</v>
      </c>
      <c r="B5468" s="164">
        <v>7</v>
      </c>
    </row>
    <row r="5469" s="150" customFormat="1" ht="20.7" customHeight="1">
      <c r="A5469" s="165">
        <v>5.463</v>
      </c>
      <c r="B5469" s="164">
        <v>7</v>
      </c>
    </row>
    <row r="5470" s="150" customFormat="1" ht="20.7" customHeight="1">
      <c r="A5470" s="165">
        <v>5.464</v>
      </c>
      <c r="B5470" s="164">
        <v>7</v>
      </c>
    </row>
    <row r="5471" s="150" customFormat="1" ht="20.7" customHeight="1">
      <c r="A5471" s="165">
        <v>5.465</v>
      </c>
      <c r="B5471" s="164">
        <v>7</v>
      </c>
    </row>
    <row r="5472" s="150" customFormat="1" ht="20.7" customHeight="1">
      <c r="A5472" s="165">
        <v>5.466</v>
      </c>
      <c r="B5472" s="164">
        <v>7</v>
      </c>
    </row>
    <row r="5473" s="150" customFormat="1" ht="20.7" customHeight="1">
      <c r="A5473" s="165">
        <v>5.467</v>
      </c>
      <c r="B5473" s="164">
        <v>7</v>
      </c>
    </row>
    <row r="5474" s="150" customFormat="1" ht="20.7" customHeight="1">
      <c r="A5474" s="165">
        <v>5.468</v>
      </c>
      <c r="B5474" s="164">
        <v>7</v>
      </c>
    </row>
    <row r="5475" s="150" customFormat="1" ht="20.7" customHeight="1">
      <c r="A5475" s="165">
        <v>5.469</v>
      </c>
      <c r="B5475" s="164">
        <v>7</v>
      </c>
    </row>
    <row r="5476" s="150" customFormat="1" ht="20.7" customHeight="1">
      <c r="A5476" s="165">
        <v>5.47</v>
      </c>
      <c r="B5476" s="164">
        <v>7</v>
      </c>
    </row>
    <row r="5477" s="150" customFormat="1" ht="20.7" customHeight="1">
      <c r="A5477" s="165">
        <v>5.471</v>
      </c>
      <c r="B5477" s="164">
        <v>7</v>
      </c>
    </row>
    <row r="5478" s="150" customFormat="1" ht="20.7" customHeight="1">
      <c r="A5478" s="165">
        <v>5.472</v>
      </c>
      <c r="B5478" s="164">
        <v>7</v>
      </c>
    </row>
    <row r="5479" s="150" customFormat="1" ht="20.7" customHeight="1">
      <c r="A5479" s="165">
        <v>5.473</v>
      </c>
      <c r="B5479" s="164">
        <v>7</v>
      </c>
    </row>
    <row r="5480" s="150" customFormat="1" ht="20.7" customHeight="1">
      <c r="A5480" s="165">
        <v>5.474</v>
      </c>
      <c r="B5480" s="164">
        <v>7</v>
      </c>
    </row>
    <row r="5481" s="150" customFormat="1" ht="20.7" customHeight="1">
      <c r="A5481" s="165">
        <v>5.475</v>
      </c>
      <c r="B5481" s="164">
        <v>7</v>
      </c>
    </row>
    <row r="5482" s="150" customFormat="1" ht="20.7" customHeight="1">
      <c r="A5482" s="165">
        <v>5.476</v>
      </c>
      <c r="B5482" s="164">
        <v>7</v>
      </c>
    </row>
    <row r="5483" s="150" customFormat="1" ht="20.7" customHeight="1">
      <c r="A5483" s="165">
        <v>5.477</v>
      </c>
      <c r="B5483" s="164">
        <v>7</v>
      </c>
    </row>
    <row r="5484" s="150" customFormat="1" ht="20.7" customHeight="1">
      <c r="A5484" s="165">
        <v>5.478</v>
      </c>
      <c r="B5484" s="164">
        <v>7</v>
      </c>
    </row>
    <row r="5485" s="150" customFormat="1" ht="20.7" customHeight="1">
      <c r="A5485" s="165">
        <v>5.479</v>
      </c>
      <c r="B5485" s="164">
        <v>7</v>
      </c>
    </row>
    <row r="5486" s="150" customFormat="1" ht="20.7" customHeight="1">
      <c r="A5486" s="165">
        <v>5.48</v>
      </c>
      <c r="B5486" s="164">
        <v>7</v>
      </c>
    </row>
    <row r="5487" s="150" customFormat="1" ht="20.7" customHeight="1">
      <c r="A5487" s="165">
        <v>5.481</v>
      </c>
      <c r="B5487" s="164">
        <v>7</v>
      </c>
    </row>
    <row r="5488" s="150" customFormat="1" ht="20.7" customHeight="1">
      <c r="A5488" s="165">
        <v>5.482</v>
      </c>
      <c r="B5488" s="164">
        <v>7</v>
      </c>
    </row>
    <row r="5489" s="150" customFormat="1" ht="20.7" customHeight="1">
      <c r="A5489" s="165">
        <v>5.483</v>
      </c>
      <c r="B5489" s="164">
        <v>7</v>
      </c>
    </row>
    <row r="5490" s="150" customFormat="1" ht="20.7" customHeight="1">
      <c r="A5490" s="165">
        <v>5.484</v>
      </c>
      <c r="B5490" s="164">
        <v>7</v>
      </c>
    </row>
    <row r="5491" s="150" customFormat="1" ht="20.7" customHeight="1">
      <c r="A5491" s="165">
        <v>5.485</v>
      </c>
      <c r="B5491" s="164">
        <v>7</v>
      </c>
    </row>
    <row r="5492" s="150" customFormat="1" ht="20.7" customHeight="1">
      <c r="A5492" s="165">
        <v>5.486</v>
      </c>
      <c r="B5492" s="164">
        <v>7</v>
      </c>
    </row>
    <row r="5493" s="150" customFormat="1" ht="20.7" customHeight="1">
      <c r="A5493" s="165">
        <v>5.487</v>
      </c>
      <c r="B5493" s="164">
        <v>7</v>
      </c>
    </row>
    <row r="5494" s="150" customFormat="1" ht="20.7" customHeight="1">
      <c r="A5494" s="165">
        <v>5.488</v>
      </c>
      <c r="B5494" s="164">
        <v>7</v>
      </c>
    </row>
    <row r="5495" s="150" customFormat="1" ht="20.7" customHeight="1">
      <c r="A5495" s="165">
        <v>5.489</v>
      </c>
      <c r="B5495" s="164">
        <v>7</v>
      </c>
    </row>
    <row r="5496" s="150" customFormat="1" ht="20.7" customHeight="1">
      <c r="A5496" s="165">
        <v>5.49</v>
      </c>
      <c r="B5496" s="164">
        <v>7</v>
      </c>
    </row>
    <row r="5497" s="150" customFormat="1" ht="20.7" customHeight="1">
      <c r="A5497" s="165">
        <v>5.491</v>
      </c>
      <c r="B5497" s="164">
        <v>7</v>
      </c>
    </row>
    <row r="5498" s="150" customFormat="1" ht="20.7" customHeight="1">
      <c r="A5498" s="165">
        <v>5.492</v>
      </c>
      <c r="B5498" s="164">
        <v>7</v>
      </c>
    </row>
    <row r="5499" s="150" customFormat="1" ht="20.7" customHeight="1">
      <c r="A5499" s="165">
        <v>5.493</v>
      </c>
      <c r="B5499" s="164">
        <v>7</v>
      </c>
    </row>
    <row r="5500" s="150" customFormat="1" ht="20.7" customHeight="1">
      <c r="A5500" s="165">
        <v>5.494</v>
      </c>
      <c r="B5500" s="164">
        <v>7</v>
      </c>
    </row>
    <row r="5501" s="150" customFormat="1" ht="20.7" customHeight="1">
      <c r="A5501" s="165">
        <v>5.495</v>
      </c>
      <c r="B5501" s="164">
        <v>7</v>
      </c>
    </row>
    <row r="5502" s="150" customFormat="1" ht="20.7" customHeight="1">
      <c r="A5502" s="165">
        <v>5.496</v>
      </c>
      <c r="B5502" s="164">
        <v>7</v>
      </c>
    </row>
    <row r="5503" s="150" customFormat="1" ht="20.7" customHeight="1">
      <c r="A5503" s="165">
        <v>5.497</v>
      </c>
      <c r="B5503" s="164">
        <v>7</v>
      </c>
    </row>
    <row r="5504" s="150" customFormat="1" ht="20.7" customHeight="1">
      <c r="A5504" s="165">
        <v>5.498</v>
      </c>
      <c r="B5504" s="164">
        <v>7</v>
      </c>
    </row>
    <row r="5505" s="150" customFormat="1" ht="20.7" customHeight="1">
      <c r="A5505" s="165">
        <v>5.499</v>
      </c>
      <c r="B5505" s="164">
        <v>7</v>
      </c>
    </row>
    <row r="5506" s="150" customFormat="1" ht="20.7" customHeight="1">
      <c r="A5506" s="165">
        <v>5.5</v>
      </c>
      <c r="B5506" s="164">
        <v>7</v>
      </c>
    </row>
    <row r="5507" s="150" customFormat="1" ht="20.7" customHeight="1">
      <c r="A5507" s="165">
        <v>5.501</v>
      </c>
      <c r="B5507" s="164">
        <v>7</v>
      </c>
    </row>
    <row r="5508" s="150" customFormat="1" ht="20.7" customHeight="1">
      <c r="A5508" s="165">
        <v>5.502</v>
      </c>
      <c r="B5508" s="164">
        <v>7</v>
      </c>
    </row>
    <row r="5509" s="150" customFormat="1" ht="20.7" customHeight="1">
      <c r="A5509" s="165">
        <v>5.503</v>
      </c>
      <c r="B5509" s="164">
        <v>7</v>
      </c>
    </row>
    <row r="5510" s="150" customFormat="1" ht="20.7" customHeight="1">
      <c r="A5510" s="165">
        <v>5.504</v>
      </c>
      <c r="B5510" s="164">
        <v>7</v>
      </c>
    </row>
    <row r="5511" s="150" customFormat="1" ht="20.7" customHeight="1">
      <c r="A5511" s="165">
        <v>5.505</v>
      </c>
      <c r="B5511" s="164">
        <v>7</v>
      </c>
    </row>
    <row r="5512" s="150" customFormat="1" ht="20.7" customHeight="1">
      <c r="A5512" s="165">
        <v>5.506</v>
      </c>
      <c r="B5512" s="164">
        <v>7</v>
      </c>
    </row>
    <row r="5513" s="150" customFormat="1" ht="20.7" customHeight="1">
      <c r="A5513" s="165">
        <v>5.507</v>
      </c>
      <c r="B5513" s="164">
        <v>7</v>
      </c>
    </row>
    <row r="5514" s="150" customFormat="1" ht="20.7" customHeight="1">
      <c r="A5514" s="165">
        <v>5.508</v>
      </c>
      <c r="B5514" s="164">
        <v>7</v>
      </c>
    </row>
    <row r="5515" s="150" customFormat="1" ht="20.7" customHeight="1">
      <c r="A5515" s="165">
        <v>5.509</v>
      </c>
      <c r="B5515" s="164">
        <v>7</v>
      </c>
    </row>
    <row r="5516" s="150" customFormat="1" ht="20.7" customHeight="1">
      <c r="A5516" s="165">
        <v>5.51</v>
      </c>
      <c r="B5516" s="164">
        <v>7</v>
      </c>
    </row>
    <row r="5517" s="150" customFormat="1" ht="20.7" customHeight="1">
      <c r="A5517" s="165">
        <v>5.511</v>
      </c>
      <c r="B5517" s="164">
        <v>7</v>
      </c>
    </row>
    <row r="5518" s="150" customFormat="1" ht="20.7" customHeight="1">
      <c r="A5518" s="165">
        <v>5.512</v>
      </c>
      <c r="B5518" s="164">
        <v>7</v>
      </c>
    </row>
    <row r="5519" s="150" customFormat="1" ht="20.7" customHeight="1">
      <c r="A5519" s="165">
        <v>5.513</v>
      </c>
      <c r="B5519" s="164">
        <v>7</v>
      </c>
    </row>
    <row r="5520" s="150" customFormat="1" ht="20.7" customHeight="1">
      <c r="A5520" s="165">
        <v>5.514</v>
      </c>
      <c r="B5520" s="164">
        <v>7</v>
      </c>
    </row>
    <row r="5521" s="150" customFormat="1" ht="20.7" customHeight="1">
      <c r="A5521" s="165">
        <v>5.515</v>
      </c>
      <c r="B5521" s="164">
        <v>7</v>
      </c>
    </row>
    <row r="5522" s="150" customFormat="1" ht="20.7" customHeight="1">
      <c r="A5522" s="165">
        <v>5.516</v>
      </c>
      <c r="B5522" s="164">
        <v>7</v>
      </c>
    </row>
    <row r="5523" s="150" customFormat="1" ht="20.7" customHeight="1">
      <c r="A5523" s="165">
        <v>5.517</v>
      </c>
      <c r="B5523" s="164">
        <v>7</v>
      </c>
    </row>
    <row r="5524" s="150" customFormat="1" ht="20.7" customHeight="1">
      <c r="A5524" s="165">
        <v>5.518</v>
      </c>
      <c r="B5524" s="164">
        <v>7</v>
      </c>
    </row>
    <row r="5525" s="150" customFormat="1" ht="20.7" customHeight="1">
      <c r="A5525" s="165">
        <v>5.519</v>
      </c>
      <c r="B5525" s="164">
        <v>7</v>
      </c>
    </row>
    <row r="5526" s="150" customFormat="1" ht="20.7" customHeight="1">
      <c r="A5526" s="165">
        <v>5.52</v>
      </c>
      <c r="B5526" s="164">
        <v>7</v>
      </c>
    </row>
    <row r="5527" s="150" customFormat="1" ht="20.7" customHeight="1">
      <c r="A5527" s="165">
        <v>5.521</v>
      </c>
      <c r="B5527" s="164">
        <v>7</v>
      </c>
    </row>
    <row r="5528" s="150" customFormat="1" ht="20.7" customHeight="1">
      <c r="A5528" s="165">
        <v>5.522</v>
      </c>
      <c r="B5528" s="164">
        <v>7</v>
      </c>
    </row>
    <row r="5529" s="150" customFormat="1" ht="20.7" customHeight="1">
      <c r="A5529" s="165">
        <v>5.523</v>
      </c>
      <c r="B5529" s="164">
        <v>7</v>
      </c>
    </row>
    <row r="5530" s="150" customFormat="1" ht="20.7" customHeight="1">
      <c r="A5530" s="165">
        <v>5.524</v>
      </c>
      <c r="B5530" s="164">
        <v>7</v>
      </c>
    </row>
    <row r="5531" s="150" customFormat="1" ht="20.7" customHeight="1">
      <c r="A5531" s="165">
        <v>5.525</v>
      </c>
      <c r="B5531" s="164">
        <v>7</v>
      </c>
    </row>
    <row r="5532" s="150" customFormat="1" ht="20.7" customHeight="1">
      <c r="A5532" s="165">
        <v>5.526</v>
      </c>
      <c r="B5532" s="164">
        <v>7</v>
      </c>
    </row>
    <row r="5533" s="150" customFormat="1" ht="20.7" customHeight="1">
      <c r="A5533" s="165">
        <v>5.527</v>
      </c>
      <c r="B5533" s="164">
        <v>7</v>
      </c>
    </row>
    <row r="5534" s="150" customFormat="1" ht="20.7" customHeight="1">
      <c r="A5534" s="165">
        <v>5.528</v>
      </c>
      <c r="B5534" s="164">
        <v>7</v>
      </c>
    </row>
    <row r="5535" s="150" customFormat="1" ht="20.7" customHeight="1">
      <c r="A5535" s="165">
        <v>5.529</v>
      </c>
      <c r="B5535" s="164">
        <v>7</v>
      </c>
    </row>
    <row r="5536" s="150" customFormat="1" ht="20.7" customHeight="1">
      <c r="A5536" s="165">
        <v>5.53</v>
      </c>
      <c r="B5536" s="164">
        <v>7</v>
      </c>
    </row>
    <row r="5537" s="150" customFormat="1" ht="20.7" customHeight="1">
      <c r="A5537" s="165">
        <v>5.531</v>
      </c>
      <c r="B5537" s="164">
        <v>7</v>
      </c>
    </row>
    <row r="5538" s="150" customFormat="1" ht="20.7" customHeight="1">
      <c r="A5538" s="165">
        <v>5.532</v>
      </c>
      <c r="B5538" s="164">
        <v>7</v>
      </c>
    </row>
    <row r="5539" s="150" customFormat="1" ht="20.7" customHeight="1">
      <c r="A5539" s="165">
        <v>5.533</v>
      </c>
      <c r="B5539" s="164">
        <v>7</v>
      </c>
    </row>
    <row r="5540" s="150" customFormat="1" ht="20.7" customHeight="1">
      <c r="A5540" s="165">
        <v>5.534</v>
      </c>
      <c r="B5540" s="164">
        <v>7</v>
      </c>
    </row>
    <row r="5541" s="150" customFormat="1" ht="20.7" customHeight="1">
      <c r="A5541" s="165">
        <v>5.535</v>
      </c>
      <c r="B5541" s="164">
        <v>7</v>
      </c>
    </row>
    <row r="5542" s="150" customFormat="1" ht="20.7" customHeight="1">
      <c r="A5542" s="165">
        <v>5.536</v>
      </c>
      <c r="B5542" s="164">
        <v>7</v>
      </c>
    </row>
    <row r="5543" s="150" customFormat="1" ht="20.7" customHeight="1">
      <c r="A5543" s="165">
        <v>5.537</v>
      </c>
      <c r="B5543" s="164">
        <v>7</v>
      </c>
    </row>
    <row r="5544" s="150" customFormat="1" ht="20.7" customHeight="1">
      <c r="A5544" s="165">
        <v>5.538</v>
      </c>
      <c r="B5544" s="164">
        <v>7</v>
      </c>
    </row>
    <row r="5545" s="150" customFormat="1" ht="20.7" customHeight="1">
      <c r="A5545" s="165">
        <v>5.539</v>
      </c>
      <c r="B5545" s="164">
        <v>7</v>
      </c>
    </row>
    <row r="5546" s="150" customFormat="1" ht="20.7" customHeight="1">
      <c r="A5546" s="165">
        <v>5.54</v>
      </c>
      <c r="B5546" s="164">
        <v>7</v>
      </c>
    </row>
    <row r="5547" s="150" customFormat="1" ht="20.7" customHeight="1">
      <c r="A5547" s="165">
        <v>5.541</v>
      </c>
      <c r="B5547" s="164">
        <v>7</v>
      </c>
    </row>
    <row r="5548" s="150" customFormat="1" ht="20.7" customHeight="1">
      <c r="A5548" s="165">
        <v>5.542</v>
      </c>
      <c r="B5548" s="164">
        <v>7</v>
      </c>
    </row>
    <row r="5549" s="150" customFormat="1" ht="20.7" customHeight="1">
      <c r="A5549" s="165">
        <v>5.543</v>
      </c>
      <c r="B5549" s="164">
        <v>7</v>
      </c>
    </row>
    <row r="5550" s="150" customFormat="1" ht="20.7" customHeight="1">
      <c r="A5550" s="165">
        <v>5.544</v>
      </c>
      <c r="B5550" s="164">
        <v>7</v>
      </c>
    </row>
    <row r="5551" s="150" customFormat="1" ht="20.7" customHeight="1">
      <c r="A5551" s="165">
        <v>5.545</v>
      </c>
      <c r="B5551" s="164">
        <v>7</v>
      </c>
    </row>
    <row r="5552" s="150" customFormat="1" ht="20.7" customHeight="1">
      <c r="A5552" s="165">
        <v>5.546</v>
      </c>
      <c r="B5552" s="164">
        <v>7</v>
      </c>
    </row>
    <row r="5553" s="150" customFormat="1" ht="20.7" customHeight="1">
      <c r="A5553" s="165">
        <v>5.547</v>
      </c>
      <c r="B5553" s="164">
        <v>7</v>
      </c>
    </row>
    <row r="5554" s="150" customFormat="1" ht="20.7" customHeight="1">
      <c r="A5554" s="165">
        <v>5.548</v>
      </c>
      <c r="B5554" s="164">
        <v>7</v>
      </c>
    </row>
    <row r="5555" s="150" customFormat="1" ht="20.7" customHeight="1">
      <c r="A5555" s="165">
        <v>5.549</v>
      </c>
      <c r="B5555" s="164">
        <v>7</v>
      </c>
    </row>
    <row r="5556" s="150" customFormat="1" ht="20.7" customHeight="1">
      <c r="A5556" s="165">
        <v>5.55</v>
      </c>
      <c r="B5556" s="164">
        <v>7</v>
      </c>
    </row>
    <row r="5557" s="150" customFormat="1" ht="20.7" customHeight="1">
      <c r="A5557" s="165">
        <v>5.551</v>
      </c>
      <c r="B5557" s="164">
        <v>7</v>
      </c>
    </row>
    <row r="5558" s="150" customFormat="1" ht="20.7" customHeight="1">
      <c r="A5558" s="165">
        <v>5.552</v>
      </c>
      <c r="B5558" s="164">
        <v>7</v>
      </c>
    </row>
    <row r="5559" s="150" customFormat="1" ht="20.7" customHeight="1">
      <c r="A5559" s="165">
        <v>5.553</v>
      </c>
      <c r="B5559" s="164">
        <v>7</v>
      </c>
    </row>
    <row r="5560" s="150" customFormat="1" ht="20.7" customHeight="1">
      <c r="A5560" s="165">
        <v>5.554</v>
      </c>
      <c r="B5560" s="164">
        <v>7</v>
      </c>
    </row>
    <row r="5561" s="150" customFormat="1" ht="20.7" customHeight="1">
      <c r="A5561" s="165">
        <v>5.555</v>
      </c>
      <c r="B5561" s="164">
        <v>7</v>
      </c>
    </row>
    <row r="5562" s="150" customFormat="1" ht="20.7" customHeight="1">
      <c r="A5562" s="165">
        <v>5.556</v>
      </c>
      <c r="B5562" s="164">
        <v>7</v>
      </c>
    </row>
    <row r="5563" s="150" customFormat="1" ht="20.7" customHeight="1">
      <c r="A5563" s="165">
        <v>5.557</v>
      </c>
      <c r="B5563" s="164">
        <v>7</v>
      </c>
    </row>
    <row r="5564" s="150" customFormat="1" ht="20.7" customHeight="1">
      <c r="A5564" s="165">
        <v>5.558</v>
      </c>
      <c r="B5564" s="164">
        <v>7</v>
      </c>
    </row>
    <row r="5565" s="150" customFormat="1" ht="20.7" customHeight="1">
      <c r="A5565" s="165">
        <v>5.559</v>
      </c>
      <c r="B5565" s="164">
        <v>7</v>
      </c>
    </row>
    <row r="5566" s="150" customFormat="1" ht="20.7" customHeight="1">
      <c r="A5566" s="165">
        <v>5.56</v>
      </c>
      <c r="B5566" s="164">
        <v>7</v>
      </c>
    </row>
    <row r="5567" s="150" customFormat="1" ht="20.7" customHeight="1">
      <c r="A5567" s="165">
        <v>5.561</v>
      </c>
      <c r="B5567" s="164">
        <v>7</v>
      </c>
    </row>
    <row r="5568" s="150" customFormat="1" ht="20.7" customHeight="1">
      <c r="A5568" s="165">
        <v>5.562</v>
      </c>
      <c r="B5568" s="164">
        <v>7</v>
      </c>
    </row>
    <row r="5569" s="150" customFormat="1" ht="20.7" customHeight="1">
      <c r="A5569" s="165">
        <v>5.563</v>
      </c>
      <c r="B5569" s="164">
        <v>7</v>
      </c>
    </row>
    <row r="5570" s="150" customFormat="1" ht="20.7" customHeight="1">
      <c r="A5570" s="165">
        <v>5.564</v>
      </c>
      <c r="B5570" s="164">
        <v>7</v>
      </c>
    </row>
    <row r="5571" s="150" customFormat="1" ht="20.7" customHeight="1">
      <c r="A5571" s="165">
        <v>5.565</v>
      </c>
      <c r="B5571" s="164">
        <v>7</v>
      </c>
    </row>
    <row r="5572" s="150" customFormat="1" ht="20.7" customHeight="1">
      <c r="A5572" s="165">
        <v>5.566</v>
      </c>
      <c r="B5572" s="164">
        <v>7</v>
      </c>
    </row>
    <row r="5573" s="150" customFormat="1" ht="20.7" customHeight="1">
      <c r="A5573" s="165">
        <v>5.567</v>
      </c>
      <c r="B5573" s="164">
        <v>7</v>
      </c>
    </row>
    <row r="5574" s="150" customFormat="1" ht="20.7" customHeight="1">
      <c r="A5574" s="165">
        <v>5.568</v>
      </c>
      <c r="B5574" s="164">
        <v>7</v>
      </c>
    </row>
    <row r="5575" s="150" customFormat="1" ht="20.7" customHeight="1">
      <c r="A5575" s="165">
        <v>5.569</v>
      </c>
      <c r="B5575" s="164">
        <v>7</v>
      </c>
    </row>
    <row r="5576" s="150" customFormat="1" ht="20.7" customHeight="1">
      <c r="A5576" s="165">
        <v>5.57</v>
      </c>
      <c r="B5576" s="164">
        <v>7</v>
      </c>
    </row>
    <row r="5577" s="150" customFormat="1" ht="20.7" customHeight="1">
      <c r="A5577" s="165">
        <v>5.571</v>
      </c>
      <c r="B5577" s="164">
        <v>7</v>
      </c>
    </row>
    <row r="5578" s="150" customFormat="1" ht="20.7" customHeight="1">
      <c r="A5578" s="165">
        <v>5.572</v>
      </c>
      <c r="B5578" s="164">
        <v>7</v>
      </c>
    </row>
    <row r="5579" s="150" customFormat="1" ht="20.7" customHeight="1">
      <c r="A5579" s="165">
        <v>5.573</v>
      </c>
      <c r="B5579" s="164">
        <v>7</v>
      </c>
    </row>
    <row r="5580" s="150" customFormat="1" ht="20.7" customHeight="1">
      <c r="A5580" s="165">
        <v>5.574</v>
      </c>
      <c r="B5580" s="164">
        <v>7</v>
      </c>
    </row>
    <row r="5581" s="150" customFormat="1" ht="20.7" customHeight="1">
      <c r="A5581" s="165">
        <v>5.575</v>
      </c>
      <c r="B5581" s="164">
        <v>7</v>
      </c>
    </row>
    <row r="5582" s="150" customFormat="1" ht="20.7" customHeight="1">
      <c r="A5582" s="165">
        <v>5.576</v>
      </c>
      <c r="B5582" s="164">
        <v>7</v>
      </c>
    </row>
    <row r="5583" s="150" customFormat="1" ht="20.7" customHeight="1">
      <c r="A5583" s="165">
        <v>5.577</v>
      </c>
      <c r="B5583" s="164">
        <v>7</v>
      </c>
    </row>
    <row r="5584" s="150" customFormat="1" ht="20.7" customHeight="1">
      <c r="A5584" s="165">
        <v>5.578</v>
      </c>
      <c r="B5584" s="164">
        <v>7</v>
      </c>
    </row>
    <row r="5585" s="150" customFormat="1" ht="20.7" customHeight="1">
      <c r="A5585" s="165">
        <v>5.579</v>
      </c>
      <c r="B5585" s="164">
        <v>7</v>
      </c>
    </row>
    <row r="5586" s="150" customFormat="1" ht="20.7" customHeight="1">
      <c r="A5586" s="165">
        <v>5.58</v>
      </c>
      <c r="B5586" s="164">
        <v>7</v>
      </c>
    </row>
    <row r="5587" s="150" customFormat="1" ht="20.7" customHeight="1">
      <c r="A5587" s="165">
        <v>5.581</v>
      </c>
      <c r="B5587" s="164">
        <v>7</v>
      </c>
    </row>
    <row r="5588" s="150" customFormat="1" ht="20.7" customHeight="1">
      <c r="A5588" s="165">
        <v>5.582</v>
      </c>
      <c r="B5588" s="164">
        <v>7</v>
      </c>
    </row>
    <row r="5589" s="150" customFormat="1" ht="20.7" customHeight="1">
      <c r="A5589" s="165">
        <v>5.583</v>
      </c>
      <c r="B5589" s="164">
        <v>7</v>
      </c>
    </row>
    <row r="5590" s="150" customFormat="1" ht="20.7" customHeight="1">
      <c r="A5590" s="165">
        <v>5.584</v>
      </c>
      <c r="B5590" s="164">
        <v>7</v>
      </c>
    </row>
    <row r="5591" s="150" customFormat="1" ht="20.7" customHeight="1">
      <c r="A5591" s="165">
        <v>5.585</v>
      </c>
      <c r="B5591" s="164">
        <v>7</v>
      </c>
    </row>
    <row r="5592" s="150" customFormat="1" ht="20.7" customHeight="1">
      <c r="A5592" s="165">
        <v>5.586</v>
      </c>
      <c r="B5592" s="164">
        <v>7</v>
      </c>
    </row>
    <row r="5593" s="150" customFormat="1" ht="20.7" customHeight="1">
      <c r="A5593" s="165">
        <v>5.587</v>
      </c>
      <c r="B5593" s="164">
        <v>7</v>
      </c>
    </row>
    <row r="5594" s="150" customFormat="1" ht="20.7" customHeight="1">
      <c r="A5594" s="165">
        <v>5.588</v>
      </c>
      <c r="B5594" s="164">
        <v>7</v>
      </c>
    </row>
    <row r="5595" s="150" customFormat="1" ht="20.7" customHeight="1">
      <c r="A5595" s="165">
        <v>5.589</v>
      </c>
      <c r="B5595" s="164">
        <v>7</v>
      </c>
    </row>
    <row r="5596" s="150" customFormat="1" ht="20.7" customHeight="1">
      <c r="A5596" s="165">
        <v>5.59</v>
      </c>
      <c r="B5596" s="164">
        <v>7</v>
      </c>
    </row>
    <row r="5597" s="150" customFormat="1" ht="20.7" customHeight="1">
      <c r="A5597" s="165">
        <v>5.591</v>
      </c>
      <c r="B5597" s="164">
        <v>7</v>
      </c>
    </row>
    <row r="5598" s="150" customFormat="1" ht="20.7" customHeight="1">
      <c r="A5598" s="165">
        <v>5.592</v>
      </c>
      <c r="B5598" s="164">
        <v>7</v>
      </c>
    </row>
    <row r="5599" s="150" customFormat="1" ht="20.7" customHeight="1">
      <c r="A5599" s="165">
        <v>5.593</v>
      </c>
      <c r="B5599" s="164">
        <v>7</v>
      </c>
    </row>
    <row r="5600" s="150" customFormat="1" ht="20.7" customHeight="1">
      <c r="A5600" s="165">
        <v>5.594</v>
      </c>
      <c r="B5600" s="164">
        <v>7</v>
      </c>
    </row>
    <row r="5601" s="150" customFormat="1" ht="20.7" customHeight="1">
      <c r="A5601" s="165">
        <v>5.595</v>
      </c>
      <c r="B5601" s="164">
        <v>7</v>
      </c>
    </row>
    <row r="5602" s="150" customFormat="1" ht="20.7" customHeight="1">
      <c r="A5602" s="165">
        <v>5.596</v>
      </c>
      <c r="B5602" s="164">
        <v>7</v>
      </c>
    </row>
    <row r="5603" s="150" customFormat="1" ht="20.7" customHeight="1">
      <c r="A5603" s="165">
        <v>5.597</v>
      </c>
      <c r="B5603" s="164">
        <v>7</v>
      </c>
    </row>
    <row r="5604" s="150" customFormat="1" ht="20.7" customHeight="1">
      <c r="A5604" s="165">
        <v>5.598</v>
      </c>
      <c r="B5604" s="164">
        <v>7</v>
      </c>
    </row>
    <row r="5605" s="150" customFormat="1" ht="20.7" customHeight="1">
      <c r="A5605" s="165">
        <v>5.599</v>
      </c>
      <c r="B5605" s="164">
        <v>7</v>
      </c>
    </row>
    <row r="5606" s="150" customFormat="1" ht="20.7" customHeight="1">
      <c r="A5606" s="165">
        <v>5.6</v>
      </c>
      <c r="B5606" s="164">
        <v>7</v>
      </c>
    </row>
    <row r="5607" s="150" customFormat="1" ht="20.7" customHeight="1">
      <c r="A5607" s="165">
        <v>5.601</v>
      </c>
      <c r="B5607" s="164">
        <v>7</v>
      </c>
    </row>
    <row r="5608" s="150" customFormat="1" ht="20.7" customHeight="1">
      <c r="A5608" s="165">
        <v>5.602</v>
      </c>
      <c r="B5608" s="164">
        <v>7</v>
      </c>
    </row>
    <row r="5609" s="150" customFormat="1" ht="20.7" customHeight="1">
      <c r="A5609" s="165">
        <v>5.603</v>
      </c>
      <c r="B5609" s="164">
        <v>7</v>
      </c>
    </row>
    <row r="5610" s="150" customFormat="1" ht="20.7" customHeight="1">
      <c r="A5610" s="165">
        <v>5.604</v>
      </c>
      <c r="B5610" s="164">
        <v>7</v>
      </c>
    </row>
    <row r="5611" s="150" customFormat="1" ht="20.7" customHeight="1">
      <c r="A5611" s="165">
        <v>5.605</v>
      </c>
      <c r="B5611" s="164">
        <v>7</v>
      </c>
    </row>
    <row r="5612" s="150" customFormat="1" ht="20.7" customHeight="1">
      <c r="A5612" s="165">
        <v>5.606</v>
      </c>
      <c r="B5612" s="164">
        <v>7</v>
      </c>
    </row>
    <row r="5613" s="150" customFormat="1" ht="20.7" customHeight="1">
      <c r="A5613" s="165">
        <v>5.607</v>
      </c>
      <c r="B5613" s="164">
        <v>7</v>
      </c>
    </row>
    <row r="5614" s="150" customFormat="1" ht="20.7" customHeight="1">
      <c r="A5614" s="165">
        <v>5.608</v>
      </c>
      <c r="B5614" s="164">
        <v>7</v>
      </c>
    </row>
    <row r="5615" s="150" customFormat="1" ht="20.7" customHeight="1">
      <c r="A5615" s="165">
        <v>5.609</v>
      </c>
      <c r="B5615" s="164">
        <v>7</v>
      </c>
    </row>
    <row r="5616" s="150" customFormat="1" ht="20.7" customHeight="1">
      <c r="A5616" s="165">
        <v>5.61</v>
      </c>
      <c r="B5616" s="164">
        <v>7</v>
      </c>
    </row>
    <row r="5617" s="150" customFormat="1" ht="20.7" customHeight="1">
      <c r="A5617" s="165">
        <v>5.611</v>
      </c>
      <c r="B5617" s="164">
        <v>7</v>
      </c>
    </row>
    <row r="5618" s="150" customFormat="1" ht="20.7" customHeight="1">
      <c r="A5618" s="165">
        <v>5.612</v>
      </c>
      <c r="B5618" s="164">
        <v>7</v>
      </c>
    </row>
    <row r="5619" s="150" customFormat="1" ht="20.7" customHeight="1">
      <c r="A5619" s="165">
        <v>5.613</v>
      </c>
      <c r="B5619" s="164">
        <v>7</v>
      </c>
    </row>
    <row r="5620" s="150" customFormat="1" ht="20.7" customHeight="1">
      <c r="A5620" s="165">
        <v>5.614</v>
      </c>
      <c r="B5620" s="164">
        <v>7</v>
      </c>
    </row>
    <row r="5621" s="150" customFormat="1" ht="20.7" customHeight="1">
      <c r="A5621" s="165">
        <v>5.615</v>
      </c>
      <c r="B5621" s="164">
        <v>7</v>
      </c>
    </row>
    <row r="5622" s="150" customFormat="1" ht="20.7" customHeight="1">
      <c r="A5622" s="165">
        <v>5.616</v>
      </c>
      <c r="B5622" s="164">
        <v>7</v>
      </c>
    </row>
    <row r="5623" s="150" customFormat="1" ht="20.7" customHeight="1">
      <c r="A5623" s="165">
        <v>5.617</v>
      </c>
      <c r="B5623" s="164">
        <v>7</v>
      </c>
    </row>
    <row r="5624" s="150" customFormat="1" ht="20.7" customHeight="1">
      <c r="A5624" s="165">
        <v>5.618</v>
      </c>
      <c r="B5624" s="164">
        <v>7</v>
      </c>
    </row>
    <row r="5625" s="150" customFormat="1" ht="20.7" customHeight="1">
      <c r="A5625" s="165">
        <v>5.619</v>
      </c>
      <c r="B5625" s="164">
        <v>7</v>
      </c>
    </row>
    <row r="5626" s="150" customFormat="1" ht="20.7" customHeight="1">
      <c r="A5626" s="165">
        <v>5.62</v>
      </c>
      <c r="B5626" s="164">
        <v>7</v>
      </c>
    </row>
    <row r="5627" s="150" customFormat="1" ht="20.7" customHeight="1">
      <c r="A5627" s="165">
        <v>5.621</v>
      </c>
      <c r="B5627" s="164">
        <v>7</v>
      </c>
    </row>
    <row r="5628" s="150" customFormat="1" ht="20.7" customHeight="1">
      <c r="A5628" s="165">
        <v>5.622</v>
      </c>
      <c r="B5628" s="164">
        <v>7</v>
      </c>
    </row>
    <row r="5629" s="150" customFormat="1" ht="20.7" customHeight="1">
      <c r="A5629" s="165">
        <v>5.623</v>
      </c>
      <c r="B5629" s="164">
        <v>7</v>
      </c>
    </row>
    <row r="5630" s="150" customFormat="1" ht="20.7" customHeight="1">
      <c r="A5630" s="165">
        <v>5.624</v>
      </c>
      <c r="B5630" s="164">
        <v>7</v>
      </c>
    </row>
    <row r="5631" s="150" customFormat="1" ht="20.7" customHeight="1">
      <c r="A5631" s="165">
        <v>5.625</v>
      </c>
      <c r="B5631" s="164">
        <v>7</v>
      </c>
    </row>
    <row r="5632" s="150" customFormat="1" ht="20.7" customHeight="1">
      <c r="A5632" s="165">
        <v>5.626</v>
      </c>
      <c r="B5632" s="164">
        <v>7</v>
      </c>
    </row>
    <row r="5633" s="150" customFormat="1" ht="20.7" customHeight="1">
      <c r="A5633" s="165">
        <v>5.627</v>
      </c>
      <c r="B5633" s="164">
        <v>7</v>
      </c>
    </row>
    <row r="5634" s="150" customFormat="1" ht="20.7" customHeight="1">
      <c r="A5634" s="165">
        <v>5.628</v>
      </c>
      <c r="B5634" s="164">
        <v>7</v>
      </c>
    </row>
    <row r="5635" s="150" customFormat="1" ht="20.7" customHeight="1">
      <c r="A5635" s="165">
        <v>5.629</v>
      </c>
      <c r="B5635" s="164">
        <v>7</v>
      </c>
    </row>
    <row r="5636" s="150" customFormat="1" ht="20.7" customHeight="1">
      <c r="A5636" s="165">
        <v>5.63</v>
      </c>
      <c r="B5636" s="164">
        <v>7</v>
      </c>
    </row>
    <row r="5637" s="150" customFormat="1" ht="20.7" customHeight="1">
      <c r="A5637" s="165">
        <v>5.631</v>
      </c>
      <c r="B5637" s="164">
        <v>7</v>
      </c>
    </row>
    <row r="5638" s="150" customFormat="1" ht="20.7" customHeight="1">
      <c r="A5638" s="165">
        <v>5.632</v>
      </c>
      <c r="B5638" s="164">
        <v>7</v>
      </c>
    </row>
    <row r="5639" s="150" customFormat="1" ht="20.7" customHeight="1">
      <c r="A5639" s="165">
        <v>5.633</v>
      </c>
      <c r="B5639" s="164">
        <v>7</v>
      </c>
    </row>
    <row r="5640" s="150" customFormat="1" ht="20.7" customHeight="1">
      <c r="A5640" s="165">
        <v>5.634</v>
      </c>
      <c r="B5640" s="164">
        <v>7</v>
      </c>
    </row>
    <row r="5641" s="150" customFormat="1" ht="20.7" customHeight="1">
      <c r="A5641" s="165">
        <v>5.635</v>
      </c>
      <c r="B5641" s="164">
        <v>7</v>
      </c>
    </row>
    <row r="5642" s="150" customFormat="1" ht="20.7" customHeight="1">
      <c r="A5642" s="165">
        <v>5.636</v>
      </c>
      <c r="B5642" s="164">
        <v>7</v>
      </c>
    </row>
    <row r="5643" s="150" customFormat="1" ht="20.7" customHeight="1">
      <c r="A5643" s="165">
        <v>5.637</v>
      </c>
      <c r="B5643" s="164">
        <v>7</v>
      </c>
    </row>
    <row r="5644" s="150" customFormat="1" ht="20.7" customHeight="1">
      <c r="A5644" s="165">
        <v>5.638</v>
      </c>
      <c r="B5644" s="164">
        <v>7</v>
      </c>
    </row>
    <row r="5645" s="150" customFormat="1" ht="20.7" customHeight="1">
      <c r="A5645" s="165">
        <v>5.639</v>
      </c>
      <c r="B5645" s="164">
        <v>7</v>
      </c>
    </row>
    <row r="5646" s="150" customFormat="1" ht="20.7" customHeight="1">
      <c r="A5646" s="165">
        <v>5.64</v>
      </c>
      <c r="B5646" s="164">
        <v>7</v>
      </c>
    </row>
    <row r="5647" s="150" customFormat="1" ht="20.7" customHeight="1">
      <c r="A5647" s="165">
        <v>5.641</v>
      </c>
      <c r="B5647" s="164">
        <v>7</v>
      </c>
    </row>
    <row r="5648" s="150" customFormat="1" ht="20.7" customHeight="1">
      <c r="A5648" s="165">
        <v>5.642</v>
      </c>
      <c r="B5648" s="164">
        <v>7</v>
      </c>
    </row>
    <row r="5649" s="150" customFormat="1" ht="20.7" customHeight="1">
      <c r="A5649" s="165">
        <v>5.643</v>
      </c>
      <c r="B5649" s="164">
        <v>7</v>
      </c>
    </row>
    <row r="5650" s="150" customFormat="1" ht="20.7" customHeight="1">
      <c r="A5650" s="165">
        <v>5.644</v>
      </c>
      <c r="B5650" s="164">
        <v>7</v>
      </c>
    </row>
    <row r="5651" s="150" customFormat="1" ht="20.7" customHeight="1">
      <c r="A5651" s="165">
        <v>5.645</v>
      </c>
      <c r="B5651" s="164">
        <v>7</v>
      </c>
    </row>
    <row r="5652" s="150" customFormat="1" ht="20.7" customHeight="1">
      <c r="A5652" s="165">
        <v>5.646</v>
      </c>
      <c r="B5652" s="164">
        <v>7</v>
      </c>
    </row>
    <row r="5653" s="150" customFormat="1" ht="20.7" customHeight="1">
      <c r="A5653" s="165">
        <v>5.647</v>
      </c>
      <c r="B5653" s="164">
        <v>7</v>
      </c>
    </row>
    <row r="5654" s="150" customFormat="1" ht="20.7" customHeight="1">
      <c r="A5654" s="165">
        <v>5.648</v>
      </c>
      <c r="B5654" s="164">
        <v>7</v>
      </c>
    </row>
    <row r="5655" s="150" customFormat="1" ht="20.7" customHeight="1">
      <c r="A5655" s="165">
        <v>5.649</v>
      </c>
      <c r="B5655" s="164">
        <v>7</v>
      </c>
    </row>
    <row r="5656" s="150" customFormat="1" ht="20.7" customHeight="1">
      <c r="A5656" s="165">
        <v>5.65</v>
      </c>
      <c r="B5656" s="164">
        <v>7</v>
      </c>
    </row>
    <row r="5657" s="150" customFormat="1" ht="20.7" customHeight="1">
      <c r="A5657" s="165">
        <v>5.651</v>
      </c>
      <c r="B5657" s="164">
        <v>7</v>
      </c>
    </row>
    <row r="5658" s="150" customFormat="1" ht="20.7" customHeight="1">
      <c r="A5658" s="165">
        <v>5.652</v>
      </c>
      <c r="B5658" s="164">
        <v>7</v>
      </c>
    </row>
    <row r="5659" s="150" customFormat="1" ht="20.7" customHeight="1">
      <c r="A5659" s="165">
        <v>5.653</v>
      </c>
      <c r="B5659" s="164">
        <v>7</v>
      </c>
    </row>
    <row r="5660" s="150" customFormat="1" ht="20.7" customHeight="1">
      <c r="A5660" s="165">
        <v>5.654</v>
      </c>
      <c r="B5660" s="164">
        <v>7</v>
      </c>
    </row>
    <row r="5661" s="150" customFormat="1" ht="20.7" customHeight="1">
      <c r="A5661" s="165">
        <v>5.655</v>
      </c>
      <c r="B5661" s="164">
        <v>7</v>
      </c>
    </row>
    <row r="5662" s="150" customFormat="1" ht="20.7" customHeight="1">
      <c r="A5662" s="165">
        <v>5.656</v>
      </c>
      <c r="B5662" s="164">
        <v>7</v>
      </c>
    </row>
    <row r="5663" s="150" customFormat="1" ht="20.7" customHeight="1">
      <c r="A5663" s="165">
        <v>5.657</v>
      </c>
      <c r="B5663" s="164">
        <v>7</v>
      </c>
    </row>
    <row r="5664" s="150" customFormat="1" ht="20.7" customHeight="1">
      <c r="A5664" s="165">
        <v>5.658</v>
      </c>
      <c r="B5664" s="164">
        <v>7</v>
      </c>
    </row>
    <row r="5665" s="150" customFormat="1" ht="20.7" customHeight="1">
      <c r="A5665" s="165">
        <v>5.659</v>
      </c>
      <c r="B5665" s="164">
        <v>7</v>
      </c>
    </row>
    <row r="5666" s="150" customFormat="1" ht="20.7" customHeight="1">
      <c r="A5666" s="165">
        <v>5.66</v>
      </c>
      <c r="B5666" s="164">
        <v>7</v>
      </c>
    </row>
    <row r="5667" s="150" customFormat="1" ht="20.7" customHeight="1">
      <c r="A5667" s="165">
        <v>5.661</v>
      </c>
      <c r="B5667" s="164">
        <v>7</v>
      </c>
    </row>
    <row r="5668" s="150" customFormat="1" ht="20.7" customHeight="1">
      <c r="A5668" s="165">
        <v>5.662</v>
      </c>
      <c r="B5668" s="164">
        <v>7</v>
      </c>
    </row>
    <row r="5669" s="150" customFormat="1" ht="20.7" customHeight="1">
      <c r="A5669" s="165">
        <v>5.663</v>
      </c>
      <c r="B5669" s="164">
        <v>7</v>
      </c>
    </row>
    <row r="5670" s="150" customFormat="1" ht="20.7" customHeight="1">
      <c r="A5670" s="165">
        <v>5.664</v>
      </c>
      <c r="B5670" s="164">
        <v>7</v>
      </c>
    </row>
    <row r="5671" s="150" customFormat="1" ht="20.7" customHeight="1">
      <c r="A5671" s="165">
        <v>5.665</v>
      </c>
      <c r="B5671" s="164">
        <v>7</v>
      </c>
    </row>
    <row r="5672" s="150" customFormat="1" ht="20.7" customHeight="1">
      <c r="A5672" s="165">
        <v>5.666</v>
      </c>
      <c r="B5672" s="164">
        <v>7</v>
      </c>
    </row>
    <row r="5673" s="150" customFormat="1" ht="20.7" customHeight="1">
      <c r="A5673" s="165">
        <v>5.667</v>
      </c>
      <c r="B5673" s="164">
        <v>7</v>
      </c>
    </row>
    <row r="5674" s="150" customFormat="1" ht="20.7" customHeight="1">
      <c r="A5674" s="165">
        <v>5.668</v>
      </c>
      <c r="B5674" s="164">
        <v>7</v>
      </c>
    </row>
    <row r="5675" s="150" customFormat="1" ht="20.7" customHeight="1">
      <c r="A5675" s="165">
        <v>5.669</v>
      </c>
      <c r="B5675" s="164">
        <v>7</v>
      </c>
    </row>
    <row r="5676" s="150" customFormat="1" ht="20.7" customHeight="1">
      <c r="A5676" s="165">
        <v>5.67</v>
      </c>
      <c r="B5676" s="164">
        <v>7</v>
      </c>
    </row>
    <row r="5677" s="150" customFormat="1" ht="20.7" customHeight="1">
      <c r="A5677" s="165">
        <v>5.671</v>
      </c>
      <c r="B5677" s="164">
        <v>7</v>
      </c>
    </row>
    <row r="5678" s="150" customFormat="1" ht="20.7" customHeight="1">
      <c r="A5678" s="165">
        <v>5.672</v>
      </c>
      <c r="B5678" s="164">
        <v>7</v>
      </c>
    </row>
    <row r="5679" s="150" customFormat="1" ht="20.7" customHeight="1">
      <c r="A5679" s="165">
        <v>5.673</v>
      </c>
      <c r="B5679" s="164">
        <v>7</v>
      </c>
    </row>
    <row r="5680" s="150" customFormat="1" ht="20.7" customHeight="1">
      <c r="A5680" s="165">
        <v>5.674</v>
      </c>
      <c r="B5680" s="164">
        <v>7</v>
      </c>
    </row>
    <row r="5681" s="150" customFormat="1" ht="20.7" customHeight="1">
      <c r="A5681" s="165">
        <v>5.675</v>
      </c>
      <c r="B5681" s="164">
        <v>7</v>
      </c>
    </row>
    <row r="5682" s="150" customFormat="1" ht="20.7" customHeight="1">
      <c r="A5682" s="165">
        <v>5.676</v>
      </c>
      <c r="B5682" s="164">
        <v>7</v>
      </c>
    </row>
    <row r="5683" s="150" customFormat="1" ht="20.7" customHeight="1">
      <c r="A5683" s="165">
        <v>5.677</v>
      </c>
      <c r="B5683" s="164">
        <v>7</v>
      </c>
    </row>
    <row r="5684" s="150" customFormat="1" ht="20.7" customHeight="1">
      <c r="A5684" s="165">
        <v>5.678</v>
      </c>
      <c r="B5684" s="164">
        <v>7</v>
      </c>
    </row>
    <row r="5685" s="150" customFormat="1" ht="20.7" customHeight="1">
      <c r="A5685" s="165">
        <v>5.679</v>
      </c>
      <c r="B5685" s="164">
        <v>7</v>
      </c>
    </row>
    <row r="5686" s="150" customFormat="1" ht="20.7" customHeight="1">
      <c r="A5686" s="165">
        <v>5.68</v>
      </c>
      <c r="B5686" s="164">
        <v>7</v>
      </c>
    </row>
    <row r="5687" s="150" customFormat="1" ht="20.7" customHeight="1">
      <c r="A5687" s="165">
        <v>5.681</v>
      </c>
      <c r="B5687" s="164">
        <v>7</v>
      </c>
    </row>
    <row r="5688" s="150" customFormat="1" ht="20.7" customHeight="1">
      <c r="A5688" s="165">
        <v>5.682</v>
      </c>
      <c r="B5688" s="164">
        <v>7</v>
      </c>
    </row>
    <row r="5689" s="150" customFormat="1" ht="20.7" customHeight="1">
      <c r="A5689" s="165">
        <v>5.683</v>
      </c>
      <c r="B5689" s="164">
        <v>7</v>
      </c>
    </row>
    <row r="5690" s="150" customFormat="1" ht="20.7" customHeight="1">
      <c r="A5690" s="165">
        <v>5.684</v>
      </c>
      <c r="B5690" s="164">
        <v>7</v>
      </c>
    </row>
    <row r="5691" s="150" customFormat="1" ht="20.7" customHeight="1">
      <c r="A5691" s="165">
        <v>5.685</v>
      </c>
      <c r="B5691" s="164">
        <v>7</v>
      </c>
    </row>
    <row r="5692" s="150" customFormat="1" ht="20.7" customHeight="1">
      <c r="A5692" s="165">
        <v>5.686</v>
      </c>
      <c r="B5692" s="164">
        <v>7</v>
      </c>
    </row>
    <row r="5693" s="150" customFormat="1" ht="20.7" customHeight="1">
      <c r="A5693" s="165">
        <v>5.687</v>
      </c>
      <c r="B5693" s="164">
        <v>7</v>
      </c>
    </row>
    <row r="5694" s="150" customFormat="1" ht="20.7" customHeight="1">
      <c r="A5694" s="165">
        <v>5.688</v>
      </c>
      <c r="B5694" s="164">
        <v>7</v>
      </c>
    </row>
    <row r="5695" s="150" customFormat="1" ht="20.7" customHeight="1">
      <c r="A5695" s="165">
        <v>5.689</v>
      </c>
      <c r="B5695" s="164">
        <v>7</v>
      </c>
    </row>
    <row r="5696" s="150" customFormat="1" ht="20.7" customHeight="1">
      <c r="A5696" s="165">
        <v>5.69</v>
      </c>
      <c r="B5696" s="164">
        <v>7</v>
      </c>
    </row>
    <row r="5697" s="150" customFormat="1" ht="20.7" customHeight="1">
      <c r="A5697" s="165">
        <v>5.691</v>
      </c>
      <c r="B5697" s="164">
        <v>7</v>
      </c>
    </row>
    <row r="5698" s="150" customFormat="1" ht="20.7" customHeight="1">
      <c r="A5698" s="165">
        <v>5.692</v>
      </c>
      <c r="B5698" s="164">
        <v>7</v>
      </c>
    </row>
    <row r="5699" s="150" customFormat="1" ht="20.7" customHeight="1">
      <c r="A5699" s="165">
        <v>5.693</v>
      </c>
      <c r="B5699" s="164">
        <v>7</v>
      </c>
    </row>
    <row r="5700" s="150" customFormat="1" ht="20.7" customHeight="1">
      <c r="A5700" s="165">
        <v>5.694</v>
      </c>
      <c r="B5700" s="164">
        <v>7</v>
      </c>
    </row>
    <row r="5701" s="150" customFormat="1" ht="20.7" customHeight="1">
      <c r="A5701" s="165">
        <v>5.695</v>
      </c>
      <c r="B5701" s="164">
        <v>7</v>
      </c>
    </row>
    <row r="5702" s="150" customFormat="1" ht="20.7" customHeight="1">
      <c r="A5702" s="165">
        <v>5.696</v>
      </c>
      <c r="B5702" s="164">
        <v>7</v>
      </c>
    </row>
    <row r="5703" s="150" customFormat="1" ht="20.7" customHeight="1">
      <c r="A5703" s="165">
        <v>5.697</v>
      </c>
      <c r="B5703" s="164">
        <v>7</v>
      </c>
    </row>
    <row r="5704" s="150" customFormat="1" ht="20.7" customHeight="1">
      <c r="A5704" s="165">
        <v>5.698</v>
      </c>
      <c r="B5704" s="164">
        <v>7</v>
      </c>
    </row>
    <row r="5705" s="150" customFormat="1" ht="20.7" customHeight="1">
      <c r="A5705" s="165">
        <v>5.699</v>
      </c>
      <c r="B5705" s="164">
        <v>7</v>
      </c>
    </row>
    <row r="5706" s="150" customFormat="1" ht="20.7" customHeight="1">
      <c r="A5706" s="165">
        <v>5.7</v>
      </c>
      <c r="B5706" s="164">
        <v>7</v>
      </c>
    </row>
    <row r="5707" s="150" customFormat="1" ht="20.7" customHeight="1">
      <c r="A5707" s="165">
        <v>5.701</v>
      </c>
      <c r="B5707" s="164">
        <v>7</v>
      </c>
    </row>
    <row r="5708" s="150" customFormat="1" ht="20.7" customHeight="1">
      <c r="A5708" s="165">
        <v>5.702</v>
      </c>
      <c r="B5708" s="164">
        <v>7</v>
      </c>
    </row>
    <row r="5709" s="150" customFormat="1" ht="20.7" customHeight="1">
      <c r="A5709" s="165">
        <v>5.703</v>
      </c>
      <c r="B5709" s="164">
        <v>7</v>
      </c>
    </row>
    <row r="5710" s="150" customFormat="1" ht="20.7" customHeight="1">
      <c r="A5710" s="165">
        <v>5.704</v>
      </c>
      <c r="B5710" s="164">
        <v>7</v>
      </c>
    </row>
    <row r="5711" s="150" customFormat="1" ht="20.7" customHeight="1">
      <c r="A5711" s="165">
        <v>5.705</v>
      </c>
      <c r="B5711" s="164">
        <v>7</v>
      </c>
    </row>
    <row r="5712" s="150" customFormat="1" ht="20.7" customHeight="1">
      <c r="A5712" s="165">
        <v>5.706</v>
      </c>
      <c r="B5712" s="164">
        <v>7</v>
      </c>
    </row>
    <row r="5713" s="150" customFormat="1" ht="20.7" customHeight="1">
      <c r="A5713" s="165">
        <v>5.707</v>
      </c>
      <c r="B5713" s="164">
        <v>7</v>
      </c>
    </row>
    <row r="5714" s="150" customFormat="1" ht="20.7" customHeight="1">
      <c r="A5714" s="165">
        <v>5.708</v>
      </c>
      <c r="B5714" s="164">
        <v>7</v>
      </c>
    </row>
    <row r="5715" s="150" customFormat="1" ht="20.7" customHeight="1">
      <c r="A5715" s="165">
        <v>5.709</v>
      </c>
      <c r="B5715" s="164">
        <v>7</v>
      </c>
    </row>
    <row r="5716" s="150" customFormat="1" ht="20.7" customHeight="1">
      <c r="A5716" s="165">
        <v>5.71</v>
      </c>
      <c r="B5716" s="164">
        <v>7</v>
      </c>
    </row>
    <row r="5717" s="150" customFormat="1" ht="20.7" customHeight="1">
      <c r="A5717" s="165">
        <v>5.711</v>
      </c>
      <c r="B5717" s="164">
        <v>7</v>
      </c>
    </row>
    <row r="5718" s="150" customFormat="1" ht="20.7" customHeight="1">
      <c r="A5718" s="165">
        <v>5.712</v>
      </c>
      <c r="B5718" s="164">
        <v>7</v>
      </c>
    </row>
    <row r="5719" s="150" customFormat="1" ht="20.7" customHeight="1">
      <c r="A5719" s="165">
        <v>5.713</v>
      </c>
      <c r="B5719" s="164">
        <v>7</v>
      </c>
    </row>
    <row r="5720" s="150" customFormat="1" ht="20.7" customHeight="1">
      <c r="A5720" s="165">
        <v>5.714</v>
      </c>
      <c r="B5720" s="164">
        <v>7</v>
      </c>
    </row>
    <row r="5721" s="150" customFormat="1" ht="20.7" customHeight="1">
      <c r="A5721" s="165">
        <v>5.715</v>
      </c>
      <c r="B5721" s="164">
        <v>7</v>
      </c>
    </row>
    <row r="5722" s="150" customFormat="1" ht="20.7" customHeight="1">
      <c r="A5722" s="165">
        <v>5.716</v>
      </c>
      <c r="B5722" s="164">
        <v>7</v>
      </c>
    </row>
    <row r="5723" s="150" customFormat="1" ht="20.7" customHeight="1">
      <c r="A5723" s="165">
        <v>5.717</v>
      </c>
      <c r="B5723" s="164">
        <v>7</v>
      </c>
    </row>
    <row r="5724" s="150" customFormat="1" ht="20.7" customHeight="1">
      <c r="A5724" s="165">
        <v>5.718</v>
      </c>
      <c r="B5724" s="164">
        <v>7</v>
      </c>
    </row>
    <row r="5725" s="150" customFormat="1" ht="20.7" customHeight="1">
      <c r="A5725" s="165">
        <v>5.719</v>
      </c>
      <c r="B5725" s="164">
        <v>7</v>
      </c>
    </row>
    <row r="5726" s="150" customFormat="1" ht="20.7" customHeight="1">
      <c r="A5726" s="165">
        <v>5.72</v>
      </c>
      <c r="B5726" s="164">
        <v>7</v>
      </c>
    </row>
    <row r="5727" s="150" customFormat="1" ht="20.7" customHeight="1">
      <c r="A5727" s="165">
        <v>5.721</v>
      </c>
      <c r="B5727" s="164">
        <v>7</v>
      </c>
    </row>
    <row r="5728" s="150" customFormat="1" ht="20.7" customHeight="1">
      <c r="A5728" s="165">
        <v>5.722</v>
      </c>
      <c r="B5728" s="164">
        <v>7</v>
      </c>
    </row>
    <row r="5729" s="150" customFormat="1" ht="20.7" customHeight="1">
      <c r="A5729" s="165">
        <v>5.723</v>
      </c>
      <c r="B5729" s="164">
        <v>7</v>
      </c>
    </row>
    <row r="5730" s="150" customFormat="1" ht="20.7" customHeight="1">
      <c r="A5730" s="165">
        <v>5.724</v>
      </c>
      <c r="B5730" s="164">
        <v>7</v>
      </c>
    </row>
    <row r="5731" s="150" customFormat="1" ht="20.7" customHeight="1">
      <c r="A5731" s="165">
        <v>5.725</v>
      </c>
      <c r="B5731" s="164">
        <v>7</v>
      </c>
    </row>
    <row r="5732" s="150" customFormat="1" ht="20.7" customHeight="1">
      <c r="A5732" s="165">
        <v>5.726</v>
      </c>
      <c r="B5732" s="164">
        <v>7</v>
      </c>
    </row>
    <row r="5733" s="150" customFormat="1" ht="20.7" customHeight="1">
      <c r="A5733" s="165">
        <v>5.727</v>
      </c>
      <c r="B5733" s="164">
        <v>7</v>
      </c>
    </row>
    <row r="5734" s="150" customFormat="1" ht="20.7" customHeight="1">
      <c r="A5734" s="165">
        <v>5.728</v>
      </c>
      <c r="B5734" s="164">
        <v>7</v>
      </c>
    </row>
    <row r="5735" s="150" customFormat="1" ht="20.7" customHeight="1">
      <c r="A5735" s="165">
        <v>5.729</v>
      </c>
      <c r="B5735" s="164">
        <v>7</v>
      </c>
    </row>
    <row r="5736" s="150" customFormat="1" ht="20.7" customHeight="1">
      <c r="A5736" s="165">
        <v>5.73</v>
      </c>
      <c r="B5736" s="164">
        <v>7</v>
      </c>
    </row>
    <row r="5737" s="150" customFormat="1" ht="20.7" customHeight="1">
      <c r="A5737" s="165">
        <v>5.731</v>
      </c>
      <c r="B5737" s="164">
        <v>7</v>
      </c>
    </row>
    <row r="5738" s="150" customFormat="1" ht="20.7" customHeight="1">
      <c r="A5738" s="165">
        <v>5.732</v>
      </c>
      <c r="B5738" s="164">
        <v>7</v>
      </c>
    </row>
    <row r="5739" s="150" customFormat="1" ht="20.7" customHeight="1">
      <c r="A5739" s="165">
        <v>5.733</v>
      </c>
      <c r="B5739" s="164">
        <v>7</v>
      </c>
    </row>
    <row r="5740" s="150" customFormat="1" ht="20.7" customHeight="1">
      <c r="A5740" s="165">
        <v>5.734</v>
      </c>
      <c r="B5740" s="164">
        <v>7</v>
      </c>
    </row>
    <row r="5741" s="150" customFormat="1" ht="20.7" customHeight="1">
      <c r="A5741" s="165">
        <v>5.735</v>
      </c>
      <c r="B5741" s="164">
        <v>7</v>
      </c>
    </row>
    <row r="5742" s="150" customFormat="1" ht="20.7" customHeight="1">
      <c r="A5742" s="165">
        <v>5.736</v>
      </c>
      <c r="B5742" s="164">
        <v>7</v>
      </c>
    </row>
    <row r="5743" s="150" customFormat="1" ht="20.7" customHeight="1">
      <c r="A5743" s="165">
        <v>5.737</v>
      </c>
      <c r="B5743" s="164">
        <v>7</v>
      </c>
    </row>
    <row r="5744" s="150" customFormat="1" ht="20.7" customHeight="1">
      <c r="A5744" s="165">
        <v>5.738</v>
      </c>
      <c r="B5744" s="164">
        <v>7</v>
      </c>
    </row>
    <row r="5745" s="150" customFormat="1" ht="20.7" customHeight="1">
      <c r="A5745" s="165">
        <v>5.739</v>
      </c>
      <c r="B5745" s="164">
        <v>7</v>
      </c>
    </row>
    <row r="5746" s="150" customFormat="1" ht="20.7" customHeight="1">
      <c r="A5746" s="165">
        <v>5.74</v>
      </c>
      <c r="B5746" s="164">
        <v>7</v>
      </c>
    </row>
    <row r="5747" s="150" customFormat="1" ht="20.7" customHeight="1">
      <c r="A5747" s="165">
        <v>5.741</v>
      </c>
      <c r="B5747" s="164">
        <v>7</v>
      </c>
    </row>
    <row r="5748" s="150" customFormat="1" ht="20.7" customHeight="1">
      <c r="A5748" s="165">
        <v>5.742</v>
      </c>
      <c r="B5748" s="164">
        <v>7</v>
      </c>
    </row>
    <row r="5749" s="150" customFormat="1" ht="20.7" customHeight="1">
      <c r="A5749" s="165">
        <v>5.743</v>
      </c>
      <c r="B5749" s="164">
        <v>7</v>
      </c>
    </row>
    <row r="5750" s="150" customFormat="1" ht="20.7" customHeight="1">
      <c r="A5750" s="165">
        <v>5.744</v>
      </c>
      <c r="B5750" s="164">
        <v>7</v>
      </c>
    </row>
    <row r="5751" s="150" customFormat="1" ht="20.7" customHeight="1">
      <c r="A5751" s="165">
        <v>5.745</v>
      </c>
      <c r="B5751" s="164">
        <v>7</v>
      </c>
    </row>
    <row r="5752" s="150" customFormat="1" ht="20.7" customHeight="1">
      <c r="A5752" s="165">
        <v>5.746</v>
      </c>
      <c r="B5752" s="164">
        <v>7</v>
      </c>
    </row>
    <row r="5753" s="150" customFormat="1" ht="20.7" customHeight="1">
      <c r="A5753" s="165">
        <v>5.747</v>
      </c>
      <c r="B5753" s="164">
        <v>7</v>
      </c>
    </row>
    <row r="5754" s="150" customFormat="1" ht="20.7" customHeight="1">
      <c r="A5754" s="165">
        <v>5.748</v>
      </c>
      <c r="B5754" s="164">
        <v>7</v>
      </c>
    </row>
    <row r="5755" s="150" customFormat="1" ht="20.7" customHeight="1">
      <c r="A5755" s="165">
        <v>5.749</v>
      </c>
      <c r="B5755" s="164">
        <v>7</v>
      </c>
    </row>
    <row r="5756" s="150" customFormat="1" ht="20.7" customHeight="1">
      <c r="A5756" s="165">
        <v>5.75</v>
      </c>
      <c r="B5756" s="164">
        <v>7</v>
      </c>
    </row>
    <row r="5757" s="150" customFormat="1" ht="20.7" customHeight="1">
      <c r="A5757" s="165">
        <v>5.751</v>
      </c>
      <c r="B5757" s="164">
        <v>7</v>
      </c>
    </row>
    <row r="5758" s="150" customFormat="1" ht="20.7" customHeight="1">
      <c r="A5758" s="165">
        <v>5.752</v>
      </c>
      <c r="B5758" s="164">
        <v>7</v>
      </c>
    </row>
    <row r="5759" s="150" customFormat="1" ht="20.7" customHeight="1">
      <c r="A5759" s="165">
        <v>5.753</v>
      </c>
      <c r="B5759" s="164">
        <v>7</v>
      </c>
    </row>
    <row r="5760" s="150" customFormat="1" ht="20.7" customHeight="1">
      <c r="A5760" s="165">
        <v>5.754</v>
      </c>
      <c r="B5760" s="164">
        <v>7</v>
      </c>
    </row>
    <row r="5761" s="150" customFormat="1" ht="20.7" customHeight="1">
      <c r="A5761" s="165">
        <v>5.755</v>
      </c>
      <c r="B5761" s="164">
        <v>7</v>
      </c>
    </row>
    <row r="5762" s="150" customFormat="1" ht="20.7" customHeight="1">
      <c r="A5762" s="165">
        <v>5.756</v>
      </c>
      <c r="B5762" s="164">
        <v>7</v>
      </c>
    </row>
    <row r="5763" s="150" customFormat="1" ht="20.7" customHeight="1">
      <c r="A5763" s="165">
        <v>5.757</v>
      </c>
      <c r="B5763" s="164">
        <v>7</v>
      </c>
    </row>
    <row r="5764" s="150" customFormat="1" ht="20.7" customHeight="1">
      <c r="A5764" s="165">
        <v>5.758</v>
      </c>
      <c r="B5764" s="164">
        <v>7</v>
      </c>
    </row>
    <row r="5765" s="150" customFormat="1" ht="20.7" customHeight="1">
      <c r="A5765" s="165">
        <v>5.759</v>
      </c>
      <c r="B5765" s="164">
        <v>7</v>
      </c>
    </row>
    <row r="5766" s="150" customFormat="1" ht="20.7" customHeight="1">
      <c r="A5766" s="165">
        <v>5.76</v>
      </c>
      <c r="B5766" s="164">
        <v>7</v>
      </c>
    </row>
    <row r="5767" s="150" customFormat="1" ht="20.7" customHeight="1">
      <c r="A5767" s="165">
        <v>5.761</v>
      </c>
      <c r="B5767" s="164">
        <v>7</v>
      </c>
    </row>
    <row r="5768" s="150" customFormat="1" ht="20.7" customHeight="1">
      <c r="A5768" s="165">
        <v>5.762</v>
      </c>
      <c r="B5768" s="164">
        <v>7</v>
      </c>
    </row>
    <row r="5769" s="150" customFormat="1" ht="20.7" customHeight="1">
      <c r="A5769" s="165">
        <v>5.763</v>
      </c>
      <c r="B5769" s="164">
        <v>7</v>
      </c>
    </row>
    <row r="5770" s="150" customFormat="1" ht="20.7" customHeight="1">
      <c r="A5770" s="165">
        <v>5.764</v>
      </c>
      <c r="B5770" s="164">
        <v>7</v>
      </c>
    </row>
    <row r="5771" s="150" customFormat="1" ht="20.7" customHeight="1">
      <c r="A5771" s="165">
        <v>5.765</v>
      </c>
      <c r="B5771" s="164">
        <v>7</v>
      </c>
    </row>
    <row r="5772" s="150" customFormat="1" ht="20.7" customHeight="1">
      <c r="A5772" s="165">
        <v>5.766</v>
      </c>
      <c r="B5772" s="164">
        <v>7</v>
      </c>
    </row>
    <row r="5773" s="150" customFormat="1" ht="20.7" customHeight="1">
      <c r="A5773" s="165">
        <v>5.767</v>
      </c>
      <c r="B5773" s="164">
        <v>7</v>
      </c>
    </row>
    <row r="5774" s="150" customFormat="1" ht="20.7" customHeight="1">
      <c r="A5774" s="165">
        <v>5.768</v>
      </c>
      <c r="B5774" s="164">
        <v>7</v>
      </c>
    </row>
    <row r="5775" s="150" customFormat="1" ht="20.7" customHeight="1">
      <c r="A5775" s="165">
        <v>5.769</v>
      </c>
      <c r="B5775" s="164">
        <v>7</v>
      </c>
    </row>
    <row r="5776" s="150" customFormat="1" ht="20.7" customHeight="1">
      <c r="A5776" s="165">
        <v>5.77</v>
      </c>
      <c r="B5776" s="164">
        <v>7</v>
      </c>
    </row>
    <row r="5777" s="150" customFormat="1" ht="20.7" customHeight="1">
      <c r="A5777" s="165">
        <v>5.771</v>
      </c>
      <c r="B5777" s="164">
        <v>7</v>
      </c>
    </row>
    <row r="5778" s="150" customFormat="1" ht="20.7" customHeight="1">
      <c r="A5778" s="165">
        <v>5.772</v>
      </c>
      <c r="B5778" s="164">
        <v>7</v>
      </c>
    </row>
    <row r="5779" s="150" customFormat="1" ht="20.7" customHeight="1">
      <c r="A5779" s="165">
        <v>5.773</v>
      </c>
      <c r="B5779" s="164">
        <v>7</v>
      </c>
    </row>
    <row r="5780" s="150" customFormat="1" ht="20.7" customHeight="1">
      <c r="A5780" s="165">
        <v>5.774</v>
      </c>
      <c r="B5780" s="164">
        <v>7</v>
      </c>
    </row>
    <row r="5781" s="150" customFormat="1" ht="20.7" customHeight="1">
      <c r="A5781" s="165">
        <v>5.775</v>
      </c>
      <c r="B5781" s="164">
        <v>7</v>
      </c>
    </row>
    <row r="5782" s="150" customFormat="1" ht="20.7" customHeight="1">
      <c r="A5782" s="165">
        <v>5.776</v>
      </c>
      <c r="B5782" s="164">
        <v>7</v>
      </c>
    </row>
    <row r="5783" s="150" customFormat="1" ht="20.7" customHeight="1">
      <c r="A5783" s="165">
        <v>5.777</v>
      </c>
      <c r="B5783" s="164">
        <v>7</v>
      </c>
    </row>
    <row r="5784" s="150" customFormat="1" ht="20.7" customHeight="1">
      <c r="A5784" s="165">
        <v>5.778</v>
      </c>
      <c r="B5784" s="164">
        <v>7</v>
      </c>
    </row>
    <row r="5785" s="150" customFormat="1" ht="20.7" customHeight="1">
      <c r="A5785" s="165">
        <v>5.779</v>
      </c>
      <c r="B5785" s="164">
        <v>7</v>
      </c>
    </row>
    <row r="5786" s="150" customFormat="1" ht="20.7" customHeight="1">
      <c r="A5786" s="165">
        <v>5.78</v>
      </c>
      <c r="B5786" s="164">
        <v>7</v>
      </c>
    </row>
    <row r="5787" s="150" customFormat="1" ht="20.7" customHeight="1">
      <c r="A5787" s="165">
        <v>5.781</v>
      </c>
      <c r="B5787" s="164">
        <v>7</v>
      </c>
    </row>
    <row r="5788" s="150" customFormat="1" ht="20.7" customHeight="1">
      <c r="A5788" s="165">
        <v>5.782</v>
      </c>
      <c r="B5788" s="164">
        <v>7</v>
      </c>
    </row>
    <row r="5789" s="150" customFormat="1" ht="20.7" customHeight="1">
      <c r="A5789" s="165">
        <v>5.783</v>
      </c>
      <c r="B5789" s="164">
        <v>7</v>
      </c>
    </row>
    <row r="5790" s="150" customFormat="1" ht="20.7" customHeight="1">
      <c r="A5790" s="165">
        <v>5.784</v>
      </c>
      <c r="B5790" s="164">
        <v>7</v>
      </c>
    </row>
    <row r="5791" s="150" customFormat="1" ht="20.7" customHeight="1">
      <c r="A5791" s="165">
        <v>5.785</v>
      </c>
      <c r="B5791" s="164">
        <v>7</v>
      </c>
    </row>
    <row r="5792" s="150" customFormat="1" ht="20.7" customHeight="1">
      <c r="A5792" s="165">
        <v>5.786</v>
      </c>
      <c r="B5792" s="164">
        <v>7</v>
      </c>
    </row>
    <row r="5793" s="150" customFormat="1" ht="20.7" customHeight="1">
      <c r="A5793" s="165">
        <v>5.787</v>
      </c>
      <c r="B5793" s="164">
        <v>7</v>
      </c>
    </row>
    <row r="5794" s="150" customFormat="1" ht="20.7" customHeight="1">
      <c r="A5794" s="165">
        <v>5.788</v>
      </c>
      <c r="B5794" s="164">
        <v>7</v>
      </c>
    </row>
    <row r="5795" s="150" customFormat="1" ht="20.7" customHeight="1">
      <c r="A5795" s="165">
        <v>5.789</v>
      </c>
      <c r="B5795" s="164">
        <v>7</v>
      </c>
    </row>
    <row r="5796" s="150" customFormat="1" ht="20.7" customHeight="1">
      <c r="A5796" s="165">
        <v>5.79</v>
      </c>
      <c r="B5796" s="164">
        <v>7</v>
      </c>
    </row>
    <row r="5797" s="150" customFormat="1" ht="20.7" customHeight="1">
      <c r="A5797" s="165">
        <v>5.791</v>
      </c>
      <c r="B5797" s="164">
        <v>7</v>
      </c>
    </row>
    <row r="5798" s="150" customFormat="1" ht="20.7" customHeight="1">
      <c r="A5798" s="165">
        <v>5.792</v>
      </c>
      <c r="B5798" s="164">
        <v>7</v>
      </c>
    </row>
    <row r="5799" s="150" customFormat="1" ht="20.7" customHeight="1">
      <c r="A5799" s="165">
        <v>5.793</v>
      </c>
      <c r="B5799" s="164">
        <v>7</v>
      </c>
    </row>
    <row r="5800" s="150" customFormat="1" ht="20.7" customHeight="1">
      <c r="A5800" s="165">
        <v>5.794</v>
      </c>
      <c r="B5800" s="164">
        <v>7</v>
      </c>
    </row>
    <row r="5801" s="150" customFormat="1" ht="20.7" customHeight="1">
      <c r="A5801" s="165">
        <v>5.795</v>
      </c>
      <c r="B5801" s="164">
        <v>7</v>
      </c>
    </row>
    <row r="5802" s="150" customFormat="1" ht="20.7" customHeight="1">
      <c r="A5802" s="165">
        <v>5.796</v>
      </c>
      <c r="B5802" s="164">
        <v>7</v>
      </c>
    </row>
    <row r="5803" s="150" customFormat="1" ht="20.7" customHeight="1">
      <c r="A5803" s="165">
        <v>5.797</v>
      </c>
      <c r="B5803" s="164">
        <v>7</v>
      </c>
    </row>
    <row r="5804" s="150" customFormat="1" ht="20.7" customHeight="1">
      <c r="A5804" s="165">
        <v>5.798</v>
      </c>
      <c r="B5804" s="164">
        <v>7</v>
      </c>
    </row>
    <row r="5805" s="150" customFormat="1" ht="20.7" customHeight="1">
      <c r="A5805" s="165">
        <v>5.799</v>
      </c>
      <c r="B5805" s="164">
        <v>7</v>
      </c>
    </row>
    <row r="5806" s="150" customFormat="1" ht="20.7" customHeight="1">
      <c r="A5806" s="165">
        <v>5.8</v>
      </c>
      <c r="B5806" s="164">
        <v>7</v>
      </c>
    </row>
    <row r="5807" s="150" customFormat="1" ht="20.7" customHeight="1">
      <c r="A5807" s="165">
        <v>5.801</v>
      </c>
      <c r="B5807" s="164">
        <v>7</v>
      </c>
    </row>
    <row r="5808" s="150" customFormat="1" ht="20.7" customHeight="1">
      <c r="A5808" s="165">
        <v>5.802</v>
      </c>
      <c r="B5808" s="164">
        <v>7</v>
      </c>
    </row>
    <row r="5809" s="150" customFormat="1" ht="20.7" customHeight="1">
      <c r="A5809" s="165">
        <v>5.803</v>
      </c>
      <c r="B5809" s="164">
        <v>7</v>
      </c>
    </row>
    <row r="5810" s="150" customFormat="1" ht="20.7" customHeight="1">
      <c r="A5810" s="165">
        <v>5.804</v>
      </c>
      <c r="B5810" s="164">
        <v>7</v>
      </c>
    </row>
    <row r="5811" s="150" customFormat="1" ht="20.7" customHeight="1">
      <c r="A5811" s="165">
        <v>5.805</v>
      </c>
      <c r="B5811" s="164">
        <v>7</v>
      </c>
    </row>
    <row r="5812" s="150" customFormat="1" ht="20.7" customHeight="1">
      <c r="A5812" s="165">
        <v>5.806</v>
      </c>
      <c r="B5812" s="164">
        <v>7</v>
      </c>
    </row>
    <row r="5813" s="150" customFormat="1" ht="20.7" customHeight="1">
      <c r="A5813" s="165">
        <v>5.807</v>
      </c>
      <c r="B5813" s="164">
        <v>7</v>
      </c>
    </row>
    <row r="5814" s="150" customFormat="1" ht="20.7" customHeight="1">
      <c r="A5814" s="165">
        <v>5.808</v>
      </c>
      <c r="B5814" s="164">
        <v>7</v>
      </c>
    </row>
    <row r="5815" s="150" customFormat="1" ht="20.7" customHeight="1">
      <c r="A5815" s="165">
        <v>5.809</v>
      </c>
      <c r="B5815" s="164">
        <v>7</v>
      </c>
    </row>
    <row r="5816" s="150" customFormat="1" ht="20.7" customHeight="1">
      <c r="A5816" s="165">
        <v>5.81</v>
      </c>
      <c r="B5816" s="164">
        <v>7</v>
      </c>
    </row>
    <row r="5817" s="150" customFormat="1" ht="20.7" customHeight="1">
      <c r="A5817" s="165">
        <v>5.811</v>
      </c>
      <c r="B5817" s="164">
        <v>7</v>
      </c>
    </row>
    <row r="5818" s="150" customFormat="1" ht="20.7" customHeight="1">
      <c r="A5818" s="165">
        <v>5.812</v>
      </c>
      <c r="B5818" s="164">
        <v>7</v>
      </c>
    </row>
    <row r="5819" s="150" customFormat="1" ht="20.7" customHeight="1">
      <c r="A5819" s="165">
        <v>5.813</v>
      </c>
      <c r="B5819" s="164">
        <v>7</v>
      </c>
    </row>
    <row r="5820" s="150" customFormat="1" ht="20.7" customHeight="1">
      <c r="A5820" s="165">
        <v>5.814</v>
      </c>
      <c r="B5820" s="164">
        <v>7</v>
      </c>
    </row>
    <row r="5821" s="150" customFormat="1" ht="20.7" customHeight="1">
      <c r="A5821" s="165">
        <v>5.815</v>
      </c>
      <c r="B5821" s="164">
        <v>7</v>
      </c>
    </row>
    <row r="5822" s="150" customFormat="1" ht="20.7" customHeight="1">
      <c r="A5822" s="165">
        <v>5.816</v>
      </c>
      <c r="B5822" s="164">
        <v>7</v>
      </c>
    </row>
    <row r="5823" s="150" customFormat="1" ht="20.7" customHeight="1">
      <c r="A5823" s="165">
        <v>5.817</v>
      </c>
      <c r="B5823" s="164">
        <v>7</v>
      </c>
    </row>
    <row r="5824" s="150" customFormat="1" ht="20.7" customHeight="1">
      <c r="A5824" s="165">
        <v>5.818</v>
      </c>
      <c r="B5824" s="164">
        <v>7</v>
      </c>
    </row>
    <row r="5825" s="150" customFormat="1" ht="20.7" customHeight="1">
      <c r="A5825" s="165">
        <v>5.819</v>
      </c>
      <c r="B5825" s="164">
        <v>7</v>
      </c>
    </row>
    <row r="5826" s="150" customFormat="1" ht="20.7" customHeight="1">
      <c r="A5826" s="165">
        <v>5.82</v>
      </c>
      <c r="B5826" s="164">
        <v>7</v>
      </c>
    </row>
    <row r="5827" s="150" customFormat="1" ht="20.7" customHeight="1">
      <c r="A5827" s="165">
        <v>5.821</v>
      </c>
      <c r="B5827" s="164">
        <v>7</v>
      </c>
    </row>
    <row r="5828" s="150" customFormat="1" ht="20.7" customHeight="1">
      <c r="A5828" s="165">
        <v>5.822</v>
      </c>
      <c r="B5828" s="164">
        <v>7</v>
      </c>
    </row>
    <row r="5829" s="150" customFormat="1" ht="20.7" customHeight="1">
      <c r="A5829" s="165">
        <v>5.823</v>
      </c>
      <c r="B5829" s="164">
        <v>7</v>
      </c>
    </row>
    <row r="5830" s="150" customFormat="1" ht="20.7" customHeight="1">
      <c r="A5830" s="165">
        <v>5.824</v>
      </c>
      <c r="B5830" s="164">
        <v>7</v>
      </c>
    </row>
    <row r="5831" s="150" customFormat="1" ht="20.7" customHeight="1">
      <c r="A5831" s="165">
        <v>5.825</v>
      </c>
      <c r="B5831" s="164">
        <v>7</v>
      </c>
    </row>
    <row r="5832" s="150" customFormat="1" ht="20.7" customHeight="1">
      <c r="A5832" s="165">
        <v>5.826</v>
      </c>
      <c r="B5832" s="164">
        <v>7</v>
      </c>
    </row>
    <row r="5833" s="150" customFormat="1" ht="20.7" customHeight="1">
      <c r="A5833" s="165">
        <v>5.827</v>
      </c>
      <c r="B5833" s="164">
        <v>7</v>
      </c>
    </row>
    <row r="5834" s="150" customFormat="1" ht="20.7" customHeight="1">
      <c r="A5834" s="165">
        <v>5.828</v>
      </c>
      <c r="B5834" s="164">
        <v>7</v>
      </c>
    </row>
    <row r="5835" s="150" customFormat="1" ht="20.7" customHeight="1">
      <c r="A5835" s="165">
        <v>5.829</v>
      </c>
      <c r="B5835" s="164">
        <v>7</v>
      </c>
    </row>
    <row r="5836" s="150" customFormat="1" ht="20.7" customHeight="1">
      <c r="A5836" s="165">
        <v>5.83</v>
      </c>
      <c r="B5836" s="164">
        <v>7</v>
      </c>
    </row>
    <row r="5837" s="150" customFormat="1" ht="20.7" customHeight="1">
      <c r="A5837" s="165">
        <v>5.831</v>
      </c>
      <c r="B5837" s="164">
        <v>7</v>
      </c>
    </row>
    <row r="5838" s="150" customFormat="1" ht="20.7" customHeight="1">
      <c r="A5838" s="165">
        <v>5.832</v>
      </c>
      <c r="B5838" s="164">
        <v>7</v>
      </c>
    </row>
    <row r="5839" s="150" customFormat="1" ht="20.7" customHeight="1">
      <c r="A5839" s="165">
        <v>5.833</v>
      </c>
      <c r="B5839" s="164">
        <v>7</v>
      </c>
    </row>
    <row r="5840" s="150" customFormat="1" ht="20.7" customHeight="1">
      <c r="A5840" s="165">
        <v>5.834</v>
      </c>
      <c r="B5840" s="164">
        <v>7</v>
      </c>
    </row>
    <row r="5841" s="150" customFormat="1" ht="20.7" customHeight="1">
      <c r="A5841" s="165">
        <v>5.835</v>
      </c>
      <c r="B5841" s="164">
        <v>7</v>
      </c>
    </row>
    <row r="5842" s="150" customFormat="1" ht="20.7" customHeight="1">
      <c r="A5842" s="165">
        <v>5.836</v>
      </c>
      <c r="B5842" s="164">
        <v>7</v>
      </c>
    </row>
    <row r="5843" s="150" customFormat="1" ht="20.7" customHeight="1">
      <c r="A5843" s="165">
        <v>5.837</v>
      </c>
      <c r="B5843" s="164">
        <v>7</v>
      </c>
    </row>
    <row r="5844" s="150" customFormat="1" ht="20.7" customHeight="1">
      <c r="A5844" s="165">
        <v>5.838</v>
      </c>
      <c r="B5844" s="164">
        <v>7</v>
      </c>
    </row>
    <row r="5845" s="150" customFormat="1" ht="20.7" customHeight="1">
      <c r="A5845" s="165">
        <v>5.839</v>
      </c>
      <c r="B5845" s="164">
        <v>7</v>
      </c>
    </row>
    <row r="5846" s="150" customFormat="1" ht="20.7" customHeight="1">
      <c r="A5846" s="165">
        <v>5.84</v>
      </c>
      <c r="B5846" s="164">
        <v>7</v>
      </c>
    </row>
    <row r="5847" s="150" customFormat="1" ht="20.7" customHeight="1">
      <c r="A5847" s="165">
        <v>5.841</v>
      </c>
      <c r="B5847" s="164">
        <v>7</v>
      </c>
    </row>
    <row r="5848" s="150" customFormat="1" ht="20.7" customHeight="1">
      <c r="A5848" s="165">
        <v>5.842</v>
      </c>
      <c r="B5848" s="164">
        <v>7</v>
      </c>
    </row>
    <row r="5849" s="150" customFormat="1" ht="20.7" customHeight="1">
      <c r="A5849" s="165">
        <v>5.843</v>
      </c>
      <c r="B5849" s="164">
        <v>7</v>
      </c>
    </row>
    <row r="5850" s="150" customFormat="1" ht="20.7" customHeight="1">
      <c r="A5850" s="165">
        <v>5.844</v>
      </c>
      <c r="B5850" s="164">
        <v>7</v>
      </c>
    </row>
    <row r="5851" s="150" customFormat="1" ht="20.7" customHeight="1">
      <c r="A5851" s="165">
        <v>5.845</v>
      </c>
      <c r="B5851" s="164">
        <v>7</v>
      </c>
    </row>
    <row r="5852" s="150" customFormat="1" ht="20.7" customHeight="1">
      <c r="A5852" s="165">
        <v>5.846</v>
      </c>
      <c r="B5852" s="164">
        <v>7</v>
      </c>
    </row>
    <row r="5853" s="150" customFormat="1" ht="20.7" customHeight="1">
      <c r="A5853" s="165">
        <v>5.847</v>
      </c>
      <c r="B5853" s="164">
        <v>7</v>
      </c>
    </row>
    <row r="5854" s="150" customFormat="1" ht="20.7" customHeight="1">
      <c r="A5854" s="165">
        <v>5.848</v>
      </c>
      <c r="B5854" s="164">
        <v>7</v>
      </c>
    </row>
    <row r="5855" s="150" customFormat="1" ht="20.7" customHeight="1">
      <c r="A5855" s="165">
        <v>5.849</v>
      </c>
      <c r="B5855" s="164">
        <v>7</v>
      </c>
    </row>
    <row r="5856" s="150" customFormat="1" ht="20.7" customHeight="1">
      <c r="A5856" s="165">
        <v>5.85</v>
      </c>
      <c r="B5856" s="164">
        <v>7</v>
      </c>
    </row>
    <row r="5857" s="150" customFormat="1" ht="20.7" customHeight="1">
      <c r="A5857" s="165">
        <v>5.851</v>
      </c>
      <c r="B5857" s="164">
        <v>7</v>
      </c>
    </row>
    <row r="5858" s="150" customFormat="1" ht="20.7" customHeight="1">
      <c r="A5858" s="165">
        <v>5.852</v>
      </c>
      <c r="B5858" s="164">
        <v>7</v>
      </c>
    </row>
    <row r="5859" s="150" customFormat="1" ht="20.7" customHeight="1">
      <c r="A5859" s="165">
        <v>5.853</v>
      </c>
      <c r="B5859" s="164">
        <v>7</v>
      </c>
    </row>
    <row r="5860" s="150" customFormat="1" ht="20.7" customHeight="1">
      <c r="A5860" s="165">
        <v>5.854</v>
      </c>
      <c r="B5860" s="164">
        <v>7</v>
      </c>
    </row>
    <row r="5861" s="150" customFormat="1" ht="20.7" customHeight="1">
      <c r="A5861" s="165">
        <v>5.855</v>
      </c>
      <c r="B5861" s="164">
        <v>7</v>
      </c>
    </row>
    <row r="5862" s="150" customFormat="1" ht="20.7" customHeight="1">
      <c r="A5862" s="165">
        <v>5.856</v>
      </c>
      <c r="B5862" s="164">
        <v>7</v>
      </c>
    </row>
    <row r="5863" s="150" customFormat="1" ht="20.7" customHeight="1">
      <c r="A5863" s="165">
        <v>5.857</v>
      </c>
      <c r="B5863" s="164">
        <v>7</v>
      </c>
    </row>
    <row r="5864" s="150" customFormat="1" ht="20.7" customHeight="1">
      <c r="A5864" s="165">
        <v>5.858</v>
      </c>
      <c r="B5864" s="164">
        <v>7</v>
      </c>
    </row>
    <row r="5865" s="150" customFormat="1" ht="20.7" customHeight="1">
      <c r="A5865" s="165">
        <v>5.859</v>
      </c>
      <c r="B5865" s="164">
        <v>7</v>
      </c>
    </row>
    <row r="5866" s="150" customFormat="1" ht="20.7" customHeight="1">
      <c r="A5866" s="165">
        <v>5.86</v>
      </c>
      <c r="B5866" s="164">
        <v>7</v>
      </c>
    </row>
    <row r="5867" s="150" customFormat="1" ht="20.7" customHeight="1">
      <c r="A5867" s="165">
        <v>5.861</v>
      </c>
      <c r="B5867" s="164">
        <v>7</v>
      </c>
    </row>
    <row r="5868" s="150" customFormat="1" ht="20.7" customHeight="1">
      <c r="A5868" s="165">
        <v>5.862</v>
      </c>
      <c r="B5868" s="164">
        <v>7</v>
      </c>
    </row>
    <row r="5869" s="150" customFormat="1" ht="20.7" customHeight="1">
      <c r="A5869" s="165">
        <v>5.863</v>
      </c>
      <c r="B5869" s="164">
        <v>7</v>
      </c>
    </row>
    <row r="5870" s="150" customFormat="1" ht="20.7" customHeight="1">
      <c r="A5870" s="165">
        <v>5.864</v>
      </c>
      <c r="B5870" s="164">
        <v>7</v>
      </c>
    </row>
    <row r="5871" s="150" customFormat="1" ht="20.7" customHeight="1">
      <c r="A5871" s="165">
        <v>5.865</v>
      </c>
      <c r="B5871" s="164">
        <v>7</v>
      </c>
    </row>
    <row r="5872" s="150" customFormat="1" ht="20.7" customHeight="1">
      <c r="A5872" s="165">
        <v>5.866</v>
      </c>
      <c r="B5872" s="164">
        <v>7</v>
      </c>
    </row>
    <row r="5873" s="150" customFormat="1" ht="20.7" customHeight="1">
      <c r="A5873" s="165">
        <v>5.867</v>
      </c>
      <c r="B5873" s="164">
        <v>7</v>
      </c>
    </row>
    <row r="5874" s="150" customFormat="1" ht="20.7" customHeight="1">
      <c r="A5874" s="165">
        <v>5.868</v>
      </c>
      <c r="B5874" s="164">
        <v>7</v>
      </c>
    </row>
    <row r="5875" s="150" customFormat="1" ht="20.7" customHeight="1">
      <c r="A5875" s="165">
        <v>5.869</v>
      </c>
      <c r="B5875" s="164">
        <v>7</v>
      </c>
    </row>
    <row r="5876" s="150" customFormat="1" ht="20.7" customHeight="1">
      <c r="A5876" s="165">
        <v>5.87</v>
      </c>
      <c r="B5876" s="164">
        <v>7</v>
      </c>
    </row>
    <row r="5877" s="150" customFormat="1" ht="20.7" customHeight="1">
      <c r="A5877" s="165">
        <v>5.871</v>
      </c>
      <c r="B5877" s="164">
        <v>7</v>
      </c>
    </row>
    <row r="5878" s="150" customFormat="1" ht="20.7" customHeight="1">
      <c r="A5878" s="165">
        <v>5.872</v>
      </c>
      <c r="B5878" s="164">
        <v>7</v>
      </c>
    </row>
    <row r="5879" s="150" customFormat="1" ht="20.7" customHeight="1">
      <c r="A5879" s="165">
        <v>5.873</v>
      </c>
      <c r="B5879" s="164">
        <v>7</v>
      </c>
    </row>
    <row r="5880" s="150" customFormat="1" ht="20.7" customHeight="1">
      <c r="A5880" s="165">
        <v>5.874</v>
      </c>
      <c r="B5880" s="164">
        <v>7</v>
      </c>
    </row>
    <row r="5881" s="150" customFormat="1" ht="20.7" customHeight="1">
      <c r="A5881" s="165">
        <v>5.875</v>
      </c>
      <c r="B5881" s="164">
        <v>7</v>
      </c>
    </row>
    <row r="5882" s="150" customFormat="1" ht="20.7" customHeight="1">
      <c r="A5882" s="165">
        <v>5.876</v>
      </c>
      <c r="B5882" s="164">
        <v>7</v>
      </c>
    </row>
    <row r="5883" s="150" customFormat="1" ht="20.7" customHeight="1">
      <c r="A5883" s="165">
        <v>5.877</v>
      </c>
      <c r="B5883" s="164">
        <v>7</v>
      </c>
    </row>
    <row r="5884" s="150" customFormat="1" ht="20.7" customHeight="1">
      <c r="A5884" s="165">
        <v>5.878</v>
      </c>
      <c r="B5884" s="164">
        <v>7</v>
      </c>
    </row>
    <row r="5885" s="150" customFormat="1" ht="20.7" customHeight="1">
      <c r="A5885" s="165">
        <v>5.879</v>
      </c>
      <c r="B5885" s="164">
        <v>7</v>
      </c>
    </row>
    <row r="5886" s="150" customFormat="1" ht="20.7" customHeight="1">
      <c r="A5886" s="165">
        <v>5.88</v>
      </c>
      <c r="B5886" s="164">
        <v>7</v>
      </c>
    </row>
    <row r="5887" s="150" customFormat="1" ht="20.7" customHeight="1">
      <c r="A5887" s="165">
        <v>5.881</v>
      </c>
      <c r="B5887" s="164">
        <v>7</v>
      </c>
    </row>
    <row r="5888" s="150" customFormat="1" ht="20.7" customHeight="1">
      <c r="A5888" s="165">
        <v>5.882</v>
      </c>
      <c r="B5888" s="164">
        <v>7</v>
      </c>
    </row>
    <row r="5889" s="150" customFormat="1" ht="20.7" customHeight="1">
      <c r="A5889" s="165">
        <v>5.883</v>
      </c>
      <c r="B5889" s="164">
        <v>7</v>
      </c>
    </row>
    <row r="5890" s="150" customFormat="1" ht="20.7" customHeight="1">
      <c r="A5890" s="165">
        <v>5.884</v>
      </c>
      <c r="B5890" s="164">
        <v>7</v>
      </c>
    </row>
    <row r="5891" s="150" customFormat="1" ht="20.7" customHeight="1">
      <c r="A5891" s="165">
        <v>5.885</v>
      </c>
      <c r="B5891" s="164">
        <v>7</v>
      </c>
    </row>
    <row r="5892" s="150" customFormat="1" ht="20.7" customHeight="1">
      <c r="A5892" s="165">
        <v>5.886</v>
      </c>
      <c r="B5892" s="164">
        <v>7</v>
      </c>
    </row>
    <row r="5893" s="150" customFormat="1" ht="20.7" customHeight="1">
      <c r="A5893" s="165">
        <v>5.887</v>
      </c>
      <c r="B5893" s="164">
        <v>7</v>
      </c>
    </row>
    <row r="5894" s="150" customFormat="1" ht="20.7" customHeight="1">
      <c r="A5894" s="165">
        <v>5.888</v>
      </c>
      <c r="B5894" s="164">
        <v>7</v>
      </c>
    </row>
    <row r="5895" s="150" customFormat="1" ht="20.7" customHeight="1">
      <c r="A5895" s="165">
        <v>5.889</v>
      </c>
      <c r="B5895" s="164">
        <v>7</v>
      </c>
    </row>
    <row r="5896" s="150" customFormat="1" ht="20.7" customHeight="1">
      <c r="A5896" s="165">
        <v>5.89</v>
      </c>
      <c r="B5896" s="164">
        <v>7</v>
      </c>
    </row>
    <row r="5897" s="150" customFormat="1" ht="20.7" customHeight="1">
      <c r="A5897" s="165">
        <v>5.891</v>
      </c>
      <c r="B5897" s="164">
        <v>7</v>
      </c>
    </row>
    <row r="5898" s="150" customFormat="1" ht="20.7" customHeight="1">
      <c r="A5898" s="165">
        <v>5.892</v>
      </c>
      <c r="B5898" s="164">
        <v>7</v>
      </c>
    </row>
    <row r="5899" s="150" customFormat="1" ht="20.7" customHeight="1">
      <c r="A5899" s="165">
        <v>5.893</v>
      </c>
      <c r="B5899" s="164">
        <v>7</v>
      </c>
    </row>
    <row r="5900" s="150" customFormat="1" ht="20.7" customHeight="1">
      <c r="A5900" s="165">
        <v>5.894</v>
      </c>
      <c r="B5900" s="164">
        <v>7</v>
      </c>
    </row>
    <row r="5901" s="150" customFormat="1" ht="20.7" customHeight="1">
      <c r="A5901" s="165">
        <v>5.895</v>
      </c>
      <c r="B5901" s="164">
        <v>7</v>
      </c>
    </row>
    <row r="5902" s="150" customFormat="1" ht="20.7" customHeight="1">
      <c r="A5902" s="165">
        <v>5.896</v>
      </c>
      <c r="B5902" s="164">
        <v>7</v>
      </c>
    </row>
    <row r="5903" s="150" customFormat="1" ht="20.7" customHeight="1">
      <c r="A5903" s="165">
        <v>5.897</v>
      </c>
      <c r="B5903" s="164">
        <v>7</v>
      </c>
    </row>
    <row r="5904" s="150" customFormat="1" ht="20.7" customHeight="1">
      <c r="A5904" s="165">
        <v>5.898</v>
      </c>
      <c r="B5904" s="164">
        <v>7</v>
      </c>
    </row>
    <row r="5905" s="150" customFormat="1" ht="20.7" customHeight="1">
      <c r="A5905" s="165">
        <v>5.899</v>
      </c>
      <c r="B5905" s="164">
        <v>7</v>
      </c>
    </row>
    <row r="5906" s="150" customFormat="1" ht="20.7" customHeight="1">
      <c r="A5906" s="165">
        <v>5.9</v>
      </c>
      <c r="B5906" s="164">
        <v>7</v>
      </c>
    </row>
    <row r="5907" s="150" customFormat="1" ht="20.7" customHeight="1">
      <c r="A5907" s="165">
        <v>5.901</v>
      </c>
      <c r="B5907" s="164">
        <v>7</v>
      </c>
    </row>
    <row r="5908" s="150" customFormat="1" ht="20.7" customHeight="1">
      <c r="A5908" s="165">
        <v>5.902</v>
      </c>
      <c r="B5908" s="164">
        <v>7</v>
      </c>
    </row>
    <row r="5909" s="150" customFormat="1" ht="20.7" customHeight="1">
      <c r="A5909" s="165">
        <v>5.903</v>
      </c>
      <c r="B5909" s="164">
        <v>7</v>
      </c>
    </row>
    <row r="5910" s="150" customFormat="1" ht="20.7" customHeight="1">
      <c r="A5910" s="165">
        <v>5.904</v>
      </c>
      <c r="B5910" s="164">
        <v>7</v>
      </c>
    </row>
    <row r="5911" s="150" customFormat="1" ht="20.7" customHeight="1">
      <c r="A5911" s="165">
        <v>5.905</v>
      </c>
      <c r="B5911" s="164">
        <v>7</v>
      </c>
    </row>
    <row r="5912" s="150" customFormat="1" ht="20.7" customHeight="1">
      <c r="A5912" s="165">
        <v>5.906</v>
      </c>
      <c r="B5912" s="164">
        <v>7</v>
      </c>
    </row>
    <row r="5913" s="150" customFormat="1" ht="20.7" customHeight="1">
      <c r="A5913" s="165">
        <v>5.907</v>
      </c>
      <c r="B5913" s="164">
        <v>7</v>
      </c>
    </row>
    <row r="5914" s="150" customFormat="1" ht="20.7" customHeight="1">
      <c r="A5914" s="165">
        <v>5.908</v>
      </c>
      <c r="B5914" s="164">
        <v>7</v>
      </c>
    </row>
    <row r="5915" s="150" customFormat="1" ht="20.7" customHeight="1">
      <c r="A5915" s="165">
        <v>5.909</v>
      </c>
      <c r="B5915" s="164">
        <v>7</v>
      </c>
    </row>
    <row r="5916" s="150" customFormat="1" ht="20.7" customHeight="1">
      <c r="A5916" s="165">
        <v>5.91</v>
      </c>
      <c r="B5916" s="164">
        <v>7</v>
      </c>
    </row>
    <row r="5917" s="150" customFormat="1" ht="20.7" customHeight="1">
      <c r="A5917" s="165">
        <v>5.911</v>
      </c>
      <c r="B5917" s="164">
        <v>7</v>
      </c>
    </row>
    <row r="5918" s="150" customFormat="1" ht="20.7" customHeight="1">
      <c r="A5918" s="165">
        <v>5.912</v>
      </c>
      <c r="B5918" s="164">
        <v>7</v>
      </c>
    </row>
    <row r="5919" s="150" customFormat="1" ht="20.7" customHeight="1">
      <c r="A5919" s="165">
        <v>5.913</v>
      </c>
      <c r="B5919" s="164">
        <v>7</v>
      </c>
    </row>
    <row r="5920" s="150" customFormat="1" ht="20.7" customHeight="1">
      <c r="A5920" s="165">
        <v>5.914</v>
      </c>
      <c r="B5920" s="164">
        <v>7</v>
      </c>
    </row>
    <row r="5921" s="150" customFormat="1" ht="20.7" customHeight="1">
      <c r="A5921" s="165">
        <v>5.915</v>
      </c>
      <c r="B5921" s="164">
        <v>7</v>
      </c>
    </row>
    <row r="5922" s="150" customFormat="1" ht="20.7" customHeight="1">
      <c r="A5922" s="165">
        <v>5.916</v>
      </c>
      <c r="B5922" s="164">
        <v>7</v>
      </c>
    </row>
    <row r="5923" s="150" customFormat="1" ht="20.7" customHeight="1">
      <c r="A5923" s="165">
        <v>5.917</v>
      </c>
      <c r="B5923" s="164">
        <v>7</v>
      </c>
    </row>
    <row r="5924" s="150" customFormat="1" ht="20.7" customHeight="1">
      <c r="A5924" s="165">
        <v>5.918</v>
      </c>
      <c r="B5924" s="164">
        <v>7</v>
      </c>
    </row>
    <row r="5925" s="150" customFormat="1" ht="20.7" customHeight="1">
      <c r="A5925" s="165">
        <v>5.919</v>
      </c>
      <c r="B5925" s="164">
        <v>7</v>
      </c>
    </row>
    <row r="5926" s="150" customFormat="1" ht="20.7" customHeight="1">
      <c r="A5926" s="165">
        <v>5.92</v>
      </c>
      <c r="B5926" s="164">
        <v>7</v>
      </c>
    </row>
    <row r="5927" s="150" customFormat="1" ht="20.7" customHeight="1">
      <c r="A5927" s="165">
        <v>5.921</v>
      </c>
      <c r="B5927" s="164">
        <v>7</v>
      </c>
    </row>
    <row r="5928" s="150" customFormat="1" ht="20.7" customHeight="1">
      <c r="A5928" s="165">
        <v>5.922</v>
      </c>
      <c r="B5928" s="164">
        <v>7</v>
      </c>
    </row>
    <row r="5929" s="150" customFormat="1" ht="20.7" customHeight="1">
      <c r="A5929" s="165">
        <v>5.923</v>
      </c>
      <c r="B5929" s="164">
        <v>7</v>
      </c>
    </row>
    <row r="5930" s="150" customFormat="1" ht="20.7" customHeight="1">
      <c r="A5930" s="165">
        <v>5.924</v>
      </c>
      <c r="B5930" s="164">
        <v>7</v>
      </c>
    </row>
    <row r="5931" s="150" customFormat="1" ht="20.7" customHeight="1">
      <c r="A5931" s="165">
        <v>5.925</v>
      </c>
      <c r="B5931" s="164">
        <v>7</v>
      </c>
    </row>
    <row r="5932" s="150" customFormat="1" ht="20.7" customHeight="1">
      <c r="A5932" s="165">
        <v>5.926</v>
      </c>
      <c r="B5932" s="164">
        <v>7</v>
      </c>
    </row>
    <row r="5933" s="150" customFormat="1" ht="20.7" customHeight="1">
      <c r="A5933" s="165">
        <v>5.927</v>
      </c>
      <c r="B5933" s="164">
        <v>7</v>
      </c>
    </row>
    <row r="5934" s="150" customFormat="1" ht="20.7" customHeight="1">
      <c r="A5934" s="165">
        <v>5.928</v>
      </c>
      <c r="B5934" s="164">
        <v>7</v>
      </c>
    </row>
    <row r="5935" s="150" customFormat="1" ht="20.7" customHeight="1">
      <c r="A5935" s="165">
        <v>5.929</v>
      </c>
      <c r="B5935" s="164">
        <v>7</v>
      </c>
    </row>
    <row r="5936" s="150" customFormat="1" ht="20.7" customHeight="1">
      <c r="A5936" s="165">
        <v>5.93</v>
      </c>
      <c r="B5936" s="164">
        <v>7</v>
      </c>
    </row>
    <row r="5937" s="150" customFormat="1" ht="20.7" customHeight="1">
      <c r="A5937" s="165">
        <v>5.931</v>
      </c>
      <c r="B5937" s="164">
        <v>7</v>
      </c>
    </row>
    <row r="5938" s="150" customFormat="1" ht="20.7" customHeight="1">
      <c r="A5938" s="165">
        <v>5.932</v>
      </c>
      <c r="B5938" s="164">
        <v>7</v>
      </c>
    </row>
    <row r="5939" s="150" customFormat="1" ht="20.7" customHeight="1">
      <c r="A5939" s="165">
        <v>5.933</v>
      </c>
      <c r="B5939" s="164">
        <v>7</v>
      </c>
    </row>
    <row r="5940" s="150" customFormat="1" ht="20.7" customHeight="1">
      <c r="A5940" s="165">
        <v>5.934</v>
      </c>
      <c r="B5940" s="164">
        <v>7</v>
      </c>
    </row>
    <row r="5941" s="150" customFormat="1" ht="20.7" customHeight="1">
      <c r="A5941" s="165">
        <v>5.935</v>
      </c>
      <c r="B5941" s="164">
        <v>7</v>
      </c>
    </row>
    <row r="5942" s="150" customFormat="1" ht="20.7" customHeight="1">
      <c r="A5942" s="165">
        <v>5.936</v>
      </c>
      <c r="B5942" s="164">
        <v>7</v>
      </c>
    </row>
    <row r="5943" s="150" customFormat="1" ht="20.7" customHeight="1">
      <c r="A5943" s="165">
        <v>5.937</v>
      </c>
      <c r="B5943" s="164">
        <v>7</v>
      </c>
    </row>
    <row r="5944" s="150" customFormat="1" ht="20.7" customHeight="1">
      <c r="A5944" s="165">
        <v>5.938</v>
      </c>
      <c r="B5944" s="164">
        <v>7</v>
      </c>
    </row>
    <row r="5945" s="150" customFormat="1" ht="20.7" customHeight="1">
      <c r="A5945" s="165">
        <v>5.939</v>
      </c>
      <c r="B5945" s="164">
        <v>7</v>
      </c>
    </row>
    <row r="5946" s="150" customFormat="1" ht="20.7" customHeight="1">
      <c r="A5946" s="165">
        <v>5.94</v>
      </c>
      <c r="B5946" s="164">
        <v>7</v>
      </c>
    </row>
    <row r="5947" s="150" customFormat="1" ht="20.7" customHeight="1">
      <c r="A5947" s="165">
        <v>5.941</v>
      </c>
      <c r="B5947" s="164">
        <v>7</v>
      </c>
    </row>
    <row r="5948" s="150" customFormat="1" ht="20.7" customHeight="1">
      <c r="A5948" s="165">
        <v>5.942</v>
      </c>
      <c r="B5948" s="164">
        <v>7</v>
      </c>
    </row>
    <row r="5949" s="150" customFormat="1" ht="20.7" customHeight="1">
      <c r="A5949" s="165">
        <v>5.943</v>
      </c>
      <c r="B5949" s="164">
        <v>7</v>
      </c>
    </row>
    <row r="5950" s="150" customFormat="1" ht="20.7" customHeight="1">
      <c r="A5950" s="165">
        <v>5.944</v>
      </c>
      <c r="B5950" s="164">
        <v>7</v>
      </c>
    </row>
    <row r="5951" s="150" customFormat="1" ht="20.7" customHeight="1">
      <c r="A5951" s="165">
        <v>5.945</v>
      </c>
      <c r="B5951" s="164">
        <v>7</v>
      </c>
    </row>
    <row r="5952" s="150" customFormat="1" ht="20.7" customHeight="1">
      <c r="A5952" s="165">
        <v>5.946</v>
      </c>
      <c r="B5952" s="164">
        <v>7</v>
      </c>
    </row>
    <row r="5953" s="150" customFormat="1" ht="20.7" customHeight="1">
      <c r="A5953" s="165">
        <v>5.947</v>
      </c>
      <c r="B5953" s="164">
        <v>7</v>
      </c>
    </row>
    <row r="5954" s="150" customFormat="1" ht="20.7" customHeight="1">
      <c r="A5954" s="165">
        <v>5.948</v>
      </c>
      <c r="B5954" s="164">
        <v>7</v>
      </c>
    </row>
    <row r="5955" s="150" customFormat="1" ht="20.7" customHeight="1">
      <c r="A5955" s="165">
        <v>5.949</v>
      </c>
      <c r="B5955" s="164">
        <v>7</v>
      </c>
    </row>
    <row r="5956" s="150" customFormat="1" ht="20.7" customHeight="1">
      <c r="A5956" s="165">
        <v>5.95</v>
      </c>
      <c r="B5956" s="164">
        <v>7</v>
      </c>
    </row>
    <row r="5957" s="150" customFormat="1" ht="20.7" customHeight="1">
      <c r="A5957" s="165">
        <v>5.951</v>
      </c>
      <c r="B5957" s="164">
        <v>7</v>
      </c>
    </row>
    <row r="5958" s="150" customFormat="1" ht="20.7" customHeight="1">
      <c r="A5958" s="165">
        <v>5.952</v>
      </c>
      <c r="B5958" s="164">
        <v>7</v>
      </c>
    </row>
    <row r="5959" s="150" customFormat="1" ht="20.7" customHeight="1">
      <c r="A5959" s="165">
        <v>5.953</v>
      </c>
      <c r="B5959" s="164">
        <v>7</v>
      </c>
    </row>
    <row r="5960" s="150" customFormat="1" ht="20.7" customHeight="1">
      <c r="A5960" s="165">
        <v>5.954</v>
      </c>
      <c r="B5960" s="164">
        <v>7</v>
      </c>
    </row>
    <row r="5961" s="150" customFormat="1" ht="20.7" customHeight="1">
      <c r="A5961" s="165">
        <v>5.955</v>
      </c>
      <c r="B5961" s="164">
        <v>7</v>
      </c>
    </row>
    <row r="5962" s="150" customFormat="1" ht="20.7" customHeight="1">
      <c r="A5962" s="165">
        <v>5.956</v>
      </c>
      <c r="B5962" s="164">
        <v>7</v>
      </c>
    </row>
    <row r="5963" s="150" customFormat="1" ht="20.7" customHeight="1">
      <c r="A5963" s="165">
        <v>5.957</v>
      </c>
      <c r="B5963" s="164">
        <v>7</v>
      </c>
    </row>
    <row r="5964" s="150" customFormat="1" ht="20.7" customHeight="1">
      <c r="A5964" s="165">
        <v>5.958</v>
      </c>
      <c r="B5964" s="164">
        <v>7</v>
      </c>
    </row>
    <row r="5965" s="150" customFormat="1" ht="20.7" customHeight="1">
      <c r="A5965" s="165">
        <v>5.959</v>
      </c>
      <c r="B5965" s="164">
        <v>7</v>
      </c>
    </row>
    <row r="5966" s="150" customFormat="1" ht="20.7" customHeight="1">
      <c r="A5966" s="165">
        <v>5.96</v>
      </c>
      <c r="B5966" s="164">
        <v>7</v>
      </c>
    </row>
    <row r="5967" s="150" customFormat="1" ht="20.7" customHeight="1">
      <c r="A5967" s="165">
        <v>5.961</v>
      </c>
      <c r="B5967" s="164">
        <v>7</v>
      </c>
    </row>
    <row r="5968" s="150" customFormat="1" ht="20.7" customHeight="1">
      <c r="A5968" s="165">
        <v>5.962</v>
      </c>
      <c r="B5968" s="164">
        <v>7</v>
      </c>
    </row>
    <row r="5969" s="150" customFormat="1" ht="20.7" customHeight="1">
      <c r="A5969" s="165">
        <v>5.963</v>
      </c>
      <c r="B5969" s="164">
        <v>7</v>
      </c>
    </row>
    <row r="5970" s="150" customFormat="1" ht="20.7" customHeight="1">
      <c r="A5970" s="165">
        <v>5.964</v>
      </c>
      <c r="B5970" s="164">
        <v>7</v>
      </c>
    </row>
    <row r="5971" s="150" customFormat="1" ht="20.7" customHeight="1">
      <c r="A5971" s="165">
        <v>5.965</v>
      </c>
      <c r="B5971" s="164">
        <v>7</v>
      </c>
    </row>
    <row r="5972" s="150" customFormat="1" ht="20.7" customHeight="1">
      <c r="A5972" s="165">
        <v>5.966</v>
      </c>
      <c r="B5972" s="164">
        <v>7</v>
      </c>
    </row>
    <row r="5973" s="150" customFormat="1" ht="20.7" customHeight="1">
      <c r="A5973" s="165">
        <v>5.967</v>
      </c>
      <c r="B5973" s="164">
        <v>7</v>
      </c>
    </row>
    <row r="5974" s="150" customFormat="1" ht="20.7" customHeight="1">
      <c r="A5974" s="165">
        <v>5.968</v>
      </c>
      <c r="B5974" s="164">
        <v>7</v>
      </c>
    </row>
    <row r="5975" s="150" customFormat="1" ht="20.7" customHeight="1">
      <c r="A5975" s="165">
        <v>5.969</v>
      </c>
      <c r="B5975" s="164">
        <v>7</v>
      </c>
    </row>
    <row r="5976" s="150" customFormat="1" ht="20.7" customHeight="1">
      <c r="A5976" s="165">
        <v>5.97</v>
      </c>
      <c r="B5976" s="164">
        <v>7</v>
      </c>
    </row>
    <row r="5977" s="150" customFormat="1" ht="20.7" customHeight="1">
      <c r="A5977" s="165">
        <v>5.971</v>
      </c>
      <c r="B5977" s="164">
        <v>7</v>
      </c>
    </row>
    <row r="5978" s="150" customFormat="1" ht="20.7" customHeight="1">
      <c r="A5978" s="165">
        <v>5.972</v>
      </c>
      <c r="B5978" s="164">
        <v>7</v>
      </c>
    </row>
    <row r="5979" s="150" customFormat="1" ht="20.7" customHeight="1">
      <c r="A5979" s="165">
        <v>5.973</v>
      </c>
      <c r="B5979" s="164">
        <v>7</v>
      </c>
    </row>
    <row r="5980" s="150" customFormat="1" ht="20.7" customHeight="1">
      <c r="A5980" s="165">
        <v>5.974</v>
      </c>
      <c r="B5980" s="164">
        <v>7</v>
      </c>
    </row>
    <row r="5981" s="150" customFormat="1" ht="20.7" customHeight="1">
      <c r="A5981" s="165">
        <v>5.975</v>
      </c>
      <c r="B5981" s="164">
        <v>7</v>
      </c>
    </row>
    <row r="5982" s="150" customFormat="1" ht="20.7" customHeight="1">
      <c r="A5982" s="165">
        <v>5.976</v>
      </c>
      <c r="B5982" s="164">
        <v>7</v>
      </c>
    </row>
    <row r="5983" s="150" customFormat="1" ht="20.7" customHeight="1">
      <c r="A5983" s="165">
        <v>5.977</v>
      </c>
      <c r="B5983" s="164">
        <v>7</v>
      </c>
    </row>
    <row r="5984" s="150" customFormat="1" ht="20.7" customHeight="1">
      <c r="A5984" s="165">
        <v>5.978</v>
      </c>
      <c r="B5984" s="164">
        <v>7</v>
      </c>
    </row>
    <row r="5985" s="150" customFormat="1" ht="20.7" customHeight="1">
      <c r="A5985" s="165">
        <v>5.979</v>
      </c>
      <c r="B5985" s="164">
        <v>7</v>
      </c>
    </row>
    <row r="5986" s="150" customFormat="1" ht="20.7" customHeight="1">
      <c r="A5986" s="165">
        <v>5.98</v>
      </c>
      <c r="B5986" s="164">
        <v>7</v>
      </c>
    </row>
    <row r="5987" s="150" customFormat="1" ht="20.7" customHeight="1">
      <c r="A5987" s="165">
        <v>5.981</v>
      </c>
      <c r="B5987" s="164">
        <v>7</v>
      </c>
    </row>
    <row r="5988" s="150" customFormat="1" ht="20.7" customHeight="1">
      <c r="A5988" s="165">
        <v>5.982</v>
      </c>
      <c r="B5988" s="164">
        <v>7</v>
      </c>
    </row>
    <row r="5989" s="150" customFormat="1" ht="20.7" customHeight="1">
      <c r="A5989" s="165">
        <v>5.983</v>
      </c>
      <c r="B5989" s="164">
        <v>7</v>
      </c>
    </row>
    <row r="5990" s="150" customFormat="1" ht="20.7" customHeight="1">
      <c r="A5990" s="165">
        <v>5.984</v>
      </c>
      <c r="B5990" s="164">
        <v>7</v>
      </c>
    </row>
    <row r="5991" s="150" customFormat="1" ht="20.7" customHeight="1">
      <c r="A5991" s="165">
        <v>5.985</v>
      </c>
      <c r="B5991" s="164">
        <v>7</v>
      </c>
    </row>
    <row r="5992" s="150" customFormat="1" ht="20.7" customHeight="1">
      <c r="A5992" s="165">
        <v>5.986</v>
      </c>
      <c r="B5992" s="164">
        <v>7</v>
      </c>
    </row>
    <row r="5993" s="150" customFormat="1" ht="20.7" customHeight="1">
      <c r="A5993" s="165">
        <v>5.987</v>
      </c>
      <c r="B5993" s="164">
        <v>7</v>
      </c>
    </row>
    <row r="5994" s="150" customFormat="1" ht="20.7" customHeight="1">
      <c r="A5994" s="165">
        <v>5.988</v>
      </c>
      <c r="B5994" s="164">
        <v>7</v>
      </c>
    </row>
    <row r="5995" s="150" customFormat="1" ht="20.7" customHeight="1">
      <c r="A5995" s="165">
        <v>5.989</v>
      </c>
      <c r="B5995" s="164">
        <v>7</v>
      </c>
    </row>
    <row r="5996" s="150" customFormat="1" ht="20.7" customHeight="1">
      <c r="A5996" s="165">
        <v>5.99</v>
      </c>
      <c r="B5996" s="164">
        <v>7</v>
      </c>
    </row>
    <row r="5997" s="150" customFormat="1" ht="20.7" customHeight="1">
      <c r="A5997" s="165">
        <v>5.991</v>
      </c>
      <c r="B5997" s="164">
        <v>7</v>
      </c>
    </row>
    <row r="5998" s="150" customFormat="1" ht="20.7" customHeight="1">
      <c r="A5998" s="165">
        <v>5.992</v>
      </c>
      <c r="B5998" s="164">
        <v>7</v>
      </c>
    </row>
    <row r="5999" s="150" customFormat="1" ht="20.7" customHeight="1">
      <c r="A5999" s="165">
        <v>5.993</v>
      </c>
      <c r="B5999" s="164">
        <v>7</v>
      </c>
    </row>
    <row r="6000" s="150" customFormat="1" ht="20.7" customHeight="1">
      <c r="A6000" s="165">
        <v>5.994</v>
      </c>
      <c r="B6000" s="164">
        <v>7</v>
      </c>
    </row>
    <row r="6001" s="150" customFormat="1" ht="20.7" customHeight="1">
      <c r="A6001" s="165">
        <v>5.995</v>
      </c>
      <c r="B6001" s="164">
        <v>7</v>
      </c>
    </row>
    <row r="6002" s="150" customFormat="1" ht="20.7" customHeight="1">
      <c r="A6002" s="165">
        <v>5.996</v>
      </c>
      <c r="B6002" s="164">
        <v>7</v>
      </c>
    </row>
    <row r="6003" s="150" customFormat="1" ht="20.7" customHeight="1">
      <c r="A6003" s="165">
        <v>5.997</v>
      </c>
      <c r="B6003" s="164">
        <v>7</v>
      </c>
    </row>
    <row r="6004" s="150" customFormat="1" ht="20.7" customHeight="1">
      <c r="A6004" s="165">
        <v>5.998</v>
      </c>
      <c r="B6004" s="164">
        <v>7</v>
      </c>
    </row>
    <row r="6005" s="150" customFormat="1" ht="20.7" customHeight="1">
      <c r="A6005" s="165">
        <v>5.999</v>
      </c>
      <c r="B6005" s="164">
        <v>7</v>
      </c>
    </row>
    <row r="6006" s="150" customFormat="1" ht="20.7" customHeight="1">
      <c r="A6006" s="165">
        <v>6</v>
      </c>
      <c r="B6006" s="164">
        <v>7</v>
      </c>
    </row>
    <row r="6007" s="150" customFormat="1" ht="20.7" customHeight="1">
      <c r="A6007" s="165">
        <v>6.001</v>
      </c>
      <c r="B6007" s="164">
        <v>7</v>
      </c>
    </row>
    <row r="6008" s="150" customFormat="1" ht="20.7" customHeight="1">
      <c r="A6008" s="165">
        <v>6.002</v>
      </c>
      <c r="B6008" s="164">
        <v>7</v>
      </c>
    </row>
    <row r="6009" s="150" customFormat="1" ht="20.7" customHeight="1">
      <c r="A6009" s="165">
        <v>6.003</v>
      </c>
      <c r="B6009" s="164">
        <v>7</v>
      </c>
    </row>
    <row r="6010" s="150" customFormat="1" ht="20.7" customHeight="1">
      <c r="A6010" s="165">
        <v>6.004</v>
      </c>
      <c r="B6010" s="164">
        <v>7</v>
      </c>
    </row>
    <row r="6011" s="150" customFormat="1" ht="20.7" customHeight="1">
      <c r="A6011" s="165">
        <v>6.005</v>
      </c>
      <c r="B6011" s="164">
        <v>7</v>
      </c>
    </row>
    <row r="6012" s="150" customFormat="1" ht="20.7" customHeight="1">
      <c r="A6012" s="165">
        <v>6.006</v>
      </c>
      <c r="B6012" s="164">
        <v>7</v>
      </c>
    </row>
    <row r="6013" s="150" customFormat="1" ht="20.7" customHeight="1">
      <c r="A6013" s="165">
        <v>6.007</v>
      </c>
      <c r="B6013" s="164">
        <v>7</v>
      </c>
    </row>
    <row r="6014" s="150" customFormat="1" ht="20.7" customHeight="1">
      <c r="A6014" s="165">
        <v>6.008</v>
      </c>
      <c r="B6014" s="164">
        <v>7</v>
      </c>
    </row>
    <row r="6015" s="150" customFormat="1" ht="20.7" customHeight="1">
      <c r="A6015" s="165">
        <v>6.009</v>
      </c>
      <c r="B6015" s="164">
        <v>7</v>
      </c>
    </row>
    <row r="6016" s="150" customFormat="1" ht="20.7" customHeight="1">
      <c r="A6016" s="165">
        <v>6.01</v>
      </c>
      <c r="B6016" s="164">
        <v>7</v>
      </c>
    </row>
    <row r="6017" s="150" customFormat="1" ht="20.7" customHeight="1">
      <c r="A6017" s="165">
        <v>6.011</v>
      </c>
      <c r="B6017" s="164">
        <v>7</v>
      </c>
    </row>
    <row r="6018" s="150" customFormat="1" ht="20.7" customHeight="1">
      <c r="A6018" s="165">
        <v>6.012</v>
      </c>
      <c r="B6018" s="164">
        <v>7</v>
      </c>
    </row>
    <row r="6019" s="150" customFormat="1" ht="20.7" customHeight="1">
      <c r="A6019" s="165">
        <v>6.013</v>
      </c>
      <c r="B6019" s="164">
        <v>7</v>
      </c>
    </row>
    <row r="6020" s="150" customFormat="1" ht="20.7" customHeight="1">
      <c r="A6020" s="165">
        <v>6.014</v>
      </c>
      <c r="B6020" s="164">
        <v>7</v>
      </c>
    </row>
    <row r="6021" s="150" customFormat="1" ht="20.7" customHeight="1">
      <c r="A6021" s="165">
        <v>6.015</v>
      </c>
      <c r="B6021" s="164">
        <v>7</v>
      </c>
    </row>
    <row r="6022" s="150" customFormat="1" ht="20.7" customHeight="1">
      <c r="A6022" s="165">
        <v>6.016</v>
      </c>
      <c r="B6022" s="164">
        <v>7</v>
      </c>
    </row>
    <row r="6023" s="150" customFormat="1" ht="20.7" customHeight="1">
      <c r="A6023" s="165">
        <v>6.017</v>
      </c>
      <c r="B6023" s="164">
        <v>7</v>
      </c>
    </row>
    <row r="6024" s="150" customFormat="1" ht="20.7" customHeight="1">
      <c r="A6024" s="165">
        <v>6.018</v>
      </c>
      <c r="B6024" s="164">
        <v>7</v>
      </c>
    </row>
    <row r="6025" s="150" customFormat="1" ht="20.7" customHeight="1">
      <c r="A6025" s="165">
        <v>6.019</v>
      </c>
      <c r="B6025" s="164">
        <v>7</v>
      </c>
    </row>
    <row r="6026" s="150" customFormat="1" ht="20.7" customHeight="1">
      <c r="A6026" s="165">
        <v>6.02</v>
      </c>
      <c r="B6026" s="164">
        <v>7</v>
      </c>
    </row>
    <row r="6027" s="150" customFormat="1" ht="20.7" customHeight="1">
      <c r="A6027" s="165">
        <v>6.021</v>
      </c>
      <c r="B6027" s="164">
        <v>7</v>
      </c>
    </row>
    <row r="6028" s="150" customFormat="1" ht="20.7" customHeight="1">
      <c r="A6028" s="165">
        <v>6.022</v>
      </c>
      <c r="B6028" s="164">
        <v>7</v>
      </c>
    </row>
    <row r="6029" s="150" customFormat="1" ht="20.7" customHeight="1">
      <c r="A6029" s="165">
        <v>6.023</v>
      </c>
      <c r="B6029" s="164">
        <v>7</v>
      </c>
    </row>
    <row r="6030" s="150" customFormat="1" ht="20.7" customHeight="1">
      <c r="A6030" s="165">
        <v>6.024</v>
      </c>
      <c r="B6030" s="164">
        <v>7</v>
      </c>
    </row>
    <row r="6031" s="150" customFormat="1" ht="20.7" customHeight="1">
      <c r="A6031" s="165">
        <v>6.025</v>
      </c>
      <c r="B6031" s="164">
        <v>7</v>
      </c>
    </row>
    <row r="6032" s="150" customFormat="1" ht="20.7" customHeight="1">
      <c r="A6032" s="165">
        <v>6.026</v>
      </c>
      <c r="B6032" s="164">
        <v>7</v>
      </c>
    </row>
    <row r="6033" s="150" customFormat="1" ht="20.7" customHeight="1">
      <c r="A6033" s="165">
        <v>6.027</v>
      </c>
      <c r="B6033" s="164">
        <v>7</v>
      </c>
    </row>
    <row r="6034" s="150" customFormat="1" ht="20.7" customHeight="1">
      <c r="A6034" s="165">
        <v>6.028</v>
      </c>
      <c r="B6034" s="164">
        <v>7</v>
      </c>
    </row>
    <row r="6035" s="150" customFormat="1" ht="20.7" customHeight="1">
      <c r="A6035" s="165">
        <v>6.029</v>
      </c>
      <c r="B6035" s="164">
        <v>7</v>
      </c>
    </row>
    <row r="6036" s="150" customFormat="1" ht="20.7" customHeight="1">
      <c r="A6036" s="165">
        <v>6.03</v>
      </c>
      <c r="B6036" s="164">
        <v>7</v>
      </c>
    </row>
    <row r="6037" s="150" customFormat="1" ht="20.7" customHeight="1">
      <c r="A6037" s="165">
        <v>6.031</v>
      </c>
      <c r="B6037" s="164">
        <v>7</v>
      </c>
    </row>
    <row r="6038" s="150" customFormat="1" ht="20.7" customHeight="1">
      <c r="A6038" s="165">
        <v>6.032</v>
      </c>
      <c r="B6038" s="164">
        <v>7</v>
      </c>
    </row>
    <row r="6039" s="150" customFormat="1" ht="20.7" customHeight="1">
      <c r="A6039" s="165">
        <v>6.033</v>
      </c>
      <c r="B6039" s="164">
        <v>7</v>
      </c>
    </row>
    <row r="6040" s="150" customFormat="1" ht="20.7" customHeight="1">
      <c r="A6040" s="165">
        <v>6.034</v>
      </c>
      <c r="B6040" s="164">
        <v>7</v>
      </c>
    </row>
    <row r="6041" s="150" customFormat="1" ht="20.7" customHeight="1">
      <c r="A6041" s="165">
        <v>6.035</v>
      </c>
      <c r="B6041" s="164">
        <v>7</v>
      </c>
    </row>
    <row r="6042" s="150" customFormat="1" ht="20.7" customHeight="1">
      <c r="A6042" s="165">
        <v>6.036</v>
      </c>
      <c r="B6042" s="164">
        <v>7</v>
      </c>
    </row>
    <row r="6043" s="150" customFormat="1" ht="20.7" customHeight="1">
      <c r="A6043" s="165">
        <v>6.037</v>
      </c>
      <c r="B6043" s="164">
        <v>7</v>
      </c>
    </row>
    <row r="6044" s="150" customFormat="1" ht="20.7" customHeight="1">
      <c r="A6044" s="165">
        <v>6.038</v>
      </c>
      <c r="B6044" s="164">
        <v>7</v>
      </c>
    </row>
    <row r="6045" s="150" customFormat="1" ht="20.7" customHeight="1">
      <c r="A6045" s="165">
        <v>6.039</v>
      </c>
      <c r="B6045" s="164">
        <v>7</v>
      </c>
    </row>
    <row r="6046" s="150" customFormat="1" ht="20.7" customHeight="1">
      <c r="A6046" s="165">
        <v>6.04</v>
      </c>
      <c r="B6046" s="164">
        <v>7</v>
      </c>
    </row>
    <row r="6047" s="150" customFormat="1" ht="20.7" customHeight="1">
      <c r="A6047" s="165">
        <v>6.041</v>
      </c>
      <c r="B6047" s="164">
        <v>7</v>
      </c>
    </row>
    <row r="6048" s="150" customFormat="1" ht="20.7" customHeight="1">
      <c r="A6048" s="165">
        <v>6.042</v>
      </c>
      <c r="B6048" s="164">
        <v>7</v>
      </c>
    </row>
    <row r="6049" s="150" customFormat="1" ht="20.7" customHeight="1">
      <c r="A6049" s="165">
        <v>6.043</v>
      </c>
      <c r="B6049" s="164">
        <v>7</v>
      </c>
    </row>
    <row r="6050" s="150" customFormat="1" ht="20.7" customHeight="1">
      <c r="A6050" s="165">
        <v>6.044</v>
      </c>
      <c r="B6050" s="164">
        <v>7</v>
      </c>
    </row>
    <row r="6051" s="150" customFormat="1" ht="20.7" customHeight="1">
      <c r="A6051" s="165">
        <v>6.045</v>
      </c>
      <c r="B6051" s="164">
        <v>7</v>
      </c>
    </row>
    <row r="6052" s="150" customFormat="1" ht="20.7" customHeight="1">
      <c r="A6052" s="165">
        <v>6.046</v>
      </c>
      <c r="B6052" s="164">
        <v>7</v>
      </c>
    </row>
    <row r="6053" s="150" customFormat="1" ht="20.7" customHeight="1">
      <c r="A6053" s="165">
        <v>6.047</v>
      </c>
      <c r="B6053" s="164">
        <v>7</v>
      </c>
    </row>
    <row r="6054" s="150" customFormat="1" ht="20.7" customHeight="1">
      <c r="A6054" s="165">
        <v>6.048</v>
      </c>
      <c r="B6054" s="164">
        <v>7</v>
      </c>
    </row>
    <row r="6055" s="150" customFormat="1" ht="20.7" customHeight="1">
      <c r="A6055" s="165">
        <v>6.049</v>
      </c>
      <c r="B6055" s="164">
        <v>7</v>
      </c>
    </row>
    <row r="6056" s="150" customFormat="1" ht="20.7" customHeight="1">
      <c r="A6056" s="165">
        <v>6.05</v>
      </c>
      <c r="B6056" s="164">
        <v>7</v>
      </c>
    </row>
    <row r="6057" s="150" customFormat="1" ht="20.7" customHeight="1">
      <c r="A6057" s="165">
        <v>6.051</v>
      </c>
      <c r="B6057" s="164">
        <v>7</v>
      </c>
    </row>
    <row r="6058" s="150" customFormat="1" ht="20.7" customHeight="1">
      <c r="A6058" s="165">
        <v>6.052</v>
      </c>
      <c r="B6058" s="164">
        <v>7</v>
      </c>
    </row>
    <row r="6059" s="150" customFormat="1" ht="20.7" customHeight="1">
      <c r="A6059" s="165">
        <v>6.053</v>
      </c>
      <c r="B6059" s="164">
        <v>7</v>
      </c>
    </row>
    <row r="6060" s="150" customFormat="1" ht="20.7" customHeight="1">
      <c r="A6060" s="165">
        <v>6.054</v>
      </c>
      <c r="B6060" s="164">
        <v>7</v>
      </c>
    </row>
    <row r="6061" s="150" customFormat="1" ht="20.7" customHeight="1">
      <c r="A6061" s="165">
        <v>6.055</v>
      </c>
      <c r="B6061" s="164">
        <v>7</v>
      </c>
    </row>
    <row r="6062" s="150" customFormat="1" ht="20.7" customHeight="1">
      <c r="A6062" s="165">
        <v>6.056</v>
      </c>
      <c r="B6062" s="164">
        <v>7</v>
      </c>
    </row>
    <row r="6063" s="150" customFormat="1" ht="20.7" customHeight="1">
      <c r="A6063" s="165">
        <v>6.057</v>
      </c>
      <c r="B6063" s="164">
        <v>7</v>
      </c>
    </row>
    <row r="6064" s="150" customFormat="1" ht="20.7" customHeight="1">
      <c r="A6064" s="165">
        <v>6.058</v>
      </c>
      <c r="B6064" s="164">
        <v>7</v>
      </c>
    </row>
    <row r="6065" s="150" customFormat="1" ht="20.7" customHeight="1">
      <c r="A6065" s="165">
        <v>6.059</v>
      </c>
      <c r="B6065" s="164">
        <v>7</v>
      </c>
    </row>
    <row r="6066" s="150" customFormat="1" ht="20.7" customHeight="1">
      <c r="A6066" s="165">
        <v>6.06</v>
      </c>
      <c r="B6066" s="164">
        <v>7</v>
      </c>
    </row>
    <row r="6067" s="150" customFormat="1" ht="20.7" customHeight="1">
      <c r="A6067" s="165">
        <v>6.061</v>
      </c>
      <c r="B6067" s="164">
        <v>7</v>
      </c>
    </row>
    <row r="6068" s="150" customFormat="1" ht="20.7" customHeight="1">
      <c r="A6068" s="165">
        <v>6.062</v>
      </c>
      <c r="B6068" s="164">
        <v>7</v>
      </c>
    </row>
    <row r="6069" s="150" customFormat="1" ht="20.7" customHeight="1">
      <c r="A6069" s="165">
        <v>6.063</v>
      </c>
      <c r="B6069" s="164">
        <v>7</v>
      </c>
    </row>
    <row r="6070" s="150" customFormat="1" ht="20.7" customHeight="1">
      <c r="A6070" s="165">
        <v>6.064</v>
      </c>
      <c r="B6070" s="164">
        <v>7</v>
      </c>
    </row>
    <row r="6071" s="150" customFormat="1" ht="20.7" customHeight="1">
      <c r="A6071" s="165">
        <v>6.065</v>
      </c>
      <c r="B6071" s="164">
        <v>7</v>
      </c>
    </row>
    <row r="6072" s="150" customFormat="1" ht="20.7" customHeight="1">
      <c r="A6072" s="165">
        <v>6.066</v>
      </c>
      <c r="B6072" s="164">
        <v>7</v>
      </c>
    </row>
    <row r="6073" s="150" customFormat="1" ht="20.7" customHeight="1">
      <c r="A6073" s="165">
        <v>6.067</v>
      </c>
      <c r="B6073" s="164">
        <v>7</v>
      </c>
    </row>
    <row r="6074" s="150" customFormat="1" ht="20.7" customHeight="1">
      <c r="A6074" s="165">
        <v>6.068</v>
      </c>
      <c r="B6074" s="164">
        <v>7</v>
      </c>
    </row>
    <row r="6075" s="150" customFormat="1" ht="20.7" customHeight="1">
      <c r="A6075" s="165">
        <v>6.069</v>
      </c>
      <c r="B6075" s="164">
        <v>7</v>
      </c>
    </row>
    <row r="6076" s="150" customFormat="1" ht="20.7" customHeight="1">
      <c r="A6076" s="165">
        <v>6.07</v>
      </c>
      <c r="B6076" s="164">
        <v>7</v>
      </c>
    </row>
    <row r="6077" s="150" customFormat="1" ht="20.7" customHeight="1">
      <c r="A6077" s="165">
        <v>6.071</v>
      </c>
      <c r="B6077" s="164">
        <v>7</v>
      </c>
    </row>
    <row r="6078" s="150" customFormat="1" ht="20.7" customHeight="1">
      <c r="A6078" s="165">
        <v>6.072</v>
      </c>
      <c r="B6078" s="164">
        <v>7</v>
      </c>
    </row>
    <row r="6079" s="150" customFormat="1" ht="20.7" customHeight="1">
      <c r="A6079" s="165">
        <v>6.073</v>
      </c>
      <c r="B6079" s="164">
        <v>7</v>
      </c>
    </row>
    <row r="6080" s="150" customFormat="1" ht="20.7" customHeight="1">
      <c r="A6080" s="165">
        <v>6.074</v>
      </c>
      <c r="B6080" s="164">
        <v>7</v>
      </c>
    </row>
    <row r="6081" s="150" customFormat="1" ht="20.7" customHeight="1">
      <c r="A6081" s="165">
        <v>6.075</v>
      </c>
      <c r="B6081" s="164">
        <v>7</v>
      </c>
    </row>
    <row r="6082" s="150" customFormat="1" ht="20.7" customHeight="1">
      <c r="A6082" s="165">
        <v>6.076</v>
      </c>
      <c r="B6082" s="164">
        <v>7</v>
      </c>
    </row>
    <row r="6083" s="150" customFormat="1" ht="20.7" customHeight="1">
      <c r="A6083" s="165">
        <v>6.077</v>
      </c>
      <c r="B6083" s="164">
        <v>7</v>
      </c>
    </row>
    <row r="6084" s="150" customFormat="1" ht="20.7" customHeight="1">
      <c r="A6084" s="165">
        <v>6.078</v>
      </c>
      <c r="B6084" s="164">
        <v>7</v>
      </c>
    </row>
    <row r="6085" s="150" customFormat="1" ht="20.7" customHeight="1">
      <c r="A6085" s="165">
        <v>6.079</v>
      </c>
      <c r="B6085" s="164">
        <v>7</v>
      </c>
    </row>
    <row r="6086" s="150" customFormat="1" ht="20.7" customHeight="1">
      <c r="A6086" s="165">
        <v>6.08</v>
      </c>
      <c r="B6086" s="164">
        <v>7</v>
      </c>
    </row>
    <row r="6087" s="150" customFormat="1" ht="20.7" customHeight="1">
      <c r="A6087" s="165">
        <v>6.081</v>
      </c>
      <c r="B6087" s="164">
        <v>7</v>
      </c>
    </row>
    <row r="6088" s="150" customFormat="1" ht="20.7" customHeight="1">
      <c r="A6088" s="165">
        <v>6.082</v>
      </c>
      <c r="B6088" s="164">
        <v>7</v>
      </c>
    </row>
    <row r="6089" s="150" customFormat="1" ht="20.7" customHeight="1">
      <c r="A6089" s="165">
        <v>6.083</v>
      </c>
      <c r="B6089" s="164">
        <v>7</v>
      </c>
    </row>
    <row r="6090" s="150" customFormat="1" ht="20.7" customHeight="1">
      <c r="A6090" s="165">
        <v>6.084</v>
      </c>
      <c r="B6090" s="164">
        <v>7</v>
      </c>
    </row>
    <row r="6091" s="150" customFormat="1" ht="20.7" customHeight="1">
      <c r="A6091" s="165">
        <v>6.085</v>
      </c>
      <c r="B6091" s="164">
        <v>7</v>
      </c>
    </row>
    <row r="6092" s="150" customFormat="1" ht="20.7" customHeight="1">
      <c r="A6092" s="165">
        <v>6.086</v>
      </c>
      <c r="B6092" s="164">
        <v>7</v>
      </c>
    </row>
    <row r="6093" s="150" customFormat="1" ht="20.7" customHeight="1">
      <c r="A6093" s="165">
        <v>6.087</v>
      </c>
      <c r="B6093" s="164">
        <v>7</v>
      </c>
    </row>
    <row r="6094" s="150" customFormat="1" ht="20.7" customHeight="1">
      <c r="A6094" s="165">
        <v>6.088</v>
      </c>
      <c r="B6094" s="164">
        <v>7</v>
      </c>
    </row>
    <row r="6095" s="150" customFormat="1" ht="20.7" customHeight="1">
      <c r="A6095" s="165">
        <v>6.089</v>
      </c>
      <c r="B6095" s="164">
        <v>7</v>
      </c>
    </row>
    <row r="6096" s="150" customFormat="1" ht="20.7" customHeight="1">
      <c r="A6096" s="165">
        <v>6.09</v>
      </c>
      <c r="B6096" s="164">
        <v>7</v>
      </c>
    </row>
    <row r="6097" s="150" customFormat="1" ht="20.7" customHeight="1">
      <c r="A6097" s="165">
        <v>6.091</v>
      </c>
      <c r="B6097" s="164">
        <v>7</v>
      </c>
    </row>
    <row r="6098" s="150" customFormat="1" ht="20.7" customHeight="1">
      <c r="A6098" s="165">
        <v>6.092</v>
      </c>
      <c r="B6098" s="164">
        <v>7</v>
      </c>
    </row>
    <row r="6099" s="150" customFormat="1" ht="20.7" customHeight="1">
      <c r="A6099" s="165">
        <v>6.093</v>
      </c>
      <c r="B6099" s="164">
        <v>7</v>
      </c>
    </row>
    <row r="6100" s="150" customFormat="1" ht="20.7" customHeight="1">
      <c r="A6100" s="165">
        <v>6.094</v>
      </c>
      <c r="B6100" s="164">
        <v>7</v>
      </c>
    </row>
    <row r="6101" s="150" customFormat="1" ht="20.7" customHeight="1">
      <c r="A6101" s="165">
        <v>6.095</v>
      </c>
      <c r="B6101" s="164">
        <v>7</v>
      </c>
    </row>
    <row r="6102" s="150" customFormat="1" ht="20.7" customHeight="1">
      <c r="A6102" s="165">
        <v>6.096</v>
      </c>
      <c r="B6102" s="164">
        <v>7</v>
      </c>
    </row>
    <row r="6103" s="150" customFormat="1" ht="20.7" customHeight="1">
      <c r="A6103" s="165">
        <v>6.097</v>
      </c>
      <c r="B6103" s="164">
        <v>7</v>
      </c>
    </row>
    <row r="6104" s="150" customFormat="1" ht="20.7" customHeight="1">
      <c r="A6104" s="165">
        <v>6.098</v>
      </c>
      <c r="B6104" s="164">
        <v>7</v>
      </c>
    </row>
    <row r="6105" s="150" customFormat="1" ht="20.7" customHeight="1">
      <c r="A6105" s="165">
        <v>6.099</v>
      </c>
      <c r="B6105" s="164">
        <v>7</v>
      </c>
    </row>
    <row r="6106" s="150" customFormat="1" ht="20.7" customHeight="1">
      <c r="A6106" s="165">
        <v>6.1</v>
      </c>
      <c r="B6106" s="164">
        <v>7</v>
      </c>
    </row>
    <row r="6107" s="150" customFormat="1" ht="20.7" customHeight="1">
      <c r="A6107" s="165">
        <v>6.101</v>
      </c>
      <c r="B6107" s="164">
        <v>7</v>
      </c>
    </row>
    <row r="6108" s="150" customFormat="1" ht="20.7" customHeight="1">
      <c r="A6108" s="165">
        <v>6.102</v>
      </c>
      <c r="B6108" s="164">
        <v>7</v>
      </c>
    </row>
    <row r="6109" s="150" customFormat="1" ht="20.7" customHeight="1">
      <c r="A6109" s="165">
        <v>6.103</v>
      </c>
      <c r="B6109" s="164">
        <v>7</v>
      </c>
    </row>
    <row r="6110" s="150" customFormat="1" ht="20.7" customHeight="1">
      <c r="A6110" s="165">
        <v>6.104</v>
      </c>
      <c r="B6110" s="164">
        <v>7</v>
      </c>
    </row>
    <row r="6111" s="150" customFormat="1" ht="20.7" customHeight="1">
      <c r="A6111" s="165">
        <v>6.105</v>
      </c>
      <c r="B6111" s="164">
        <v>7</v>
      </c>
    </row>
    <row r="6112" s="150" customFormat="1" ht="20.7" customHeight="1">
      <c r="A6112" s="165">
        <v>6.106</v>
      </c>
      <c r="B6112" s="164">
        <v>7</v>
      </c>
    </row>
    <row r="6113" s="150" customFormat="1" ht="20.7" customHeight="1">
      <c r="A6113" s="165">
        <v>6.107</v>
      </c>
      <c r="B6113" s="164">
        <v>7</v>
      </c>
    </row>
    <row r="6114" s="150" customFormat="1" ht="20.7" customHeight="1">
      <c r="A6114" s="165">
        <v>6.108</v>
      </c>
      <c r="B6114" s="164">
        <v>7</v>
      </c>
    </row>
    <row r="6115" s="150" customFormat="1" ht="20.7" customHeight="1">
      <c r="A6115" s="165">
        <v>6.109</v>
      </c>
      <c r="B6115" s="164">
        <v>7</v>
      </c>
    </row>
    <row r="6116" s="150" customFormat="1" ht="20.7" customHeight="1">
      <c r="A6116" s="165">
        <v>6.11</v>
      </c>
      <c r="B6116" s="164">
        <v>7</v>
      </c>
    </row>
    <row r="6117" s="150" customFormat="1" ht="20.7" customHeight="1">
      <c r="A6117" s="165">
        <v>6.111</v>
      </c>
      <c r="B6117" s="164">
        <v>7</v>
      </c>
    </row>
    <row r="6118" s="150" customFormat="1" ht="20.7" customHeight="1">
      <c r="A6118" s="165">
        <v>6.112</v>
      </c>
      <c r="B6118" s="164">
        <v>7</v>
      </c>
    </row>
    <row r="6119" s="150" customFormat="1" ht="20.7" customHeight="1">
      <c r="A6119" s="165">
        <v>6.113</v>
      </c>
      <c r="B6119" s="164">
        <v>7</v>
      </c>
    </row>
    <row r="6120" s="150" customFormat="1" ht="20.7" customHeight="1">
      <c r="A6120" s="165">
        <v>6.114</v>
      </c>
      <c r="B6120" s="164">
        <v>7</v>
      </c>
    </row>
    <row r="6121" s="150" customFormat="1" ht="20.7" customHeight="1">
      <c r="A6121" s="165">
        <v>6.115</v>
      </c>
      <c r="B6121" s="164">
        <v>7</v>
      </c>
    </row>
    <row r="6122" s="150" customFormat="1" ht="20.7" customHeight="1">
      <c r="A6122" s="165">
        <v>6.116</v>
      </c>
      <c r="B6122" s="164">
        <v>7</v>
      </c>
    </row>
    <row r="6123" s="150" customFormat="1" ht="20.7" customHeight="1">
      <c r="A6123" s="165">
        <v>6.117</v>
      </c>
      <c r="B6123" s="164">
        <v>7</v>
      </c>
    </row>
    <row r="6124" s="150" customFormat="1" ht="20.7" customHeight="1">
      <c r="A6124" s="165">
        <v>6.118</v>
      </c>
      <c r="B6124" s="164">
        <v>7</v>
      </c>
    </row>
    <row r="6125" s="150" customFormat="1" ht="20.7" customHeight="1">
      <c r="A6125" s="165">
        <v>6.119</v>
      </c>
      <c r="B6125" s="164">
        <v>7</v>
      </c>
    </row>
    <row r="6126" s="150" customFormat="1" ht="20.7" customHeight="1">
      <c r="A6126" s="165">
        <v>6.12</v>
      </c>
      <c r="B6126" s="164">
        <v>7</v>
      </c>
    </row>
    <row r="6127" s="150" customFormat="1" ht="20.7" customHeight="1">
      <c r="A6127" s="165">
        <v>6.121</v>
      </c>
      <c r="B6127" s="164">
        <v>7</v>
      </c>
    </row>
    <row r="6128" s="150" customFormat="1" ht="20.7" customHeight="1">
      <c r="A6128" s="165">
        <v>6.122</v>
      </c>
      <c r="B6128" s="164">
        <v>7</v>
      </c>
    </row>
    <row r="6129" s="150" customFormat="1" ht="20.7" customHeight="1">
      <c r="A6129" s="165">
        <v>6.123</v>
      </c>
      <c r="B6129" s="164">
        <v>7</v>
      </c>
    </row>
    <row r="6130" s="150" customFormat="1" ht="20.7" customHeight="1">
      <c r="A6130" s="165">
        <v>6.124</v>
      </c>
      <c r="B6130" s="164">
        <v>7</v>
      </c>
    </row>
    <row r="6131" s="150" customFormat="1" ht="20.7" customHeight="1">
      <c r="A6131" s="165">
        <v>6.125</v>
      </c>
      <c r="B6131" s="164">
        <v>7</v>
      </c>
    </row>
    <row r="6132" s="150" customFormat="1" ht="20.7" customHeight="1">
      <c r="A6132" s="165">
        <v>6.126</v>
      </c>
      <c r="B6132" s="164">
        <v>7</v>
      </c>
    </row>
    <row r="6133" s="150" customFormat="1" ht="20.7" customHeight="1">
      <c r="A6133" s="165">
        <v>6.127</v>
      </c>
      <c r="B6133" s="164">
        <v>7</v>
      </c>
    </row>
    <row r="6134" s="150" customFormat="1" ht="20.7" customHeight="1">
      <c r="A6134" s="165">
        <v>6.128</v>
      </c>
      <c r="B6134" s="164">
        <v>7</v>
      </c>
    </row>
    <row r="6135" s="150" customFormat="1" ht="20.7" customHeight="1">
      <c r="A6135" s="165">
        <v>6.129</v>
      </c>
      <c r="B6135" s="164">
        <v>7</v>
      </c>
    </row>
    <row r="6136" s="150" customFormat="1" ht="20.7" customHeight="1">
      <c r="A6136" s="165">
        <v>6.13</v>
      </c>
      <c r="B6136" s="164">
        <v>7</v>
      </c>
    </row>
    <row r="6137" s="150" customFormat="1" ht="20.7" customHeight="1">
      <c r="A6137" s="165">
        <v>6.131</v>
      </c>
      <c r="B6137" s="164">
        <v>7</v>
      </c>
    </row>
    <row r="6138" s="150" customFormat="1" ht="20.7" customHeight="1">
      <c r="A6138" s="165">
        <v>6.132</v>
      </c>
      <c r="B6138" s="164">
        <v>7</v>
      </c>
    </row>
    <row r="6139" s="150" customFormat="1" ht="20.7" customHeight="1">
      <c r="A6139" s="165">
        <v>6.133</v>
      </c>
      <c r="B6139" s="164">
        <v>7</v>
      </c>
    </row>
    <row r="6140" s="150" customFormat="1" ht="20.7" customHeight="1">
      <c r="A6140" s="165">
        <v>6.134</v>
      </c>
      <c r="B6140" s="164">
        <v>7</v>
      </c>
    </row>
    <row r="6141" s="150" customFormat="1" ht="20.7" customHeight="1">
      <c r="A6141" s="165">
        <v>6.135</v>
      </c>
      <c r="B6141" s="164">
        <v>7</v>
      </c>
    </row>
    <row r="6142" s="150" customFormat="1" ht="20.7" customHeight="1">
      <c r="A6142" s="165">
        <v>6.136</v>
      </c>
      <c r="B6142" s="164">
        <v>7</v>
      </c>
    </row>
    <row r="6143" s="150" customFormat="1" ht="20.7" customHeight="1">
      <c r="A6143" s="165">
        <v>6.137</v>
      </c>
      <c r="B6143" s="164">
        <v>7</v>
      </c>
    </row>
    <row r="6144" s="150" customFormat="1" ht="20.7" customHeight="1">
      <c r="A6144" s="165">
        <v>6.138</v>
      </c>
      <c r="B6144" s="164">
        <v>7</v>
      </c>
    </row>
    <row r="6145" s="150" customFormat="1" ht="20.7" customHeight="1">
      <c r="A6145" s="165">
        <v>6.139</v>
      </c>
      <c r="B6145" s="164">
        <v>7</v>
      </c>
    </row>
    <row r="6146" s="150" customFormat="1" ht="20.7" customHeight="1">
      <c r="A6146" s="165">
        <v>6.14</v>
      </c>
      <c r="B6146" s="164">
        <v>7</v>
      </c>
    </row>
    <row r="6147" s="150" customFormat="1" ht="20.7" customHeight="1">
      <c r="A6147" s="165">
        <v>6.141</v>
      </c>
      <c r="B6147" s="164">
        <v>7</v>
      </c>
    </row>
    <row r="6148" s="150" customFormat="1" ht="20.7" customHeight="1">
      <c r="A6148" s="165">
        <v>6.142</v>
      </c>
      <c r="B6148" s="164">
        <v>7</v>
      </c>
    </row>
    <row r="6149" s="150" customFormat="1" ht="20.7" customHeight="1">
      <c r="A6149" s="165">
        <v>6.143</v>
      </c>
      <c r="B6149" s="164">
        <v>7</v>
      </c>
    </row>
    <row r="6150" s="150" customFormat="1" ht="20.7" customHeight="1">
      <c r="A6150" s="165">
        <v>6.144</v>
      </c>
      <c r="B6150" s="164">
        <v>7</v>
      </c>
    </row>
    <row r="6151" s="150" customFormat="1" ht="20.7" customHeight="1">
      <c r="A6151" s="165">
        <v>6.145</v>
      </c>
      <c r="B6151" s="164">
        <v>7</v>
      </c>
    </row>
    <row r="6152" s="150" customFormat="1" ht="20.7" customHeight="1">
      <c r="A6152" s="165">
        <v>6.146</v>
      </c>
      <c r="B6152" s="164">
        <v>7</v>
      </c>
    </row>
    <row r="6153" s="150" customFormat="1" ht="20.7" customHeight="1">
      <c r="A6153" s="165">
        <v>6.147</v>
      </c>
      <c r="B6153" s="164">
        <v>7</v>
      </c>
    </row>
    <row r="6154" s="150" customFormat="1" ht="20.7" customHeight="1">
      <c r="A6154" s="165">
        <v>6.148</v>
      </c>
      <c r="B6154" s="164">
        <v>7</v>
      </c>
    </row>
    <row r="6155" s="150" customFormat="1" ht="20.7" customHeight="1">
      <c r="A6155" s="165">
        <v>6.149</v>
      </c>
      <c r="B6155" s="164">
        <v>7</v>
      </c>
    </row>
    <row r="6156" s="150" customFormat="1" ht="20.7" customHeight="1">
      <c r="A6156" s="165">
        <v>6.15</v>
      </c>
      <c r="B6156" s="164">
        <v>7</v>
      </c>
    </row>
    <row r="6157" s="150" customFormat="1" ht="20.7" customHeight="1">
      <c r="A6157" s="165">
        <v>6.151</v>
      </c>
      <c r="B6157" s="164">
        <v>7</v>
      </c>
    </row>
    <row r="6158" s="150" customFormat="1" ht="20.7" customHeight="1">
      <c r="A6158" s="165">
        <v>6.152</v>
      </c>
      <c r="B6158" s="164">
        <v>7</v>
      </c>
    </row>
    <row r="6159" s="150" customFormat="1" ht="20.7" customHeight="1">
      <c r="A6159" s="165">
        <v>6.153</v>
      </c>
      <c r="B6159" s="164">
        <v>7</v>
      </c>
    </row>
    <row r="6160" s="150" customFormat="1" ht="20.7" customHeight="1">
      <c r="A6160" s="165">
        <v>6.154</v>
      </c>
      <c r="B6160" s="164">
        <v>7</v>
      </c>
    </row>
    <row r="6161" s="150" customFormat="1" ht="20.7" customHeight="1">
      <c r="A6161" s="165">
        <v>6.155</v>
      </c>
      <c r="B6161" s="164">
        <v>7</v>
      </c>
    </row>
    <row r="6162" s="150" customFormat="1" ht="20.7" customHeight="1">
      <c r="A6162" s="165">
        <v>6.156</v>
      </c>
      <c r="B6162" s="164">
        <v>7</v>
      </c>
    </row>
    <row r="6163" s="150" customFormat="1" ht="20.7" customHeight="1">
      <c r="A6163" s="165">
        <v>6.157</v>
      </c>
      <c r="B6163" s="164">
        <v>7</v>
      </c>
    </row>
    <row r="6164" s="150" customFormat="1" ht="20.7" customHeight="1">
      <c r="A6164" s="165">
        <v>6.158</v>
      </c>
      <c r="B6164" s="164">
        <v>7</v>
      </c>
    </row>
    <row r="6165" s="150" customFormat="1" ht="20.7" customHeight="1">
      <c r="A6165" s="165">
        <v>6.159</v>
      </c>
      <c r="B6165" s="164">
        <v>7</v>
      </c>
    </row>
    <row r="6166" s="150" customFormat="1" ht="20.7" customHeight="1">
      <c r="A6166" s="165">
        <v>6.16</v>
      </c>
      <c r="B6166" s="164">
        <v>7</v>
      </c>
    </row>
    <row r="6167" s="150" customFormat="1" ht="20.7" customHeight="1">
      <c r="A6167" s="165">
        <v>6.161</v>
      </c>
      <c r="B6167" s="164">
        <v>7</v>
      </c>
    </row>
    <row r="6168" s="150" customFormat="1" ht="20.7" customHeight="1">
      <c r="A6168" s="165">
        <v>6.162</v>
      </c>
      <c r="B6168" s="164">
        <v>7</v>
      </c>
    </row>
    <row r="6169" s="150" customFormat="1" ht="20.7" customHeight="1">
      <c r="A6169" s="165">
        <v>6.163</v>
      </c>
      <c r="B6169" s="164">
        <v>7</v>
      </c>
    </row>
    <row r="6170" s="150" customFormat="1" ht="20.7" customHeight="1">
      <c r="A6170" s="165">
        <v>6.164</v>
      </c>
      <c r="B6170" s="164">
        <v>7</v>
      </c>
    </row>
    <row r="6171" s="150" customFormat="1" ht="20.7" customHeight="1">
      <c r="A6171" s="165">
        <v>6.165</v>
      </c>
      <c r="B6171" s="164">
        <v>7</v>
      </c>
    </row>
    <row r="6172" s="150" customFormat="1" ht="20.7" customHeight="1">
      <c r="A6172" s="165">
        <v>6.166</v>
      </c>
      <c r="B6172" s="164">
        <v>7</v>
      </c>
    </row>
    <row r="6173" s="150" customFormat="1" ht="20.7" customHeight="1">
      <c r="A6173" s="165">
        <v>6.167</v>
      </c>
      <c r="B6173" s="164">
        <v>7</v>
      </c>
    </row>
    <row r="6174" s="150" customFormat="1" ht="20.7" customHeight="1">
      <c r="A6174" s="165">
        <v>6.168</v>
      </c>
      <c r="B6174" s="164">
        <v>7</v>
      </c>
    </row>
    <row r="6175" s="150" customFormat="1" ht="20.7" customHeight="1">
      <c r="A6175" s="165">
        <v>6.169</v>
      </c>
      <c r="B6175" s="164">
        <v>7</v>
      </c>
    </row>
    <row r="6176" s="150" customFormat="1" ht="20.7" customHeight="1">
      <c r="A6176" s="165">
        <v>6.17</v>
      </c>
      <c r="B6176" s="164">
        <v>7</v>
      </c>
    </row>
    <row r="6177" s="150" customFormat="1" ht="20.7" customHeight="1">
      <c r="A6177" s="165">
        <v>6.171</v>
      </c>
      <c r="B6177" s="164">
        <v>7</v>
      </c>
    </row>
    <row r="6178" s="150" customFormat="1" ht="20.7" customHeight="1">
      <c r="A6178" s="165">
        <v>6.172</v>
      </c>
      <c r="B6178" s="164">
        <v>7</v>
      </c>
    </row>
    <row r="6179" s="150" customFormat="1" ht="20.7" customHeight="1">
      <c r="A6179" s="165">
        <v>6.173</v>
      </c>
      <c r="B6179" s="164">
        <v>7</v>
      </c>
    </row>
    <row r="6180" s="150" customFormat="1" ht="20.7" customHeight="1">
      <c r="A6180" s="165">
        <v>6.174</v>
      </c>
      <c r="B6180" s="164">
        <v>7</v>
      </c>
    </row>
    <row r="6181" s="150" customFormat="1" ht="20.7" customHeight="1">
      <c r="A6181" s="165">
        <v>6.175</v>
      </c>
      <c r="B6181" s="164">
        <v>7</v>
      </c>
    </row>
    <row r="6182" s="150" customFormat="1" ht="20.7" customHeight="1">
      <c r="A6182" s="165">
        <v>6.176</v>
      </c>
      <c r="B6182" s="164">
        <v>7</v>
      </c>
    </row>
    <row r="6183" s="150" customFormat="1" ht="20.7" customHeight="1">
      <c r="A6183" s="165">
        <v>6.177</v>
      </c>
      <c r="B6183" s="164">
        <v>7</v>
      </c>
    </row>
    <row r="6184" s="150" customFormat="1" ht="20.7" customHeight="1">
      <c r="A6184" s="165">
        <v>6.178</v>
      </c>
      <c r="B6184" s="164">
        <v>7</v>
      </c>
    </row>
    <row r="6185" s="150" customFormat="1" ht="20.7" customHeight="1">
      <c r="A6185" s="165">
        <v>6.179</v>
      </c>
      <c r="B6185" s="164">
        <v>7</v>
      </c>
    </row>
    <row r="6186" s="150" customFormat="1" ht="20.7" customHeight="1">
      <c r="A6186" s="165">
        <v>6.18</v>
      </c>
      <c r="B6186" s="164">
        <v>7</v>
      </c>
    </row>
    <row r="6187" s="150" customFormat="1" ht="20.7" customHeight="1">
      <c r="A6187" s="165">
        <v>6.181</v>
      </c>
      <c r="B6187" s="164">
        <v>7</v>
      </c>
    </row>
    <row r="6188" s="150" customFormat="1" ht="20.7" customHeight="1">
      <c r="A6188" s="165">
        <v>6.182</v>
      </c>
      <c r="B6188" s="164">
        <v>7</v>
      </c>
    </row>
    <row r="6189" s="150" customFormat="1" ht="20.7" customHeight="1">
      <c r="A6189" s="165">
        <v>6.183</v>
      </c>
      <c r="B6189" s="164">
        <v>7</v>
      </c>
    </row>
    <row r="6190" s="150" customFormat="1" ht="20.7" customHeight="1">
      <c r="A6190" s="165">
        <v>6.184</v>
      </c>
      <c r="B6190" s="164">
        <v>7</v>
      </c>
    </row>
    <row r="6191" s="150" customFormat="1" ht="20.7" customHeight="1">
      <c r="A6191" s="165">
        <v>6.185</v>
      </c>
      <c r="B6191" s="164">
        <v>7</v>
      </c>
    </row>
    <row r="6192" s="150" customFormat="1" ht="20.7" customHeight="1">
      <c r="A6192" s="165">
        <v>6.186</v>
      </c>
      <c r="B6192" s="164">
        <v>7</v>
      </c>
    </row>
    <row r="6193" s="150" customFormat="1" ht="20.7" customHeight="1">
      <c r="A6193" s="165">
        <v>6.187</v>
      </c>
      <c r="B6193" s="164">
        <v>7</v>
      </c>
    </row>
    <row r="6194" s="150" customFormat="1" ht="20.7" customHeight="1">
      <c r="A6194" s="165">
        <v>6.188</v>
      </c>
      <c r="B6194" s="164">
        <v>7</v>
      </c>
    </row>
    <row r="6195" s="150" customFormat="1" ht="20.7" customHeight="1">
      <c r="A6195" s="165">
        <v>6.189</v>
      </c>
      <c r="B6195" s="164">
        <v>7</v>
      </c>
    </row>
    <row r="6196" s="150" customFormat="1" ht="20.7" customHeight="1">
      <c r="A6196" s="165">
        <v>6.19</v>
      </c>
      <c r="B6196" s="164">
        <v>7</v>
      </c>
    </row>
    <row r="6197" s="150" customFormat="1" ht="20.7" customHeight="1">
      <c r="A6197" s="165">
        <v>6.191</v>
      </c>
      <c r="B6197" s="164">
        <v>7</v>
      </c>
    </row>
    <row r="6198" s="150" customFormat="1" ht="20.7" customHeight="1">
      <c r="A6198" s="165">
        <v>6.192</v>
      </c>
      <c r="B6198" s="164">
        <v>7</v>
      </c>
    </row>
    <row r="6199" s="150" customFormat="1" ht="20.7" customHeight="1">
      <c r="A6199" s="165">
        <v>6.193</v>
      </c>
      <c r="B6199" s="164">
        <v>7</v>
      </c>
    </row>
    <row r="6200" s="150" customFormat="1" ht="20.7" customHeight="1">
      <c r="A6200" s="165">
        <v>6.194</v>
      </c>
      <c r="B6200" s="164">
        <v>7</v>
      </c>
    </row>
    <row r="6201" s="150" customFormat="1" ht="20.7" customHeight="1">
      <c r="A6201" s="165">
        <v>6.195</v>
      </c>
      <c r="B6201" s="164">
        <v>7</v>
      </c>
    </row>
    <row r="6202" s="150" customFormat="1" ht="20.7" customHeight="1">
      <c r="A6202" s="165">
        <v>6.196</v>
      </c>
      <c r="B6202" s="164">
        <v>7</v>
      </c>
    </row>
    <row r="6203" s="150" customFormat="1" ht="20.7" customHeight="1">
      <c r="A6203" s="165">
        <v>6.197</v>
      </c>
      <c r="B6203" s="164">
        <v>7</v>
      </c>
    </row>
    <row r="6204" s="150" customFormat="1" ht="20.7" customHeight="1">
      <c r="A6204" s="165">
        <v>6.198</v>
      </c>
      <c r="B6204" s="164">
        <v>7</v>
      </c>
    </row>
    <row r="6205" s="150" customFormat="1" ht="20.7" customHeight="1">
      <c r="A6205" s="165">
        <v>6.199</v>
      </c>
      <c r="B6205" s="164">
        <v>7</v>
      </c>
    </row>
    <row r="6206" s="150" customFormat="1" ht="20.7" customHeight="1">
      <c r="A6206" s="165">
        <v>6.2</v>
      </c>
      <c r="B6206" s="164">
        <v>7</v>
      </c>
    </row>
    <row r="6207" s="150" customFormat="1" ht="20.7" customHeight="1">
      <c r="A6207" s="165">
        <v>6.201</v>
      </c>
      <c r="B6207" s="164">
        <v>7</v>
      </c>
    </row>
    <row r="6208" s="150" customFormat="1" ht="20.7" customHeight="1">
      <c r="A6208" s="165">
        <v>6.202</v>
      </c>
      <c r="B6208" s="164">
        <v>7</v>
      </c>
    </row>
    <row r="6209" s="150" customFormat="1" ht="20.7" customHeight="1">
      <c r="A6209" s="165">
        <v>6.203</v>
      </c>
      <c r="B6209" s="164">
        <v>7</v>
      </c>
    </row>
    <row r="6210" s="150" customFormat="1" ht="20.7" customHeight="1">
      <c r="A6210" s="165">
        <v>6.204</v>
      </c>
      <c r="B6210" s="164">
        <v>7</v>
      </c>
    </row>
    <row r="6211" s="150" customFormat="1" ht="20.7" customHeight="1">
      <c r="A6211" s="165">
        <v>6.205</v>
      </c>
      <c r="B6211" s="164">
        <v>7</v>
      </c>
    </row>
    <row r="6212" s="150" customFormat="1" ht="20.7" customHeight="1">
      <c r="A6212" s="165">
        <v>6.206</v>
      </c>
      <c r="B6212" s="164">
        <v>7</v>
      </c>
    </row>
    <row r="6213" s="150" customFormat="1" ht="20.7" customHeight="1">
      <c r="A6213" s="165">
        <v>6.207</v>
      </c>
      <c r="B6213" s="164">
        <v>7</v>
      </c>
    </row>
    <row r="6214" s="150" customFormat="1" ht="20.7" customHeight="1">
      <c r="A6214" s="165">
        <v>6.208</v>
      </c>
      <c r="B6214" s="164">
        <v>7</v>
      </c>
    </row>
    <row r="6215" s="150" customFormat="1" ht="20.7" customHeight="1">
      <c r="A6215" s="165">
        <v>6.209</v>
      </c>
      <c r="B6215" s="164">
        <v>7</v>
      </c>
    </row>
    <row r="6216" s="150" customFormat="1" ht="20.7" customHeight="1">
      <c r="A6216" s="165">
        <v>6.21</v>
      </c>
      <c r="B6216" s="164">
        <v>7</v>
      </c>
    </row>
    <row r="6217" s="150" customFormat="1" ht="20.7" customHeight="1">
      <c r="A6217" s="165">
        <v>6.211</v>
      </c>
      <c r="B6217" s="164">
        <v>7</v>
      </c>
    </row>
    <row r="6218" s="150" customFormat="1" ht="20.7" customHeight="1">
      <c r="A6218" s="165">
        <v>6.212</v>
      </c>
      <c r="B6218" s="164">
        <v>7</v>
      </c>
    </row>
    <row r="6219" s="150" customFormat="1" ht="20.7" customHeight="1">
      <c r="A6219" s="165">
        <v>6.213</v>
      </c>
      <c r="B6219" s="164">
        <v>7</v>
      </c>
    </row>
    <row r="6220" s="150" customFormat="1" ht="20.7" customHeight="1">
      <c r="A6220" s="165">
        <v>6.214</v>
      </c>
      <c r="B6220" s="164">
        <v>7</v>
      </c>
    </row>
    <row r="6221" s="150" customFormat="1" ht="20.7" customHeight="1">
      <c r="A6221" s="165">
        <v>6.215</v>
      </c>
      <c r="B6221" s="164">
        <v>7</v>
      </c>
    </row>
    <row r="6222" s="150" customFormat="1" ht="20.7" customHeight="1">
      <c r="A6222" s="165">
        <v>6.216</v>
      </c>
      <c r="B6222" s="164">
        <v>7</v>
      </c>
    </row>
    <row r="6223" s="150" customFormat="1" ht="20.7" customHeight="1">
      <c r="A6223" s="165">
        <v>6.217</v>
      </c>
      <c r="B6223" s="164">
        <v>7</v>
      </c>
    </row>
    <row r="6224" s="150" customFormat="1" ht="20.7" customHeight="1">
      <c r="A6224" s="165">
        <v>6.218</v>
      </c>
      <c r="B6224" s="164">
        <v>7</v>
      </c>
    </row>
    <row r="6225" s="150" customFormat="1" ht="20.7" customHeight="1">
      <c r="A6225" s="165">
        <v>6.219</v>
      </c>
      <c r="B6225" s="164">
        <v>7</v>
      </c>
    </row>
    <row r="6226" s="150" customFormat="1" ht="20.7" customHeight="1">
      <c r="A6226" s="165">
        <v>6.22</v>
      </c>
      <c r="B6226" s="164">
        <v>7</v>
      </c>
    </row>
    <row r="6227" s="150" customFormat="1" ht="20.7" customHeight="1">
      <c r="A6227" s="165">
        <v>6.221</v>
      </c>
      <c r="B6227" s="164">
        <v>7</v>
      </c>
    </row>
    <row r="6228" s="150" customFormat="1" ht="20.7" customHeight="1">
      <c r="A6228" s="165">
        <v>6.222</v>
      </c>
      <c r="B6228" s="164">
        <v>7</v>
      </c>
    </row>
    <row r="6229" s="150" customFormat="1" ht="20.7" customHeight="1">
      <c r="A6229" s="165">
        <v>6.223</v>
      </c>
      <c r="B6229" s="164">
        <v>7</v>
      </c>
    </row>
    <row r="6230" s="150" customFormat="1" ht="20.7" customHeight="1">
      <c r="A6230" s="165">
        <v>6.224</v>
      </c>
      <c r="B6230" s="164">
        <v>7</v>
      </c>
    </row>
    <row r="6231" s="150" customFormat="1" ht="20.7" customHeight="1">
      <c r="A6231" s="165">
        <v>6.225</v>
      </c>
      <c r="B6231" s="164">
        <v>7</v>
      </c>
    </row>
    <row r="6232" s="150" customFormat="1" ht="20.7" customHeight="1">
      <c r="A6232" s="165">
        <v>6.226</v>
      </c>
      <c r="B6232" s="164">
        <v>7</v>
      </c>
    </row>
    <row r="6233" s="150" customFormat="1" ht="20.7" customHeight="1">
      <c r="A6233" s="165">
        <v>6.227</v>
      </c>
      <c r="B6233" s="164">
        <v>7</v>
      </c>
    </row>
    <row r="6234" s="150" customFormat="1" ht="20.7" customHeight="1">
      <c r="A6234" s="165">
        <v>6.228</v>
      </c>
      <c r="B6234" s="164">
        <v>7</v>
      </c>
    </row>
    <row r="6235" s="150" customFormat="1" ht="20.7" customHeight="1">
      <c r="A6235" s="165">
        <v>6.229</v>
      </c>
      <c r="B6235" s="164">
        <v>7</v>
      </c>
    </row>
    <row r="6236" s="150" customFormat="1" ht="20.7" customHeight="1">
      <c r="A6236" s="165">
        <v>6.23</v>
      </c>
      <c r="B6236" s="164">
        <v>7</v>
      </c>
    </row>
    <row r="6237" s="150" customFormat="1" ht="20.7" customHeight="1">
      <c r="A6237" s="165">
        <v>6.231</v>
      </c>
      <c r="B6237" s="164">
        <v>7</v>
      </c>
    </row>
    <row r="6238" s="150" customFormat="1" ht="20.7" customHeight="1">
      <c r="A6238" s="165">
        <v>6.232</v>
      </c>
      <c r="B6238" s="164">
        <v>7</v>
      </c>
    </row>
    <row r="6239" s="150" customFormat="1" ht="20.7" customHeight="1">
      <c r="A6239" s="165">
        <v>6.233</v>
      </c>
      <c r="B6239" s="164">
        <v>7</v>
      </c>
    </row>
    <row r="6240" s="150" customFormat="1" ht="20.7" customHeight="1">
      <c r="A6240" s="165">
        <v>6.234</v>
      </c>
      <c r="B6240" s="164">
        <v>7</v>
      </c>
    </row>
    <row r="6241" s="150" customFormat="1" ht="20.7" customHeight="1">
      <c r="A6241" s="165">
        <v>6.235</v>
      </c>
      <c r="B6241" s="164">
        <v>7</v>
      </c>
    </row>
    <row r="6242" s="150" customFormat="1" ht="20.7" customHeight="1">
      <c r="A6242" s="165">
        <v>6.236</v>
      </c>
      <c r="B6242" s="164">
        <v>7</v>
      </c>
    </row>
    <row r="6243" s="150" customFormat="1" ht="20.7" customHeight="1">
      <c r="A6243" s="165">
        <v>6.237</v>
      </c>
      <c r="B6243" s="164">
        <v>7</v>
      </c>
    </row>
    <row r="6244" s="150" customFormat="1" ht="20.7" customHeight="1">
      <c r="A6244" s="165">
        <v>6.238</v>
      </c>
      <c r="B6244" s="164">
        <v>7</v>
      </c>
    </row>
    <row r="6245" s="150" customFormat="1" ht="20.7" customHeight="1">
      <c r="A6245" s="165">
        <v>6.239</v>
      </c>
      <c r="B6245" s="164">
        <v>7</v>
      </c>
    </row>
    <row r="6246" s="150" customFormat="1" ht="20.7" customHeight="1">
      <c r="A6246" s="165">
        <v>6.24</v>
      </c>
      <c r="B6246" s="164">
        <v>7</v>
      </c>
    </row>
    <row r="6247" s="150" customFormat="1" ht="20.7" customHeight="1">
      <c r="A6247" s="165">
        <v>6.241</v>
      </c>
      <c r="B6247" s="164">
        <v>7</v>
      </c>
    </row>
    <row r="6248" s="150" customFormat="1" ht="20.7" customHeight="1">
      <c r="A6248" s="165">
        <v>6.242</v>
      </c>
      <c r="B6248" s="164">
        <v>7</v>
      </c>
    </row>
    <row r="6249" s="150" customFormat="1" ht="20.7" customHeight="1">
      <c r="A6249" s="165">
        <v>6.243</v>
      </c>
      <c r="B6249" s="164">
        <v>7</v>
      </c>
    </row>
    <row r="6250" s="150" customFormat="1" ht="20.7" customHeight="1">
      <c r="A6250" s="165">
        <v>6.244</v>
      </c>
      <c r="B6250" s="164">
        <v>7</v>
      </c>
    </row>
    <row r="6251" s="150" customFormat="1" ht="20.7" customHeight="1">
      <c r="A6251" s="165">
        <v>6.245</v>
      </c>
      <c r="B6251" s="164">
        <v>7</v>
      </c>
    </row>
    <row r="6252" s="150" customFormat="1" ht="20.7" customHeight="1">
      <c r="A6252" s="165">
        <v>6.246</v>
      </c>
      <c r="B6252" s="164">
        <v>7</v>
      </c>
    </row>
    <row r="6253" s="150" customFormat="1" ht="20.7" customHeight="1">
      <c r="A6253" s="165">
        <v>6.247</v>
      </c>
      <c r="B6253" s="164">
        <v>7</v>
      </c>
    </row>
    <row r="6254" s="150" customFormat="1" ht="20.7" customHeight="1">
      <c r="A6254" s="165">
        <v>6.248</v>
      </c>
      <c r="B6254" s="164">
        <v>7</v>
      </c>
    </row>
    <row r="6255" s="150" customFormat="1" ht="20.7" customHeight="1">
      <c r="A6255" s="165">
        <v>6.249</v>
      </c>
      <c r="B6255" s="164">
        <v>7</v>
      </c>
    </row>
    <row r="6256" s="150" customFormat="1" ht="20.7" customHeight="1">
      <c r="A6256" s="165">
        <v>6.25</v>
      </c>
      <c r="B6256" s="164">
        <v>7</v>
      </c>
    </row>
    <row r="6257" s="150" customFormat="1" ht="20.7" customHeight="1">
      <c r="A6257" s="165">
        <v>6.251</v>
      </c>
      <c r="B6257" s="164">
        <v>7</v>
      </c>
    </row>
    <row r="6258" s="150" customFormat="1" ht="20.7" customHeight="1">
      <c r="A6258" s="165">
        <v>6.252</v>
      </c>
      <c r="B6258" s="164">
        <v>7</v>
      </c>
    </row>
    <row r="6259" s="150" customFormat="1" ht="20.7" customHeight="1">
      <c r="A6259" s="165">
        <v>6.253</v>
      </c>
      <c r="B6259" s="164">
        <v>7</v>
      </c>
    </row>
    <row r="6260" s="150" customFormat="1" ht="20.7" customHeight="1">
      <c r="A6260" s="165">
        <v>6.254</v>
      </c>
      <c r="B6260" s="164">
        <v>7</v>
      </c>
    </row>
    <row r="6261" s="150" customFormat="1" ht="20.7" customHeight="1">
      <c r="A6261" s="165">
        <v>6.255</v>
      </c>
      <c r="B6261" s="164">
        <v>7</v>
      </c>
    </row>
    <row r="6262" s="150" customFormat="1" ht="20.7" customHeight="1">
      <c r="A6262" s="165">
        <v>6.256</v>
      </c>
      <c r="B6262" s="164">
        <v>7</v>
      </c>
    </row>
    <row r="6263" s="150" customFormat="1" ht="20.7" customHeight="1">
      <c r="A6263" s="165">
        <v>6.257</v>
      </c>
      <c r="B6263" s="164">
        <v>7</v>
      </c>
    </row>
    <row r="6264" s="150" customFormat="1" ht="20.7" customHeight="1">
      <c r="A6264" s="165">
        <v>6.258</v>
      </c>
      <c r="B6264" s="164">
        <v>7</v>
      </c>
    </row>
    <row r="6265" s="150" customFormat="1" ht="20.7" customHeight="1">
      <c r="A6265" s="165">
        <v>6.259</v>
      </c>
      <c r="B6265" s="164">
        <v>7</v>
      </c>
    </row>
    <row r="6266" s="150" customFormat="1" ht="20.7" customHeight="1">
      <c r="A6266" s="165">
        <v>6.26</v>
      </c>
      <c r="B6266" s="164">
        <v>7</v>
      </c>
    </row>
    <row r="6267" s="150" customFormat="1" ht="20.7" customHeight="1">
      <c r="A6267" s="165">
        <v>6.261</v>
      </c>
      <c r="B6267" s="164">
        <v>7</v>
      </c>
    </row>
    <row r="6268" s="150" customFormat="1" ht="20.7" customHeight="1">
      <c r="A6268" s="165">
        <v>6.262</v>
      </c>
      <c r="B6268" s="164">
        <v>7</v>
      </c>
    </row>
    <row r="6269" s="150" customFormat="1" ht="20.7" customHeight="1">
      <c r="A6269" s="165">
        <v>6.263</v>
      </c>
      <c r="B6269" s="164">
        <v>7</v>
      </c>
    </row>
    <row r="6270" s="150" customFormat="1" ht="20.7" customHeight="1">
      <c r="A6270" s="165">
        <v>6.264</v>
      </c>
      <c r="B6270" s="164">
        <v>7</v>
      </c>
    </row>
    <row r="6271" s="150" customFormat="1" ht="20.7" customHeight="1">
      <c r="A6271" s="165">
        <v>6.265</v>
      </c>
      <c r="B6271" s="164">
        <v>7</v>
      </c>
    </row>
    <row r="6272" s="150" customFormat="1" ht="20.7" customHeight="1">
      <c r="A6272" s="165">
        <v>6.266</v>
      </c>
      <c r="B6272" s="164">
        <v>7</v>
      </c>
    </row>
    <row r="6273" s="150" customFormat="1" ht="20.7" customHeight="1">
      <c r="A6273" s="165">
        <v>6.267</v>
      </c>
      <c r="B6273" s="164">
        <v>7</v>
      </c>
    </row>
    <row r="6274" s="150" customFormat="1" ht="20.7" customHeight="1">
      <c r="A6274" s="165">
        <v>6.268</v>
      </c>
      <c r="B6274" s="164">
        <v>7</v>
      </c>
    </row>
    <row r="6275" s="150" customFormat="1" ht="20.7" customHeight="1">
      <c r="A6275" s="165">
        <v>6.269</v>
      </c>
      <c r="B6275" s="164">
        <v>7</v>
      </c>
    </row>
    <row r="6276" s="150" customFormat="1" ht="20.7" customHeight="1">
      <c r="A6276" s="165">
        <v>6.27</v>
      </c>
      <c r="B6276" s="164">
        <v>7</v>
      </c>
    </row>
    <row r="6277" s="150" customFormat="1" ht="20.7" customHeight="1">
      <c r="A6277" s="165">
        <v>6.271</v>
      </c>
      <c r="B6277" s="164">
        <v>7</v>
      </c>
    </row>
    <row r="6278" s="150" customFormat="1" ht="20.7" customHeight="1">
      <c r="A6278" s="165">
        <v>6.272</v>
      </c>
      <c r="B6278" s="164">
        <v>7</v>
      </c>
    </row>
    <row r="6279" s="150" customFormat="1" ht="20.7" customHeight="1">
      <c r="A6279" s="165">
        <v>6.273</v>
      </c>
      <c r="B6279" s="164">
        <v>7</v>
      </c>
    </row>
    <row r="6280" s="150" customFormat="1" ht="20.7" customHeight="1">
      <c r="A6280" s="165">
        <v>6.274</v>
      </c>
      <c r="B6280" s="164">
        <v>7</v>
      </c>
    </row>
    <row r="6281" s="150" customFormat="1" ht="20.7" customHeight="1">
      <c r="A6281" s="165">
        <v>6.275</v>
      </c>
      <c r="B6281" s="164">
        <v>7</v>
      </c>
    </row>
    <row r="6282" s="150" customFormat="1" ht="20.7" customHeight="1">
      <c r="A6282" s="165">
        <v>6.276</v>
      </c>
      <c r="B6282" s="164">
        <v>7</v>
      </c>
    </row>
    <row r="6283" s="150" customFormat="1" ht="20.7" customHeight="1">
      <c r="A6283" s="165">
        <v>6.277</v>
      </c>
      <c r="B6283" s="164">
        <v>7</v>
      </c>
    </row>
    <row r="6284" s="150" customFormat="1" ht="20.7" customHeight="1">
      <c r="A6284" s="165">
        <v>6.278</v>
      </c>
      <c r="B6284" s="164">
        <v>7</v>
      </c>
    </row>
    <row r="6285" s="150" customFormat="1" ht="20.7" customHeight="1">
      <c r="A6285" s="165">
        <v>6.279</v>
      </c>
      <c r="B6285" s="164">
        <v>7</v>
      </c>
    </row>
    <row r="6286" s="150" customFormat="1" ht="20.7" customHeight="1">
      <c r="A6286" s="165">
        <v>6.28</v>
      </c>
      <c r="B6286" s="164">
        <v>7</v>
      </c>
    </row>
    <row r="6287" s="150" customFormat="1" ht="20.7" customHeight="1">
      <c r="A6287" s="165">
        <v>6.281</v>
      </c>
      <c r="B6287" s="164">
        <v>7</v>
      </c>
    </row>
    <row r="6288" s="150" customFormat="1" ht="20.7" customHeight="1">
      <c r="A6288" s="165">
        <v>6.282</v>
      </c>
      <c r="B6288" s="164">
        <v>7</v>
      </c>
    </row>
    <row r="6289" s="150" customFormat="1" ht="20.7" customHeight="1">
      <c r="A6289" s="165">
        <v>6.283</v>
      </c>
      <c r="B6289" s="164">
        <v>7</v>
      </c>
    </row>
    <row r="6290" s="150" customFormat="1" ht="20.7" customHeight="1">
      <c r="A6290" s="165">
        <v>6.284</v>
      </c>
      <c r="B6290" s="164">
        <v>7</v>
      </c>
    </row>
    <row r="6291" s="150" customFormat="1" ht="20.7" customHeight="1">
      <c r="A6291" s="165">
        <v>6.285</v>
      </c>
      <c r="B6291" s="164">
        <v>7</v>
      </c>
    </row>
    <row r="6292" s="150" customFormat="1" ht="20.7" customHeight="1">
      <c r="A6292" s="165">
        <v>6.286</v>
      </c>
      <c r="B6292" s="164">
        <v>7</v>
      </c>
    </row>
    <row r="6293" s="150" customFormat="1" ht="20.7" customHeight="1">
      <c r="A6293" s="165">
        <v>6.287</v>
      </c>
      <c r="B6293" s="164">
        <v>7</v>
      </c>
    </row>
    <row r="6294" s="150" customFormat="1" ht="20.7" customHeight="1">
      <c r="A6294" s="165">
        <v>6.288</v>
      </c>
      <c r="B6294" s="164">
        <v>7</v>
      </c>
    </row>
    <row r="6295" s="150" customFormat="1" ht="20.7" customHeight="1">
      <c r="A6295" s="165">
        <v>6.289</v>
      </c>
      <c r="B6295" s="164">
        <v>7</v>
      </c>
    </row>
    <row r="6296" s="150" customFormat="1" ht="20.7" customHeight="1">
      <c r="A6296" s="165">
        <v>6.29</v>
      </c>
      <c r="B6296" s="164">
        <v>7</v>
      </c>
    </row>
    <row r="6297" s="150" customFormat="1" ht="20.7" customHeight="1">
      <c r="A6297" s="165">
        <v>6.291</v>
      </c>
      <c r="B6297" s="164">
        <v>7</v>
      </c>
    </row>
    <row r="6298" s="150" customFormat="1" ht="20.7" customHeight="1">
      <c r="A6298" s="165">
        <v>6.292</v>
      </c>
      <c r="B6298" s="164">
        <v>7</v>
      </c>
    </row>
    <row r="6299" s="150" customFormat="1" ht="20.7" customHeight="1">
      <c r="A6299" s="165">
        <v>6.293</v>
      </c>
      <c r="B6299" s="164">
        <v>7</v>
      </c>
    </row>
    <row r="6300" s="150" customFormat="1" ht="20.7" customHeight="1">
      <c r="A6300" s="165">
        <v>6.294</v>
      </c>
      <c r="B6300" s="164">
        <v>7</v>
      </c>
    </row>
    <row r="6301" s="150" customFormat="1" ht="20.7" customHeight="1">
      <c r="A6301" s="165">
        <v>6.295</v>
      </c>
      <c r="B6301" s="164">
        <v>7</v>
      </c>
    </row>
    <row r="6302" s="150" customFormat="1" ht="20.7" customHeight="1">
      <c r="A6302" s="165">
        <v>6.296</v>
      </c>
      <c r="B6302" s="164">
        <v>7</v>
      </c>
    </row>
    <row r="6303" s="150" customFormat="1" ht="20.7" customHeight="1">
      <c r="A6303" s="165">
        <v>6.297</v>
      </c>
      <c r="B6303" s="164">
        <v>7</v>
      </c>
    </row>
    <row r="6304" s="150" customFormat="1" ht="20.7" customHeight="1">
      <c r="A6304" s="165">
        <v>6.298</v>
      </c>
      <c r="B6304" s="164">
        <v>7</v>
      </c>
    </row>
    <row r="6305" s="150" customFormat="1" ht="20.7" customHeight="1">
      <c r="A6305" s="165">
        <v>6.299</v>
      </c>
      <c r="B6305" s="164">
        <v>7</v>
      </c>
    </row>
    <row r="6306" s="150" customFormat="1" ht="20.7" customHeight="1">
      <c r="A6306" s="165">
        <v>6.3</v>
      </c>
      <c r="B6306" s="164">
        <v>7</v>
      </c>
    </row>
    <row r="6307" s="150" customFormat="1" ht="20.7" customHeight="1">
      <c r="A6307" s="165">
        <v>6.301</v>
      </c>
      <c r="B6307" s="164">
        <v>7</v>
      </c>
    </row>
    <row r="6308" s="150" customFormat="1" ht="20.7" customHeight="1">
      <c r="A6308" s="165">
        <v>6.302</v>
      </c>
      <c r="B6308" s="164">
        <v>7</v>
      </c>
    </row>
    <row r="6309" s="150" customFormat="1" ht="20.7" customHeight="1">
      <c r="A6309" s="165">
        <v>6.303</v>
      </c>
      <c r="B6309" s="164">
        <v>7</v>
      </c>
    </row>
    <row r="6310" s="150" customFormat="1" ht="20.7" customHeight="1">
      <c r="A6310" s="165">
        <v>6.304</v>
      </c>
      <c r="B6310" s="164">
        <v>7</v>
      </c>
    </row>
    <row r="6311" s="150" customFormat="1" ht="20.7" customHeight="1">
      <c r="A6311" s="165">
        <v>6.305</v>
      </c>
      <c r="B6311" s="164">
        <v>7</v>
      </c>
    </row>
    <row r="6312" s="150" customFormat="1" ht="20.7" customHeight="1">
      <c r="A6312" s="165">
        <v>6.306</v>
      </c>
      <c r="B6312" s="164">
        <v>7</v>
      </c>
    </row>
    <row r="6313" s="150" customFormat="1" ht="20.7" customHeight="1">
      <c r="A6313" s="165">
        <v>6.307</v>
      </c>
      <c r="B6313" s="164">
        <v>7</v>
      </c>
    </row>
    <row r="6314" s="150" customFormat="1" ht="20.7" customHeight="1">
      <c r="A6314" s="165">
        <v>6.308</v>
      </c>
      <c r="B6314" s="164">
        <v>7</v>
      </c>
    </row>
    <row r="6315" s="150" customFormat="1" ht="20.7" customHeight="1">
      <c r="A6315" s="165">
        <v>6.309</v>
      </c>
      <c r="B6315" s="164">
        <v>7</v>
      </c>
    </row>
    <row r="6316" s="150" customFormat="1" ht="20.7" customHeight="1">
      <c r="A6316" s="165">
        <v>6.31</v>
      </c>
      <c r="B6316" s="164">
        <v>7</v>
      </c>
    </row>
    <row r="6317" s="150" customFormat="1" ht="20.7" customHeight="1">
      <c r="A6317" s="165">
        <v>6.311</v>
      </c>
      <c r="B6317" s="164">
        <v>7</v>
      </c>
    </row>
    <row r="6318" s="150" customFormat="1" ht="20.7" customHeight="1">
      <c r="A6318" s="165">
        <v>6.312</v>
      </c>
      <c r="B6318" s="164">
        <v>7</v>
      </c>
    </row>
    <row r="6319" s="150" customFormat="1" ht="20.7" customHeight="1">
      <c r="A6319" s="165">
        <v>6.313</v>
      </c>
      <c r="B6319" s="164">
        <v>7</v>
      </c>
    </row>
    <row r="6320" s="150" customFormat="1" ht="20.7" customHeight="1">
      <c r="A6320" s="165">
        <v>6.314</v>
      </c>
      <c r="B6320" s="164">
        <v>7</v>
      </c>
    </row>
    <row r="6321" s="150" customFormat="1" ht="20.7" customHeight="1">
      <c r="A6321" s="165">
        <v>6.315</v>
      </c>
      <c r="B6321" s="164">
        <v>7</v>
      </c>
    </row>
    <row r="6322" s="150" customFormat="1" ht="20.7" customHeight="1">
      <c r="A6322" s="165">
        <v>6.316</v>
      </c>
      <c r="B6322" s="164">
        <v>7</v>
      </c>
    </row>
    <row r="6323" s="150" customFormat="1" ht="20.7" customHeight="1">
      <c r="A6323" s="165">
        <v>6.317</v>
      </c>
      <c r="B6323" s="164">
        <v>7</v>
      </c>
    </row>
    <row r="6324" s="150" customFormat="1" ht="20.7" customHeight="1">
      <c r="A6324" s="165">
        <v>6.318</v>
      </c>
      <c r="B6324" s="164">
        <v>7</v>
      </c>
    </row>
    <row r="6325" s="150" customFormat="1" ht="20.7" customHeight="1">
      <c r="A6325" s="165">
        <v>6.319</v>
      </c>
      <c r="B6325" s="164">
        <v>7</v>
      </c>
    </row>
    <row r="6326" s="150" customFormat="1" ht="20.7" customHeight="1">
      <c r="A6326" s="165">
        <v>6.32</v>
      </c>
      <c r="B6326" s="164">
        <v>7</v>
      </c>
    </row>
    <row r="6327" s="150" customFormat="1" ht="20.7" customHeight="1">
      <c r="A6327" s="165">
        <v>6.321</v>
      </c>
      <c r="B6327" s="164">
        <v>7</v>
      </c>
    </row>
    <row r="6328" s="150" customFormat="1" ht="20.7" customHeight="1">
      <c r="A6328" s="165">
        <v>6.322</v>
      </c>
      <c r="B6328" s="164">
        <v>7</v>
      </c>
    </row>
    <row r="6329" s="150" customFormat="1" ht="20.7" customHeight="1">
      <c r="A6329" s="165">
        <v>6.323</v>
      </c>
      <c r="B6329" s="164">
        <v>7</v>
      </c>
    </row>
    <row r="6330" s="150" customFormat="1" ht="20.7" customHeight="1">
      <c r="A6330" s="165">
        <v>6.324</v>
      </c>
      <c r="B6330" s="164">
        <v>7</v>
      </c>
    </row>
    <row r="6331" s="150" customFormat="1" ht="20.7" customHeight="1">
      <c r="A6331" s="165">
        <v>6.325</v>
      </c>
      <c r="B6331" s="164">
        <v>7</v>
      </c>
    </row>
    <row r="6332" s="150" customFormat="1" ht="20.7" customHeight="1">
      <c r="A6332" s="165">
        <v>6.326</v>
      </c>
      <c r="B6332" s="164">
        <v>7</v>
      </c>
    </row>
    <row r="6333" s="150" customFormat="1" ht="20.7" customHeight="1">
      <c r="A6333" s="165">
        <v>6.327</v>
      </c>
      <c r="B6333" s="164">
        <v>7</v>
      </c>
    </row>
    <row r="6334" s="150" customFormat="1" ht="20.7" customHeight="1">
      <c r="A6334" s="165">
        <v>6.328</v>
      </c>
      <c r="B6334" s="164">
        <v>7</v>
      </c>
    </row>
    <row r="6335" s="150" customFormat="1" ht="20.7" customHeight="1">
      <c r="A6335" s="165">
        <v>6.329</v>
      </c>
      <c r="B6335" s="164">
        <v>7</v>
      </c>
    </row>
    <row r="6336" s="150" customFormat="1" ht="20.7" customHeight="1">
      <c r="A6336" s="165">
        <v>6.33</v>
      </c>
      <c r="B6336" s="164">
        <v>7</v>
      </c>
    </row>
    <row r="6337" s="150" customFormat="1" ht="20.7" customHeight="1">
      <c r="A6337" s="165">
        <v>6.331</v>
      </c>
      <c r="B6337" s="164">
        <v>7</v>
      </c>
    </row>
    <row r="6338" s="150" customFormat="1" ht="20.7" customHeight="1">
      <c r="A6338" s="165">
        <v>6.332</v>
      </c>
      <c r="B6338" s="164">
        <v>7</v>
      </c>
    </row>
    <row r="6339" s="150" customFormat="1" ht="20.7" customHeight="1">
      <c r="A6339" s="165">
        <v>6.333</v>
      </c>
      <c r="B6339" s="164">
        <v>7</v>
      </c>
    </row>
    <row r="6340" s="150" customFormat="1" ht="20.7" customHeight="1">
      <c r="A6340" s="165">
        <v>6.334</v>
      </c>
      <c r="B6340" s="164">
        <v>7</v>
      </c>
    </row>
    <row r="6341" s="150" customFormat="1" ht="20.7" customHeight="1">
      <c r="A6341" s="165">
        <v>6.335</v>
      </c>
      <c r="B6341" s="164">
        <v>7</v>
      </c>
    </row>
    <row r="6342" s="150" customFormat="1" ht="20.7" customHeight="1">
      <c r="A6342" s="165">
        <v>6.336</v>
      </c>
      <c r="B6342" s="164">
        <v>7</v>
      </c>
    </row>
    <row r="6343" s="150" customFormat="1" ht="20.7" customHeight="1">
      <c r="A6343" s="165">
        <v>6.337</v>
      </c>
      <c r="B6343" s="164">
        <v>7</v>
      </c>
    </row>
    <row r="6344" s="150" customFormat="1" ht="20.7" customHeight="1">
      <c r="A6344" s="165">
        <v>6.338</v>
      </c>
      <c r="B6344" s="164">
        <v>7</v>
      </c>
    </row>
    <row r="6345" s="150" customFormat="1" ht="20.7" customHeight="1">
      <c r="A6345" s="165">
        <v>6.339</v>
      </c>
      <c r="B6345" s="164">
        <v>7</v>
      </c>
    </row>
    <row r="6346" s="150" customFormat="1" ht="20.7" customHeight="1">
      <c r="A6346" s="165">
        <v>6.34</v>
      </c>
      <c r="B6346" s="164">
        <v>7</v>
      </c>
    </row>
    <row r="6347" s="150" customFormat="1" ht="20.7" customHeight="1">
      <c r="A6347" s="165">
        <v>6.341</v>
      </c>
      <c r="B6347" s="164">
        <v>7</v>
      </c>
    </row>
    <row r="6348" s="150" customFormat="1" ht="20.7" customHeight="1">
      <c r="A6348" s="165">
        <v>6.342</v>
      </c>
      <c r="B6348" s="164">
        <v>7</v>
      </c>
    </row>
    <row r="6349" s="150" customFormat="1" ht="20.7" customHeight="1">
      <c r="A6349" s="165">
        <v>6.343</v>
      </c>
      <c r="B6349" s="164">
        <v>7</v>
      </c>
    </row>
    <row r="6350" s="150" customFormat="1" ht="20.7" customHeight="1">
      <c r="A6350" s="165">
        <v>6.344</v>
      </c>
      <c r="B6350" s="164">
        <v>7</v>
      </c>
    </row>
    <row r="6351" s="150" customFormat="1" ht="20.7" customHeight="1">
      <c r="A6351" s="165">
        <v>6.345</v>
      </c>
      <c r="B6351" s="164">
        <v>7</v>
      </c>
    </row>
    <row r="6352" s="150" customFormat="1" ht="20.7" customHeight="1">
      <c r="A6352" s="165">
        <v>6.346</v>
      </c>
      <c r="B6352" s="164">
        <v>7</v>
      </c>
    </row>
    <row r="6353" s="150" customFormat="1" ht="20.7" customHeight="1">
      <c r="A6353" s="165">
        <v>6.347</v>
      </c>
      <c r="B6353" s="164">
        <v>7</v>
      </c>
    </row>
    <row r="6354" s="150" customFormat="1" ht="20.7" customHeight="1">
      <c r="A6354" s="165">
        <v>6.348</v>
      </c>
      <c r="B6354" s="164">
        <v>7</v>
      </c>
    </row>
    <row r="6355" s="150" customFormat="1" ht="20.7" customHeight="1">
      <c r="A6355" s="165">
        <v>6.349</v>
      </c>
      <c r="B6355" s="164">
        <v>7</v>
      </c>
    </row>
    <row r="6356" s="150" customFormat="1" ht="20.7" customHeight="1">
      <c r="A6356" s="165">
        <v>6.35</v>
      </c>
      <c r="B6356" s="164">
        <v>7</v>
      </c>
    </row>
    <row r="6357" s="150" customFormat="1" ht="20.7" customHeight="1">
      <c r="A6357" s="165">
        <v>6.351</v>
      </c>
      <c r="B6357" s="164">
        <v>7</v>
      </c>
    </row>
    <row r="6358" s="150" customFormat="1" ht="20.7" customHeight="1">
      <c r="A6358" s="165">
        <v>6.352</v>
      </c>
      <c r="B6358" s="164">
        <v>7</v>
      </c>
    </row>
    <row r="6359" s="150" customFormat="1" ht="20.7" customHeight="1">
      <c r="A6359" s="165">
        <v>6.353</v>
      </c>
      <c r="B6359" s="164">
        <v>7</v>
      </c>
    </row>
    <row r="6360" s="150" customFormat="1" ht="20.7" customHeight="1">
      <c r="A6360" s="165">
        <v>6.354</v>
      </c>
      <c r="B6360" s="164">
        <v>7</v>
      </c>
    </row>
    <row r="6361" s="150" customFormat="1" ht="20.7" customHeight="1">
      <c r="A6361" s="165">
        <v>6.355</v>
      </c>
      <c r="B6361" s="164">
        <v>7</v>
      </c>
    </row>
    <row r="6362" s="150" customFormat="1" ht="20.7" customHeight="1">
      <c r="A6362" s="165">
        <v>6.356</v>
      </c>
      <c r="B6362" s="164">
        <v>7</v>
      </c>
    </row>
    <row r="6363" s="150" customFormat="1" ht="20.7" customHeight="1">
      <c r="A6363" s="165">
        <v>6.357</v>
      </c>
      <c r="B6363" s="164">
        <v>7</v>
      </c>
    </row>
    <row r="6364" s="150" customFormat="1" ht="20.7" customHeight="1">
      <c r="A6364" s="165">
        <v>6.358</v>
      </c>
      <c r="B6364" s="164">
        <v>7</v>
      </c>
    </row>
    <row r="6365" s="150" customFormat="1" ht="20.7" customHeight="1">
      <c r="A6365" s="165">
        <v>6.359</v>
      </c>
      <c r="B6365" s="164">
        <v>7</v>
      </c>
    </row>
    <row r="6366" s="150" customFormat="1" ht="20.7" customHeight="1">
      <c r="A6366" s="165">
        <v>6.36</v>
      </c>
      <c r="B6366" s="164">
        <v>7</v>
      </c>
    </row>
    <row r="6367" s="150" customFormat="1" ht="20.7" customHeight="1">
      <c r="A6367" s="165">
        <v>6.361</v>
      </c>
      <c r="B6367" s="164">
        <v>7</v>
      </c>
    </row>
    <row r="6368" s="150" customFormat="1" ht="20.7" customHeight="1">
      <c r="A6368" s="165">
        <v>6.362</v>
      </c>
      <c r="B6368" s="164">
        <v>7</v>
      </c>
    </row>
    <row r="6369" s="150" customFormat="1" ht="20.7" customHeight="1">
      <c r="A6369" s="165">
        <v>6.363</v>
      </c>
      <c r="B6369" s="164">
        <v>7</v>
      </c>
    </row>
    <row r="6370" s="150" customFormat="1" ht="20.7" customHeight="1">
      <c r="A6370" s="165">
        <v>6.364</v>
      </c>
      <c r="B6370" s="164">
        <v>7</v>
      </c>
    </row>
    <row r="6371" s="150" customFormat="1" ht="20.7" customHeight="1">
      <c r="A6371" s="165">
        <v>6.365</v>
      </c>
      <c r="B6371" s="164">
        <v>7</v>
      </c>
    </row>
    <row r="6372" s="150" customFormat="1" ht="20.7" customHeight="1">
      <c r="A6372" s="165">
        <v>6.366</v>
      </c>
      <c r="B6372" s="164">
        <v>7</v>
      </c>
    </row>
    <row r="6373" s="150" customFormat="1" ht="20.7" customHeight="1">
      <c r="A6373" s="165">
        <v>6.367</v>
      </c>
      <c r="B6373" s="164">
        <v>7</v>
      </c>
    </row>
    <row r="6374" s="150" customFormat="1" ht="20.7" customHeight="1">
      <c r="A6374" s="165">
        <v>6.368</v>
      </c>
      <c r="B6374" s="164">
        <v>7</v>
      </c>
    </row>
    <row r="6375" s="150" customFormat="1" ht="20.7" customHeight="1">
      <c r="A6375" s="165">
        <v>6.369</v>
      </c>
      <c r="B6375" s="164">
        <v>7</v>
      </c>
    </row>
    <row r="6376" s="150" customFormat="1" ht="20.7" customHeight="1">
      <c r="A6376" s="165">
        <v>6.37</v>
      </c>
      <c r="B6376" s="164">
        <v>7</v>
      </c>
    </row>
    <row r="6377" s="150" customFormat="1" ht="20.7" customHeight="1">
      <c r="A6377" s="165">
        <v>6.371</v>
      </c>
      <c r="B6377" s="164">
        <v>7</v>
      </c>
    </row>
    <row r="6378" s="150" customFormat="1" ht="20.7" customHeight="1">
      <c r="A6378" s="165">
        <v>6.372</v>
      </c>
      <c r="B6378" s="164">
        <v>7</v>
      </c>
    </row>
    <row r="6379" s="150" customFormat="1" ht="20.7" customHeight="1">
      <c r="A6379" s="165">
        <v>6.373</v>
      </c>
      <c r="B6379" s="164">
        <v>7</v>
      </c>
    </row>
    <row r="6380" s="150" customFormat="1" ht="20.7" customHeight="1">
      <c r="A6380" s="165">
        <v>6.374</v>
      </c>
      <c r="B6380" s="164">
        <v>7</v>
      </c>
    </row>
    <row r="6381" s="150" customFormat="1" ht="20.7" customHeight="1">
      <c r="A6381" s="165">
        <v>6.375</v>
      </c>
      <c r="B6381" s="164">
        <v>7</v>
      </c>
    </row>
    <row r="6382" s="150" customFormat="1" ht="20.7" customHeight="1">
      <c r="A6382" s="165">
        <v>6.376</v>
      </c>
      <c r="B6382" s="164">
        <v>7</v>
      </c>
    </row>
    <row r="6383" s="150" customFormat="1" ht="20.7" customHeight="1">
      <c r="A6383" s="165">
        <v>6.377</v>
      </c>
      <c r="B6383" s="164">
        <v>7</v>
      </c>
    </row>
    <row r="6384" s="150" customFormat="1" ht="20.7" customHeight="1">
      <c r="A6384" s="165">
        <v>6.378</v>
      </c>
      <c r="B6384" s="164">
        <v>7</v>
      </c>
    </row>
    <row r="6385" s="150" customFormat="1" ht="20.7" customHeight="1">
      <c r="A6385" s="165">
        <v>6.379</v>
      </c>
      <c r="B6385" s="164">
        <v>7</v>
      </c>
    </row>
    <row r="6386" s="150" customFormat="1" ht="20.7" customHeight="1">
      <c r="A6386" s="165">
        <v>6.38</v>
      </c>
      <c r="B6386" s="164">
        <v>7</v>
      </c>
    </row>
    <row r="6387" s="150" customFormat="1" ht="20.7" customHeight="1">
      <c r="A6387" s="165">
        <v>6.381</v>
      </c>
      <c r="B6387" s="164">
        <v>7</v>
      </c>
    </row>
    <row r="6388" s="150" customFormat="1" ht="20.7" customHeight="1">
      <c r="A6388" s="165">
        <v>6.382</v>
      </c>
      <c r="B6388" s="164">
        <v>7</v>
      </c>
    </row>
    <row r="6389" s="150" customFormat="1" ht="20.7" customHeight="1">
      <c r="A6389" s="165">
        <v>6.383</v>
      </c>
      <c r="B6389" s="164">
        <v>7</v>
      </c>
    </row>
    <row r="6390" s="150" customFormat="1" ht="20.7" customHeight="1">
      <c r="A6390" s="165">
        <v>6.384</v>
      </c>
      <c r="B6390" s="164">
        <v>7</v>
      </c>
    </row>
    <row r="6391" s="150" customFormat="1" ht="20.7" customHeight="1">
      <c r="A6391" s="165">
        <v>6.385</v>
      </c>
      <c r="B6391" s="164">
        <v>7</v>
      </c>
    </row>
    <row r="6392" s="150" customFormat="1" ht="20.7" customHeight="1">
      <c r="A6392" s="165">
        <v>6.386</v>
      </c>
      <c r="B6392" s="164">
        <v>7</v>
      </c>
    </row>
    <row r="6393" s="150" customFormat="1" ht="20.7" customHeight="1">
      <c r="A6393" s="165">
        <v>6.387</v>
      </c>
      <c r="B6393" s="164">
        <v>7</v>
      </c>
    </row>
    <row r="6394" s="150" customFormat="1" ht="20.7" customHeight="1">
      <c r="A6394" s="165">
        <v>6.388</v>
      </c>
      <c r="B6394" s="164">
        <v>7</v>
      </c>
    </row>
    <row r="6395" s="150" customFormat="1" ht="20.7" customHeight="1">
      <c r="A6395" s="165">
        <v>6.389</v>
      </c>
      <c r="B6395" s="164">
        <v>7</v>
      </c>
    </row>
    <row r="6396" s="150" customFormat="1" ht="20.7" customHeight="1">
      <c r="A6396" s="165">
        <v>6.39</v>
      </c>
      <c r="B6396" s="164">
        <v>7</v>
      </c>
    </row>
    <row r="6397" s="150" customFormat="1" ht="20.7" customHeight="1">
      <c r="A6397" s="165">
        <v>6.391</v>
      </c>
      <c r="B6397" s="164">
        <v>7</v>
      </c>
    </row>
    <row r="6398" s="150" customFormat="1" ht="20.7" customHeight="1">
      <c r="A6398" s="165">
        <v>6.392</v>
      </c>
      <c r="B6398" s="164">
        <v>7</v>
      </c>
    </row>
    <row r="6399" s="150" customFormat="1" ht="20.7" customHeight="1">
      <c r="A6399" s="165">
        <v>6.393</v>
      </c>
      <c r="B6399" s="164">
        <v>7</v>
      </c>
    </row>
    <row r="6400" s="150" customFormat="1" ht="20.7" customHeight="1">
      <c r="A6400" s="165">
        <v>6.394</v>
      </c>
      <c r="B6400" s="164">
        <v>7</v>
      </c>
    </row>
    <row r="6401" s="150" customFormat="1" ht="20.7" customHeight="1">
      <c r="A6401" s="165">
        <v>6.395</v>
      </c>
      <c r="B6401" s="164">
        <v>7</v>
      </c>
    </row>
    <row r="6402" s="150" customFormat="1" ht="20.7" customHeight="1">
      <c r="A6402" s="165">
        <v>6.396</v>
      </c>
      <c r="B6402" s="164">
        <v>7</v>
      </c>
    </row>
    <row r="6403" s="150" customFormat="1" ht="20.7" customHeight="1">
      <c r="A6403" s="165">
        <v>6.397</v>
      </c>
      <c r="B6403" s="164">
        <v>7</v>
      </c>
    </row>
    <row r="6404" s="150" customFormat="1" ht="20.7" customHeight="1">
      <c r="A6404" s="165">
        <v>6.398</v>
      </c>
      <c r="B6404" s="164">
        <v>7</v>
      </c>
    </row>
    <row r="6405" s="150" customFormat="1" ht="20.7" customHeight="1">
      <c r="A6405" s="165">
        <v>6.399</v>
      </c>
      <c r="B6405" s="164">
        <v>7</v>
      </c>
    </row>
    <row r="6406" s="150" customFormat="1" ht="20.7" customHeight="1">
      <c r="A6406" s="165">
        <v>6.4</v>
      </c>
      <c r="B6406" s="164">
        <v>7</v>
      </c>
    </row>
    <row r="6407" s="150" customFormat="1" ht="20.7" customHeight="1">
      <c r="A6407" s="165">
        <v>6.401</v>
      </c>
      <c r="B6407" s="164">
        <v>7</v>
      </c>
    </row>
    <row r="6408" s="150" customFormat="1" ht="20.7" customHeight="1">
      <c r="A6408" s="165">
        <v>6.402</v>
      </c>
      <c r="B6408" s="164">
        <v>7</v>
      </c>
    </row>
    <row r="6409" s="150" customFormat="1" ht="20.7" customHeight="1">
      <c r="A6409" s="165">
        <v>6.403</v>
      </c>
      <c r="B6409" s="164">
        <v>7</v>
      </c>
    </row>
    <row r="6410" s="150" customFormat="1" ht="20.7" customHeight="1">
      <c r="A6410" s="165">
        <v>6.404</v>
      </c>
      <c r="B6410" s="164">
        <v>7</v>
      </c>
    </row>
    <row r="6411" s="150" customFormat="1" ht="20.7" customHeight="1">
      <c r="A6411" s="165">
        <v>6.405</v>
      </c>
      <c r="B6411" s="164">
        <v>7</v>
      </c>
    </row>
    <row r="6412" s="150" customFormat="1" ht="20.7" customHeight="1">
      <c r="A6412" s="165">
        <v>6.406</v>
      </c>
      <c r="B6412" s="164">
        <v>7</v>
      </c>
    </row>
    <row r="6413" s="150" customFormat="1" ht="20.7" customHeight="1">
      <c r="A6413" s="165">
        <v>6.407</v>
      </c>
      <c r="B6413" s="164">
        <v>7</v>
      </c>
    </row>
    <row r="6414" s="150" customFormat="1" ht="20.7" customHeight="1">
      <c r="A6414" s="165">
        <v>6.408</v>
      </c>
      <c r="B6414" s="164">
        <v>7</v>
      </c>
    </row>
    <row r="6415" s="150" customFormat="1" ht="20.7" customHeight="1">
      <c r="A6415" s="165">
        <v>6.409</v>
      </c>
      <c r="B6415" s="164">
        <v>7</v>
      </c>
    </row>
    <row r="6416" s="150" customFormat="1" ht="20.7" customHeight="1">
      <c r="A6416" s="165">
        <v>6.41</v>
      </c>
      <c r="B6416" s="164">
        <v>7</v>
      </c>
    </row>
    <row r="6417" s="150" customFormat="1" ht="20.7" customHeight="1">
      <c r="A6417" s="165">
        <v>6.411</v>
      </c>
      <c r="B6417" s="164">
        <v>7</v>
      </c>
    </row>
    <row r="6418" s="150" customFormat="1" ht="20.7" customHeight="1">
      <c r="A6418" s="165">
        <v>6.412</v>
      </c>
      <c r="B6418" s="164">
        <v>7</v>
      </c>
    </row>
    <row r="6419" s="150" customFormat="1" ht="20.7" customHeight="1">
      <c r="A6419" s="165">
        <v>6.413</v>
      </c>
      <c r="B6419" s="164">
        <v>7</v>
      </c>
    </row>
    <row r="6420" s="150" customFormat="1" ht="20.7" customHeight="1">
      <c r="A6420" s="165">
        <v>6.414</v>
      </c>
      <c r="B6420" s="164">
        <v>7</v>
      </c>
    </row>
    <row r="6421" s="150" customFormat="1" ht="20.7" customHeight="1">
      <c r="A6421" s="165">
        <v>6.415</v>
      </c>
      <c r="B6421" s="164">
        <v>7</v>
      </c>
    </row>
    <row r="6422" s="150" customFormat="1" ht="20.7" customHeight="1">
      <c r="A6422" s="165">
        <v>6.416</v>
      </c>
      <c r="B6422" s="164">
        <v>7</v>
      </c>
    </row>
    <row r="6423" s="150" customFormat="1" ht="20.7" customHeight="1">
      <c r="A6423" s="165">
        <v>6.417</v>
      </c>
      <c r="B6423" s="164">
        <v>7</v>
      </c>
    </row>
    <row r="6424" s="150" customFormat="1" ht="20.7" customHeight="1">
      <c r="A6424" s="165">
        <v>6.418</v>
      </c>
      <c r="B6424" s="164">
        <v>7</v>
      </c>
    </row>
    <row r="6425" s="150" customFormat="1" ht="20.7" customHeight="1">
      <c r="A6425" s="165">
        <v>6.419</v>
      </c>
      <c r="B6425" s="164">
        <v>7</v>
      </c>
    </row>
    <row r="6426" s="150" customFormat="1" ht="20.7" customHeight="1">
      <c r="A6426" s="165">
        <v>6.42</v>
      </c>
      <c r="B6426" s="164">
        <v>7</v>
      </c>
    </row>
    <row r="6427" s="150" customFormat="1" ht="20.7" customHeight="1">
      <c r="A6427" s="165">
        <v>6.421</v>
      </c>
      <c r="B6427" s="164">
        <v>7</v>
      </c>
    </row>
    <row r="6428" s="150" customFormat="1" ht="20.7" customHeight="1">
      <c r="A6428" s="165">
        <v>6.422</v>
      </c>
      <c r="B6428" s="164">
        <v>7</v>
      </c>
    </row>
    <row r="6429" s="150" customFormat="1" ht="20.7" customHeight="1">
      <c r="A6429" s="165">
        <v>6.423</v>
      </c>
      <c r="B6429" s="164">
        <v>7</v>
      </c>
    </row>
    <row r="6430" s="150" customFormat="1" ht="20.7" customHeight="1">
      <c r="A6430" s="165">
        <v>6.424</v>
      </c>
      <c r="B6430" s="164">
        <v>7</v>
      </c>
    </row>
    <row r="6431" s="150" customFormat="1" ht="20.7" customHeight="1">
      <c r="A6431" s="165">
        <v>6.425</v>
      </c>
      <c r="B6431" s="164">
        <v>7</v>
      </c>
    </row>
    <row r="6432" s="150" customFormat="1" ht="20.7" customHeight="1">
      <c r="A6432" s="165">
        <v>6.426</v>
      </c>
      <c r="B6432" s="164">
        <v>7</v>
      </c>
    </row>
    <row r="6433" s="150" customFormat="1" ht="20.7" customHeight="1">
      <c r="A6433" s="165">
        <v>6.427</v>
      </c>
      <c r="B6433" s="164">
        <v>7</v>
      </c>
    </row>
    <row r="6434" s="150" customFormat="1" ht="20.7" customHeight="1">
      <c r="A6434" s="165">
        <v>6.428</v>
      </c>
      <c r="B6434" s="164">
        <v>7</v>
      </c>
    </row>
    <row r="6435" s="150" customFormat="1" ht="20.7" customHeight="1">
      <c r="A6435" s="165">
        <v>6.429</v>
      </c>
      <c r="B6435" s="164">
        <v>7</v>
      </c>
    </row>
    <row r="6436" s="150" customFormat="1" ht="20.7" customHeight="1">
      <c r="A6436" s="165">
        <v>6.43</v>
      </c>
      <c r="B6436" s="164">
        <v>7</v>
      </c>
    </row>
    <row r="6437" s="150" customFormat="1" ht="20.7" customHeight="1">
      <c r="A6437" s="165">
        <v>6.431</v>
      </c>
      <c r="B6437" s="164">
        <v>7</v>
      </c>
    </row>
    <row r="6438" s="150" customFormat="1" ht="20.7" customHeight="1">
      <c r="A6438" s="165">
        <v>6.432</v>
      </c>
      <c r="B6438" s="164">
        <v>7</v>
      </c>
    </row>
    <row r="6439" s="150" customFormat="1" ht="20.7" customHeight="1">
      <c r="A6439" s="165">
        <v>6.433</v>
      </c>
      <c r="B6439" s="164">
        <v>7</v>
      </c>
    </row>
    <row r="6440" s="150" customFormat="1" ht="20.7" customHeight="1">
      <c r="A6440" s="165">
        <v>6.434</v>
      </c>
      <c r="B6440" s="164">
        <v>7</v>
      </c>
    </row>
    <row r="6441" s="150" customFormat="1" ht="20.7" customHeight="1">
      <c r="A6441" s="165">
        <v>6.435</v>
      </c>
      <c r="B6441" s="164">
        <v>7</v>
      </c>
    </row>
    <row r="6442" s="150" customFormat="1" ht="20.7" customHeight="1">
      <c r="A6442" s="165">
        <v>6.436</v>
      </c>
      <c r="B6442" s="164">
        <v>7</v>
      </c>
    </row>
    <row r="6443" s="150" customFormat="1" ht="20.7" customHeight="1">
      <c r="A6443" s="165">
        <v>6.437</v>
      </c>
      <c r="B6443" s="164">
        <v>7</v>
      </c>
    </row>
    <row r="6444" s="150" customFormat="1" ht="20.7" customHeight="1">
      <c r="A6444" s="165">
        <v>6.438</v>
      </c>
      <c r="B6444" s="164">
        <v>7</v>
      </c>
    </row>
    <row r="6445" s="150" customFormat="1" ht="20.7" customHeight="1">
      <c r="A6445" s="165">
        <v>6.439</v>
      </c>
      <c r="B6445" s="164">
        <v>7</v>
      </c>
    </row>
    <row r="6446" s="150" customFormat="1" ht="20.7" customHeight="1">
      <c r="A6446" s="165">
        <v>6.44</v>
      </c>
      <c r="B6446" s="164">
        <v>7</v>
      </c>
    </row>
    <row r="6447" s="150" customFormat="1" ht="20.7" customHeight="1">
      <c r="A6447" s="165">
        <v>6.441</v>
      </c>
      <c r="B6447" s="164">
        <v>7</v>
      </c>
    </row>
    <row r="6448" s="150" customFormat="1" ht="20.7" customHeight="1">
      <c r="A6448" s="165">
        <v>6.442</v>
      </c>
      <c r="B6448" s="164">
        <v>7</v>
      </c>
    </row>
    <row r="6449" s="150" customFormat="1" ht="20.7" customHeight="1">
      <c r="A6449" s="165">
        <v>6.443</v>
      </c>
      <c r="B6449" s="164">
        <v>7</v>
      </c>
    </row>
    <row r="6450" s="150" customFormat="1" ht="20.7" customHeight="1">
      <c r="A6450" s="165">
        <v>6.444</v>
      </c>
      <c r="B6450" s="164">
        <v>7</v>
      </c>
    </row>
    <row r="6451" s="150" customFormat="1" ht="20.7" customHeight="1">
      <c r="A6451" s="165">
        <v>6.445</v>
      </c>
      <c r="B6451" s="164">
        <v>7</v>
      </c>
    </row>
    <row r="6452" s="150" customFormat="1" ht="20.7" customHeight="1">
      <c r="A6452" s="165">
        <v>6.446</v>
      </c>
      <c r="B6452" s="164">
        <v>7</v>
      </c>
    </row>
    <row r="6453" s="150" customFormat="1" ht="20.7" customHeight="1">
      <c r="A6453" s="165">
        <v>6.447</v>
      </c>
      <c r="B6453" s="164">
        <v>7</v>
      </c>
    </row>
    <row r="6454" s="150" customFormat="1" ht="20.7" customHeight="1">
      <c r="A6454" s="165">
        <v>6.448</v>
      </c>
      <c r="B6454" s="164">
        <v>7</v>
      </c>
    </row>
    <row r="6455" s="150" customFormat="1" ht="20.7" customHeight="1">
      <c r="A6455" s="165">
        <v>6.449</v>
      </c>
      <c r="B6455" s="164">
        <v>7</v>
      </c>
    </row>
    <row r="6456" s="150" customFormat="1" ht="20.7" customHeight="1">
      <c r="A6456" s="165">
        <v>6.45</v>
      </c>
      <c r="B6456" s="164">
        <v>7</v>
      </c>
    </row>
    <row r="6457" s="150" customFormat="1" ht="20.7" customHeight="1">
      <c r="A6457" s="165">
        <v>6.451</v>
      </c>
      <c r="B6457" s="164">
        <v>7</v>
      </c>
    </row>
    <row r="6458" s="150" customFormat="1" ht="20.7" customHeight="1">
      <c r="A6458" s="165">
        <v>6.452</v>
      </c>
      <c r="B6458" s="164">
        <v>7</v>
      </c>
    </row>
    <row r="6459" s="150" customFormat="1" ht="20.7" customHeight="1">
      <c r="A6459" s="165">
        <v>6.453</v>
      </c>
      <c r="B6459" s="164">
        <v>7</v>
      </c>
    </row>
    <row r="6460" s="150" customFormat="1" ht="20.7" customHeight="1">
      <c r="A6460" s="165">
        <v>6.454</v>
      </c>
      <c r="B6460" s="164">
        <v>7</v>
      </c>
    </row>
    <row r="6461" s="150" customFormat="1" ht="20.7" customHeight="1">
      <c r="A6461" s="165">
        <v>6.455</v>
      </c>
      <c r="B6461" s="164">
        <v>7</v>
      </c>
    </row>
    <row r="6462" s="150" customFormat="1" ht="20.7" customHeight="1">
      <c r="A6462" s="165">
        <v>6.456</v>
      </c>
      <c r="B6462" s="164">
        <v>7</v>
      </c>
    </row>
    <row r="6463" s="150" customFormat="1" ht="20.7" customHeight="1">
      <c r="A6463" s="165">
        <v>6.457</v>
      </c>
      <c r="B6463" s="164">
        <v>7</v>
      </c>
    </row>
    <row r="6464" s="150" customFormat="1" ht="20.7" customHeight="1">
      <c r="A6464" s="165">
        <v>6.458</v>
      </c>
      <c r="B6464" s="164">
        <v>7</v>
      </c>
    </row>
    <row r="6465" s="150" customFormat="1" ht="20.7" customHeight="1">
      <c r="A6465" s="165">
        <v>6.459</v>
      </c>
      <c r="B6465" s="164">
        <v>7</v>
      </c>
    </row>
    <row r="6466" s="150" customFormat="1" ht="20.7" customHeight="1">
      <c r="A6466" s="165">
        <v>6.46</v>
      </c>
      <c r="B6466" s="164">
        <v>7</v>
      </c>
    </row>
    <row r="6467" s="150" customFormat="1" ht="20.7" customHeight="1">
      <c r="A6467" s="165">
        <v>6.461</v>
      </c>
      <c r="B6467" s="164">
        <v>7</v>
      </c>
    </row>
    <row r="6468" s="150" customFormat="1" ht="20.7" customHeight="1">
      <c r="A6468" s="165">
        <v>6.462</v>
      </c>
      <c r="B6468" s="164">
        <v>7</v>
      </c>
    </row>
    <row r="6469" s="150" customFormat="1" ht="20.7" customHeight="1">
      <c r="A6469" s="165">
        <v>6.463</v>
      </c>
      <c r="B6469" s="164">
        <v>7</v>
      </c>
    </row>
    <row r="6470" s="150" customFormat="1" ht="20.7" customHeight="1">
      <c r="A6470" s="165">
        <v>6.464</v>
      </c>
      <c r="B6470" s="164">
        <v>7</v>
      </c>
    </row>
    <row r="6471" s="150" customFormat="1" ht="20.7" customHeight="1">
      <c r="A6471" s="165">
        <v>6.465</v>
      </c>
      <c r="B6471" s="164">
        <v>7</v>
      </c>
    </row>
    <row r="6472" s="150" customFormat="1" ht="20.7" customHeight="1">
      <c r="A6472" s="165">
        <v>6.466</v>
      </c>
      <c r="B6472" s="164">
        <v>7</v>
      </c>
    </row>
    <row r="6473" s="150" customFormat="1" ht="20.7" customHeight="1">
      <c r="A6473" s="165">
        <v>6.467</v>
      </c>
      <c r="B6473" s="164">
        <v>7</v>
      </c>
    </row>
    <row r="6474" s="150" customFormat="1" ht="20.7" customHeight="1">
      <c r="A6474" s="165">
        <v>6.468</v>
      </c>
      <c r="B6474" s="164">
        <v>7</v>
      </c>
    </row>
    <row r="6475" s="150" customFormat="1" ht="20.7" customHeight="1">
      <c r="A6475" s="165">
        <v>6.469</v>
      </c>
      <c r="B6475" s="164">
        <v>7</v>
      </c>
    </row>
    <row r="6476" s="150" customFormat="1" ht="20.7" customHeight="1">
      <c r="A6476" s="165">
        <v>6.47</v>
      </c>
      <c r="B6476" s="164">
        <v>7</v>
      </c>
    </row>
    <row r="6477" s="150" customFormat="1" ht="20.7" customHeight="1">
      <c r="A6477" s="165">
        <v>6.471</v>
      </c>
      <c r="B6477" s="164">
        <v>7</v>
      </c>
    </row>
    <row r="6478" s="150" customFormat="1" ht="20.7" customHeight="1">
      <c r="A6478" s="165">
        <v>6.472</v>
      </c>
      <c r="B6478" s="164">
        <v>7</v>
      </c>
    </row>
    <row r="6479" s="150" customFormat="1" ht="20.7" customHeight="1">
      <c r="A6479" s="165">
        <v>6.473</v>
      </c>
      <c r="B6479" s="164">
        <v>7</v>
      </c>
    </row>
    <row r="6480" s="150" customFormat="1" ht="20.7" customHeight="1">
      <c r="A6480" s="165">
        <v>6.474</v>
      </c>
      <c r="B6480" s="164">
        <v>7</v>
      </c>
    </row>
    <row r="6481" s="150" customFormat="1" ht="20.7" customHeight="1">
      <c r="A6481" s="165">
        <v>6.475</v>
      </c>
      <c r="B6481" s="164">
        <v>7</v>
      </c>
    </row>
    <row r="6482" s="150" customFormat="1" ht="20.7" customHeight="1">
      <c r="A6482" s="165">
        <v>6.476</v>
      </c>
      <c r="B6482" s="164">
        <v>7</v>
      </c>
    </row>
    <row r="6483" s="150" customFormat="1" ht="20.7" customHeight="1">
      <c r="A6483" s="165">
        <v>6.477</v>
      </c>
      <c r="B6483" s="164">
        <v>7</v>
      </c>
    </row>
    <row r="6484" s="150" customFormat="1" ht="20.7" customHeight="1">
      <c r="A6484" s="165">
        <v>6.478</v>
      </c>
      <c r="B6484" s="164">
        <v>7</v>
      </c>
    </row>
    <row r="6485" s="150" customFormat="1" ht="20.7" customHeight="1">
      <c r="A6485" s="165">
        <v>6.479</v>
      </c>
      <c r="B6485" s="164">
        <v>7</v>
      </c>
    </row>
    <row r="6486" s="150" customFormat="1" ht="20.7" customHeight="1">
      <c r="A6486" s="165">
        <v>6.48</v>
      </c>
      <c r="B6486" s="164">
        <v>7</v>
      </c>
    </row>
    <row r="6487" s="150" customFormat="1" ht="20.7" customHeight="1">
      <c r="A6487" s="165">
        <v>6.481</v>
      </c>
      <c r="B6487" s="164">
        <v>7</v>
      </c>
    </row>
    <row r="6488" s="150" customFormat="1" ht="20.7" customHeight="1">
      <c r="A6488" s="165">
        <v>6.482</v>
      </c>
      <c r="B6488" s="164">
        <v>7</v>
      </c>
    </row>
    <row r="6489" s="150" customFormat="1" ht="20.7" customHeight="1">
      <c r="A6489" s="165">
        <v>6.483</v>
      </c>
      <c r="B6489" s="164">
        <v>7</v>
      </c>
    </row>
    <row r="6490" s="150" customFormat="1" ht="20.7" customHeight="1">
      <c r="A6490" s="165">
        <v>6.484</v>
      </c>
      <c r="B6490" s="164">
        <v>7</v>
      </c>
    </row>
    <row r="6491" s="150" customFormat="1" ht="20.7" customHeight="1">
      <c r="A6491" s="165">
        <v>6.485</v>
      </c>
      <c r="B6491" s="164">
        <v>7</v>
      </c>
    </row>
    <row r="6492" s="150" customFormat="1" ht="20.7" customHeight="1">
      <c r="A6492" s="165">
        <v>6.486</v>
      </c>
      <c r="B6492" s="164">
        <v>7</v>
      </c>
    </row>
    <row r="6493" s="150" customFormat="1" ht="20.7" customHeight="1">
      <c r="A6493" s="165">
        <v>6.487</v>
      </c>
      <c r="B6493" s="164">
        <v>7</v>
      </c>
    </row>
    <row r="6494" s="150" customFormat="1" ht="20.7" customHeight="1">
      <c r="A6494" s="165">
        <v>6.488</v>
      </c>
      <c r="B6494" s="164">
        <v>7</v>
      </c>
    </row>
    <row r="6495" s="150" customFormat="1" ht="20.7" customHeight="1">
      <c r="A6495" s="165">
        <v>6.489</v>
      </c>
      <c r="B6495" s="164">
        <v>7</v>
      </c>
    </row>
    <row r="6496" s="150" customFormat="1" ht="20.7" customHeight="1">
      <c r="A6496" s="165">
        <v>6.49</v>
      </c>
      <c r="B6496" s="164">
        <v>7</v>
      </c>
    </row>
    <row r="6497" s="150" customFormat="1" ht="20.7" customHeight="1">
      <c r="A6497" s="165">
        <v>6.491</v>
      </c>
      <c r="B6497" s="164">
        <v>7</v>
      </c>
    </row>
    <row r="6498" s="150" customFormat="1" ht="20.7" customHeight="1">
      <c r="A6498" s="165">
        <v>6.492</v>
      </c>
      <c r="B6498" s="164">
        <v>7</v>
      </c>
    </row>
    <row r="6499" s="150" customFormat="1" ht="20.7" customHeight="1">
      <c r="A6499" s="165">
        <v>6.493</v>
      </c>
      <c r="B6499" s="164">
        <v>7</v>
      </c>
    </row>
    <row r="6500" s="150" customFormat="1" ht="20.7" customHeight="1">
      <c r="A6500" s="165">
        <v>6.494</v>
      </c>
      <c r="B6500" s="164">
        <v>7</v>
      </c>
    </row>
    <row r="6501" s="150" customFormat="1" ht="20.7" customHeight="1">
      <c r="A6501" s="165">
        <v>6.495</v>
      </c>
      <c r="B6501" s="164">
        <v>7</v>
      </c>
    </row>
    <row r="6502" s="150" customFormat="1" ht="20.7" customHeight="1">
      <c r="A6502" s="165">
        <v>6.496</v>
      </c>
      <c r="B6502" s="164">
        <v>7</v>
      </c>
    </row>
    <row r="6503" s="150" customFormat="1" ht="20.7" customHeight="1">
      <c r="A6503" s="165">
        <v>6.497</v>
      </c>
      <c r="B6503" s="164">
        <v>7</v>
      </c>
    </row>
    <row r="6504" s="150" customFormat="1" ht="20.7" customHeight="1">
      <c r="A6504" s="165">
        <v>6.498</v>
      </c>
      <c r="B6504" s="164">
        <v>7</v>
      </c>
    </row>
    <row r="6505" s="150" customFormat="1" ht="20.7" customHeight="1">
      <c r="A6505" s="165">
        <v>6.499</v>
      </c>
      <c r="B6505" s="164">
        <v>7</v>
      </c>
    </row>
    <row r="6506" s="150" customFormat="1" ht="20.7" customHeight="1">
      <c r="A6506" s="165">
        <v>6.5</v>
      </c>
      <c r="B6506" s="164">
        <v>7</v>
      </c>
    </row>
    <row r="6507" s="150" customFormat="1" ht="20.7" customHeight="1">
      <c r="A6507" s="165">
        <v>6.501</v>
      </c>
      <c r="B6507" s="164">
        <v>7</v>
      </c>
    </row>
    <row r="6508" s="150" customFormat="1" ht="20.7" customHeight="1">
      <c r="A6508" s="165">
        <v>6.502</v>
      </c>
      <c r="B6508" s="164">
        <v>7</v>
      </c>
    </row>
    <row r="6509" s="150" customFormat="1" ht="20.7" customHeight="1">
      <c r="A6509" s="165">
        <v>6.503</v>
      </c>
      <c r="B6509" s="164">
        <v>7</v>
      </c>
    </row>
    <row r="6510" s="150" customFormat="1" ht="20.7" customHeight="1">
      <c r="A6510" s="165">
        <v>6.504</v>
      </c>
      <c r="B6510" s="164">
        <v>7</v>
      </c>
    </row>
    <row r="6511" s="150" customFormat="1" ht="20.7" customHeight="1">
      <c r="A6511" s="165">
        <v>6.505</v>
      </c>
      <c r="B6511" s="164">
        <v>7</v>
      </c>
    </row>
    <row r="6512" s="150" customFormat="1" ht="20.7" customHeight="1">
      <c r="A6512" s="165">
        <v>6.506</v>
      </c>
      <c r="B6512" s="164">
        <v>7</v>
      </c>
    </row>
    <row r="6513" s="150" customFormat="1" ht="20.7" customHeight="1">
      <c r="A6513" s="165">
        <v>6.507</v>
      </c>
      <c r="B6513" s="164">
        <v>7</v>
      </c>
    </row>
    <row r="6514" s="150" customFormat="1" ht="20.7" customHeight="1">
      <c r="A6514" s="165">
        <v>6.508</v>
      </c>
      <c r="B6514" s="164">
        <v>7</v>
      </c>
    </row>
    <row r="6515" s="150" customFormat="1" ht="20.7" customHeight="1">
      <c r="A6515" s="165">
        <v>6.509</v>
      </c>
      <c r="B6515" s="164">
        <v>7</v>
      </c>
    </row>
    <row r="6516" s="150" customFormat="1" ht="20.7" customHeight="1">
      <c r="A6516" s="165">
        <v>6.51</v>
      </c>
      <c r="B6516" s="164">
        <v>7</v>
      </c>
    </row>
    <row r="6517" s="150" customFormat="1" ht="20.7" customHeight="1">
      <c r="A6517" s="165">
        <v>6.511</v>
      </c>
      <c r="B6517" s="164">
        <v>7</v>
      </c>
    </row>
    <row r="6518" s="150" customFormat="1" ht="20.7" customHeight="1">
      <c r="A6518" s="165">
        <v>6.512</v>
      </c>
      <c r="B6518" s="164">
        <v>7</v>
      </c>
    </row>
    <row r="6519" s="150" customFormat="1" ht="20.7" customHeight="1">
      <c r="A6519" s="165">
        <v>6.513</v>
      </c>
      <c r="B6519" s="164">
        <v>7</v>
      </c>
    </row>
    <row r="6520" s="150" customFormat="1" ht="20.7" customHeight="1">
      <c r="A6520" s="165">
        <v>6.514</v>
      </c>
      <c r="B6520" s="164">
        <v>7</v>
      </c>
    </row>
    <row r="6521" s="150" customFormat="1" ht="20.7" customHeight="1">
      <c r="A6521" s="165">
        <v>6.515</v>
      </c>
      <c r="B6521" s="164">
        <v>7</v>
      </c>
    </row>
    <row r="6522" s="150" customFormat="1" ht="20.7" customHeight="1">
      <c r="A6522" s="165">
        <v>6.516</v>
      </c>
      <c r="B6522" s="164">
        <v>7</v>
      </c>
    </row>
    <row r="6523" s="150" customFormat="1" ht="20.7" customHeight="1">
      <c r="A6523" s="165">
        <v>6.517</v>
      </c>
      <c r="B6523" s="164">
        <v>7</v>
      </c>
    </row>
    <row r="6524" s="150" customFormat="1" ht="20.7" customHeight="1">
      <c r="A6524" s="165">
        <v>6.518</v>
      </c>
      <c r="B6524" s="164">
        <v>7</v>
      </c>
    </row>
    <row r="6525" s="150" customFormat="1" ht="20.7" customHeight="1">
      <c r="A6525" s="165">
        <v>6.519</v>
      </c>
      <c r="B6525" s="164">
        <v>7</v>
      </c>
    </row>
    <row r="6526" s="150" customFormat="1" ht="20.7" customHeight="1">
      <c r="A6526" s="165">
        <v>6.52</v>
      </c>
      <c r="B6526" s="164">
        <v>7</v>
      </c>
    </row>
    <row r="6527" s="150" customFormat="1" ht="20.7" customHeight="1">
      <c r="A6527" s="165">
        <v>6.521</v>
      </c>
      <c r="B6527" s="164">
        <v>7</v>
      </c>
    </row>
    <row r="6528" s="150" customFormat="1" ht="20.7" customHeight="1">
      <c r="A6528" s="165">
        <v>6.522</v>
      </c>
      <c r="B6528" s="164">
        <v>7</v>
      </c>
    </row>
    <row r="6529" s="150" customFormat="1" ht="20.7" customHeight="1">
      <c r="A6529" s="165">
        <v>6.523</v>
      </c>
      <c r="B6529" s="164">
        <v>7</v>
      </c>
    </row>
    <row r="6530" s="150" customFormat="1" ht="20.7" customHeight="1">
      <c r="A6530" s="165">
        <v>6.524</v>
      </c>
      <c r="B6530" s="164">
        <v>7</v>
      </c>
    </row>
    <row r="6531" s="150" customFormat="1" ht="20.7" customHeight="1">
      <c r="A6531" s="165">
        <v>6.525</v>
      </c>
      <c r="B6531" s="164">
        <v>7</v>
      </c>
    </row>
    <row r="6532" s="150" customFormat="1" ht="20.7" customHeight="1">
      <c r="A6532" s="165">
        <v>6.526</v>
      </c>
      <c r="B6532" s="164">
        <v>7</v>
      </c>
    </row>
    <row r="6533" s="150" customFormat="1" ht="20.7" customHeight="1">
      <c r="A6533" s="165">
        <v>6.527</v>
      </c>
      <c r="B6533" s="164">
        <v>7</v>
      </c>
    </row>
    <row r="6534" s="150" customFormat="1" ht="20.7" customHeight="1">
      <c r="A6534" s="165">
        <v>6.528</v>
      </c>
      <c r="B6534" s="164">
        <v>7</v>
      </c>
    </row>
    <row r="6535" s="150" customFormat="1" ht="20.7" customHeight="1">
      <c r="A6535" s="165">
        <v>6.529</v>
      </c>
      <c r="B6535" s="164">
        <v>7</v>
      </c>
    </row>
    <row r="6536" s="150" customFormat="1" ht="20.7" customHeight="1">
      <c r="A6536" s="165">
        <v>6.53</v>
      </c>
      <c r="B6536" s="164">
        <v>7</v>
      </c>
    </row>
    <row r="6537" s="150" customFormat="1" ht="20.7" customHeight="1">
      <c r="A6537" s="165">
        <v>6.531</v>
      </c>
      <c r="B6537" s="164">
        <v>7</v>
      </c>
    </row>
    <row r="6538" s="150" customFormat="1" ht="20.7" customHeight="1">
      <c r="A6538" s="165">
        <v>6.532</v>
      </c>
      <c r="B6538" s="164">
        <v>7</v>
      </c>
    </row>
    <row r="6539" s="150" customFormat="1" ht="20.7" customHeight="1">
      <c r="A6539" s="165">
        <v>6.533</v>
      </c>
      <c r="B6539" s="164">
        <v>7</v>
      </c>
    </row>
    <row r="6540" s="150" customFormat="1" ht="20.7" customHeight="1">
      <c r="A6540" s="165">
        <v>6.534</v>
      </c>
      <c r="B6540" s="164">
        <v>7</v>
      </c>
    </row>
    <row r="6541" s="150" customFormat="1" ht="20.7" customHeight="1">
      <c r="A6541" s="165">
        <v>6.535</v>
      </c>
      <c r="B6541" s="164">
        <v>7</v>
      </c>
    </row>
    <row r="6542" s="150" customFormat="1" ht="20.7" customHeight="1">
      <c r="A6542" s="165">
        <v>6.536</v>
      </c>
      <c r="B6542" s="164">
        <v>7</v>
      </c>
    </row>
    <row r="6543" s="150" customFormat="1" ht="20.7" customHeight="1">
      <c r="A6543" s="165">
        <v>6.537</v>
      </c>
      <c r="B6543" s="164">
        <v>7</v>
      </c>
    </row>
    <row r="6544" s="150" customFormat="1" ht="20.7" customHeight="1">
      <c r="A6544" s="165">
        <v>6.538</v>
      </c>
      <c r="B6544" s="164">
        <v>7</v>
      </c>
    </row>
    <row r="6545" s="150" customFormat="1" ht="20.7" customHeight="1">
      <c r="A6545" s="165">
        <v>6.539</v>
      </c>
      <c r="B6545" s="164">
        <v>7</v>
      </c>
    </row>
    <row r="6546" s="150" customFormat="1" ht="20.7" customHeight="1">
      <c r="A6546" s="165">
        <v>6.54</v>
      </c>
      <c r="B6546" s="164">
        <v>7</v>
      </c>
    </row>
    <row r="6547" s="150" customFormat="1" ht="20.7" customHeight="1">
      <c r="A6547" s="165">
        <v>6.541</v>
      </c>
      <c r="B6547" s="164">
        <v>7</v>
      </c>
    </row>
    <row r="6548" s="150" customFormat="1" ht="20.7" customHeight="1">
      <c r="A6548" s="165">
        <v>6.542</v>
      </c>
      <c r="B6548" s="164">
        <v>7</v>
      </c>
    </row>
    <row r="6549" s="150" customFormat="1" ht="20.7" customHeight="1">
      <c r="A6549" s="165">
        <v>6.543</v>
      </c>
      <c r="B6549" s="164">
        <v>7</v>
      </c>
    </row>
    <row r="6550" s="150" customFormat="1" ht="20.7" customHeight="1">
      <c r="A6550" s="165">
        <v>6.544</v>
      </c>
      <c r="B6550" s="164">
        <v>7</v>
      </c>
    </row>
    <row r="6551" s="150" customFormat="1" ht="20.7" customHeight="1">
      <c r="A6551" s="165">
        <v>6.545</v>
      </c>
      <c r="B6551" s="164">
        <v>7</v>
      </c>
    </row>
    <row r="6552" s="150" customFormat="1" ht="20.7" customHeight="1">
      <c r="A6552" s="165">
        <v>6.546</v>
      </c>
      <c r="B6552" s="164">
        <v>7</v>
      </c>
    </row>
    <row r="6553" s="150" customFormat="1" ht="20.7" customHeight="1">
      <c r="A6553" s="165">
        <v>6.547</v>
      </c>
      <c r="B6553" s="164">
        <v>7</v>
      </c>
    </row>
    <row r="6554" s="150" customFormat="1" ht="20.7" customHeight="1">
      <c r="A6554" s="165">
        <v>6.548</v>
      </c>
      <c r="B6554" s="164">
        <v>7</v>
      </c>
    </row>
    <row r="6555" s="150" customFormat="1" ht="20.7" customHeight="1">
      <c r="A6555" s="165">
        <v>6.549</v>
      </c>
      <c r="B6555" s="164">
        <v>7</v>
      </c>
    </row>
    <row r="6556" s="150" customFormat="1" ht="20.7" customHeight="1">
      <c r="A6556" s="165">
        <v>6.55</v>
      </c>
      <c r="B6556" s="164">
        <v>7</v>
      </c>
    </row>
    <row r="6557" s="150" customFormat="1" ht="20.7" customHeight="1">
      <c r="A6557" s="165">
        <v>6.551</v>
      </c>
      <c r="B6557" s="164">
        <v>7</v>
      </c>
    </row>
    <row r="6558" s="150" customFormat="1" ht="20.7" customHeight="1">
      <c r="A6558" s="165">
        <v>6.552</v>
      </c>
      <c r="B6558" s="164">
        <v>7</v>
      </c>
    </row>
    <row r="6559" s="150" customFormat="1" ht="20.7" customHeight="1">
      <c r="A6559" s="165">
        <v>6.553</v>
      </c>
      <c r="B6559" s="164">
        <v>7</v>
      </c>
    </row>
    <row r="6560" s="150" customFormat="1" ht="20.7" customHeight="1">
      <c r="A6560" s="165">
        <v>6.554</v>
      </c>
      <c r="B6560" s="164">
        <v>7</v>
      </c>
    </row>
    <row r="6561" s="150" customFormat="1" ht="20.7" customHeight="1">
      <c r="A6561" s="165">
        <v>6.555</v>
      </c>
      <c r="B6561" s="164">
        <v>7</v>
      </c>
    </row>
    <row r="6562" s="150" customFormat="1" ht="20.7" customHeight="1">
      <c r="A6562" s="165">
        <v>6.556</v>
      </c>
      <c r="B6562" s="164">
        <v>7</v>
      </c>
    </row>
    <row r="6563" s="150" customFormat="1" ht="20.7" customHeight="1">
      <c r="A6563" s="165">
        <v>6.557</v>
      </c>
      <c r="B6563" s="164">
        <v>7</v>
      </c>
    </row>
    <row r="6564" s="150" customFormat="1" ht="20.7" customHeight="1">
      <c r="A6564" s="165">
        <v>6.558</v>
      </c>
      <c r="B6564" s="164">
        <v>7</v>
      </c>
    </row>
    <row r="6565" s="150" customFormat="1" ht="20.7" customHeight="1">
      <c r="A6565" s="165">
        <v>6.559</v>
      </c>
      <c r="B6565" s="164">
        <v>7</v>
      </c>
    </row>
    <row r="6566" s="150" customFormat="1" ht="20.7" customHeight="1">
      <c r="A6566" s="165">
        <v>6.56</v>
      </c>
      <c r="B6566" s="164">
        <v>7</v>
      </c>
    </row>
    <row r="6567" s="150" customFormat="1" ht="20.7" customHeight="1">
      <c r="A6567" s="165">
        <v>6.561</v>
      </c>
      <c r="B6567" s="164">
        <v>7</v>
      </c>
    </row>
    <row r="6568" s="150" customFormat="1" ht="20.7" customHeight="1">
      <c r="A6568" s="165">
        <v>6.562</v>
      </c>
      <c r="B6568" s="164">
        <v>7</v>
      </c>
    </row>
    <row r="6569" s="150" customFormat="1" ht="20.7" customHeight="1">
      <c r="A6569" s="165">
        <v>6.563</v>
      </c>
      <c r="B6569" s="164">
        <v>7</v>
      </c>
    </row>
    <row r="6570" s="150" customFormat="1" ht="20.7" customHeight="1">
      <c r="A6570" s="165">
        <v>6.564</v>
      </c>
      <c r="B6570" s="164">
        <v>7</v>
      </c>
    </row>
    <row r="6571" s="150" customFormat="1" ht="20.7" customHeight="1">
      <c r="A6571" s="165">
        <v>6.565</v>
      </c>
      <c r="B6571" s="164">
        <v>7</v>
      </c>
    </row>
    <row r="6572" s="150" customFormat="1" ht="20.7" customHeight="1">
      <c r="A6572" s="165">
        <v>6.566</v>
      </c>
      <c r="B6572" s="164">
        <v>7</v>
      </c>
    </row>
    <row r="6573" s="150" customFormat="1" ht="20.7" customHeight="1">
      <c r="A6573" s="165">
        <v>6.567</v>
      </c>
      <c r="B6573" s="164">
        <v>7</v>
      </c>
    </row>
    <row r="6574" s="150" customFormat="1" ht="20.7" customHeight="1">
      <c r="A6574" s="165">
        <v>6.568</v>
      </c>
      <c r="B6574" s="164">
        <v>7</v>
      </c>
    </row>
    <row r="6575" s="150" customFormat="1" ht="20.7" customHeight="1">
      <c r="A6575" s="165">
        <v>6.569</v>
      </c>
      <c r="B6575" s="164">
        <v>7</v>
      </c>
    </row>
    <row r="6576" s="150" customFormat="1" ht="20.7" customHeight="1">
      <c r="A6576" s="165">
        <v>6.57</v>
      </c>
      <c r="B6576" s="164">
        <v>7</v>
      </c>
    </row>
    <row r="6577" s="150" customFormat="1" ht="20.7" customHeight="1">
      <c r="A6577" s="165">
        <v>6.571</v>
      </c>
      <c r="B6577" s="164">
        <v>7</v>
      </c>
    </row>
    <row r="6578" s="150" customFormat="1" ht="20.7" customHeight="1">
      <c r="A6578" s="165">
        <v>6.572</v>
      </c>
      <c r="B6578" s="164">
        <v>7</v>
      </c>
    </row>
    <row r="6579" s="150" customFormat="1" ht="20.7" customHeight="1">
      <c r="A6579" s="165">
        <v>6.573</v>
      </c>
      <c r="B6579" s="164">
        <v>7</v>
      </c>
    </row>
    <row r="6580" s="150" customFormat="1" ht="20.7" customHeight="1">
      <c r="A6580" s="165">
        <v>6.574</v>
      </c>
      <c r="B6580" s="164">
        <v>7</v>
      </c>
    </row>
    <row r="6581" s="150" customFormat="1" ht="20.7" customHeight="1">
      <c r="A6581" s="165">
        <v>6.575</v>
      </c>
      <c r="B6581" s="164">
        <v>7</v>
      </c>
    </row>
    <row r="6582" s="150" customFormat="1" ht="20.7" customHeight="1">
      <c r="A6582" s="165">
        <v>6.576</v>
      </c>
      <c r="B6582" s="164">
        <v>7</v>
      </c>
    </row>
    <row r="6583" s="150" customFormat="1" ht="20.7" customHeight="1">
      <c r="A6583" s="165">
        <v>6.577</v>
      </c>
      <c r="B6583" s="164">
        <v>7</v>
      </c>
    </row>
    <row r="6584" s="150" customFormat="1" ht="20.7" customHeight="1">
      <c r="A6584" s="165">
        <v>6.578</v>
      </c>
      <c r="B6584" s="164">
        <v>7</v>
      </c>
    </row>
    <row r="6585" s="150" customFormat="1" ht="20.7" customHeight="1">
      <c r="A6585" s="165">
        <v>6.579</v>
      </c>
      <c r="B6585" s="164">
        <v>7</v>
      </c>
    </row>
    <row r="6586" s="150" customFormat="1" ht="20.7" customHeight="1">
      <c r="A6586" s="165">
        <v>6.58</v>
      </c>
      <c r="B6586" s="164">
        <v>7</v>
      </c>
    </row>
    <row r="6587" s="150" customFormat="1" ht="20.7" customHeight="1">
      <c r="A6587" s="165">
        <v>6.581</v>
      </c>
      <c r="B6587" s="164">
        <v>7</v>
      </c>
    </row>
    <row r="6588" s="150" customFormat="1" ht="20.7" customHeight="1">
      <c r="A6588" s="165">
        <v>6.582</v>
      </c>
      <c r="B6588" s="164">
        <v>7</v>
      </c>
    </row>
    <row r="6589" s="150" customFormat="1" ht="20.7" customHeight="1">
      <c r="A6589" s="165">
        <v>6.583</v>
      </c>
      <c r="B6589" s="164">
        <v>7</v>
      </c>
    </row>
    <row r="6590" s="150" customFormat="1" ht="20.7" customHeight="1">
      <c r="A6590" s="165">
        <v>6.584</v>
      </c>
      <c r="B6590" s="164">
        <v>7</v>
      </c>
    </row>
    <row r="6591" s="150" customFormat="1" ht="20.7" customHeight="1">
      <c r="A6591" s="165">
        <v>6.585</v>
      </c>
      <c r="B6591" s="164">
        <v>7</v>
      </c>
    </row>
    <row r="6592" s="150" customFormat="1" ht="20.7" customHeight="1">
      <c r="A6592" s="165">
        <v>6.586</v>
      </c>
      <c r="B6592" s="164">
        <v>7</v>
      </c>
    </row>
    <row r="6593" s="150" customFormat="1" ht="20.7" customHeight="1">
      <c r="A6593" s="165">
        <v>6.587</v>
      </c>
      <c r="B6593" s="164">
        <v>7</v>
      </c>
    </row>
    <row r="6594" s="150" customFormat="1" ht="20.7" customHeight="1">
      <c r="A6594" s="165">
        <v>6.588</v>
      </c>
      <c r="B6594" s="164">
        <v>7</v>
      </c>
    </row>
    <row r="6595" s="150" customFormat="1" ht="20.7" customHeight="1">
      <c r="A6595" s="165">
        <v>6.589</v>
      </c>
      <c r="B6595" s="164">
        <v>7</v>
      </c>
    </row>
    <row r="6596" s="150" customFormat="1" ht="20.7" customHeight="1">
      <c r="A6596" s="165">
        <v>6.59</v>
      </c>
      <c r="B6596" s="164">
        <v>7</v>
      </c>
    </row>
    <row r="6597" s="150" customFormat="1" ht="20.7" customHeight="1">
      <c r="A6597" s="165">
        <v>6.591</v>
      </c>
      <c r="B6597" s="164">
        <v>7</v>
      </c>
    </row>
    <row r="6598" s="150" customFormat="1" ht="20.7" customHeight="1">
      <c r="A6598" s="165">
        <v>6.592</v>
      </c>
      <c r="B6598" s="164">
        <v>7</v>
      </c>
    </row>
    <row r="6599" s="150" customFormat="1" ht="20.7" customHeight="1">
      <c r="A6599" s="165">
        <v>6.593</v>
      </c>
      <c r="B6599" s="164">
        <v>7</v>
      </c>
    </row>
    <row r="6600" s="150" customFormat="1" ht="20.7" customHeight="1">
      <c r="A6600" s="165">
        <v>6.594</v>
      </c>
      <c r="B6600" s="164">
        <v>7</v>
      </c>
    </row>
    <row r="6601" s="150" customFormat="1" ht="20.7" customHeight="1">
      <c r="A6601" s="165">
        <v>6.595</v>
      </c>
      <c r="B6601" s="164">
        <v>7</v>
      </c>
    </row>
    <row r="6602" s="150" customFormat="1" ht="20.7" customHeight="1">
      <c r="A6602" s="165">
        <v>6.596</v>
      </c>
      <c r="B6602" s="164">
        <v>7</v>
      </c>
    </row>
    <row r="6603" s="150" customFormat="1" ht="20.7" customHeight="1">
      <c r="A6603" s="165">
        <v>6.597</v>
      </c>
      <c r="B6603" s="164">
        <v>7</v>
      </c>
    </row>
    <row r="6604" s="150" customFormat="1" ht="20.7" customHeight="1">
      <c r="A6604" s="165">
        <v>6.598</v>
      </c>
      <c r="B6604" s="164">
        <v>7</v>
      </c>
    </row>
    <row r="6605" s="150" customFormat="1" ht="20.7" customHeight="1">
      <c r="A6605" s="165">
        <v>6.599</v>
      </c>
      <c r="B6605" s="164">
        <v>7</v>
      </c>
    </row>
    <row r="6606" s="150" customFormat="1" ht="20.7" customHeight="1">
      <c r="A6606" s="165">
        <v>6.6</v>
      </c>
      <c r="B6606" s="164">
        <v>7</v>
      </c>
    </row>
    <row r="6607" s="150" customFormat="1" ht="20.7" customHeight="1">
      <c r="A6607" s="165">
        <v>6.601</v>
      </c>
      <c r="B6607" s="164">
        <v>7</v>
      </c>
    </row>
    <row r="6608" s="150" customFormat="1" ht="20.7" customHeight="1">
      <c r="A6608" s="165">
        <v>6.602</v>
      </c>
      <c r="B6608" s="164">
        <v>7</v>
      </c>
    </row>
    <row r="6609" s="150" customFormat="1" ht="20.7" customHeight="1">
      <c r="A6609" s="165">
        <v>6.603</v>
      </c>
      <c r="B6609" s="164">
        <v>7</v>
      </c>
    </row>
    <row r="6610" s="150" customFormat="1" ht="20.7" customHeight="1">
      <c r="A6610" s="165">
        <v>6.604</v>
      </c>
      <c r="B6610" s="164">
        <v>7</v>
      </c>
    </row>
    <row r="6611" s="150" customFormat="1" ht="20.7" customHeight="1">
      <c r="A6611" s="165">
        <v>6.605</v>
      </c>
      <c r="B6611" s="164">
        <v>7</v>
      </c>
    </row>
    <row r="6612" s="150" customFormat="1" ht="20.7" customHeight="1">
      <c r="A6612" s="165">
        <v>6.606</v>
      </c>
      <c r="B6612" s="164">
        <v>7</v>
      </c>
    </row>
    <row r="6613" s="150" customFormat="1" ht="20.7" customHeight="1">
      <c r="A6613" s="165">
        <v>6.607</v>
      </c>
      <c r="B6613" s="164">
        <v>7</v>
      </c>
    </row>
    <row r="6614" s="150" customFormat="1" ht="20.7" customHeight="1">
      <c r="A6614" s="165">
        <v>6.608</v>
      </c>
      <c r="B6614" s="164">
        <v>7</v>
      </c>
    </row>
    <row r="6615" s="150" customFormat="1" ht="20.7" customHeight="1">
      <c r="A6615" s="165">
        <v>6.609</v>
      </c>
      <c r="B6615" s="164">
        <v>7</v>
      </c>
    </row>
    <row r="6616" s="150" customFormat="1" ht="20.7" customHeight="1">
      <c r="A6616" s="165">
        <v>6.61</v>
      </c>
      <c r="B6616" s="164">
        <v>7</v>
      </c>
    </row>
    <row r="6617" s="150" customFormat="1" ht="20.7" customHeight="1">
      <c r="A6617" s="165">
        <v>6.611</v>
      </c>
      <c r="B6617" s="164">
        <v>7</v>
      </c>
    </row>
    <row r="6618" s="150" customFormat="1" ht="20.7" customHeight="1">
      <c r="A6618" s="165">
        <v>6.612</v>
      </c>
      <c r="B6618" s="164">
        <v>7</v>
      </c>
    </row>
    <row r="6619" s="150" customFormat="1" ht="20.7" customHeight="1">
      <c r="A6619" s="165">
        <v>6.613</v>
      </c>
      <c r="B6619" s="164">
        <v>7</v>
      </c>
    </row>
    <row r="6620" s="150" customFormat="1" ht="20.7" customHeight="1">
      <c r="A6620" s="165">
        <v>6.614</v>
      </c>
      <c r="B6620" s="164">
        <v>7</v>
      </c>
    </row>
    <row r="6621" s="150" customFormat="1" ht="20.7" customHeight="1">
      <c r="A6621" s="165">
        <v>6.615</v>
      </c>
      <c r="B6621" s="164">
        <v>7</v>
      </c>
    </row>
    <row r="6622" s="150" customFormat="1" ht="20.7" customHeight="1">
      <c r="A6622" s="165">
        <v>6.616</v>
      </c>
      <c r="B6622" s="164">
        <v>7</v>
      </c>
    </row>
    <row r="6623" s="150" customFormat="1" ht="20.7" customHeight="1">
      <c r="A6623" s="165">
        <v>6.617</v>
      </c>
      <c r="B6623" s="164">
        <v>7</v>
      </c>
    </row>
    <row r="6624" s="150" customFormat="1" ht="20.7" customHeight="1">
      <c r="A6624" s="165">
        <v>6.618</v>
      </c>
      <c r="B6624" s="164">
        <v>7</v>
      </c>
    </row>
    <row r="6625" s="150" customFormat="1" ht="20.7" customHeight="1">
      <c r="A6625" s="165">
        <v>6.619</v>
      </c>
      <c r="B6625" s="164">
        <v>7</v>
      </c>
    </row>
    <row r="6626" s="150" customFormat="1" ht="20.7" customHeight="1">
      <c r="A6626" s="165">
        <v>6.62</v>
      </c>
      <c r="B6626" s="164">
        <v>7</v>
      </c>
    </row>
    <row r="6627" s="150" customFormat="1" ht="20.7" customHeight="1">
      <c r="A6627" s="165">
        <v>6.621</v>
      </c>
      <c r="B6627" s="164">
        <v>7</v>
      </c>
    </row>
    <row r="6628" s="150" customFormat="1" ht="20.7" customHeight="1">
      <c r="A6628" s="165">
        <v>6.622</v>
      </c>
      <c r="B6628" s="164">
        <v>7</v>
      </c>
    </row>
    <row r="6629" s="150" customFormat="1" ht="20.7" customHeight="1">
      <c r="A6629" s="165">
        <v>6.623</v>
      </c>
      <c r="B6629" s="164">
        <v>7</v>
      </c>
    </row>
    <row r="6630" s="150" customFormat="1" ht="20.7" customHeight="1">
      <c r="A6630" s="165">
        <v>6.624</v>
      </c>
      <c r="B6630" s="164">
        <v>7</v>
      </c>
    </row>
    <row r="6631" s="150" customFormat="1" ht="20.7" customHeight="1">
      <c r="A6631" s="165">
        <v>6.625</v>
      </c>
      <c r="B6631" s="164">
        <v>7</v>
      </c>
    </row>
    <row r="6632" s="150" customFormat="1" ht="20.7" customHeight="1">
      <c r="A6632" s="165">
        <v>6.626</v>
      </c>
      <c r="B6632" s="164">
        <v>7</v>
      </c>
    </row>
    <row r="6633" s="150" customFormat="1" ht="20.7" customHeight="1">
      <c r="A6633" s="165">
        <v>6.627</v>
      </c>
      <c r="B6633" s="164">
        <v>7</v>
      </c>
    </row>
    <row r="6634" s="150" customFormat="1" ht="20.7" customHeight="1">
      <c r="A6634" s="165">
        <v>6.628</v>
      </c>
      <c r="B6634" s="164">
        <v>7</v>
      </c>
    </row>
    <row r="6635" s="150" customFormat="1" ht="20.7" customHeight="1">
      <c r="A6635" s="165">
        <v>6.629</v>
      </c>
      <c r="B6635" s="164">
        <v>7</v>
      </c>
    </row>
    <row r="6636" s="150" customFormat="1" ht="20.7" customHeight="1">
      <c r="A6636" s="165">
        <v>6.63</v>
      </c>
      <c r="B6636" s="164">
        <v>7</v>
      </c>
    </row>
    <row r="6637" s="150" customFormat="1" ht="20.7" customHeight="1">
      <c r="A6637" s="165">
        <v>6.631</v>
      </c>
      <c r="B6637" s="164">
        <v>7</v>
      </c>
    </row>
    <row r="6638" s="150" customFormat="1" ht="20.7" customHeight="1">
      <c r="A6638" s="165">
        <v>6.632</v>
      </c>
      <c r="B6638" s="164">
        <v>7</v>
      </c>
    </row>
    <row r="6639" s="150" customFormat="1" ht="20.7" customHeight="1">
      <c r="A6639" s="165">
        <v>6.633</v>
      </c>
      <c r="B6639" s="164">
        <v>7</v>
      </c>
    </row>
    <row r="6640" s="150" customFormat="1" ht="20.7" customHeight="1">
      <c r="A6640" s="165">
        <v>6.634</v>
      </c>
      <c r="B6640" s="164">
        <v>7</v>
      </c>
    </row>
    <row r="6641" s="150" customFormat="1" ht="20.7" customHeight="1">
      <c r="A6641" s="165">
        <v>6.635</v>
      </c>
      <c r="B6641" s="164">
        <v>7</v>
      </c>
    </row>
    <row r="6642" s="150" customFormat="1" ht="20.7" customHeight="1">
      <c r="A6642" s="165">
        <v>6.636</v>
      </c>
      <c r="B6642" s="164">
        <v>7</v>
      </c>
    </row>
    <row r="6643" s="150" customFormat="1" ht="20.7" customHeight="1">
      <c r="A6643" s="165">
        <v>6.637</v>
      </c>
      <c r="B6643" s="164">
        <v>7</v>
      </c>
    </row>
    <row r="6644" s="150" customFormat="1" ht="20.7" customHeight="1">
      <c r="A6644" s="165">
        <v>6.638</v>
      </c>
      <c r="B6644" s="164">
        <v>7</v>
      </c>
    </row>
    <row r="6645" s="150" customFormat="1" ht="20.7" customHeight="1">
      <c r="A6645" s="165">
        <v>6.639</v>
      </c>
      <c r="B6645" s="164">
        <v>7</v>
      </c>
    </row>
    <row r="6646" s="150" customFormat="1" ht="20.7" customHeight="1">
      <c r="A6646" s="165">
        <v>6.64</v>
      </c>
      <c r="B6646" s="164">
        <v>7</v>
      </c>
    </row>
    <row r="6647" s="150" customFormat="1" ht="20.7" customHeight="1">
      <c r="A6647" s="165">
        <v>6.641</v>
      </c>
      <c r="B6647" s="164">
        <v>7</v>
      </c>
    </row>
    <row r="6648" s="150" customFormat="1" ht="20.7" customHeight="1">
      <c r="A6648" s="165">
        <v>6.642</v>
      </c>
      <c r="B6648" s="164">
        <v>7</v>
      </c>
    </row>
    <row r="6649" s="150" customFormat="1" ht="20.7" customHeight="1">
      <c r="A6649" s="165">
        <v>6.643</v>
      </c>
      <c r="B6649" s="164">
        <v>7</v>
      </c>
    </row>
    <row r="6650" s="150" customFormat="1" ht="20.7" customHeight="1">
      <c r="A6650" s="165">
        <v>6.644</v>
      </c>
      <c r="B6650" s="164">
        <v>7</v>
      </c>
    </row>
    <row r="6651" s="150" customFormat="1" ht="20.7" customHeight="1">
      <c r="A6651" s="165">
        <v>6.645</v>
      </c>
      <c r="B6651" s="164">
        <v>7</v>
      </c>
    </row>
    <row r="6652" s="150" customFormat="1" ht="20.7" customHeight="1">
      <c r="A6652" s="165">
        <v>6.646</v>
      </c>
      <c r="B6652" s="164">
        <v>7</v>
      </c>
    </row>
    <row r="6653" s="150" customFormat="1" ht="20.7" customHeight="1">
      <c r="A6653" s="165">
        <v>6.647</v>
      </c>
      <c r="B6653" s="164">
        <v>7</v>
      </c>
    </row>
    <row r="6654" s="150" customFormat="1" ht="20.7" customHeight="1">
      <c r="A6654" s="165">
        <v>6.648</v>
      </c>
      <c r="B6654" s="164">
        <v>7</v>
      </c>
    </row>
    <row r="6655" s="150" customFormat="1" ht="20.7" customHeight="1">
      <c r="A6655" s="165">
        <v>6.649</v>
      </c>
      <c r="B6655" s="164">
        <v>7</v>
      </c>
    </row>
    <row r="6656" s="150" customFormat="1" ht="20.7" customHeight="1">
      <c r="A6656" s="165">
        <v>6.65</v>
      </c>
      <c r="B6656" s="164">
        <v>7</v>
      </c>
    </row>
    <row r="6657" s="150" customFormat="1" ht="20.7" customHeight="1">
      <c r="A6657" s="165">
        <v>6.651</v>
      </c>
      <c r="B6657" s="164">
        <v>7</v>
      </c>
    </row>
    <row r="6658" s="150" customFormat="1" ht="20.7" customHeight="1">
      <c r="A6658" s="165">
        <v>6.652</v>
      </c>
      <c r="B6658" s="164">
        <v>7</v>
      </c>
    </row>
    <row r="6659" s="150" customFormat="1" ht="20.7" customHeight="1">
      <c r="A6659" s="165">
        <v>6.653</v>
      </c>
      <c r="B6659" s="164">
        <v>7</v>
      </c>
    </row>
    <row r="6660" s="150" customFormat="1" ht="20.7" customHeight="1">
      <c r="A6660" s="165">
        <v>6.654</v>
      </c>
      <c r="B6660" s="164">
        <v>7</v>
      </c>
    </row>
    <row r="6661" s="150" customFormat="1" ht="20.7" customHeight="1">
      <c r="A6661" s="165">
        <v>6.655</v>
      </c>
      <c r="B6661" s="164">
        <v>7</v>
      </c>
    </row>
    <row r="6662" s="150" customFormat="1" ht="20.7" customHeight="1">
      <c r="A6662" s="165">
        <v>6.656</v>
      </c>
      <c r="B6662" s="164">
        <v>7</v>
      </c>
    </row>
    <row r="6663" s="150" customFormat="1" ht="20.7" customHeight="1">
      <c r="A6663" s="165">
        <v>6.657</v>
      </c>
      <c r="B6663" s="164">
        <v>7</v>
      </c>
    </row>
    <row r="6664" s="150" customFormat="1" ht="20.7" customHeight="1">
      <c r="A6664" s="165">
        <v>6.658</v>
      </c>
      <c r="B6664" s="164">
        <v>7</v>
      </c>
    </row>
    <row r="6665" s="150" customFormat="1" ht="20.7" customHeight="1">
      <c r="A6665" s="165">
        <v>6.659</v>
      </c>
      <c r="B6665" s="164">
        <v>7</v>
      </c>
    </row>
    <row r="6666" s="150" customFormat="1" ht="20.7" customHeight="1">
      <c r="A6666" s="165">
        <v>6.66</v>
      </c>
      <c r="B6666" s="164">
        <v>7</v>
      </c>
    </row>
    <row r="6667" s="150" customFormat="1" ht="20.7" customHeight="1">
      <c r="A6667" s="165">
        <v>6.661</v>
      </c>
      <c r="B6667" s="164">
        <v>7</v>
      </c>
    </row>
    <row r="6668" s="150" customFormat="1" ht="20.7" customHeight="1">
      <c r="A6668" s="165">
        <v>6.662</v>
      </c>
      <c r="B6668" s="164">
        <v>7</v>
      </c>
    </row>
    <row r="6669" s="150" customFormat="1" ht="20.7" customHeight="1">
      <c r="A6669" s="165">
        <v>6.663</v>
      </c>
      <c r="B6669" s="164">
        <v>7</v>
      </c>
    </row>
    <row r="6670" s="150" customFormat="1" ht="20.7" customHeight="1">
      <c r="A6670" s="165">
        <v>6.664</v>
      </c>
      <c r="B6670" s="164">
        <v>7</v>
      </c>
    </row>
    <row r="6671" s="150" customFormat="1" ht="20.7" customHeight="1">
      <c r="A6671" s="165">
        <v>6.665</v>
      </c>
      <c r="B6671" s="164">
        <v>7</v>
      </c>
    </row>
    <row r="6672" s="150" customFormat="1" ht="20.7" customHeight="1">
      <c r="A6672" s="165">
        <v>6.666</v>
      </c>
      <c r="B6672" s="164">
        <v>7</v>
      </c>
    </row>
    <row r="6673" s="150" customFormat="1" ht="20.7" customHeight="1">
      <c r="A6673" s="165">
        <v>6.667</v>
      </c>
      <c r="B6673" s="164">
        <v>7</v>
      </c>
    </row>
    <row r="6674" s="150" customFormat="1" ht="20.7" customHeight="1">
      <c r="A6674" s="165">
        <v>6.668</v>
      </c>
      <c r="B6674" s="164">
        <v>7</v>
      </c>
    </row>
    <row r="6675" s="150" customFormat="1" ht="20.7" customHeight="1">
      <c r="A6675" s="165">
        <v>6.669</v>
      </c>
      <c r="B6675" s="164">
        <v>7</v>
      </c>
    </row>
    <row r="6676" s="150" customFormat="1" ht="20.7" customHeight="1">
      <c r="A6676" s="165">
        <v>6.67</v>
      </c>
      <c r="B6676" s="164">
        <v>7</v>
      </c>
    </row>
    <row r="6677" s="150" customFormat="1" ht="20.7" customHeight="1">
      <c r="A6677" s="165">
        <v>6.671</v>
      </c>
      <c r="B6677" s="164">
        <v>7</v>
      </c>
    </row>
    <row r="6678" s="150" customFormat="1" ht="20.7" customHeight="1">
      <c r="A6678" s="165">
        <v>6.672</v>
      </c>
      <c r="B6678" s="164">
        <v>7</v>
      </c>
    </row>
    <row r="6679" s="150" customFormat="1" ht="20.7" customHeight="1">
      <c r="A6679" s="165">
        <v>6.673</v>
      </c>
      <c r="B6679" s="164">
        <v>7</v>
      </c>
    </row>
    <row r="6680" s="150" customFormat="1" ht="20.7" customHeight="1">
      <c r="A6680" s="165">
        <v>6.674</v>
      </c>
      <c r="B6680" s="164">
        <v>7</v>
      </c>
    </row>
    <row r="6681" s="150" customFormat="1" ht="20.7" customHeight="1">
      <c r="A6681" s="165">
        <v>6.675</v>
      </c>
      <c r="B6681" s="164">
        <v>7</v>
      </c>
    </row>
    <row r="6682" s="150" customFormat="1" ht="20.7" customHeight="1">
      <c r="A6682" s="165">
        <v>6.676</v>
      </c>
      <c r="B6682" s="164">
        <v>7</v>
      </c>
    </row>
    <row r="6683" s="150" customFormat="1" ht="20.7" customHeight="1">
      <c r="A6683" s="165">
        <v>6.677</v>
      </c>
      <c r="B6683" s="164">
        <v>7</v>
      </c>
    </row>
    <row r="6684" s="150" customFormat="1" ht="20.7" customHeight="1">
      <c r="A6684" s="165">
        <v>6.678</v>
      </c>
      <c r="B6684" s="164">
        <v>7</v>
      </c>
    </row>
    <row r="6685" s="150" customFormat="1" ht="20.7" customHeight="1">
      <c r="A6685" s="165">
        <v>6.679</v>
      </c>
      <c r="B6685" s="164">
        <v>7</v>
      </c>
    </row>
    <row r="6686" s="150" customFormat="1" ht="20.7" customHeight="1">
      <c r="A6686" s="165">
        <v>6.68</v>
      </c>
      <c r="B6686" s="164">
        <v>7</v>
      </c>
    </row>
    <row r="6687" s="150" customFormat="1" ht="20.7" customHeight="1">
      <c r="A6687" s="165">
        <v>6.681</v>
      </c>
      <c r="B6687" s="164">
        <v>7</v>
      </c>
    </row>
    <row r="6688" s="150" customFormat="1" ht="20.7" customHeight="1">
      <c r="A6688" s="165">
        <v>6.682</v>
      </c>
      <c r="B6688" s="164">
        <v>7</v>
      </c>
    </row>
    <row r="6689" s="150" customFormat="1" ht="20.7" customHeight="1">
      <c r="A6689" s="165">
        <v>6.683</v>
      </c>
      <c r="B6689" s="164">
        <v>7</v>
      </c>
    </row>
    <row r="6690" s="150" customFormat="1" ht="20.7" customHeight="1">
      <c r="A6690" s="165">
        <v>6.684</v>
      </c>
      <c r="B6690" s="164">
        <v>7</v>
      </c>
    </row>
    <row r="6691" s="150" customFormat="1" ht="20.7" customHeight="1">
      <c r="A6691" s="165">
        <v>6.685</v>
      </c>
      <c r="B6691" s="164">
        <v>7</v>
      </c>
    </row>
    <row r="6692" s="150" customFormat="1" ht="20.7" customHeight="1">
      <c r="A6692" s="165">
        <v>6.686</v>
      </c>
      <c r="B6692" s="164">
        <v>7</v>
      </c>
    </row>
    <row r="6693" s="150" customFormat="1" ht="20.7" customHeight="1">
      <c r="A6693" s="165">
        <v>6.687</v>
      </c>
      <c r="B6693" s="164">
        <v>7</v>
      </c>
    </row>
    <row r="6694" s="150" customFormat="1" ht="20.7" customHeight="1">
      <c r="A6694" s="165">
        <v>6.688</v>
      </c>
      <c r="B6694" s="164">
        <v>7</v>
      </c>
    </row>
    <row r="6695" s="150" customFormat="1" ht="20.7" customHeight="1">
      <c r="A6695" s="165">
        <v>6.689</v>
      </c>
      <c r="B6695" s="164">
        <v>7</v>
      </c>
    </row>
    <row r="6696" s="150" customFormat="1" ht="20.7" customHeight="1">
      <c r="A6696" s="165">
        <v>6.69</v>
      </c>
      <c r="B6696" s="164">
        <v>7</v>
      </c>
    </row>
    <row r="6697" s="150" customFormat="1" ht="20.7" customHeight="1">
      <c r="A6697" s="165">
        <v>6.691</v>
      </c>
      <c r="B6697" s="164">
        <v>7</v>
      </c>
    </row>
    <row r="6698" s="150" customFormat="1" ht="20.7" customHeight="1">
      <c r="A6698" s="165">
        <v>6.692</v>
      </c>
      <c r="B6698" s="164">
        <v>7</v>
      </c>
    </row>
    <row r="6699" s="150" customFormat="1" ht="20.7" customHeight="1">
      <c r="A6699" s="165">
        <v>6.693</v>
      </c>
      <c r="B6699" s="164">
        <v>7</v>
      </c>
    </row>
    <row r="6700" s="150" customFormat="1" ht="20.7" customHeight="1">
      <c r="A6700" s="165">
        <v>6.694</v>
      </c>
      <c r="B6700" s="164">
        <v>7</v>
      </c>
    </row>
    <row r="6701" s="150" customFormat="1" ht="20.7" customHeight="1">
      <c r="A6701" s="165">
        <v>6.695</v>
      </c>
      <c r="B6701" s="164">
        <v>7</v>
      </c>
    </row>
    <row r="6702" s="150" customFormat="1" ht="20.7" customHeight="1">
      <c r="A6702" s="165">
        <v>6.696</v>
      </c>
      <c r="B6702" s="164">
        <v>7</v>
      </c>
    </row>
    <row r="6703" s="150" customFormat="1" ht="20.7" customHeight="1">
      <c r="A6703" s="165">
        <v>6.697</v>
      </c>
      <c r="B6703" s="164">
        <v>7</v>
      </c>
    </row>
    <row r="6704" s="150" customFormat="1" ht="20.7" customHeight="1">
      <c r="A6704" s="165">
        <v>6.698</v>
      </c>
      <c r="B6704" s="164">
        <v>7</v>
      </c>
    </row>
    <row r="6705" s="150" customFormat="1" ht="20.7" customHeight="1">
      <c r="A6705" s="165">
        <v>6.699</v>
      </c>
      <c r="B6705" s="164">
        <v>7</v>
      </c>
    </row>
    <row r="6706" s="150" customFormat="1" ht="20.7" customHeight="1">
      <c r="A6706" s="165">
        <v>6.7</v>
      </c>
      <c r="B6706" s="164">
        <v>7</v>
      </c>
    </row>
    <row r="6707" s="150" customFormat="1" ht="20.7" customHeight="1">
      <c r="A6707" s="165">
        <v>6.701</v>
      </c>
      <c r="B6707" s="164">
        <v>7</v>
      </c>
    </row>
    <row r="6708" s="150" customFormat="1" ht="20.7" customHeight="1">
      <c r="A6708" s="165">
        <v>6.702</v>
      </c>
      <c r="B6708" s="164">
        <v>7</v>
      </c>
    </row>
    <row r="6709" s="150" customFormat="1" ht="20.7" customHeight="1">
      <c r="A6709" s="165">
        <v>6.703</v>
      </c>
      <c r="B6709" s="164">
        <v>7</v>
      </c>
    </row>
    <row r="6710" s="150" customFormat="1" ht="20.7" customHeight="1">
      <c r="A6710" s="165">
        <v>6.704</v>
      </c>
      <c r="B6710" s="164">
        <v>7</v>
      </c>
    </row>
    <row r="6711" s="150" customFormat="1" ht="20.7" customHeight="1">
      <c r="A6711" s="165">
        <v>6.705</v>
      </c>
      <c r="B6711" s="164">
        <v>7</v>
      </c>
    </row>
    <row r="6712" s="150" customFormat="1" ht="20.7" customHeight="1">
      <c r="A6712" s="165">
        <v>6.706</v>
      </c>
      <c r="B6712" s="164">
        <v>7</v>
      </c>
    </row>
    <row r="6713" s="150" customFormat="1" ht="20.7" customHeight="1">
      <c r="A6713" s="165">
        <v>6.707</v>
      </c>
      <c r="B6713" s="164">
        <v>7</v>
      </c>
    </row>
    <row r="6714" s="150" customFormat="1" ht="20.7" customHeight="1">
      <c r="A6714" s="165">
        <v>6.708</v>
      </c>
      <c r="B6714" s="164">
        <v>7</v>
      </c>
    </row>
    <row r="6715" s="150" customFormat="1" ht="20.7" customHeight="1">
      <c r="A6715" s="165">
        <v>6.709</v>
      </c>
      <c r="B6715" s="164">
        <v>7</v>
      </c>
    </row>
    <row r="6716" s="150" customFormat="1" ht="20.7" customHeight="1">
      <c r="A6716" s="165">
        <v>6.71</v>
      </c>
      <c r="B6716" s="164">
        <v>7</v>
      </c>
    </row>
    <row r="6717" s="150" customFormat="1" ht="20.7" customHeight="1">
      <c r="A6717" s="165">
        <v>6.711</v>
      </c>
      <c r="B6717" s="164">
        <v>7</v>
      </c>
    </row>
    <row r="6718" s="150" customFormat="1" ht="20.7" customHeight="1">
      <c r="A6718" s="165">
        <v>6.712</v>
      </c>
      <c r="B6718" s="164">
        <v>7</v>
      </c>
    </row>
    <row r="6719" s="150" customFormat="1" ht="20.7" customHeight="1">
      <c r="A6719" s="165">
        <v>6.713</v>
      </c>
      <c r="B6719" s="164">
        <v>7</v>
      </c>
    </row>
    <row r="6720" s="150" customFormat="1" ht="20.7" customHeight="1">
      <c r="A6720" s="165">
        <v>6.714</v>
      </c>
      <c r="B6720" s="164">
        <v>7</v>
      </c>
    </row>
    <row r="6721" s="150" customFormat="1" ht="20.7" customHeight="1">
      <c r="A6721" s="165">
        <v>6.715</v>
      </c>
      <c r="B6721" s="164">
        <v>7</v>
      </c>
    </row>
    <row r="6722" s="150" customFormat="1" ht="20.7" customHeight="1">
      <c r="A6722" s="165">
        <v>6.716</v>
      </c>
      <c r="B6722" s="164">
        <v>7</v>
      </c>
    </row>
    <row r="6723" s="150" customFormat="1" ht="20.7" customHeight="1">
      <c r="A6723" s="165">
        <v>6.717</v>
      </c>
      <c r="B6723" s="164">
        <v>7</v>
      </c>
    </row>
    <row r="6724" s="150" customFormat="1" ht="20.7" customHeight="1">
      <c r="A6724" s="165">
        <v>6.718</v>
      </c>
      <c r="B6724" s="164">
        <v>7</v>
      </c>
    </row>
    <row r="6725" s="150" customFormat="1" ht="20.7" customHeight="1">
      <c r="A6725" s="165">
        <v>6.719</v>
      </c>
      <c r="B6725" s="164">
        <v>7</v>
      </c>
    </row>
    <row r="6726" s="150" customFormat="1" ht="20.7" customHeight="1">
      <c r="A6726" s="165">
        <v>6.72</v>
      </c>
      <c r="B6726" s="164">
        <v>7</v>
      </c>
    </row>
    <row r="6727" s="150" customFormat="1" ht="20.7" customHeight="1">
      <c r="A6727" s="165">
        <v>6.721</v>
      </c>
      <c r="B6727" s="164">
        <v>7</v>
      </c>
    </row>
    <row r="6728" s="150" customFormat="1" ht="20.7" customHeight="1">
      <c r="A6728" s="165">
        <v>6.722</v>
      </c>
      <c r="B6728" s="164">
        <v>7</v>
      </c>
    </row>
    <row r="6729" s="150" customFormat="1" ht="20.7" customHeight="1">
      <c r="A6729" s="165">
        <v>6.723</v>
      </c>
      <c r="B6729" s="164">
        <v>7</v>
      </c>
    </row>
    <row r="6730" s="150" customFormat="1" ht="20.7" customHeight="1">
      <c r="A6730" s="165">
        <v>6.724</v>
      </c>
      <c r="B6730" s="164">
        <v>7</v>
      </c>
    </row>
    <row r="6731" s="150" customFormat="1" ht="20.7" customHeight="1">
      <c r="A6731" s="165">
        <v>6.725</v>
      </c>
      <c r="B6731" s="164">
        <v>7</v>
      </c>
    </row>
    <row r="6732" s="150" customFormat="1" ht="20.7" customHeight="1">
      <c r="A6732" s="165">
        <v>6.726</v>
      </c>
      <c r="B6732" s="164">
        <v>7</v>
      </c>
    </row>
    <row r="6733" s="150" customFormat="1" ht="20.7" customHeight="1">
      <c r="A6733" s="165">
        <v>6.727</v>
      </c>
      <c r="B6733" s="164">
        <v>7</v>
      </c>
    </row>
    <row r="6734" s="150" customFormat="1" ht="20.7" customHeight="1">
      <c r="A6734" s="165">
        <v>6.728</v>
      </c>
      <c r="B6734" s="164">
        <v>7</v>
      </c>
    </row>
    <row r="6735" s="150" customFormat="1" ht="20.7" customHeight="1">
      <c r="A6735" s="165">
        <v>6.729</v>
      </c>
      <c r="B6735" s="164">
        <v>7</v>
      </c>
    </row>
    <row r="6736" s="150" customFormat="1" ht="20.7" customHeight="1">
      <c r="A6736" s="165">
        <v>6.73</v>
      </c>
      <c r="B6736" s="164">
        <v>7</v>
      </c>
    </row>
    <row r="6737" s="150" customFormat="1" ht="20.7" customHeight="1">
      <c r="A6737" s="165">
        <v>6.731</v>
      </c>
      <c r="B6737" s="164">
        <v>7</v>
      </c>
    </row>
    <row r="6738" s="150" customFormat="1" ht="20.7" customHeight="1">
      <c r="A6738" s="165">
        <v>6.732</v>
      </c>
      <c r="B6738" s="164">
        <v>7</v>
      </c>
    </row>
    <row r="6739" s="150" customFormat="1" ht="20.7" customHeight="1">
      <c r="A6739" s="165">
        <v>6.733</v>
      </c>
      <c r="B6739" s="164">
        <v>7</v>
      </c>
    </row>
    <row r="6740" s="150" customFormat="1" ht="20.7" customHeight="1">
      <c r="A6740" s="165">
        <v>6.734</v>
      </c>
      <c r="B6740" s="164">
        <v>7</v>
      </c>
    </row>
    <row r="6741" s="150" customFormat="1" ht="20.7" customHeight="1">
      <c r="A6741" s="165">
        <v>6.735</v>
      </c>
      <c r="B6741" s="164">
        <v>7</v>
      </c>
    </row>
    <row r="6742" s="150" customFormat="1" ht="20.7" customHeight="1">
      <c r="A6742" s="165">
        <v>6.736</v>
      </c>
      <c r="B6742" s="164">
        <v>7</v>
      </c>
    </row>
    <row r="6743" s="150" customFormat="1" ht="20.7" customHeight="1">
      <c r="A6743" s="165">
        <v>6.737</v>
      </c>
      <c r="B6743" s="164">
        <v>7</v>
      </c>
    </row>
    <row r="6744" s="150" customFormat="1" ht="20.7" customHeight="1">
      <c r="A6744" s="165">
        <v>6.738</v>
      </c>
      <c r="B6744" s="164">
        <v>7</v>
      </c>
    </row>
    <row r="6745" s="150" customFormat="1" ht="20.7" customHeight="1">
      <c r="A6745" s="165">
        <v>6.739</v>
      </c>
      <c r="B6745" s="164">
        <v>7</v>
      </c>
    </row>
    <row r="6746" s="150" customFormat="1" ht="20.7" customHeight="1">
      <c r="A6746" s="165">
        <v>6.74</v>
      </c>
      <c r="B6746" s="164">
        <v>7</v>
      </c>
    </row>
    <row r="6747" s="150" customFormat="1" ht="20.7" customHeight="1">
      <c r="A6747" s="165">
        <v>6.741</v>
      </c>
      <c r="B6747" s="164">
        <v>7</v>
      </c>
    </row>
    <row r="6748" s="150" customFormat="1" ht="20.7" customHeight="1">
      <c r="A6748" s="165">
        <v>6.742</v>
      </c>
      <c r="B6748" s="164">
        <v>7</v>
      </c>
    </row>
    <row r="6749" s="150" customFormat="1" ht="20.7" customHeight="1">
      <c r="A6749" s="165">
        <v>6.743</v>
      </c>
      <c r="B6749" s="164">
        <v>7</v>
      </c>
    </row>
    <row r="6750" s="150" customFormat="1" ht="20.7" customHeight="1">
      <c r="A6750" s="165">
        <v>6.744</v>
      </c>
      <c r="B6750" s="164">
        <v>7</v>
      </c>
    </row>
    <row r="6751" s="150" customFormat="1" ht="20.7" customHeight="1">
      <c r="A6751" s="165">
        <v>6.745</v>
      </c>
      <c r="B6751" s="164">
        <v>7</v>
      </c>
    </row>
    <row r="6752" s="150" customFormat="1" ht="20.7" customHeight="1">
      <c r="A6752" s="165">
        <v>6.746</v>
      </c>
      <c r="B6752" s="164">
        <v>7</v>
      </c>
    </row>
    <row r="6753" s="150" customFormat="1" ht="20.7" customHeight="1">
      <c r="A6753" s="165">
        <v>6.747</v>
      </c>
      <c r="B6753" s="164">
        <v>7</v>
      </c>
    </row>
    <row r="6754" s="150" customFormat="1" ht="20.7" customHeight="1">
      <c r="A6754" s="165">
        <v>6.748</v>
      </c>
      <c r="B6754" s="164">
        <v>7</v>
      </c>
    </row>
    <row r="6755" s="150" customFormat="1" ht="20.7" customHeight="1">
      <c r="A6755" s="165">
        <v>6.749</v>
      </c>
      <c r="B6755" s="164">
        <v>7</v>
      </c>
    </row>
    <row r="6756" s="150" customFormat="1" ht="20.7" customHeight="1">
      <c r="A6756" s="165">
        <v>6.75</v>
      </c>
      <c r="B6756" s="164">
        <v>7</v>
      </c>
    </row>
    <row r="6757" s="150" customFormat="1" ht="20.7" customHeight="1">
      <c r="A6757" s="165">
        <v>6.751</v>
      </c>
      <c r="B6757" s="164">
        <v>7</v>
      </c>
    </row>
    <row r="6758" s="150" customFormat="1" ht="20.7" customHeight="1">
      <c r="A6758" s="165">
        <v>6.752</v>
      </c>
      <c r="B6758" s="164">
        <v>7</v>
      </c>
    </row>
    <row r="6759" s="150" customFormat="1" ht="20.7" customHeight="1">
      <c r="A6759" s="165">
        <v>6.753</v>
      </c>
      <c r="B6759" s="164">
        <v>7</v>
      </c>
    </row>
    <row r="6760" s="150" customFormat="1" ht="20.7" customHeight="1">
      <c r="A6760" s="165">
        <v>6.754</v>
      </c>
      <c r="B6760" s="164">
        <v>7</v>
      </c>
    </row>
    <row r="6761" s="150" customFormat="1" ht="20.7" customHeight="1">
      <c r="A6761" s="165">
        <v>6.755</v>
      </c>
      <c r="B6761" s="164">
        <v>7</v>
      </c>
    </row>
    <row r="6762" s="150" customFormat="1" ht="20.7" customHeight="1">
      <c r="A6762" s="165">
        <v>6.756</v>
      </c>
      <c r="B6762" s="164">
        <v>7</v>
      </c>
    </row>
    <row r="6763" s="150" customFormat="1" ht="20.7" customHeight="1">
      <c r="A6763" s="165">
        <v>6.757</v>
      </c>
      <c r="B6763" s="164">
        <v>7</v>
      </c>
    </row>
    <row r="6764" s="150" customFormat="1" ht="20.7" customHeight="1">
      <c r="A6764" s="165">
        <v>6.758</v>
      </c>
      <c r="B6764" s="164">
        <v>7</v>
      </c>
    </row>
    <row r="6765" s="150" customFormat="1" ht="20.7" customHeight="1">
      <c r="A6765" s="165">
        <v>6.759</v>
      </c>
      <c r="B6765" s="164">
        <v>7</v>
      </c>
    </row>
    <row r="6766" s="150" customFormat="1" ht="20.7" customHeight="1">
      <c r="A6766" s="165">
        <v>6.76</v>
      </c>
      <c r="B6766" s="164">
        <v>7</v>
      </c>
    </row>
    <row r="6767" s="150" customFormat="1" ht="20.7" customHeight="1">
      <c r="A6767" s="165">
        <v>6.761</v>
      </c>
      <c r="B6767" s="164">
        <v>7</v>
      </c>
    </row>
    <row r="6768" s="150" customFormat="1" ht="20.7" customHeight="1">
      <c r="A6768" s="165">
        <v>6.762</v>
      </c>
      <c r="B6768" s="164">
        <v>7</v>
      </c>
    </row>
    <row r="6769" s="150" customFormat="1" ht="20.7" customHeight="1">
      <c r="A6769" s="165">
        <v>6.763</v>
      </c>
      <c r="B6769" s="164">
        <v>7</v>
      </c>
    </row>
    <row r="6770" s="150" customFormat="1" ht="20.7" customHeight="1">
      <c r="A6770" s="165">
        <v>6.764</v>
      </c>
      <c r="B6770" s="164">
        <v>7</v>
      </c>
    </row>
    <row r="6771" s="150" customFormat="1" ht="20.7" customHeight="1">
      <c r="A6771" s="165">
        <v>6.765</v>
      </c>
      <c r="B6771" s="164">
        <v>7</v>
      </c>
    </row>
    <row r="6772" s="150" customFormat="1" ht="20.7" customHeight="1">
      <c r="A6772" s="165">
        <v>6.766</v>
      </c>
      <c r="B6772" s="164">
        <v>7</v>
      </c>
    </row>
    <row r="6773" s="150" customFormat="1" ht="20.7" customHeight="1">
      <c r="A6773" s="165">
        <v>6.767</v>
      </c>
      <c r="B6773" s="164">
        <v>7</v>
      </c>
    </row>
    <row r="6774" s="150" customFormat="1" ht="20.7" customHeight="1">
      <c r="A6774" s="165">
        <v>6.768</v>
      </c>
      <c r="B6774" s="164">
        <v>7</v>
      </c>
    </row>
    <row r="6775" s="150" customFormat="1" ht="20.7" customHeight="1">
      <c r="A6775" s="165">
        <v>6.769</v>
      </c>
      <c r="B6775" s="164">
        <v>7</v>
      </c>
    </row>
    <row r="6776" s="150" customFormat="1" ht="20.7" customHeight="1">
      <c r="A6776" s="165">
        <v>6.77</v>
      </c>
      <c r="B6776" s="164">
        <v>7</v>
      </c>
    </row>
    <row r="6777" s="150" customFormat="1" ht="20.7" customHeight="1">
      <c r="A6777" s="165">
        <v>6.771</v>
      </c>
      <c r="B6777" s="164">
        <v>7</v>
      </c>
    </row>
    <row r="6778" s="150" customFormat="1" ht="20.7" customHeight="1">
      <c r="A6778" s="165">
        <v>6.772</v>
      </c>
      <c r="B6778" s="164">
        <v>7</v>
      </c>
    </row>
    <row r="6779" s="150" customFormat="1" ht="20.7" customHeight="1">
      <c r="A6779" s="165">
        <v>6.773</v>
      </c>
      <c r="B6779" s="164">
        <v>7</v>
      </c>
    </row>
    <row r="6780" s="150" customFormat="1" ht="20.7" customHeight="1">
      <c r="A6780" s="165">
        <v>6.774</v>
      </c>
      <c r="B6780" s="164">
        <v>7</v>
      </c>
    </row>
    <row r="6781" s="150" customFormat="1" ht="20.7" customHeight="1">
      <c r="A6781" s="165">
        <v>6.775</v>
      </c>
      <c r="B6781" s="164">
        <v>7</v>
      </c>
    </row>
    <row r="6782" s="150" customFormat="1" ht="20.7" customHeight="1">
      <c r="A6782" s="165">
        <v>6.776</v>
      </c>
      <c r="B6782" s="164">
        <v>7</v>
      </c>
    </row>
    <row r="6783" s="150" customFormat="1" ht="20.7" customHeight="1">
      <c r="A6783" s="165">
        <v>6.777</v>
      </c>
      <c r="B6783" s="164">
        <v>7</v>
      </c>
    </row>
    <row r="6784" s="150" customFormat="1" ht="20.7" customHeight="1">
      <c r="A6784" s="165">
        <v>6.778</v>
      </c>
      <c r="B6784" s="164">
        <v>7</v>
      </c>
    </row>
    <row r="6785" s="150" customFormat="1" ht="20.7" customHeight="1">
      <c r="A6785" s="165">
        <v>6.779</v>
      </c>
      <c r="B6785" s="164">
        <v>7</v>
      </c>
    </row>
    <row r="6786" s="150" customFormat="1" ht="20.7" customHeight="1">
      <c r="A6786" s="165">
        <v>6.78</v>
      </c>
      <c r="B6786" s="164">
        <v>7</v>
      </c>
    </row>
    <row r="6787" s="150" customFormat="1" ht="20.7" customHeight="1">
      <c r="A6787" s="165">
        <v>6.781</v>
      </c>
      <c r="B6787" s="164">
        <v>7</v>
      </c>
    </row>
    <row r="6788" s="150" customFormat="1" ht="20.7" customHeight="1">
      <c r="A6788" s="165">
        <v>6.782</v>
      </c>
      <c r="B6788" s="164">
        <v>7</v>
      </c>
    </row>
    <row r="6789" s="150" customFormat="1" ht="20.7" customHeight="1">
      <c r="A6789" s="165">
        <v>6.783</v>
      </c>
      <c r="B6789" s="164">
        <v>7</v>
      </c>
    </row>
    <row r="6790" s="150" customFormat="1" ht="20.7" customHeight="1">
      <c r="A6790" s="165">
        <v>6.784</v>
      </c>
      <c r="B6790" s="164">
        <v>7</v>
      </c>
    </row>
    <row r="6791" s="150" customFormat="1" ht="20.7" customHeight="1">
      <c r="A6791" s="165">
        <v>6.785</v>
      </c>
      <c r="B6791" s="164">
        <v>7</v>
      </c>
    </row>
    <row r="6792" s="150" customFormat="1" ht="20.7" customHeight="1">
      <c r="A6792" s="165">
        <v>6.786</v>
      </c>
      <c r="B6792" s="164">
        <v>7</v>
      </c>
    </row>
    <row r="6793" s="150" customFormat="1" ht="20.7" customHeight="1">
      <c r="A6793" s="165">
        <v>6.787</v>
      </c>
      <c r="B6793" s="164">
        <v>7</v>
      </c>
    </row>
    <row r="6794" s="150" customFormat="1" ht="20.7" customHeight="1">
      <c r="A6794" s="165">
        <v>6.788</v>
      </c>
      <c r="B6794" s="164">
        <v>7</v>
      </c>
    </row>
    <row r="6795" s="150" customFormat="1" ht="20.7" customHeight="1">
      <c r="A6795" s="165">
        <v>6.789</v>
      </c>
      <c r="B6795" s="164">
        <v>7</v>
      </c>
    </row>
    <row r="6796" s="150" customFormat="1" ht="20.7" customHeight="1">
      <c r="A6796" s="165">
        <v>6.79</v>
      </c>
      <c r="B6796" s="164">
        <v>7</v>
      </c>
    </row>
    <row r="6797" s="150" customFormat="1" ht="20.7" customHeight="1">
      <c r="A6797" s="165">
        <v>6.791</v>
      </c>
      <c r="B6797" s="164">
        <v>7</v>
      </c>
    </row>
    <row r="6798" s="150" customFormat="1" ht="20.7" customHeight="1">
      <c r="A6798" s="165">
        <v>6.792</v>
      </c>
      <c r="B6798" s="164">
        <v>7</v>
      </c>
    </row>
    <row r="6799" s="150" customFormat="1" ht="20.7" customHeight="1">
      <c r="A6799" s="165">
        <v>6.793</v>
      </c>
      <c r="B6799" s="164">
        <v>7</v>
      </c>
    </row>
    <row r="6800" s="150" customFormat="1" ht="20.7" customHeight="1">
      <c r="A6800" s="165">
        <v>6.794</v>
      </c>
      <c r="B6800" s="164">
        <v>7</v>
      </c>
    </row>
    <row r="6801" s="150" customFormat="1" ht="20.7" customHeight="1">
      <c r="A6801" s="165">
        <v>6.795</v>
      </c>
      <c r="B6801" s="164">
        <v>7</v>
      </c>
    </row>
    <row r="6802" s="150" customFormat="1" ht="20.7" customHeight="1">
      <c r="A6802" s="165">
        <v>6.796</v>
      </c>
      <c r="B6802" s="164">
        <v>7</v>
      </c>
    </row>
    <row r="6803" s="150" customFormat="1" ht="20.7" customHeight="1">
      <c r="A6803" s="165">
        <v>6.797</v>
      </c>
      <c r="B6803" s="164">
        <v>7</v>
      </c>
    </row>
    <row r="6804" s="150" customFormat="1" ht="20.7" customHeight="1">
      <c r="A6804" s="165">
        <v>6.798</v>
      </c>
      <c r="B6804" s="164">
        <v>7</v>
      </c>
    </row>
    <row r="6805" s="150" customFormat="1" ht="20.7" customHeight="1">
      <c r="A6805" s="165">
        <v>6.799</v>
      </c>
      <c r="B6805" s="164">
        <v>7</v>
      </c>
    </row>
    <row r="6806" s="150" customFormat="1" ht="20.7" customHeight="1">
      <c r="A6806" s="165">
        <v>6.8</v>
      </c>
      <c r="B6806" s="164">
        <v>7</v>
      </c>
    </row>
    <row r="6807" s="150" customFormat="1" ht="20.7" customHeight="1">
      <c r="A6807" s="165">
        <v>6.801</v>
      </c>
      <c r="B6807" s="164">
        <v>7</v>
      </c>
    </row>
    <row r="6808" s="150" customFormat="1" ht="20.7" customHeight="1">
      <c r="A6808" s="165">
        <v>6.802</v>
      </c>
      <c r="B6808" s="164">
        <v>7</v>
      </c>
    </row>
    <row r="6809" s="150" customFormat="1" ht="20.7" customHeight="1">
      <c r="A6809" s="165">
        <v>6.803</v>
      </c>
      <c r="B6809" s="164">
        <v>7</v>
      </c>
    </row>
    <row r="6810" s="150" customFormat="1" ht="20.7" customHeight="1">
      <c r="A6810" s="165">
        <v>6.804</v>
      </c>
      <c r="B6810" s="164">
        <v>7</v>
      </c>
    </row>
    <row r="6811" s="150" customFormat="1" ht="20.7" customHeight="1">
      <c r="A6811" s="165">
        <v>6.805</v>
      </c>
      <c r="B6811" s="164">
        <v>7</v>
      </c>
    </row>
    <row r="6812" s="150" customFormat="1" ht="20.7" customHeight="1">
      <c r="A6812" s="165">
        <v>6.806</v>
      </c>
      <c r="B6812" s="164">
        <v>7</v>
      </c>
    </row>
    <row r="6813" s="150" customFormat="1" ht="20.7" customHeight="1">
      <c r="A6813" s="165">
        <v>6.807</v>
      </c>
      <c r="B6813" s="164">
        <v>7</v>
      </c>
    </row>
    <row r="6814" s="150" customFormat="1" ht="20.7" customHeight="1">
      <c r="A6814" s="165">
        <v>6.808</v>
      </c>
      <c r="B6814" s="164">
        <v>7</v>
      </c>
    </row>
    <row r="6815" s="150" customFormat="1" ht="20.7" customHeight="1">
      <c r="A6815" s="165">
        <v>6.809</v>
      </c>
      <c r="B6815" s="164">
        <v>7</v>
      </c>
    </row>
    <row r="6816" s="150" customFormat="1" ht="20.7" customHeight="1">
      <c r="A6816" s="165">
        <v>6.81</v>
      </c>
      <c r="B6816" s="164">
        <v>7</v>
      </c>
    </row>
    <row r="6817" s="150" customFormat="1" ht="20.7" customHeight="1">
      <c r="A6817" s="165">
        <v>6.811</v>
      </c>
      <c r="B6817" s="164">
        <v>7</v>
      </c>
    </row>
    <row r="6818" s="150" customFormat="1" ht="20.7" customHeight="1">
      <c r="A6818" s="165">
        <v>6.812</v>
      </c>
      <c r="B6818" s="164">
        <v>7</v>
      </c>
    </row>
    <row r="6819" s="150" customFormat="1" ht="20.7" customHeight="1">
      <c r="A6819" s="165">
        <v>6.813</v>
      </c>
      <c r="B6819" s="164">
        <v>7</v>
      </c>
    </row>
    <row r="6820" s="150" customFormat="1" ht="20.7" customHeight="1">
      <c r="A6820" s="165">
        <v>6.814</v>
      </c>
      <c r="B6820" s="164">
        <v>7</v>
      </c>
    </row>
    <row r="6821" s="150" customFormat="1" ht="20.7" customHeight="1">
      <c r="A6821" s="165">
        <v>6.815</v>
      </c>
      <c r="B6821" s="164">
        <v>7</v>
      </c>
    </row>
    <row r="6822" s="150" customFormat="1" ht="20.7" customHeight="1">
      <c r="A6822" s="165">
        <v>6.816</v>
      </c>
      <c r="B6822" s="164">
        <v>7</v>
      </c>
    </row>
    <row r="6823" s="150" customFormat="1" ht="20.7" customHeight="1">
      <c r="A6823" s="165">
        <v>6.817</v>
      </c>
      <c r="B6823" s="164">
        <v>7</v>
      </c>
    </row>
    <row r="6824" s="150" customFormat="1" ht="20.7" customHeight="1">
      <c r="A6824" s="165">
        <v>6.818</v>
      </c>
      <c r="B6824" s="164">
        <v>7</v>
      </c>
    </row>
    <row r="6825" s="150" customFormat="1" ht="20.7" customHeight="1">
      <c r="A6825" s="165">
        <v>6.819</v>
      </c>
      <c r="B6825" s="164">
        <v>7</v>
      </c>
    </row>
    <row r="6826" s="150" customFormat="1" ht="20.7" customHeight="1">
      <c r="A6826" s="165">
        <v>6.82</v>
      </c>
      <c r="B6826" s="164">
        <v>7</v>
      </c>
    </row>
    <row r="6827" s="150" customFormat="1" ht="20.7" customHeight="1">
      <c r="A6827" s="165">
        <v>6.821</v>
      </c>
      <c r="B6827" s="164">
        <v>7</v>
      </c>
    </row>
    <row r="6828" s="150" customFormat="1" ht="20.7" customHeight="1">
      <c r="A6828" s="165">
        <v>6.822</v>
      </c>
      <c r="B6828" s="164">
        <v>7</v>
      </c>
    </row>
    <row r="6829" s="150" customFormat="1" ht="20.7" customHeight="1">
      <c r="A6829" s="165">
        <v>6.823</v>
      </c>
      <c r="B6829" s="164">
        <v>7</v>
      </c>
    </row>
    <row r="6830" s="150" customFormat="1" ht="20.7" customHeight="1">
      <c r="A6830" s="165">
        <v>6.824</v>
      </c>
      <c r="B6830" s="164">
        <v>7</v>
      </c>
    </row>
    <row r="6831" s="150" customFormat="1" ht="20.7" customHeight="1">
      <c r="A6831" s="165">
        <v>6.825</v>
      </c>
      <c r="B6831" s="164">
        <v>7</v>
      </c>
    </row>
    <row r="6832" s="150" customFormat="1" ht="20.7" customHeight="1">
      <c r="A6832" s="165">
        <v>6.826</v>
      </c>
      <c r="B6832" s="164">
        <v>7</v>
      </c>
    </row>
    <row r="6833" s="150" customFormat="1" ht="20.7" customHeight="1">
      <c r="A6833" s="165">
        <v>6.827</v>
      </c>
      <c r="B6833" s="164">
        <v>7</v>
      </c>
    </row>
    <row r="6834" s="150" customFormat="1" ht="20.7" customHeight="1">
      <c r="A6834" s="165">
        <v>6.828</v>
      </c>
      <c r="B6834" s="164">
        <v>7</v>
      </c>
    </row>
    <row r="6835" s="150" customFormat="1" ht="20.7" customHeight="1">
      <c r="A6835" s="165">
        <v>6.829</v>
      </c>
      <c r="B6835" s="164">
        <v>7</v>
      </c>
    </row>
    <row r="6836" s="150" customFormat="1" ht="20.7" customHeight="1">
      <c r="A6836" s="165">
        <v>6.83</v>
      </c>
      <c r="B6836" s="164">
        <v>7</v>
      </c>
    </row>
    <row r="6837" s="150" customFormat="1" ht="20.7" customHeight="1">
      <c r="A6837" s="165">
        <v>6.831</v>
      </c>
      <c r="B6837" s="164">
        <v>7</v>
      </c>
    </row>
    <row r="6838" s="150" customFormat="1" ht="20.7" customHeight="1">
      <c r="A6838" s="165">
        <v>6.832</v>
      </c>
      <c r="B6838" s="164">
        <v>7</v>
      </c>
    </row>
    <row r="6839" s="150" customFormat="1" ht="20.7" customHeight="1">
      <c r="A6839" s="165">
        <v>6.833</v>
      </c>
      <c r="B6839" s="164">
        <v>7</v>
      </c>
    </row>
    <row r="6840" s="150" customFormat="1" ht="20.7" customHeight="1">
      <c r="A6840" s="165">
        <v>6.834</v>
      </c>
      <c r="B6840" s="164">
        <v>7</v>
      </c>
    </row>
    <row r="6841" s="150" customFormat="1" ht="20.7" customHeight="1">
      <c r="A6841" s="165">
        <v>6.835</v>
      </c>
      <c r="B6841" s="164">
        <v>7</v>
      </c>
    </row>
    <row r="6842" s="150" customFormat="1" ht="20.7" customHeight="1">
      <c r="A6842" s="165">
        <v>6.836</v>
      </c>
      <c r="B6842" s="164">
        <v>7</v>
      </c>
    </row>
    <row r="6843" s="150" customFormat="1" ht="20.7" customHeight="1">
      <c r="A6843" s="165">
        <v>6.837</v>
      </c>
      <c r="B6843" s="164">
        <v>7</v>
      </c>
    </row>
    <row r="6844" s="150" customFormat="1" ht="20.7" customHeight="1">
      <c r="A6844" s="165">
        <v>6.838</v>
      </c>
      <c r="B6844" s="164">
        <v>7</v>
      </c>
    </row>
    <row r="6845" s="150" customFormat="1" ht="20.7" customHeight="1">
      <c r="A6845" s="165">
        <v>6.839</v>
      </c>
      <c r="B6845" s="164">
        <v>7</v>
      </c>
    </row>
    <row r="6846" s="150" customFormat="1" ht="20.7" customHeight="1">
      <c r="A6846" s="165">
        <v>6.84</v>
      </c>
      <c r="B6846" s="164">
        <v>7</v>
      </c>
    </row>
    <row r="6847" s="150" customFormat="1" ht="20.7" customHeight="1">
      <c r="A6847" s="165">
        <v>6.841</v>
      </c>
      <c r="B6847" s="164">
        <v>7</v>
      </c>
    </row>
    <row r="6848" s="150" customFormat="1" ht="20.7" customHeight="1">
      <c r="A6848" s="165">
        <v>6.842</v>
      </c>
      <c r="B6848" s="164">
        <v>7</v>
      </c>
    </row>
    <row r="6849" s="150" customFormat="1" ht="20.7" customHeight="1">
      <c r="A6849" s="165">
        <v>6.843</v>
      </c>
      <c r="B6849" s="164">
        <v>7</v>
      </c>
    </row>
    <row r="6850" s="150" customFormat="1" ht="20.7" customHeight="1">
      <c r="A6850" s="165">
        <v>6.844</v>
      </c>
      <c r="B6850" s="164">
        <v>7</v>
      </c>
    </row>
    <row r="6851" s="150" customFormat="1" ht="20.7" customHeight="1">
      <c r="A6851" s="165">
        <v>6.845</v>
      </c>
      <c r="B6851" s="164">
        <v>7</v>
      </c>
    </row>
    <row r="6852" s="150" customFormat="1" ht="20.7" customHeight="1">
      <c r="A6852" s="165">
        <v>6.846</v>
      </c>
      <c r="B6852" s="164">
        <v>7</v>
      </c>
    </row>
    <row r="6853" s="150" customFormat="1" ht="20.7" customHeight="1">
      <c r="A6853" s="165">
        <v>6.847</v>
      </c>
      <c r="B6853" s="164">
        <v>7</v>
      </c>
    </row>
    <row r="6854" s="150" customFormat="1" ht="20.7" customHeight="1">
      <c r="A6854" s="165">
        <v>6.848</v>
      </c>
      <c r="B6854" s="164">
        <v>7</v>
      </c>
    </row>
    <row r="6855" s="150" customFormat="1" ht="20.7" customHeight="1">
      <c r="A6855" s="165">
        <v>6.849</v>
      </c>
      <c r="B6855" s="164">
        <v>7</v>
      </c>
    </row>
    <row r="6856" s="150" customFormat="1" ht="20.7" customHeight="1">
      <c r="A6856" s="165">
        <v>6.85</v>
      </c>
      <c r="B6856" s="164">
        <v>7</v>
      </c>
    </row>
    <row r="6857" s="150" customFormat="1" ht="20.7" customHeight="1">
      <c r="A6857" s="165">
        <v>6.851</v>
      </c>
      <c r="B6857" s="164">
        <v>7</v>
      </c>
    </row>
    <row r="6858" s="150" customFormat="1" ht="20.7" customHeight="1">
      <c r="A6858" s="165">
        <v>6.852</v>
      </c>
      <c r="B6858" s="164">
        <v>7</v>
      </c>
    </row>
    <row r="6859" s="150" customFormat="1" ht="20.7" customHeight="1">
      <c r="A6859" s="165">
        <v>6.853</v>
      </c>
      <c r="B6859" s="164">
        <v>7</v>
      </c>
    </row>
    <row r="6860" s="150" customFormat="1" ht="20.7" customHeight="1">
      <c r="A6860" s="165">
        <v>6.854</v>
      </c>
      <c r="B6860" s="164">
        <v>7</v>
      </c>
    </row>
    <row r="6861" s="150" customFormat="1" ht="20.7" customHeight="1">
      <c r="A6861" s="165">
        <v>6.855</v>
      </c>
      <c r="B6861" s="164">
        <v>7</v>
      </c>
    </row>
    <row r="6862" s="150" customFormat="1" ht="20.7" customHeight="1">
      <c r="A6862" s="165">
        <v>6.856</v>
      </c>
      <c r="B6862" s="164">
        <v>7</v>
      </c>
    </row>
    <row r="6863" s="150" customFormat="1" ht="20.7" customHeight="1">
      <c r="A6863" s="165">
        <v>6.857</v>
      </c>
      <c r="B6863" s="164">
        <v>7</v>
      </c>
    </row>
    <row r="6864" s="150" customFormat="1" ht="20.7" customHeight="1">
      <c r="A6864" s="165">
        <v>6.858</v>
      </c>
      <c r="B6864" s="164">
        <v>7</v>
      </c>
    </row>
    <row r="6865" s="150" customFormat="1" ht="20.7" customHeight="1">
      <c r="A6865" s="165">
        <v>6.859</v>
      </c>
      <c r="B6865" s="164">
        <v>7</v>
      </c>
    </row>
    <row r="6866" s="150" customFormat="1" ht="20.7" customHeight="1">
      <c r="A6866" s="165">
        <v>6.86</v>
      </c>
      <c r="B6866" s="164">
        <v>7</v>
      </c>
    </row>
    <row r="6867" s="150" customFormat="1" ht="20.7" customHeight="1">
      <c r="A6867" s="165">
        <v>6.861</v>
      </c>
      <c r="B6867" s="164">
        <v>7</v>
      </c>
    </row>
    <row r="6868" s="150" customFormat="1" ht="20.7" customHeight="1">
      <c r="A6868" s="165">
        <v>6.862</v>
      </c>
      <c r="B6868" s="164">
        <v>7</v>
      </c>
    </row>
    <row r="6869" s="150" customFormat="1" ht="20.7" customHeight="1">
      <c r="A6869" s="165">
        <v>6.863</v>
      </c>
      <c r="B6869" s="164">
        <v>7</v>
      </c>
    </row>
    <row r="6870" s="150" customFormat="1" ht="20.7" customHeight="1">
      <c r="A6870" s="165">
        <v>6.864</v>
      </c>
      <c r="B6870" s="164">
        <v>7</v>
      </c>
    </row>
    <row r="6871" s="150" customFormat="1" ht="20.7" customHeight="1">
      <c r="A6871" s="165">
        <v>6.865</v>
      </c>
      <c r="B6871" s="164">
        <v>7</v>
      </c>
    </row>
    <row r="6872" s="150" customFormat="1" ht="20.7" customHeight="1">
      <c r="A6872" s="165">
        <v>6.866</v>
      </c>
      <c r="B6872" s="164">
        <v>7</v>
      </c>
    </row>
    <row r="6873" s="150" customFormat="1" ht="20.7" customHeight="1">
      <c r="A6873" s="165">
        <v>6.867</v>
      </c>
      <c r="B6873" s="164">
        <v>7</v>
      </c>
    </row>
    <row r="6874" s="150" customFormat="1" ht="20.7" customHeight="1">
      <c r="A6874" s="165">
        <v>6.868</v>
      </c>
      <c r="B6874" s="164">
        <v>7</v>
      </c>
    </row>
    <row r="6875" s="150" customFormat="1" ht="20.7" customHeight="1">
      <c r="A6875" s="165">
        <v>6.869</v>
      </c>
      <c r="B6875" s="164">
        <v>7</v>
      </c>
    </row>
    <row r="6876" s="150" customFormat="1" ht="20.7" customHeight="1">
      <c r="A6876" s="165">
        <v>6.87</v>
      </c>
      <c r="B6876" s="164">
        <v>7</v>
      </c>
    </row>
    <row r="6877" s="150" customFormat="1" ht="20.7" customHeight="1">
      <c r="A6877" s="165">
        <v>6.871</v>
      </c>
      <c r="B6877" s="164">
        <v>7</v>
      </c>
    </row>
    <row r="6878" s="150" customFormat="1" ht="20.7" customHeight="1">
      <c r="A6878" s="165">
        <v>6.872</v>
      </c>
      <c r="B6878" s="164">
        <v>7</v>
      </c>
    </row>
    <row r="6879" s="150" customFormat="1" ht="20.7" customHeight="1">
      <c r="A6879" s="165">
        <v>6.873</v>
      </c>
      <c r="B6879" s="164">
        <v>7</v>
      </c>
    </row>
    <row r="6880" s="150" customFormat="1" ht="20.7" customHeight="1">
      <c r="A6880" s="165">
        <v>6.874</v>
      </c>
      <c r="B6880" s="164">
        <v>7</v>
      </c>
    </row>
    <row r="6881" s="150" customFormat="1" ht="20.7" customHeight="1">
      <c r="A6881" s="165">
        <v>6.875</v>
      </c>
      <c r="B6881" s="164">
        <v>7</v>
      </c>
    </row>
    <row r="6882" s="150" customFormat="1" ht="20.7" customHeight="1">
      <c r="A6882" s="165">
        <v>6.876</v>
      </c>
      <c r="B6882" s="164">
        <v>7</v>
      </c>
    </row>
    <row r="6883" s="150" customFormat="1" ht="20.7" customHeight="1">
      <c r="A6883" s="165">
        <v>6.877</v>
      </c>
      <c r="B6883" s="164">
        <v>7</v>
      </c>
    </row>
    <row r="6884" s="150" customFormat="1" ht="20.7" customHeight="1">
      <c r="A6884" s="165">
        <v>6.878</v>
      </c>
      <c r="B6884" s="164">
        <v>7</v>
      </c>
    </row>
    <row r="6885" s="150" customFormat="1" ht="20.7" customHeight="1">
      <c r="A6885" s="165">
        <v>6.879</v>
      </c>
      <c r="B6885" s="164">
        <v>7</v>
      </c>
    </row>
    <row r="6886" s="150" customFormat="1" ht="20.7" customHeight="1">
      <c r="A6886" s="165">
        <v>6.88</v>
      </c>
      <c r="B6886" s="164">
        <v>7</v>
      </c>
    </row>
    <row r="6887" s="150" customFormat="1" ht="20.7" customHeight="1">
      <c r="A6887" s="165">
        <v>6.881</v>
      </c>
      <c r="B6887" s="164">
        <v>7</v>
      </c>
    </row>
    <row r="6888" s="150" customFormat="1" ht="20.7" customHeight="1">
      <c r="A6888" s="165">
        <v>6.882</v>
      </c>
      <c r="B6888" s="164">
        <v>7</v>
      </c>
    </row>
    <row r="6889" s="150" customFormat="1" ht="20.7" customHeight="1">
      <c r="A6889" s="165">
        <v>6.883</v>
      </c>
      <c r="B6889" s="164">
        <v>7</v>
      </c>
    </row>
    <row r="6890" s="150" customFormat="1" ht="20.7" customHeight="1">
      <c r="A6890" s="165">
        <v>6.884</v>
      </c>
      <c r="B6890" s="164">
        <v>7</v>
      </c>
    </row>
    <row r="6891" s="150" customFormat="1" ht="20.7" customHeight="1">
      <c r="A6891" s="165">
        <v>6.885</v>
      </c>
      <c r="B6891" s="164">
        <v>7</v>
      </c>
    </row>
    <row r="6892" s="150" customFormat="1" ht="20.7" customHeight="1">
      <c r="A6892" s="165">
        <v>6.886</v>
      </c>
      <c r="B6892" s="164">
        <v>7</v>
      </c>
    </row>
    <row r="6893" s="150" customFormat="1" ht="20.7" customHeight="1">
      <c r="A6893" s="165">
        <v>6.887</v>
      </c>
      <c r="B6893" s="164">
        <v>7</v>
      </c>
    </row>
    <row r="6894" s="150" customFormat="1" ht="20.7" customHeight="1">
      <c r="A6894" s="165">
        <v>6.888</v>
      </c>
      <c r="B6894" s="164">
        <v>7</v>
      </c>
    </row>
    <row r="6895" s="150" customFormat="1" ht="20.7" customHeight="1">
      <c r="A6895" s="165">
        <v>6.889</v>
      </c>
      <c r="B6895" s="164">
        <v>7</v>
      </c>
    </row>
    <row r="6896" s="150" customFormat="1" ht="20.7" customHeight="1">
      <c r="A6896" s="165">
        <v>6.89</v>
      </c>
      <c r="B6896" s="164">
        <v>7</v>
      </c>
    </row>
    <row r="6897" s="150" customFormat="1" ht="20.7" customHeight="1">
      <c r="A6897" s="165">
        <v>6.891</v>
      </c>
      <c r="B6897" s="164">
        <v>7</v>
      </c>
    </row>
    <row r="6898" s="150" customFormat="1" ht="20.7" customHeight="1">
      <c r="A6898" s="165">
        <v>6.892</v>
      </c>
      <c r="B6898" s="164">
        <v>7</v>
      </c>
    </row>
    <row r="6899" s="150" customFormat="1" ht="20.7" customHeight="1">
      <c r="A6899" s="165">
        <v>6.893</v>
      </c>
      <c r="B6899" s="164">
        <v>7</v>
      </c>
    </row>
    <row r="6900" s="150" customFormat="1" ht="20.7" customHeight="1">
      <c r="A6900" s="165">
        <v>6.894</v>
      </c>
      <c r="B6900" s="164">
        <v>7</v>
      </c>
    </row>
    <row r="6901" s="150" customFormat="1" ht="20.7" customHeight="1">
      <c r="A6901" s="165">
        <v>6.895</v>
      </c>
      <c r="B6901" s="164">
        <v>7</v>
      </c>
    </row>
    <row r="6902" s="150" customFormat="1" ht="20.7" customHeight="1">
      <c r="A6902" s="165">
        <v>6.896</v>
      </c>
      <c r="B6902" s="164">
        <v>7</v>
      </c>
    </row>
    <row r="6903" s="150" customFormat="1" ht="20.7" customHeight="1">
      <c r="A6903" s="165">
        <v>6.897</v>
      </c>
      <c r="B6903" s="164">
        <v>7</v>
      </c>
    </row>
    <row r="6904" s="150" customFormat="1" ht="20.7" customHeight="1">
      <c r="A6904" s="165">
        <v>6.898</v>
      </c>
      <c r="B6904" s="164">
        <v>7</v>
      </c>
    </row>
    <row r="6905" s="150" customFormat="1" ht="20.7" customHeight="1">
      <c r="A6905" s="165">
        <v>6.899</v>
      </c>
      <c r="B6905" s="164">
        <v>7</v>
      </c>
    </row>
    <row r="6906" s="150" customFormat="1" ht="20.7" customHeight="1">
      <c r="A6906" s="165">
        <v>6.9</v>
      </c>
      <c r="B6906" s="164">
        <v>7</v>
      </c>
    </row>
    <row r="6907" s="150" customFormat="1" ht="20.7" customHeight="1">
      <c r="A6907" s="165">
        <v>6.901</v>
      </c>
      <c r="B6907" s="164">
        <v>7</v>
      </c>
    </row>
    <row r="6908" s="150" customFormat="1" ht="20.7" customHeight="1">
      <c r="A6908" s="165">
        <v>6.902</v>
      </c>
      <c r="B6908" s="164">
        <v>7</v>
      </c>
    </row>
    <row r="6909" s="150" customFormat="1" ht="20.7" customHeight="1">
      <c r="A6909" s="165">
        <v>6.903</v>
      </c>
      <c r="B6909" s="164">
        <v>7</v>
      </c>
    </row>
    <row r="6910" s="150" customFormat="1" ht="20.7" customHeight="1">
      <c r="A6910" s="165">
        <v>6.904</v>
      </c>
      <c r="B6910" s="164">
        <v>7</v>
      </c>
    </row>
    <row r="6911" s="150" customFormat="1" ht="20.7" customHeight="1">
      <c r="A6911" s="165">
        <v>6.905</v>
      </c>
      <c r="B6911" s="164">
        <v>7</v>
      </c>
    </row>
    <row r="6912" s="150" customFormat="1" ht="20.7" customHeight="1">
      <c r="A6912" s="165">
        <v>6.906</v>
      </c>
      <c r="B6912" s="164">
        <v>7</v>
      </c>
    </row>
    <row r="6913" s="150" customFormat="1" ht="20.7" customHeight="1">
      <c r="A6913" s="165">
        <v>6.907</v>
      </c>
      <c r="B6913" s="164">
        <v>7</v>
      </c>
    </row>
    <row r="6914" s="150" customFormat="1" ht="20.7" customHeight="1">
      <c r="A6914" s="165">
        <v>6.908</v>
      </c>
      <c r="B6914" s="164">
        <v>7</v>
      </c>
    </row>
    <row r="6915" s="150" customFormat="1" ht="20.7" customHeight="1">
      <c r="A6915" s="165">
        <v>6.909</v>
      </c>
      <c r="B6915" s="164">
        <v>7</v>
      </c>
    </row>
    <row r="6916" s="150" customFormat="1" ht="20.7" customHeight="1">
      <c r="A6916" s="165">
        <v>6.91</v>
      </c>
      <c r="B6916" s="164">
        <v>7</v>
      </c>
    </row>
    <row r="6917" s="150" customFormat="1" ht="20.7" customHeight="1">
      <c r="A6917" s="165">
        <v>6.911</v>
      </c>
      <c r="B6917" s="164">
        <v>7</v>
      </c>
    </row>
    <row r="6918" s="150" customFormat="1" ht="20.7" customHeight="1">
      <c r="A6918" s="165">
        <v>6.912</v>
      </c>
      <c r="B6918" s="164">
        <v>7</v>
      </c>
    </row>
    <row r="6919" s="150" customFormat="1" ht="20.7" customHeight="1">
      <c r="A6919" s="165">
        <v>6.913</v>
      </c>
      <c r="B6919" s="164">
        <v>7</v>
      </c>
    </row>
    <row r="6920" s="150" customFormat="1" ht="20.7" customHeight="1">
      <c r="A6920" s="165">
        <v>6.914</v>
      </c>
      <c r="B6920" s="164">
        <v>7</v>
      </c>
    </row>
    <row r="6921" s="150" customFormat="1" ht="20.7" customHeight="1">
      <c r="A6921" s="165">
        <v>6.915</v>
      </c>
      <c r="B6921" s="164">
        <v>7</v>
      </c>
    </row>
    <row r="6922" s="150" customFormat="1" ht="20.7" customHeight="1">
      <c r="A6922" s="165">
        <v>6.916</v>
      </c>
      <c r="B6922" s="164">
        <v>7</v>
      </c>
    </row>
    <row r="6923" s="150" customFormat="1" ht="20.7" customHeight="1">
      <c r="A6923" s="165">
        <v>6.917</v>
      </c>
      <c r="B6923" s="164">
        <v>7</v>
      </c>
    </row>
    <row r="6924" s="150" customFormat="1" ht="20.7" customHeight="1">
      <c r="A6924" s="165">
        <v>6.918</v>
      </c>
      <c r="B6924" s="164">
        <v>7</v>
      </c>
    </row>
    <row r="6925" s="150" customFormat="1" ht="20.7" customHeight="1">
      <c r="A6925" s="165">
        <v>6.919</v>
      </c>
      <c r="B6925" s="164">
        <v>7</v>
      </c>
    </row>
    <row r="6926" s="150" customFormat="1" ht="20.7" customHeight="1">
      <c r="A6926" s="165">
        <v>6.92</v>
      </c>
      <c r="B6926" s="164">
        <v>7</v>
      </c>
    </row>
    <row r="6927" s="150" customFormat="1" ht="20.7" customHeight="1">
      <c r="A6927" s="165">
        <v>6.921</v>
      </c>
      <c r="B6927" s="164">
        <v>7</v>
      </c>
    </row>
    <row r="6928" s="150" customFormat="1" ht="20.7" customHeight="1">
      <c r="A6928" s="165">
        <v>6.922</v>
      </c>
      <c r="B6928" s="164">
        <v>7</v>
      </c>
    </row>
    <row r="6929" s="150" customFormat="1" ht="20.7" customHeight="1">
      <c r="A6929" s="165">
        <v>6.923</v>
      </c>
      <c r="B6929" s="164">
        <v>7</v>
      </c>
    </row>
    <row r="6930" s="150" customFormat="1" ht="20.7" customHeight="1">
      <c r="A6930" s="165">
        <v>6.924</v>
      </c>
      <c r="B6930" s="164">
        <v>7</v>
      </c>
    </row>
    <row r="6931" s="150" customFormat="1" ht="20.7" customHeight="1">
      <c r="A6931" s="165">
        <v>6.925</v>
      </c>
      <c r="B6931" s="164">
        <v>7</v>
      </c>
    </row>
    <row r="6932" s="150" customFormat="1" ht="20.7" customHeight="1">
      <c r="A6932" s="165">
        <v>6.926</v>
      </c>
      <c r="B6932" s="164">
        <v>7</v>
      </c>
    </row>
    <row r="6933" s="150" customFormat="1" ht="20.7" customHeight="1">
      <c r="A6933" s="165">
        <v>6.927</v>
      </c>
      <c r="B6933" s="164">
        <v>7</v>
      </c>
    </row>
    <row r="6934" s="150" customFormat="1" ht="20.7" customHeight="1">
      <c r="A6934" s="165">
        <v>6.928</v>
      </c>
      <c r="B6934" s="164">
        <v>7</v>
      </c>
    </row>
    <row r="6935" s="150" customFormat="1" ht="20.7" customHeight="1">
      <c r="A6935" s="165">
        <v>6.929</v>
      </c>
      <c r="B6935" s="164">
        <v>7</v>
      </c>
    </row>
    <row r="6936" s="150" customFormat="1" ht="20.7" customHeight="1">
      <c r="A6936" s="165">
        <v>6.93</v>
      </c>
      <c r="B6936" s="164">
        <v>7</v>
      </c>
    </row>
    <row r="6937" s="150" customFormat="1" ht="20.7" customHeight="1">
      <c r="A6937" s="165">
        <v>6.931</v>
      </c>
      <c r="B6937" s="164">
        <v>7</v>
      </c>
    </row>
    <row r="6938" s="150" customFormat="1" ht="20.7" customHeight="1">
      <c r="A6938" s="165">
        <v>6.932</v>
      </c>
      <c r="B6938" s="164">
        <v>7</v>
      </c>
    </row>
    <row r="6939" s="150" customFormat="1" ht="20.7" customHeight="1">
      <c r="A6939" s="165">
        <v>6.933</v>
      </c>
      <c r="B6939" s="164">
        <v>7</v>
      </c>
    </row>
    <row r="6940" s="150" customFormat="1" ht="20.7" customHeight="1">
      <c r="A6940" s="165">
        <v>6.934</v>
      </c>
      <c r="B6940" s="164">
        <v>7</v>
      </c>
    </row>
    <row r="6941" s="150" customFormat="1" ht="20.7" customHeight="1">
      <c r="A6941" s="165">
        <v>6.935</v>
      </c>
      <c r="B6941" s="164">
        <v>7</v>
      </c>
    </row>
    <row r="6942" s="150" customFormat="1" ht="20.7" customHeight="1">
      <c r="A6942" s="165">
        <v>6.936</v>
      </c>
      <c r="B6942" s="164">
        <v>7</v>
      </c>
    </row>
    <row r="6943" s="150" customFormat="1" ht="20.7" customHeight="1">
      <c r="A6943" s="165">
        <v>6.937</v>
      </c>
      <c r="B6943" s="164">
        <v>7</v>
      </c>
    </row>
    <row r="6944" s="150" customFormat="1" ht="20.7" customHeight="1">
      <c r="A6944" s="165">
        <v>6.938</v>
      </c>
      <c r="B6944" s="164">
        <v>7</v>
      </c>
    </row>
    <row r="6945" s="150" customFormat="1" ht="20.7" customHeight="1">
      <c r="A6945" s="165">
        <v>6.939</v>
      </c>
      <c r="B6945" s="164">
        <v>7</v>
      </c>
    </row>
    <row r="6946" s="150" customFormat="1" ht="20.7" customHeight="1">
      <c r="A6946" s="165">
        <v>6.94</v>
      </c>
      <c r="B6946" s="164">
        <v>7</v>
      </c>
    </row>
    <row r="6947" s="150" customFormat="1" ht="20.7" customHeight="1">
      <c r="A6947" s="165">
        <v>6.941</v>
      </c>
      <c r="B6947" s="164">
        <v>7</v>
      </c>
    </row>
    <row r="6948" s="150" customFormat="1" ht="20.7" customHeight="1">
      <c r="A6948" s="165">
        <v>6.942</v>
      </c>
      <c r="B6948" s="164">
        <v>7</v>
      </c>
    </row>
    <row r="6949" s="150" customFormat="1" ht="20.7" customHeight="1">
      <c r="A6949" s="165">
        <v>6.943</v>
      </c>
      <c r="B6949" s="164">
        <v>7</v>
      </c>
    </row>
    <row r="6950" s="150" customFormat="1" ht="20.7" customHeight="1">
      <c r="A6950" s="165">
        <v>6.944</v>
      </c>
      <c r="B6950" s="164">
        <v>7</v>
      </c>
    </row>
    <row r="6951" s="150" customFormat="1" ht="20.7" customHeight="1">
      <c r="A6951" s="165">
        <v>6.945</v>
      </c>
      <c r="B6951" s="164">
        <v>7</v>
      </c>
    </row>
    <row r="6952" s="150" customFormat="1" ht="20.7" customHeight="1">
      <c r="A6952" s="165">
        <v>6.946</v>
      </c>
      <c r="B6952" s="164">
        <v>7</v>
      </c>
    </row>
    <row r="6953" s="150" customFormat="1" ht="20.7" customHeight="1">
      <c r="A6953" s="165">
        <v>6.947</v>
      </c>
      <c r="B6953" s="164">
        <v>7</v>
      </c>
    </row>
    <row r="6954" s="150" customFormat="1" ht="20.7" customHeight="1">
      <c r="A6954" s="165">
        <v>6.948</v>
      </c>
      <c r="B6954" s="164">
        <v>7</v>
      </c>
    </row>
    <row r="6955" s="150" customFormat="1" ht="20.7" customHeight="1">
      <c r="A6955" s="165">
        <v>6.949</v>
      </c>
      <c r="B6955" s="164">
        <v>7</v>
      </c>
    </row>
    <row r="6956" s="150" customFormat="1" ht="20.7" customHeight="1">
      <c r="A6956" s="165">
        <v>6.95</v>
      </c>
      <c r="B6956" s="164">
        <v>7</v>
      </c>
    </row>
    <row r="6957" s="150" customFormat="1" ht="20.7" customHeight="1">
      <c r="A6957" s="165">
        <v>6.951</v>
      </c>
      <c r="B6957" s="164">
        <v>7</v>
      </c>
    </row>
    <row r="6958" s="150" customFormat="1" ht="20.7" customHeight="1">
      <c r="A6958" s="165">
        <v>6.952</v>
      </c>
      <c r="B6958" s="164">
        <v>7</v>
      </c>
    </row>
    <row r="6959" s="150" customFormat="1" ht="20.7" customHeight="1">
      <c r="A6959" s="165">
        <v>6.953</v>
      </c>
      <c r="B6959" s="164">
        <v>7</v>
      </c>
    </row>
    <row r="6960" s="150" customFormat="1" ht="20.7" customHeight="1">
      <c r="A6960" s="165">
        <v>6.954</v>
      </c>
      <c r="B6960" s="164">
        <v>7</v>
      </c>
    </row>
    <row r="6961" s="150" customFormat="1" ht="20.7" customHeight="1">
      <c r="A6961" s="165">
        <v>6.955</v>
      </c>
      <c r="B6961" s="164">
        <v>7</v>
      </c>
    </row>
    <row r="6962" s="150" customFormat="1" ht="20.7" customHeight="1">
      <c r="A6962" s="165">
        <v>6.956</v>
      </c>
      <c r="B6962" s="164">
        <v>7</v>
      </c>
    </row>
    <row r="6963" s="150" customFormat="1" ht="20.7" customHeight="1">
      <c r="A6963" s="165">
        <v>6.957</v>
      </c>
      <c r="B6963" s="164">
        <v>7</v>
      </c>
    </row>
    <row r="6964" s="150" customFormat="1" ht="20.7" customHeight="1">
      <c r="A6964" s="165">
        <v>6.958</v>
      </c>
      <c r="B6964" s="164">
        <v>7</v>
      </c>
    </row>
    <row r="6965" s="150" customFormat="1" ht="20.7" customHeight="1">
      <c r="A6965" s="165">
        <v>6.959</v>
      </c>
      <c r="B6965" s="164">
        <v>7</v>
      </c>
    </row>
    <row r="6966" s="150" customFormat="1" ht="20.7" customHeight="1">
      <c r="A6966" s="165">
        <v>6.96</v>
      </c>
      <c r="B6966" s="164">
        <v>7</v>
      </c>
    </row>
    <row r="6967" s="150" customFormat="1" ht="20.7" customHeight="1">
      <c r="A6967" s="165">
        <v>6.961</v>
      </c>
      <c r="B6967" s="164">
        <v>7</v>
      </c>
    </row>
    <row r="6968" s="150" customFormat="1" ht="20.7" customHeight="1">
      <c r="A6968" s="165">
        <v>6.962</v>
      </c>
      <c r="B6968" s="164">
        <v>7</v>
      </c>
    </row>
    <row r="6969" s="150" customFormat="1" ht="20.7" customHeight="1">
      <c r="A6969" s="165">
        <v>6.963</v>
      </c>
      <c r="B6969" s="164">
        <v>7</v>
      </c>
    </row>
    <row r="6970" s="150" customFormat="1" ht="20.7" customHeight="1">
      <c r="A6970" s="165">
        <v>6.964</v>
      </c>
      <c r="B6970" s="164">
        <v>7</v>
      </c>
    </row>
    <row r="6971" s="150" customFormat="1" ht="20.7" customHeight="1">
      <c r="A6971" s="165">
        <v>6.965</v>
      </c>
      <c r="B6971" s="164">
        <v>7</v>
      </c>
    </row>
    <row r="6972" s="150" customFormat="1" ht="20.7" customHeight="1">
      <c r="A6972" s="165">
        <v>6.966</v>
      </c>
      <c r="B6972" s="164">
        <v>7</v>
      </c>
    </row>
    <row r="6973" s="150" customFormat="1" ht="20.7" customHeight="1">
      <c r="A6973" s="165">
        <v>6.967</v>
      </c>
      <c r="B6973" s="164">
        <v>7</v>
      </c>
    </row>
    <row r="6974" s="150" customFormat="1" ht="20.7" customHeight="1">
      <c r="A6974" s="165">
        <v>6.968</v>
      </c>
      <c r="B6974" s="164">
        <v>7</v>
      </c>
    </row>
    <row r="6975" s="150" customFormat="1" ht="20.7" customHeight="1">
      <c r="A6975" s="165">
        <v>6.969</v>
      </c>
      <c r="B6975" s="164">
        <v>7</v>
      </c>
    </row>
    <row r="6976" s="150" customFormat="1" ht="20.7" customHeight="1">
      <c r="A6976" s="165">
        <v>6.97</v>
      </c>
      <c r="B6976" s="164">
        <v>7</v>
      </c>
    </row>
    <row r="6977" s="150" customFormat="1" ht="20.7" customHeight="1">
      <c r="A6977" s="165">
        <v>6.971</v>
      </c>
      <c r="B6977" s="164">
        <v>7</v>
      </c>
    </row>
    <row r="6978" s="150" customFormat="1" ht="20.7" customHeight="1">
      <c r="A6978" s="165">
        <v>6.972</v>
      </c>
      <c r="B6978" s="164">
        <v>7</v>
      </c>
    </row>
    <row r="6979" s="150" customFormat="1" ht="20.7" customHeight="1">
      <c r="A6979" s="165">
        <v>6.973</v>
      </c>
      <c r="B6979" s="164">
        <v>7</v>
      </c>
    </row>
    <row r="6980" s="150" customFormat="1" ht="20.7" customHeight="1">
      <c r="A6980" s="165">
        <v>6.974</v>
      </c>
      <c r="B6980" s="164">
        <v>7</v>
      </c>
    </row>
    <row r="6981" s="150" customFormat="1" ht="20.7" customHeight="1">
      <c r="A6981" s="165">
        <v>6.975</v>
      </c>
      <c r="B6981" s="164">
        <v>7</v>
      </c>
    </row>
    <row r="6982" s="150" customFormat="1" ht="20.7" customHeight="1">
      <c r="A6982" s="165">
        <v>6.976</v>
      </c>
      <c r="B6982" s="164">
        <v>7</v>
      </c>
    </row>
    <row r="6983" s="150" customFormat="1" ht="20.7" customHeight="1">
      <c r="A6983" s="165">
        <v>6.977</v>
      </c>
      <c r="B6983" s="164">
        <v>7</v>
      </c>
    </row>
    <row r="6984" s="150" customFormat="1" ht="20.7" customHeight="1">
      <c r="A6984" s="165">
        <v>6.978</v>
      </c>
      <c r="B6984" s="164">
        <v>7</v>
      </c>
    </row>
    <row r="6985" s="150" customFormat="1" ht="20.7" customHeight="1">
      <c r="A6985" s="165">
        <v>6.979</v>
      </c>
      <c r="B6985" s="164">
        <v>7</v>
      </c>
    </row>
    <row r="6986" s="150" customFormat="1" ht="20.7" customHeight="1">
      <c r="A6986" s="165">
        <v>6.98</v>
      </c>
      <c r="B6986" s="164">
        <v>7</v>
      </c>
    </row>
    <row r="6987" s="150" customFormat="1" ht="20.7" customHeight="1">
      <c r="A6987" s="165">
        <v>6.981</v>
      </c>
      <c r="B6987" s="164">
        <v>7</v>
      </c>
    </row>
    <row r="6988" s="150" customFormat="1" ht="20.7" customHeight="1">
      <c r="A6988" s="165">
        <v>6.982</v>
      </c>
      <c r="B6988" s="164">
        <v>7</v>
      </c>
    </row>
    <row r="6989" s="150" customFormat="1" ht="20.7" customHeight="1">
      <c r="A6989" s="165">
        <v>6.983</v>
      </c>
      <c r="B6989" s="164">
        <v>7</v>
      </c>
    </row>
    <row r="6990" s="150" customFormat="1" ht="20.7" customHeight="1">
      <c r="A6990" s="165">
        <v>6.984</v>
      </c>
      <c r="B6990" s="164">
        <v>7</v>
      </c>
    </row>
    <row r="6991" s="150" customFormat="1" ht="20.7" customHeight="1">
      <c r="A6991" s="165">
        <v>6.985</v>
      </c>
      <c r="B6991" s="164">
        <v>7</v>
      </c>
    </row>
    <row r="6992" s="150" customFormat="1" ht="20.7" customHeight="1">
      <c r="A6992" s="165">
        <v>6.986</v>
      </c>
      <c r="B6992" s="164">
        <v>7</v>
      </c>
    </row>
    <row r="6993" s="150" customFormat="1" ht="20.7" customHeight="1">
      <c r="A6993" s="165">
        <v>6.987</v>
      </c>
      <c r="B6993" s="164">
        <v>7</v>
      </c>
    </row>
    <row r="6994" s="150" customFormat="1" ht="20.7" customHeight="1">
      <c r="A6994" s="165">
        <v>6.988</v>
      </c>
      <c r="B6994" s="164">
        <v>7</v>
      </c>
    </row>
    <row r="6995" s="150" customFormat="1" ht="20.7" customHeight="1">
      <c r="A6995" s="165">
        <v>6.989</v>
      </c>
      <c r="B6995" s="164">
        <v>7</v>
      </c>
    </row>
    <row r="6996" s="150" customFormat="1" ht="20.7" customHeight="1">
      <c r="A6996" s="165">
        <v>6.99</v>
      </c>
      <c r="B6996" s="164">
        <v>7</v>
      </c>
    </row>
    <row r="6997" s="150" customFormat="1" ht="20.7" customHeight="1">
      <c r="A6997" s="165">
        <v>6.991</v>
      </c>
      <c r="B6997" s="164">
        <v>7</v>
      </c>
    </row>
    <row r="6998" s="150" customFormat="1" ht="20.7" customHeight="1">
      <c r="A6998" s="165">
        <v>6.992</v>
      </c>
      <c r="B6998" s="164">
        <v>7</v>
      </c>
    </row>
    <row r="6999" s="150" customFormat="1" ht="20.7" customHeight="1">
      <c r="A6999" s="165">
        <v>6.993</v>
      </c>
      <c r="B6999" s="164">
        <v>7</v>
      </c>
    </row>
    <row r="7000" s="150" customFormat="1" ht="20.7" customHeight="1">
      <c r="A7000" s="165">
        <v>6.994</v>
      </c>
      <c r="B7000" s="164">
        <v>7</v>
      </c>
    </row>
    <row r="7001" s="150" customFormat="1" ht="20.7" customHeight="1">
      <c r="A7001" s="165">
        <v>6.995</v>
      </c>
      <c r="B7001" s="164">
        <v>7</v>
      </c>
    </row>
    <row r="7002" s="150" customFormat="1" ht="20.7" customHeight="1">
      <c r="A7002" s="165">
        <v>6.996</v>
      </c>
      <c r="B7002" s="164">
        <v>7</v>
      </c>
    </row>
    <row r="7003" s="150" customFormat="1" ht="20.7" customHeight="1">
      <c r="A7003" s="165">
        <v>6.997</v>
      </c>
      <c r="B7003" s="164">
        <v>7</v>
      </c>
    </row>
    <row r="7004" s="150" customFormat="1" ht="20.7" customHeight="1">
      <c r="A7004" s="165">
        <v>6.998</v>
      </c>
      <c r="B7004" s="164">
        <v>7</v>
      </c>
    </row>
    <row r="7005" s="150" customFormat="1" ht="20.7" customHeight="1">
      <c r="A7005" s="165">
        <v>6.999</v>
      </c>
      <c r="B7005" s="164">
        <v>7</v>
      </c>
    </row>
    <row r="7006" s="150" customFormat="1" ht="20.7" customHeight="1">
      <c r="A7006" s="165">
        <v>7</v>
      </c>
      <c r="B7006" s="164">
        <v>7</v>
      </c>
    </row>
    <row r="7007" s="150" customFormat="1" ht="20.7" customHeight="1">
      <c r="A7007" s="165">
        <v>7.001</v>
      </c>
      <c r="B7007" s="164">
        <v>7</v>
      </c>
    </row>
    <row r="7008" s="150" customFormat="1" ht="20.7" customHeight="1">
      <c r="A7008" s="165">
        <v>7.002</v>
      </c>
      <c r="B7008" s="164">
        <v>7</v>
      </c>
    </row>
    <row r="7009" s="150" customFormat="1" ht="20.7" customHeight="1">
      <c r="A7009" s="165">
        <v>7.003</v>
      </c>
      <c r="B7009" s="164">
        <v>7</v>
      </c>
    </row>
    <row r="7010" s="150" customFormat="1" ht="20.7" customHeight="1">
      <c r="A7010" s="165">
        <v>7.004</v>
      </c>
      <c r="B7010" s="164">
        <v>7</v>
      </c>
    </row>
    <row r="7011" s="150" customFormat="1" ht="20.7" customHeight="1">
      <c r="A7011" s="165">
        <v>7.005</v>
      </c>
      <c r="B7011" s="164">
        <v>7</v>
      </c>
    </row>
    <row r="7012" s="150" customFormat="1" ht="20.7" customHeight="1">
      <c r="A7012" s="165">
        <v>7.006</v>
      </c>
      <c r="B7012" s="164">
        <v>7</v>
      </c>
    </row>
    <row r="7013" s="150" customFormat="1" ht="20.7" customHeight="1">
      <c r="A7013" s="165">
        <v>7.007</v>
      </c>
      <c r="B7013" s="164">
        <v>7</v>
      </c>
    </row>
    <row r="7014" s="150" customFormat="1" ht="20.7" customHeight="1">
      <c r="A7014" s="165">
        <v>7.008</v>
      </c>
      <c r="B7014" s="164">
        <v>7</v>
      </c>
    </row>
    <row r="7015" s="150" customFormat="1" ht="20.7" customHeight="1">
      <c r="A7015" s="165">
        <v>7.009</v>
      </c>
      <c r="B7015" s="164">
        <v>7</v>
      </c>
    </row>
    <row r="7016" s="150" customFormat="1" ht="20.7" customHeight="1">
      <c r="A7016" s="165">
        <v>7.01</v>
      </c>
      <c r="B7016" s="164">
        <v>7</v>
      </c>
    </row>
    <row r="7017" s="150" customFormat="1" ht="20.7" customHeight="1">
      <c r="A7017" s="165">
        <v>7.011</v>
      </c>
      <c r="B7017" s="164">
        <v>7</v>
      </c>
    </row>
    <row r="7018" s="150" customFormat="1" ht="20.7" customHeight="1">
      <c r="A7018" s="165">
        <v>7.012</v>
      </c>
      <c r="B7018" s="164">
        <v>7</v>
      </c>
    </row>
    <row r="7019" s="150" customFormat="1" ht="20.7" customHeight="1">
      <c r="A7019" s="165">
        <v>7.013</v>
      </c>
      <c r="B7019" s="164">
        <v>7</v>
      </c>
    </row>
    <row r="7020" s="150" customFormat="1" ht="20.7" customHeight="1">
      <c r="A7020" s="165">
        <v>7.014</v>
      </c>
      <c r="B7020" s="164">
        <v>7</v>
      </c>
    </row>
    <row r="7021" s="150" customFormat="1" ht="20.7" customHeight="1">
      <c r="A7021" s="165">
        <v>7.015</v>
      </c>
      <c r="B7021" s="164">
        <v>7</v>
      </c>
    </row>
    <row r="7022" s="150" customFormat="1" ht="20.7" customHeight="1">
      <c r="A7022" s="165">
        <v>7.016</v>
      </c>
      <c r="B7022" s="164">
        <v>7</v>
      </c>
    </row>
    <row r="7023" s="150" customFormat="1" ht="20.7" customHeight="1">
      <c r="A7023" s="165">
        <v>7.017</v>
      </c>
      <c r="B7023" s="164">
        <v>7</v>
      </c>
    </row>
    <row r="7024" s="150" customFormat="1" ht="20.7" customHeight="1">
      <c r="A7024" s="165">
        <v>7.018</v>
      </c>
      <c r="B7024" s="164">
        <v>7</v>
      </c>
    </row>
    <row r="7025" s="150" customFormat="1" ht="20.7" customHeight="1">
      <c r="A7025" s="165">
        <v>7.019</v>
      </c>
      <c r="B7025" s="164">
        <v>7</v>
      </c>
    </row>
    <row r="7026" s="150" customFormat="1" ht="20.7" customHeight="1">
      <c r="A7026" s="165">
        <v>7.02</v>
      </c>
      <c r="B7026" s="164">
        <v>7</v>
      </c>
    </row>
    <row r="7027" s="150" customFormat="1" ht="20.7" customHeight="1">
      <c r="A7027" s="165">
        <v>7.021</v>
      </c>
      <c r="B7027" s="164">
        <v>7</v>
      </c>
    </row>
    <row r="7028" s="150" customFormat="1" ht="20.7" customHeight="1">
      <c r="A7028" s="165">
        <v>7.022</v>
      </c>
      <c r="B7028" s="164">
        <v>7</v>
      </c>
    </row>
    <row r="7029" s="150" customFormat="1" ht="20.7" customHeight="1">
      <c r="A7029" s="165">
        <v>7.023</v>
      </c>
      <c r="B7029" s="164">
        <v>7</v>
      </c>
    </row>
    <row r="7030" s="150" customFormat="1" ht="20.7" customHeight="1">
      <c r="A7030" s="165">
        <v>7.024</v>
      </c>
      <c r="B7030" s="164">
        <v>7</v>
      </c>
    </row>
    <row r="7031" s="150" customFormat="1" ht="20.7" customHeight="1">
      <c r="A7031" s="165">
        <v>7.025</v>
      </c>
      <c r="B7031" s="164">
        <v>7</v>
      </c>
    </row>
    <row r="7032" s="150" customFormat="1" ht="20.7" customHeight="1">
      <c r="A7032" s="165">
        <v>7.026</v>
      </c>
      <c r="B7032" s="164">
        <v>7</v>
      </c>
    </row>
    <row r="7033" s="150" customFormat="1" ht="20.7" customHeight="1">
      <c r="A7033" s="165">
        <v>7.027</v>
      </c>
      <c r="B7033" s="164">
        <v>7</v>
      </c>
    </row>
    <row r="7034" s="150" customFormat="1" ht="20.7" customHeight="1">
      <c r="A7034" s="165">
        <v>7.028</v>
      </c>
      <c r="B7034" s="164">
        <v>7</v>
      </c>
    </row>
    <row r="7035" s="150" customFormat="1" ht="20.7" customHeight="1">
      <c r="A7035" s="165">
        <v>7.029</v>
      </c>
      <c r="B7035" s="164">
        <v>7</v>
      </c>
    </row>
    <row r="7036" s="150" customFormat="1" ht="20.7" customHeight="1">
      <c r="A7036" s="165">
        <v>7.03</v>
      </c>
      <c r="B7036" s="164">
        <v>7</v>
      </c>
    </row>
    <row r="7037" s="150" customFormat="1" ht="20.7" customHeight="1">
      <c r="A7037" s="165">
        <v>7.031</v>
      </c>
      <c r="B7037" s="164">
        <v>7</v>
      </c>
    </row>
    <row r="7038" s="150" customFormat="1" ht="20.7" customHeight="1">
      <c r="A7038" s="165">
        <v>7.032</v>
      </c>
      <c r="B7038" s="164">
        <v>7</v>
      </c>
    </row>
    <row r="7039" s="150" customFormat="1" ht="20.7" customHeight="1">
      <c r="A7039" s="165">
        <v>7.033</v>
      </c>
      <c r="B7039" s="164">
        <v>7</v>
      </c>
    </row>
    <row r="7040" s="150" customFormat="1" ht="20.7" customHeight="1">
      <c r="A7040" s="165">
        <v>7.034</v>
      </c>
      <c r="B7040" s="164">
        <v>7</v>
      </c>
    </row>
    <row r="7041" s="150" customFormat="1" ht="20.7" customHeight="1">
      <c r="A7041" s="165">
        <v>7.035</v>
      </c>
      <c r="B7041" s="164">
        <v>7</v>
      </c>
    </row>
    <row r="7042" s="150" customFormat="1" ht="20.7" customHeight="1">
      <c r="A7042" s="165">
        <v>7.036</v>
      </c>
      <c r="B7042" s="164">
        <v>7</v>
      </c>
    </row>
    <row r="7043" s="150" customFormat="1" ht="20.7" customHeight="1">
      <c r="A7043" s="165">
        <v>7.037</v>
      </c>
      <c r="B7043" s="164">
        <v>7</v>
      </c>
    </row>
    <row r="7044" s="150" customFormat="1" ht="20.7" customHeight="1">
      <c r="A7044" s="165">
        <v>7.038</v>
      </c>
      <c r="B7044" s="164">
        <v>7</v>
      </c>
    </row>
    <row r="7045" s="150" customFormat="1" ht="20.7" customHeight="1">
      <c r="A7045" s="165">
        <v>7.039</v>
      </c>
      <c r="B7045" s="164">
        <v>7</v>
      </c>
    </row>
    <row r="7046" s="150" customFormat="1" ht="20.7" customHeight="1">
      <c r="A7046" s="165">
        <v>7.04</v>
      </c>
      <c r="B7046" s="164">
        <v>7</v>
      </c>
    </row>
    <row r="7047" s="150" customFormat="1" ht="20.7" customHeight="1">
      <c r="A7047" s="165">
        <v>7.041</v>
      </c>
      <c r="B7047" s="164">
        <v>7</v>
      </c>
    </row>
    <row r="7048" s="150" customFormat="1" ht="20.7" customHeight="1">
      <c r="A7048" s="165">
        <v>7.042</v>
      </c>
      <c r="B7048" s="164">
        <v>7</v>
      </c>
    </row>
    <row r="7049" s="150" customFormat="1" ht="20.7" customHeight="1">
      <c r="A7049" s="165">
        <v>7.043</v>
      </c>
      <c r="B7049" s="164">
        <v>7</v>
      </c>
    </row>
    <row r="7050" s="150" customFormat="1" ht="20.7" customHeight="1">
      <c r="A7050" s="165">
        <v>7.044</v>
      </c>
      <c r="B7050" s="164">
        <v>7</v>
      </c>
    </row>
    <row r="7051" s="150" customFormat="1" ht="20.7" customHeight="1">
      <c r="A7051" s="165">
        <v>7.045</v>
      </c>
      <c r="B7051" s="164">
        <v>7</v>
      </c>
    </row>
    <row r="7052" s="150" customFormat="1" ht="20.7" customHeight="1">
      <c r="A7052" s="165">
        <v>7.046</v>
      </c>
      <c r="B7052" s="164">
        <v>7</v>
      </c>
    </row>
    <row r="7053" s="150" customFormat="1" ht="20.7" customHeight="1">
      <c r="A7053" s="165">
        <v>7.047</v>
      </c>
      <c r="B7053" s="164">
        <v>7</v>
      </c>
    </row>
    <row r="7054" s="150" customFormat="1" ht="20.7" customHeight="1">
      <c r="A7054" s="165">
        <v>7.048</v>
      </c>
      <c r="B7054" s="164">
        <v>7</v>
      </c>
    </row>
    <row r="7055" s="150" customFormat="1" ht="20.7" customHeight="1">
      <c r="A7055" s="165">
        <v>7.049</v>
      </c>
      <c r="B7055" s="164">
        <v>7</v>
      </c>
    </row>
    <row r="7056" s="150" customFormat="1" ht="20.7" customHeight="1">
      <c r="A7056" s="165">
        <v>7.05</v>
      </c>
      <c r="B7056" s="164">
        <v>7</v>
      </c>
    </row>
    <row r="7057" s="150" customFormat="1" ht="20.7" customHeight="1">
      <c r="A7057" s="165">
        <v>7.051</v>
      </c>
      <c r="B7057" s="164">
        <v>7</v>
      </c>
    </row>
    <row r="7058" s="150" customFormat="1" ht="20.7" customHeight="1">
      <c r="A7058" s="165">
        <v>7.052</v>
      </c>
      <c r="B7058" s="164">
        <v>7</v>
      </c>
    </row>
    <row r="7059" s="150" customFormat="1" ht="20.7" customHeight="1">
      <c r="A7059" s="165">
        <v>7.053</v>
      </c>
      <c r="B7059" s="164">
        <v>7</v>
      </c>
    </row>
    <row r="7060" s="150" customFormat="1" ht="20.7" customHeight="1">
      <c r="A7060" s="165">
        <v>7.054</v>
      </c>
      <c r="B7060" s="164">
        <v>7</v>
      </c>
    </row>
    <row r="7061" s="150" customFormat="1" ht="20.7" customHeight="1">
      <c r="A7061" s="165">
        <v>7.055</v>
      </c>
      <c r="B7061" s="164">
        <v>7</v>
      </c>
    </row>
    <row r="7062" s="150" customFormat="1" ht="20.7" customHeight="1">
      <c r="A7062" s="165">
        <v>7.056</v>
      </c>
      <c r="B7062" s="164">
        <v>7</v>
      </c>
    </row>
    <row r="7063" s="150" customFormat="1" ht="20.7" customHeight="1">
      <c r="A7063" s="165">
        <v>7.057</v>
      </c>
      <c r="B7063" s="164">
        <v>7</v>
      </c>
    </row>
    <row r="7064" s="150" customFormat="1" ht="20.7" customHeight="1">
      <c r="A7064" s="165">
        <v>7.058</v>
      </c>
      <c r="B7064" s="164">
        <v>7</v>
      </c>
    </row>
    <row r="7065" s="150" customFormat="1" ht="20.7" customHeight="1">
      <c r="A7065" s="165">
        <v>7.059</v>
      </c>
      <c r="B7065" s="164">
        <v>7</v>
      </c>
    </row>
    <row r="7066" s="150" customFormat="1" ht="20.7" customHeight="1">
      <c r="A7066" s="165">
        <v>7.06</v>
      </c>
      <c r="B7066" s="164">
        <v>7</v>
      </c>
    </row>
    <row r="7067" s="150" customFormat="1" ht="20.7" customHeight="1">
      <c r="A7067" s="165">
        <v>7.061</v>
      </c>
      <c r="B7067" s="164">
        <v>7</v>
      </c>
    </row>
    <row r="7068" s="150" customFormat="1" ht="20.7" customHeight="1">
      <c r="A7068" s="165">
        <v>7.062</v>
      </c>
      <c r="B7068" s="164">
        <v>7</v>
      </c>
    </row>
    <row r="7069" s="150" customFormat="1" ht="20.7" customHeight="1">
      <c r="A7069" s="165">
        <v>7.063</v>
      </c>
      <c r="B7069" s="164">
        <v>7</v>
      </c>
    </row>
    <row r="7070" s="150" customFormat="1" ht="20.7" customHeight="1">
      <c r="A7070" s="165">
        <v>7.064</v>
      </c>
      <c r="B7070" s="164">
        <v>7</v>
      </c>
    </row>
    <row r="7071" s="150" customFormat="1" ht="20.7" customHeight="1">
      <c r="A7071" s="165">
        <v>7.065</v>
      </c>
      <c r="B7071" s="164">
        <v>7</v>
      </c>
    </row>
    <row r="7072" s="150" customFormat="1" ht="20.7" customHeight="1">
      <c r="A7072" s="165">
        <v>7.066</v>
      </c>
      <c r="B7072" s="164">
        <v>7</v>
      </c>
    </row>
    <row r="7073" s="150" customFormat="1" ht="20.7" customHeight="1">
      <c r="A7073" s="165">
        <v>7.067</v>
      </c>
      <c r="B7073" s="164">
        <v>7</v>
      </c>
    </row>
    <row r="7074" s="150" customFormat="1" ht="20.7" customHeight="1">
      <c r="A7074" s="165">
        <v>7.068</v>
      </c>
      <c r="B7074" s="164">
        <v>7</v>
      </c>
    </row>
    <row r="7075" s="150" customFormat="1" ht="20.7" customHeight="1">
      <c r="A7075" s="165">
        <v>7.069</v>
      </c>
      <c r="B7075" s="164">
        <v>7</v>
      </c>
    </row>
    <row r="7076" s="150" customFormat="1" ht="20.7" customHeight="1">
      <c r="A7076" s="165">
        <v>7.07</v>
      </c>
      <c r="B7076" s="164">
        <v>7</v>
      </c>
    </row>
    <row r="7077" s="150" customFormat="1" ht="20.7" customHeight="1">
      <c r="A7077" s="165">
        <v>7.071</v>
      </c>
      <c r="B7077" s="164">
        <v>7</v>
      </c>
    </row>
    <row r="7078" s="150" customFormat="1" ht="20.7" customHeight="1">
      <c r="A7078" s="165">
        <v>7.072</v>
      </c>
      <c r="B7078" s="164">
        <v>7</v>
      </c>
    </row>
    <row r="7079" s="150" customFormat="1" ht="20.7" customHeight="1">
      <c r="A7079" s="165">
        <v>7.073</v>
      </c>
      <c r="B7079" s="164">
        <v>7</v>
      </c>
    </row>
    <row r="7080" s="150" customFormat="1" ht="20.7" customHeight="1">
      <c r="A7080" s="165">
        <v>7.074</v>
      </c>
      <c r="B7080" s="164">
        <v>7</v>
      </c>
    </row>
    <row r="7081" s="150" customFormat="1" ht="20.7" customHeight="1">
      <c r="A7081" s="165">
        <v>7.075</v>
      </c>
      <c r="B7081" s="164">
        <v>7</v>
      </c>
    </row>
    <row r="7082" s="150" customFormat="1" ht="20.7" customHeight="1">
      <c r="A7082" s="165">
        <v>7.076</v>
      </c>
      <c r="B7082" s="164">
        <v>7</v>
      </c>
    </row>
    <row r="7083" s="150" customFormat="1" ht="20.7" customHeight="1">
      <c r="A7083" s="165">
        <v>7.077</v>
      </c>
      <c r="B7083" s="164">
        <v>7</v>
      </c>
    </row>
    <row r="7084" s="150" customFormat="1" ht="20.7" customHeight="1">
      <c r="A7084" s="165">
        <v>7.078</v>
      </c>
      <c r="B7084" s="164">
        <v>7</v>
      </c>
    </row>
    <row r="7085" s="150" customFormat="1" ht="20.7" customHeight="1">
      <c r="A7085" s="165">
        <v>7.079</v>
      </c>
      <c r="B7085" s="164">
        <v>7</v>
      </c>
    </row>
    <row r="7086" s="150" customFormat="1" ht="20.7" customHeight="1">
      <c r="A7086" s="165">
        <v>7.08</v>
      </c>
      <c r="B7086" s="164">
        <v>7</v>
      </c>
    </row>
    <row r="7087" s="150" customFormat="1" ht="20.7" customHeight="1">
      <c r="A7087" s="165">
        <v>7.081</v>
      </c>
      <c r="B7087" s="164">
        <v>7</v>
      </c>
    </row>
    <row r="7088" s="150" customFormat="1" ht="20.7" customHeight="1">
      <c r="A7088" s="165">
        <v>7.082</v>
      </c>
      <c r="B7088" s="164">
        <v>7</v>
      </c>
    </row>
    <row r="7089" s="150" customFormat="1" ht="20.7" customHeight="1">
      <c r="A7089" s="165">
        <v>7.083</v>
      </c>
      <c r="B7089" s="164">
        <v>7</v>
      </c>
    </row>
    <row r="7090" s="150" customFormat="1" ht="20.7" customHeight="1">
      <c r="A7090" s="165">
        <v>7.084</v>
      </c>
      <c r="B7090" s="164">
        <v>7</v>
      </c>
    </row>
    <row r="7091" s="150" customFormat="1" ht="20.7" customHeight="1">
      <c r="A7091" s="165">
        <v>7.085</v>
      </c>
      <c r="B7091" s="164">
        <v>7</v>
      </c>
    </row>
    <row r="7092" s="150" customFormat="1" ht="20.7" customHeight="1">
      <c r="A7092" s="165">
        <v>7.086</v>
      </c>
      <c r="B7092" s="164">
        <v>7</v>
      </c>
    </row>
    <row r="7093" s="150" customFormat="1" ht="20.7" customHeight="1">
      <c r="A7093" s="165">
        <v>7.087</v>
      </c>
      <c r="B7093" s="164">
        <v>7</v>
      </c>
    </row>
    <row r="7094" s="150" customFormat="1" ht="20.7" customHeight="1">
      <c r="A7094" s="165">
        <v>7.088</v>
      </c>
      <c r="B7094" s="164">
        <v>7</v>
      </c>
    </row>
    <row r="7095" s="150" customFormat="1" ht="20.7" customHeight="1">
      <c r="A7095" s="165">
        <v>7.089</v>
      </c>
      <c r="B7095" s="164">
        <v>7</v>
      </c>
    </row>
    <row r="7096" s="150" customFormat="1" ht="20.7" customHeight="1">
      <c r="A7096" s="165">
        <v>7.09</v>
      </c>
      <c r="B7096" s="164">
        <v>7</v>
      </c>
    </row>
    <row r="7097" s="150" customFormat="1" ht="20.7" customHeight="1">
      <c r="A7097" s="165">
        <v>7.091</v>
      </c>
      <c r="B7097" s="164">
        <v>7</v>
      </c>
    </row>
    <row r="7098" s="150" customFormat="1" ht="20.7" customHeight="1">
      <c r="A7098" s="165">
        <v>7.092</v>
      </c>
      <c r="B7098" s="164">
        <v>7</v>
      </c>
    </row>
    <row r="7099" s="150" customFormat="1" ht="20.7" customHeight="1">
      <c r="A7099" s="165">
        <v>7.093</v>
      </c>
      <c r="B7099" s="164">
        <v>7</v>
      </c>
    </row>
    <row r="7100" s="150" customFormat="1" ht="20.7" customHeight="1">
      <c r="A7100" s="165">
        <v>7.094</v>
      </c>
      <c r="B7100" s="164">
        <v>7</v>
      </c>
    </row>
    <row r="7101" s="150" customFormat="1" ht="20.7" customHeight="1">
      <c r="A7101" s="165">
        <v>7.095</v>
      </c>
      <c r="B7101" s="164">
        <v>7</v>
      </c>
    </row>
    <row r="7102" s="150" customFormat="1" ht="20.7" customHeight="1">
      <c r="A7102" s="165">
        <v>7.096</v>
      </c>
      <c r="B7102" s="164">
        <v>7</v>
      </c>
    </row>
    <row r="7103" s="150" customFormat="1" ht="20.7" customHeight="1">
      <c r="A7103" s="165">
        <v>7.097</v>
      </c>
      <c r="B7103" s="164">
        <v>7</v>
      </c>
    </row>
    <row r="7104" s="150" customFormat="1" ht="20.7" customHeight="1">
      <c r="A7104" s="165">
        <v>7.098</v>
      </c>
      <c r="B7104" s="164">
        <v>7</v>
      </c>
    </row>
    <row r="7105" s="150" customFormat="1" ht="20.7" customHeight="1">
      <c r="A7105" s="165">
        <v>7.099</v>
      </c>
      <c r="B7105" s="164">
        <v>7</v>
      </c>
    </row>
    <row r="7106" s="150" customFormat="1" ht="20.7" customHeight="1">
      <c r="A7106" s="165">
        <v>7.1</v>
      </c>
      <c r="B7106" s="164">
        <v>7</v>
      </c>
    </row>
    <row r="7107" s="150" customFormat="1" ht="20.7" customHeight="1">
      <c r="A7107" s="165">
        <v>7.101</v>
      </c>
      <c r="B7107" s="164">
        <v>7</v>
      </c>
    </row>
    <row r="7108" s="150" customFormat="1" ht="20.7" customHeight="1">
      <c r="A7108" s="165">
        <v>7.102</v>
      </c>
      <c r="B7108" s="164">
        <v>7</v>
      </c>
    </row>
    <row r="7109" s="150" customFormat="1" ht="20.7" customHeight="1">
      <c r="A7109" s="165">
        <v>7.103</v>
      </c>
      <c r="B7109" s="164">
        <v>7</v>
      </c>
    </row>
    <row r="7110" s="150" customFormat="1" ht="20.7" customHeight="1">
      <c r="A7110" s="165">
        <v>7.104</v>
      </c>
      <c r="B7110" s="164">
        <v>7</v>
      </c>
    </row>
    <row r="7111" s="150" customFormat="1" ht="20.7" customHeight="1">
      <c r="A7111" s="165">
        <v>7.105</v>
      </c>
      <c r="B7111" s="164">
        <v>7</v>
      </c>
    </row>
    <row r="7112" s="150" customFormat="1" ht="20.7" customHeight="1">
      <c r="A7112" s="165">
        <v>7.106</v>
      </c>
      <c r="B7112" s="164">
        <v>7</v>
      </c>
    </row>
    <row r="7113" s="150" customFormat="1" ht="20.7" customHeight="1">
      <c r="A7113" s="165">
        <v>7.107</v>
      </c>
      <c r="B7113" s="164">
        <v>7</v>
      </c>
    </row>
    <row r="7114" s="150" customFormat="1" ht="20.7" customHeight="1">
      <c r="A7114" s="165">
        <v>7.108</v>
      </c>
      <c r="B7114" s="164">
        <v>7</v>
      </c>
    </row>
    <row r="7115" s="150" customFormat="1" ht="20.7" customHeight="1">
      <c r="A7115" s="165">
        <v>7.109</v>
      </c>
      <c r="B7115" s="164">
        <v>7</v>
      </c>
    </row>
    <row r="7116" s="150" customFormat="1" ht="20.7" customHeight="1">
      <c r="A7116" s="165">
        <v>7.11</v>
      </c>
      <c r="B7116" s="164">
        <v>7</v>
      </c>
    </row>
    <row r="7117" s="150" customFormat="1" ht="20.7" customHeight="1">
      <c r="A7117" s="165">
        <v>7.111</v>
      </c>
      <c r="B7117" s="164">
        <v>7</v>
      </c>
    </row>
    <row r="7118" s="150" customFormat="1" ht="20.7" customHeight="1">
      <c r="A7118" s="165">
        <v>7.112</v>
      </c>
      <c r="B7118" s="164">
        <v>7</v>
      </c>
    </row>
    <row r="7119" s="150" customFormat="1" ht="20.7" customHeight="1">
      <c r="A7119" s="165">
        <v>7.113</v>
      </c>
      <c r="B7119" s="164">
        <v>7</v>
      </c>
    </row>
    <row r="7120" s="150" customFormat="1" ht="20.7" customHeight="1">
      <c r="A7120" s="165">
        <v>7.114</v>
      </c>
      <c r="B7120" s="164">
        <v>7</v>
      </c>
    </row>
    <row r="7121" s="150" customFormat="1" ht="20.7" customHeight="1">
      <c r="A7121" s="165">
        <v>7.115</v>
      </c>
      <c r="B7121" s="164">
        <v>7</v>
      </c>
    </row>
    <row r="7122" s="150" customFormat="1" ht="20.7" customHeight="1">
      <c r="A7122" s="165">
        <v>7.116</v>
      </c>
      <c r="B7122" s="164">
        <v>7</v>
      </c>
    </row>
    <row r="7123" s="150" customFormat="1" ht="20.7" customHeight="1">
      <c r="A7123" s="165">
        <v>7.117</v>
      </c>
      <c r="B7123" s="164">
        <v>7</v>
      </c>
    </row>
    <row r="7124" s="150" customFormat="1" ht="20.7" customHeight="1">
      <c r="A7124" s="165">
        <v>7.118</v>
      </c>
      <c r="B7124" s="164">
        <v>7</v>
      </c>
    </row>
    <row r="7125" s="150" customFormat="1" ht="20.7" customHeight="1">
      <c r="A7125" s="165">
        <v>7.119</v>
      </c>
      <c r="B7125" s="164">
        <v>7</v>
      </c>
    </row>
    <row r="7126" s="150" customFormat="1" ht="20.7" customHeight="1">
      <c r="A7126" s="165">
        <v>7.12</v>
      </c>
      <c r="B7126" s="164">
        <v>7</v>
      </c>
    </row>
    <row r="7127" s="150" customFormat="1" ht="20.7" customHeight="1">
      <c r="A7127" s="165">
        <v>7.121</v>
      </c>
      <c r="B7127" s="164">
        <v>7</v>
      </c>
    </row>
    <row r="7128" s="150" customFormat="1" ht="20.7" customHeight="1">
      <c r="A7128" s="165">
        <v>7.122</v>
      </c>
      <c r="B7128" s="164">
        <v>7</v>
      </c>
    </row>
    <row r="7129" s="150" customFormat="1" ht="20.7" customHeight="1">
      <c r="A7129" s="165">
        <v>7.123</v>
      </c>
      <c r="B7129" s="164">
        <v>7</v>
      </c>
    </row>
    <row r="7130" s="150" customFormat="1" ht="20.7" customHeight="1">
      <c r="A7130" s="165">
        <v>7.124</v>
      </c>
      <c r="B7130" s="164">
        <v>7</v>
      </c>
    </row>
    <row r="7131" s="150" customFormat="1" ht="20.7" customHeight="1">
      <c r="A7131" s="165">
        <v>7.125</v>
      </c>
      <c r="B7131" s="164">
        <v>7</v>
      </c>
    </row>
    <row r="7132" s="150" customFormat="1" ht="20.7" customHeight="1">
      <c r="A7132" s="165">
        <v>7.126</v>
      </c>
      <c r="B7132" s="164">
        <v>7</v>
      </c>
    </row>
    <row r="7133" s="150" customFormat="1" ht="20.7" customHeight="1">
      <c r="A7133" s="165">
        <v>7.127</v>
      </c>
      <c r="B7133" s="164">
        <v>7</v>
      </c>
    </row>
    <row r="7134" s="150" customFormat="1" ht="20.7" customHeight="1">
      <c r="A7134" s="165">
        <v>7.128</v>
      </c>
      <c r="B7134" s="164">
        <v>7</v>
      </c>
    </row>
    <row r="7135" s="150" customFormat="1" ht="20.7" customHeight="1">
      <c r="A7135" s="165">
        <v>7.129</v>
      </c>
      <c r="B7135" s="164">
        <v>7</v>
      </c>
    </row>
    <row r="7136" s="150" customFormat="1" ht="20.7" customHeight="1">
      <c r="A7136" s="165">
        <v>7.13</v>
      </c>
      <c r="B7136" s="164">
        <v>7</v>
      </c>
    </row>
    <row r="7137" s="150" customFormat="1" ht="20.7" customHeight="1">
      <c r="A7137" s="165">
        <v>7.131</v>
      </c>
      <c r="B7137" s="164">
        <v>7</v>
      </c>
    </row>
    <row r="7138" s="150" customFormat="1" ht="20.7" customHeight="1">
      <c r="A7138" s="165">
        <v>7.132</v>
      </c>
      <c r="B7138" s="164">
        <v>7</v>
      </c>
    </row>
    <row r="7139" s="150" customFormat="1" ht="20.7" customHeight="1">
      <c r="A7139" s="165">
        <v>7.133</v>
      </c>
      <c r="B7139" s="164">
        <v>7</v>
      </c>
    </row>
    <row r="7140" s="150" customFormat="1" ht="20.7" customHeight="1">
      <c r="A7140" s="165">
        <v>7.134</v>
      </c>
      <c r="B7140" s="164">
        <v>7</v>
      </c>
    </row>
    <row r="7141" s="150" customFormat="1" ht="20.7" customHeight="1">
      <c r="A7141" s="165">
        <v>7.135</v>
      </c>
      <c r="B7141" s="164">
        <v>7</v>
      </c>
    </row>
    <row r="7142" s="150" customFormat="1" ht="20.7" customHeight="1">
      <c r="A7142" s="165">
        <v>7.136</v>
      </c>
      <c r="B7142" s="164">
        <v>7</v>
      </c>
    </row>
    <row r="7143" s="150" customFormat="1" ht="20.7" customHeight="1">
      <c r="A7143" s="165">
        <v>7.137</v>
      </c>
      <c r="B7143" s="164">
        <v>7</v>
      </c>
    </row>
    <row r="7144" s="150" customFormat="1" ht="20.7" customHeight="1">
      <c r="A7144" s="165">
        <v>7.138</v>
      </c>
      <c r="B7144" s="164">
        <v>7</v>
      </c>
    </row>
    <row r="7145" s="150" customFormat="1" ht="20.7" customHeight="1">
      <c r="A7145" s="165">
        <v>7.139</v>
      </c>
      <c r="B7145" s="164">
        <v>7</v>
      </c>
    </row>
    <row r="7146" s="150" customFormat="1" ht="20.7" customHeight="1">
      <c r="A7146" s="165">
        <v>7.14</v>
      </c>
      <c r="B7146" s="164">
        <v>7</v>
      </c>
    </row>
    <row r="7147" s="150" customFormat="1" ht="20.7" customHeight="1">
      <c r="A7147" s="165">
        <v>7.141</v>
      </c>
      <c r="B7147" s="164">
        <v>7</v>
      </c>
    </row>
    <row r="7148" s="150" customFormat="1" ht="20.7" customHeight="1">
      <c r="A7148" s="165">
        <v>7.142</v>
      </c>
      <c r="B7148" s="164">
        <v>7</v>
      </c>
    </row>
    <row r="7149" s="150" customFormat="1" ht="20.7" customHeight="1">
      <c r="A7149" s="165">
        <v>7.143</v>
      </c>
      <c r="B7149" s="164">
        <v>7</v>
      </c>
    </row>
    <row r="7150" s="150" customFormat="1" ht="20.7" customHeight="1">
      <c r="A7150" s="165">
        <v>7.144</v>
      </c>
      <c r="B7150" s="164">
        <v>7</v>
      </c>
    </row>
    <row r="7151" s="150" customFormat="1" ht="20.7" customHeight="1">
      <c r="A7151" s="165">
        <v>7.145</v>
      </c>
      <c r="B7151" s="164">
        <v>7</v>
      </c>
    </row>
    <row r="7152" s="150" customFormat="1" ht="20.7" customHeight="1">
      <c r="A7152" s="165">
        <v>7.146</v>
      </c>
      <c r="B7152" s="164">
        <v>7</v>
      </c>
    </row>
    <row r="7153" s="150" customFormat="1" ht="20.7" customHeight="1">
      <c r="A7153" s="165">
        <v>7.147</v>
      </c>
      <c r="B7153" s="164">
        <v>7</v>
      </c>
    </row>
    <row r="7154" s="150" customFormat="1" ht="20.7" customHeight="1">
      <c r="A7154" s="165">
        <v>7.148</v>
      </c>
      <c r="B7154" s="164">
        <v>7</v>
      </c>
    </row>
    <row r="7155" s="150" customFormat="1" ht="20.7" customHeight="1">
      <c r="A7155" s="165">
        <v>7.149</v>
      </c>
      <c r="B7155" s="164">
        <v>7</v>
      </c>
    </row>
    <row r="7156" s="150" customFormat="1" ht="20.7" customHeight="1">
      <c r="A7156" s="165">
        <v>7.15</v>
      </c>
      <c r="B7156" s="164">
        <v>7</v>
      </c>
    </row>
    <row r="7157" s="150" customFormat="1" ht="20.7" customHeight="1">
      <c r="A7157" s="165">
        <v>7.151</v>
      </c>
      <c r="B7157" s="164">
        <v>7</v>
      </c>
    </row>
    <row r="7158" s="150" customFormat="1" ht="20.7" customHeight="1">
      <c r="A7158" s="165">
        <v>7.152</v>
      </c>
      <c r="B7158" s="164">
        <v>7</v>
      </c>
    </row>
    <row r="7159" s="150" customFormat="1" ht="20.7" customHeight="1">
      <c r="A7159" s="165">
        <v>7.153</v>
      </c>
      <c r="B7159" s="164">
        <v>7</v>
      </c>
    </row>
    <row r="7160" s="150" customFormat="1" ht="20.7" customHeight="1">
      <c r="A7160" s="165">
        <v>7.154</v>
      </c>
      <c r="B7160" s="164">
        <v>7</v>
      </c>
    </row>
    <row r="7161" s="150" customFormat="1" ht="20.7" customHeight="1">
      <c r="A7161" s="165">
        <v>7.155</v>
      </c>
      <c r="B7161" s="164">
        <v>7</v>
      </c>
    </row>
    <row r="7162" s="150" customFormat="1" ht="20.7" customHeight="1">
      <c r="A7162" s="165">
        <v>7.156</v>
      </c>
      <c r="B7162" s="164">
        <v>7</v>
      </c>
    </row>
    <row r="7163" s="150" customFormat="1" ht="20.7" customHeight="1">
      <c r="A7163" s="165">
        <v>7.157</v>
      </c>
      <c r="B7163" s="164">
        <v>7</v>
      </c>
    </row>
    <row r="7164" s="150" customFormat="1" ht="20.7" customHeight="1">
      <c r="A7164" s="165">
        <v>7.158</v>
      </c>
      <c r="B7164" s="164">
        <v>7</v>
      </c>
    </row>
    <row r="7165" s="150" customFormat="1" ht="20.7" customHeight="1">
      <c r="A7165" s="165">
        <v>7.159</v>
      </c>
      <c r="B7165" s="164">
        <v>7</v>
      </c>
    </row>
    <row r="7166" s="150" customFormat="1" ht="20.7" customHeight="1">
      <c r="A7166" s="165">
        <v>7.16</v>
      </c>
      <c r="B7166" s="164">
        <v>7</v>
      </c>
    </row>
    <row r="7167" s="150" customFormat="1" ht="20.7" customHeight="1">
      <c r="A7167" s="165">
        <v>7.161</v>
      </c>
      <c r="B7167" s="164">
        <v>7</v>
      </c>
    </row>
    <row r="7168" s="150" customFormat="1" ht="20.7" customHeight="1">
      <c r="A7168" s="165">
        <v>7.162</v>
      </c>
      <c r="B7168" s="164">
        <v>7</v>
      </c>
    </row>
    <row r="7169" s="150" customFormat="1" ht="20.7" customHeight="1">
      <c r="A7169" s="165">
        <v>7.163</v>
      </c>
      <c r="B7169" s="164">
        <v>7</v>
      </c>
    </row>
    <row r="7170" s="150" customFormat="1" ht="20.7" customHeight="1">
      <c r="A7170" s="165">
        <v>7.164</v>
      </c>
      <c r="B7170" s="164">
        <v>7</v>
      </c>
    </row>
    <row r="7171" s="150" customFormat="1" ht="20.7" customHeight="1">
      <c r="A7171" s="165">
        <v>7.165</v>
      </c>
      <c r="B7171" s="164">
        <v>7</v>
      </c>
    </row>
    <row r="7172" s="150" customFormat="1" ht="20.7" customHeight="1">
      <c r="A7172" s="165">
        <v>7.166</v>
      </c>
      <c r="B7172" s="164">
        <v>7</v>
      </c>
    </row>
    <row r="7173" s="150" customFormat="1" ht="20.7" customHeight="1">
      <c r="A7173" s="165">
        <v>7.167</v>
      </c>
      <c r="B7173" s="164">
        <v>7</v>
      </c>
    </row>
    <row r="7174" s="150" customFormat="1" ht="20.7" customHeight="1">
      <c r="A7174" s="165">
        <v>7.168</v>
      </c>
      <c r="B7174" s="164">
        <v>7</v>
      </c>
    </row>
    <row r="7175" s="150" customFormat="1" ht="20.7" customHeight="1">
      <c r="A7175" s="165">
        <v>7.169</v>
      </c>
      <c r="B7175" s="164">
        <v>7</v>
      </c>
    </row>
    <row r="7176" s="150" customFormat="1" ht="20.7" customHeight="1">
      <c r="A7176" s="165">
        <v>7.17</v>
      </c>
      <c r="B7176" s="164">
        <v>7</v>
      </c>
    </row>
    <row r="7177" s="150" customFormat="1" ht="20.7" customHeight="1">
      <c r="A7177" s="165">
        <v>7.171</v>
      </c>
      <c r="B7177" s="164">
        <v>7</v>
      </c>
    </row>
    <row r="7178" s="150" customFormat="1" ht="20.7" customHeight="1">
      <c r="A7178" s="165">
        <v>7.172</v>
      </c>
      <c r="B7178" s="164">
        <v>7</v>
      </c>
    </row>
    <row r="7179" s="150" customFormat="1" ht="20.7" customHeight="1">
      <c r="A7179" s="165">
        <v>7.173</v>
      </c>
      <c r="B7179" s="164">
        <v>7</v>
      </c>
    </row>
    <row r="7180" s="150" customFormat="1" ht="20.7" customHeight="1">
      <c r="A7180" s="165">
        <v>7.174</v>
      </c>
      <c r="B7180" s="164">
        <v>7</v>
      </c>
    </row>
    <row r="7181" s="150" customFormat="1" ht="20.7" customHeight="1">
      <c r="A7181" s="165">
        <v>7.175</v>
      </c>
      <c r="B7181" s="164">
        <v>7</v>
      </c>
    </row>
    <row r="7182" s="150" customFormat="1" ht="20.7" customHeight="1">
      <c r="A7182" s="165">
        <v>7.176</v>
      </c>
      <c r="B7182" s="164">
        <v>7</v>
      </c>
    </row>
    <row r="7183" s="150" customFormat="1" ht="20.7" customHeight="1">
      <c r="A7183" s="165">
        <v>7.177</v>
      </c>
      <c r="B7183" s="164">
        <v>7</v>
      </c>
    </row>
    <row r="7184" s="150" customFormat="1" ht="20.7" customHeight="1">
      <c r="A7184" s="165">
        <v>7.178</v>
      </c>
      <c r="B7184" s="164">
        <v>7</v>
      </c>
    </row>
    <row r="7185" s="150" customFormat="1" ht="20.7" customHeight="1">
      <c r="A7185" s="165">
        <v>7.179</v>
      </c>
      <c r="B7185" s="164">
        <v>7</v>
      </c>
    </row>
    <row r="7186" s="150" customFormat="1" ht="20.7" customHeight="1">
      <c r="A7186" s="165">
        <v>7.18</v>
      </c>
      <c r="B7186" s="164">
        <v>7</v>
      </c>
    </row>
    <row r="7187" s="150" customFormat="1" ht="20.7" customHeight="1">
      <c r="A7187" s="165">
        <v>7.181</v>
      </c>
      <c r="B7187" s="164">
        <v>7</v>
      </c>
    </row>
    <row r="7188" s="150" customFormat="1" ht="20.7" customHeight="1">
      <c r="A7188" s="165">
        <v>7.182</v>
      </c>
      <c r="B7188" s="164">
        <v>7</v>
      </c>
    </row>
    <row r="7189" s="150" customFormat="1" ht="20.7" customHeight="1">
      <c r="A7189" s="165">
        <v>7.183</v>
      </c>
      <c r="B7189" s="164">
        <v>7</v>
      </c>
    </row>
    <row r="7190" s="150" customFormat="1" ht="20.7" customHeight="1">
      <c r="A7190" s="165">
        <v>7.184</v>
      </c>
      <c r="B7190" s="164">
        <v>7</v>
      </c>
    </row>
    <row r="7191" s="150" customFormat="1" ht="20.7" customHeight="1">
      <c r="A7191" s="165">
        <v>7.185</v>
      </c>
      <c r="B7191" s="164">
        <v>7</v>
      </c>
    </row>
    <row r="7192" s="150" customFormat="1" ht="20.7" customHeight="1">
      <c r="A7192" s="165">
        <v>7.186</v>
      </c>
      <c r="B7192" s="164">
        <v>7</v>
      </c>
    </row>
    <row r="7193" s="150" customFormat="1" ht="20.7" customHeight="1">
      <c r="A7193" s="165">
        <v>7.187</v>
      </c>
      <c r="B7193" s="164">
        <v>7</v>
      </c>
    </row>
    <row r="7194" s="150" customFormat="1" ht="20.7" customHeight="1">
      <c r="A7194" s="165">
        <v>7.188</v>
      </c>
      <c r="B7194" s="164">
        <v>7</v>
      </c>
    </row>
    <row r="7195" s="150" customFormat="1" ht="20.7" customHeight="1">
      <c r="A7195" s="165">
        <v>7.189</v>
      </c>
      <c r="B7195" s="164">
        <v>7</v>
      </c>
    </row>
    <row r="7196" s="150" customFormat="1" ht="20.7" customHeight="1">
      <c r="A7196" s="165">
        <v>7.19</v>
      </c>
      <c r="B7196" s="164">
        <v>7</v>
      </c>
    </row>
    <row r="7197" s="150" customFormat="1" ht="20.7" customHeight="1">
      <c r="A7197" s="165">
        <v>7.191</v>
      </c>
      <c r="B7197" s="164">
        <v>7</v>
      </c>
    </row>
    <row r="7198" s="150" customFormat="1" ht="20.7" customHeight="1">
      <c r="A7198" s="165">
        <v>7.192</v>
      </c>
      <c r="B7198" s="164">
        <v>7</v>
      </c>
    </row>
    <row r="7199" s="150" customFormat="1" ht="20.7" customHeight="1">
      <c r="A7199" s="165">
        <v>7.193</v>
      </c>
      <c r="B7199" s="164">
        <v>7</v>
      </c>
    </row>
    <row r="7200" s="150" customFormat="1" ht="20.7" customHeight="1">
      <c r="A7200" s="165">
        <v>7.194</v>
      </c>
      <c r="B7200" s="164">
        <v>7</v>
      </c>
    </row>
    <row r="7201" s="150" customFormat="1" ht="20.7" customHeight="1">
      <c r="A7201" s="165">
        <v>7.195</v>
      </c>
      <c r="B7201" s="164">
        <v>7</v>
      </c>
    </row>
    <row r="7202" s="150" customFormat="1" ht="20.7" customHeight="1">
      <c r="A7202" s="165">
        <v>7.196</v>
      </c>
      <c r="B7202" s="164">
        <v>7</v>
      </c>
    </row>
    <row r="7203" s="150" customFormat="1" ht="20.7" customHeight="1">
      <c r="A7203" s="165">
        <v>7.197</v>
      </c>
      <c r="B7203" s="164">
        <v>7</v>
      </c>
    </row>
    <row r="7204" s="150" customFormat="1" ht="20.7" customHeight="1">
      <c r="A7204" s="165">
        <v>7.198</v>
      </c>
      <c r="B7204" s="164">
        <v>7</v>
      </c>
    </row>
    <row r="7205" s="150" customFormat="1" ht="20.7" customHeight="1">
      <c r="A7205" s="165">
        <v>7.199</v>
      </c>
      <c r="B7205" s="164">
        <v>7</v>
      </c>
    </row>
    <row r="7206" s="150" customFormat="1" ht="20.7" customHeight="1">
      <c r="A7206" s="165">
        <v>7.2</v>
      </c>
      <c r="B7206" s="164">
        <v>7</v>
      </c>
    </row>
    <row r="7207" s="150" customFormat="1" ht="20.7" customHeight="1">
      <c r="A7207" s="165">
        <v>7.201</v>
      </c>
      <c r="B7207" s="164">
        <v>7</v>
      </c>
    </row>
    <row r="7208" s="150" customFormat="1" ht="20.7" customHeight="1">
      <c r="A7208" s="165">
        <v>7.202</v>
      </c>
      <c r="B7208" s="164">
        <v>7</v>
      </c>
    </row>
    <row r="7209" s="150" customFormat="1" ht="20.7" customHeight="1">
      <c r="A7209" s="165">
        <v>7.203</v>
      </c>
      <c r="B7209" s="164">
        <v>7</v>
      </c>
    </row>
    <row r="7210" s="150" customFormat="1" ht="20.7" customHeight="1">
      <c r="A7210" s="165">
        <v>7.204</v>
      </c>
      <c r="B7210" s="164">
        <v>7</v>
      </c>
    </row>
    <row r="7211" s="150" customFormat="1" ht="20.7" customHeight="1">
      <c r="A7211" s="165">
        <v>7.205</v>
      </c>
      <c r="B7211" s="164">
        <v>7</v>
      </c>
    </row>
    <row r="7212" s="150" customFormat="1" ht="20.7" customHeight="1">
      <c r="A7212" s="165">
        <v>7.206</v>
      </c>
      <c r="B7212" s="164">
        <v>7</v>
      </c>
    </row>
    <row r="7213" s="150" customFormat="1" ht="20.7" customHeight="1">
      <c r="A7213" s="165">
        <v>7.207</v>
      </c>
      <c r="B7213" s="164">
        <v>7</v>
      </c>
    </row>
    <row r="7214" s="150" customFormat="1" ht="20.7" customHeight="1">
      <c r="A7214" s="165">
        <v>7.208</v>
      </c>
      <c r="B7214" s="164">
        <v>7</v>
      </c>
    </row>
    <row r="7215" s="150" customFormat="1" ht="20.7" customHeight="1">
      <c r="A7215" s="165">
        <v>7.209</v>
      </c>
      <c r="B7215" s="164">
        <v>7</v>
      </c>
    </row>
    <row r="7216" s="150" customFormat="1" ht="20.7" customHeight="1">
      <c r="A7216" s="165">
        <v>7.21</v>
      </c>
      <c r="B7216" s="164">
        <v>7</v>
      </c>
    </row>
    <row r="7217" s="150" customFormat="1" ht="20.7" customHeight="1">
      <c r="A7217" s="165">
        <v>7.211</v>
      </c>
      <c r="B7217" s="164">
        <v>7</v>
      </c>
    </row>
    <row r="7218" s="150" customFormat="1" ht="20.7" customHeight="1">
      <c r="A7218" s="165">
        <v>7.212</v>
      </c>
      <c r="B7218" s="164">
        <v>7</v>
      </c>
    </row>
    <row r="7219" s="150" customFormat="1" ht="20.7" customHeight="1">
      <c r="A7219" s="165">
        <v>7.213</v>
      </c>
      <c r="B7219" s="164">
        <v>7</v>
      </c>
    </row>
    <row r="7220" s="150" customFormat="1" ht="20.7" customHeight="1">
      <c r="A7220" s="165">
        <v>7.214</v>
      </c>
      <c r="B7220" s="164">
        <v>7</v>
      </c>
    </row>
    <row r="7221" s="150" customFormat="1" ht="20.7" customHeight="1">
      <c r="A7221" s="165">
        <v>7.215</v>
      </c>
      <c r="B7221" s="164">
        <v>7</v>
      </c>
    </row>
    <row r="7222" s="150" customFormat="1" ht="20.7" customHeight="1">
      <c r="A7222" s="165">
        <v>7.216</v>
      </c>
      <c r="B7222" s="164">
        <v>7</v>
      </c>
    </row>
    <row r="7223" s="150" customFormat="1" ht="20.7" customHeight="1">
      <c r="A7223" s="165">
        <v>7.217</v>
      </c>
      <c r="B7223" s="164">
        <v>7</v>
      </c>
    </row>
    <row r="7224" s="150" customFormat="1" ht="20.7" customHeight="1">
      <c r="A7224" s="165">
        <v>7.218</v>
      </c>
      <c r="B7224" s="164">
        <v>7</v>
      </c>
    </row>
    <row r="7225" s="150" customFormat="1" ht="20.7" customHeight="1">
      <c r="A7225" s="165">
        <v>7.219</v>
      </c>
      <c r="B7225" s="164">
        <v>7</v>
      </c>
    </row>
    <row r="7226" s="150" customFormat="1" ht="20.7" customHeight="1">
      <c r="A7226" s="165">
        <v>7.22</v>
      </c>
      <c r="B7226" s="164">
        <v>7</v>
      </c>
    </row>
    <row r="7227" s="150" customFormat="1" ht="20.7" customHeight="1">
      <c r="A7227" s="165">
        <v>7.221</v>
      </c>
      <c r="B7227" s="164">
        <v>7</v>
      </c>
    </row>
    <row r="7228" s="150" customFormat="1" ht="20.7" customHeight="1">
      <c r="A7228" s="165">
        <v>7.222</v>
      </c>
      <c r="B7228" s="164">
        <v>7</v>
      </c>
    </row>
    <row r="7229" s="150" customFormat="1" ht="20.7" customHeight="1">
      <c r="A7229" s="165">
        <v>7.223</v>
      </c>
      <c r="B7229" s="164">
        <v>7</v>
      </c>
    </row>
    <row r="7230" s="150" customFormat="1" ht="20.7" customHeight="1">
      <c r="A7230" s="165">
        <v>7.224</v>
      </c>
      <c r="B7230" s="164">
        <v>7</v>
      </c>
    </row>
    <row r="7231" s="150" customFormat="1" ht="20.7" customHeight="1">
      <c r="A7231" s="165">
        <v>7.225</v>
      </c>
      <c r="B7231" s="164">
        <v>7</v>
      </c>
    </row>
    <row r="7232" s="150" customFormat="1" ht="20.7" customHeight="1">
      <c r="A7232" s="165">
        <v>7.226</v>
      </c>
      <c r="B7232" s="164">
        <v>7</v>
      </c>
    </row>
    <row r="7233" s="150" customFormat="1" ht="20.7" customHeight="1">
      <c r="A7233" s="165">
        <v>7.227</v>
      </c>
      <c r="B7233" s="164">
        <v>7</v>
      </c>
    </row>
    <row r="7234" s="150" customFormat="1" ht="20.7" customHeight="1">
      <c r="A7234" s="165">
        <v>7.228</v>
      </c>
      <c r="B7234" s="164">
        <v>7</v>
      </c>
    </row>
    <row r="7235" s="150" customFormat="1" ht="20.7" customHeight="1">
      <c r="A7235" s="165">
        <v>7.229</v>
      </c>
      <c r="B7235" s="164">
        <v>7</v>
      </c>
    </row>
    <row r="7236" s="150" customFormat="1" ht="20.7" customHeight="1">
      <c r="A7236" s="165">
        <v>7.23</v>
      </c>
      <c r="B7236" s="164">
        <v>7</v>
      </c>
    </row>
    <row r="7237" s="150" customFormat="1" ht="20.7" customHeight="1">
      <c r="A7237" s="165">
        <v>7.231</v>
      </c>
      <c r="B7237" s="164">
        <v>7</v>
      </c>
    </row>
    <row r="7238" s="150" customFormat="1" ht="20.7" customHeight="1">
      <c r="A7238" s="165">
        <v>7.232</v>
      </c>
      <c r="B7238" s="164">
        <v>7</v>
      </c>
    </row>
    <row r="7239" s="150" customFormat="1" ht="20.7" customHeight="1">
      <c r="A7239" s="165">
        <v>7.233</v>
      </c>
      <c r="B7239" s="164">
        <v>7</v>
      </c>
    </row>
    <row r="7240" s="150" customFormat="1" ht="20.7" customHeight="1">
      <c r="A7240" s="165">
        <v>7.234</v>
      </c>
      <c r="B7240" s="164">
        <v>7</v>
      </c>
    </row>
    <row r="7241" s="150" customFormat="1" ht="20.7" customHeight="1">
      <c r="A7241" s="165">
        <v>7.235</v>
      </c>
      <c r="B7241" s="164">
        <v>7</v>
      </c>
    </row>
    <row r="7242" s="150" customFormat="1" ht="20.7" customHeight="1">
      <c r="A7242" s="165">
        <v>7.236</v>
      </c>
      <c r="B7242" s="164">
        <v>7</v>
      </c>
    </row>
    <row r="7243" s="150" customFormat="1" ht="20.7" customHeight="1">
      <c r="A7243" s="165">
        <v>7.237</v>
      </c>
      <c r="B7243" s="164">
        <v>7</v>
      </c>
    </row>
    <row r="7244" s="150" customFormat="1" ht="20.7" customHeight="1">
      <c r="A7244" s="165">
        <v>7.238</v>
      </c>
      <c r="B7244" s="164">
        <v>7</v>
      </c>
    </row>
    <row r="7245" s="150" customFormat="1" ht="20.7" customHeight="1">
      <c r="A7245" s="165">
        <v>7.239</v>
      </c>
      <c r="B7245" s="164">
        <v>7</v>
      </c>
    </row>
    <row r="7246" s="150" customFormat="1" ht="20.7" customHeight="1">
      <c r="A7246" s="165">
        <v>7.24</v>
      </c>
      <c r="B7246" s="164">
        <v>7</v>
      </c>
    </row>
    <row r="7247" s="150" customFormat="1" ht="20.7" customHeight="1">
      <c r="A7247" s="165">
        <v>7.241</v>
      </c>
      <c r="B7247" s="164">
        <v>7</v>
      </c>
    </row>
    <row r="7248" s="150" customFormat="1" ht="20.7" customHeight="1">
      <c r="A7248" s="165">
        <v>7.242</v>
      </c>
      <c r="B7248" s="164">
        <v>7</v>
      </c>
    </row>
    <row r="7249" s="150" customFormat="1" ht="20.7" customHeight="1">
      <c r="A7249" s="165">
        <v>7.243</v>
      </c>
      <c r="B7249" s="164">
        <v>7</v>
      </c>
    </row>
    <row r="7250" s="150" customFormat="1" ht="20.7" customHeight="1">
      <c r="A7250" s="165">
        <v>7.244</v>
      </c>
      <c r="B7250" s="164">
        <v>7</v>
      </c>
    </row>
    <row r="7251" s="150" customFormat="1" ht="20.7" customHeight="1">
      <c r="A7251" s="165">
        <v>7.245</v>
      </c>
      <c r="B7251" s="164">
        <v>7</v>
      </c>
    </row>
    <row r="7252" s="150" customFormat="1" ht="20.7" customHeight="1">
      <c r="A7252" s="165">
        <v>7.246</v>
      </c>
      <c r="B7252" s="164">
        <v>7</v>
      </c>
    </row>
    <row r="7253" s="150" customFormat="1" ht="20.7" customHeight="1">
      <c r="A7253" s="165">
        <v>7.247</v>
      </c>
      <c r="B7253" s="164">
        <v>7</v>
      </c>
    </row>
    <row r="7254" s="150" customFormat="1" ht="20.7" customHeight="1">
      <c r="A7254" s="165">
        <v>7.248</v>
      </c>
      <c r="B7254" s="164">
        <v>7</v>
      </c>
    </row>
    <row r="7255" s="150" customFormat="1" ht="20.7" customHeight="1">
      <c r="A7255" s="165">
        <v>7.249</v>
      </c>
      <c r="B7255" s="164">
        <v>7</v>
      </c>
    </row>
    <row r="7256" s="150" customFormat="1" ht="20.7" customHeight="1">
      <c r="A7256" s="165">
        <v>7.25</v>
      </c>
      <c r="B7256" s="164">
        <v>7</v>
      </c>
    </row>
    <row r="7257" s="150" customFormat="1" ht="20.7" customHeight="1">
      <c r="A7257" s="165">
        <v>7.251</v>
      </c>
      <c r="B7257" s="164">
        <v>7</v>
      </c>
    </row>
    <row r="7258" s="150" customFormat="1" ht="20.7" customHeight="1">
      <c r="A7258" s="165">
        <v>7.252</v>
      </c>
      <c r="B7258" s="164">
        <v>7</v>
      </c>
    </row>
    <row r="7259" s="150" customFormat="1" ht="20.7" customHeight="1">
      <c r="A7259" s="165">
        <v>7.253</v>
      </c>
      <c r="B7259" s="164">
        <v>7</v>
      </c>
    </row>
    <row r="7260" s="150" customFormat="1" ht="20.7" customHeight="1">
      <c r="A7260" s="165">
        <v>7.254</v>
      </c>
      <c r="B7260" s="164">
        <v>7</v>
      </c>
    </row>
    <row r="7261" s="150" customFormat="1" ht="20.7" customHeight="1">
      <c r="A7261" s="165">
        <v>7.255</v>
      </c>
      <c r="B7261" s="164">
        <v>7</v>
      </c>
    </row>
    <row r="7262" s="150" customFormat="1" ht="20.7" customHeight="1">
      <c r="A7262" s="165">
        <v>7.256</v>
      </c>
      <c r="B7262" s="164">
        <v>7</v>
      </c>
    </row>
    <row r="7263" s="150" customFormat="1" ht="20.7" customHeight="1">
      <c r="A7263" s="165">
        <v>7.257</v>
      </c>
      <c r="B7263" s="164">
        <v>7</v>
      </c>
    </row>
    <row r="7264" s="150" customFormat="1" ht="20.7" customHeight="1">
      <c r="A7264" s="165">
        <v>7.258</v>
      </c>
      <c r="B7264" s="164">
        <v>7</v>
      </c>
    </row>
    <row r="7265" s="150" customFormat="1" ht="20.7" customHeight="1">
      <c r="A7265" s="165">
        <v>7.259</v>
      </c>
      <c r="B7265" s="164">
        <v>7</v>
      </c>
    </row>
    <row r="7266" s="150" customFormat="1" ht="20.7" customHeight="1">
      <c r="A7266" s="165">
        <v>7.26</v>
      </c>
      <c r="B7266" s="164">
        <v>7</v>
      </c>
    </row>
    <row r="7267" s="150" customFormat="1" ht="20.7" customHeight="1">
      <c r="A7267" s="165">
        <v>7.261</v>
      </c>
      <c r="B7267" s="164">
        <v>7</v>
      </c>
    </row>
    <row r="7268" s="150" customFormat="1" ht="20.7" customHeight="1">
      <c r="A7268" s="165">
        <v>7.262</v>
      </c>
      <c r="B7268" s="164">
        <v>7</v>
      </c>
    </row>
    <row r="7269" s="150" customFormat="1" ht="20.7" customHeight="1">
      <c r="A7269" s="165">
        <v>7.263</v>
      </c>
      <c r="B7269" s="164">
        <v>7</v>
      </c>
    </row>
    <row r="7270" s="150" customFormat="1" ht="20.7" customHeight="1">
      <c r="A7270" s="165">
        <v>7.264</v>
      </c>
      <c r="B7270" s="164">
        <v>7</v>
      </c>
    </row>
    <row r="7271" s="150" customFormat="1" ht="20.7" customHeight="1">
      <c r="A7271" s="165">
        <v>7.265</v>
      </c>
      <c r="B7271" s="164">
        <v>7</v>
      </c>
    </row>
    <row r="7272" s="150" customFormat="1" ht="20.7" customHeight="1">
      <c r="A7272" s="165">
        <v>7.266</v>
      </c>
      <c r="B7272" s="164">
        <v>7</v>
      </c>
    </row>
    <row r="7273" s="150" customFormat="1" ht="20.7" customHeight="1">
      <c r="A7273" s="165">
        <v>7.267</v>
      </c>
      <c r="B7273" s="164">
        <v>7</v>
      </c>
    </row>
    <row r="7274" s="150" customFormat="1" ht="20.7" customHeight="1">
      <c r="A7274" s="165">
        <v>7.268</v>
      </c>
      <c r="B7274" s="164">
        <v>7</v>
      </c>
    </row>
    <row r="7275" s="150" customFormat="1" ht="20.7" customHeight="1">
      <c r="A7275" s="165">
        <v>7.269</v>
      </c>
      <c r="B7275" s="164">
        <v>7</v>
      </c>
    </row>
    <row r="7276" s="150" customFormat="1" ht="20.7" customHeight="1">
      <c r="A7276" s="165">
        <v>7.27</v>
      </c>
      <c r="B7276" s="164">
        <v>7</v>
      </c>
    </row>
    <row r="7277" s="150" customFormat="1" ht="20.7" customHeight="1">
      <c r="A7277" s="165">
        <v>7.271</v>
      </c>
      <c r="B7277" s="164">
        <v>7</v>
      </c>
    </row>
    <row r="7278" s="150" customFormat="1" ht="20.7" customHeight="1">
      <c r="A7278" s="165">
        <v>7.272</v>
      </c>
      <c r="B7278" s="164">
        <v>7</v>
      </c>
    </row>
    <row r="7279" s="150" customFormat="1" ht="20.7" customHeight="1">
      <c r="A7279" s="165">
        <v>7.273</v>
      </c>
      <c r="B7279" s="164">
        <v>7</v>
      </c>
    </row>
    <row r="7280" s="150" customFormat="1" ht="20.7" customHeight="1">
      <c r="A7280" s="165">
        <v>7.274</v>
      </c>
      <c r="B7280" s="164">
        <v>7</v>
      </c>
    </row>
    <row r="7281" s="150" customFormat="1" ht="20.7" customHeight="1">
      <c r="A7281" s="165">
        <v>7.275</v>
      </c>
      <c r="B7281" s="164">
        <v>7</v>
      </c>
    </row>
    <row r="7282" s="150" customFormat="1" ht="20.7" customHeight="1">
      <c r="A7282" s="165">
        <v>7.276</v>
      </c>
      <c r="B7282" s="164">
        <v>7</v>
      </c>
    </row>
    <row r="7283" s="150" customFormat="1" ht="20.7" customHeight="1">
      <c r="A7283" s="165">
        <v>7.277</v>
      </c>
      <c r="B7283" s="164">
        <v>7</v>
      </c>
    </row>
    <row r="7284" s="150" customFormat="1" ht="20.7" customHeight="1">
      <c r="A7284" s="165">
        <v>7.278</v>
      </c>
      <c r="B7284" s="164">
        <v>7</v>
      </c>
    </row>
    <row r="7285" s="150" customFormat="1" ht="20.7" customHeight="1">
      <c r="A7285" s="165">
        <v>7.279</v>
      </c>
      <c r="B7285" s="164">
        <v>7</v>
      </c>
    </row>
    <row r="7286" s="150" customFormat="1" ht="20.7" customHeight="1">
      <c r="A7286" s="165">
        <v>7.28</v>
      </c>
      <c r="B7286" s="164">
        <v>7</v>
      </c>
    </row>
    <row r="7287" s="150" customFormat="1" ht="20.7" customHeight="1">
      <c r="A7287" s="165">
        <v>7.281</v>
      </c>
      <c r="B7287" s="164">
        <v>7</v>
      </c>
    </row>
    <row r="7288" s="150" customFormat="1" ht="20.7" customHeight="1">
      <c r="A7288" s="165">
        <v>7.282</v>
      </c>
      <c r="B7288" s="164">
        <v>7</v>
      </c>
    </row>
    <row r="7289" s="150" customFormat="1" ht="20.7" customHeight="1">
      <c r="A7289" s="165">
        <v>7.283</v>
      </c>
      <c r="B7289" s="164">
        <v>7</v>
      </c>
    </row>
    <row r="7290" s="150" customFormat="1" ht="20.7" customHeight="1">
      <c r="A7290" s="165">
        <v>7.284</v>
      </c>
      <c r="B7290" s="164">
        <v>7</v>
      </c>
    </row>
    <row r="7291" s="150" customFormat="1" ht="20.7" customHeight="1">
      <c r="A7291" s="165">
        <v>7.285</v>
      </c>
      <c r="B7291" s="164">
        <v>7</v>
      </c>
    </row>
    <row r="7292" s="150" customFormat="1" ht="20.7" customHeight="1">
      <c r="A7292" s="165">
        <v>7.286</v>
      </c>
      <c r="B7292" s="164">
        <v>7</v>
      </c>
    </row>
    <row r="7293" s="150" customFormat="1" ht="20.7" customHeight="1">
      <c r="A7293" s="165">
        <v>7.287</v>
      </c>
      <c r="B7293" s="164">
        <v>7</v>
      </c>
    </row>
    <row r="7294" s="150" customFormat="1" ht="20.7" customHeight="1">
      <c r="A7294" s="165">
        <v>7.288</v>
      </c>
      <c r="B7294" s="164">
        <v>7</v>
      </c>
    </row>
    <row r="7295" s="150" customFormat="1" ht="20.7" customHeight="1">
      <c r="A7295" s="165">
        <v>7.289</v>
      </c>
      <c r="B7295" s="164">
        <v>7</v>
      </c>
    </row>
    <row r="7296" s="150" customFormat="1" ht="20.7" customHeight="1">
      <c r="A7296" s="165">
        <v>7.29</v>
      </c>
      <c r="B7296" s="164">
        <v>7</v>
      </c>
    </row>
    <row r="7297" s="150" customFormat="1" ht="20.7" customHeight="1">
      <c r="A7297" s="165">
        <v>7.291</v>
      </c>
      <c r="B7297" s="164">
        <v>7</v>
      </c>
    </row>
    <row r="7298" s="150" customFormat="1" ht="20.7" customHeight="1">
      <c r="A7298" s="165">
        <v>7.292</v>
      </c>
      <c r="B7298" s="164">
        <v>7</v>
      </c>
    </row>
    <row r="7299" s="150" customFormat="1" ht="20.7" customHeight="1">
      <c r="A7299" s="165">
        <v>7.293</v>
      </c>
      <c r="B7299" s="164">
        <v>7</v>
      </c>
    </row>
    <row r="7300" s="150" customFormat="1" ht="20.7" customHeight="1">
      <c r="A7300" s="165">
        <v>7.294</v>
      </c>
      <c r="B7300" s="164">
        <v>7</v>
      </c>
    </row>
    <row r="7301" s="150" customFormat="1" ht="20.7" customHeight="1">
      <c r="A7301" s="165">
        <v>7.295</v>
      </c>
      <c r="B7301" s="164">
        <v>7</v>
      </c>
    </row>
    <row r="7302" s="150" customFormat="1" ht="20.7" customHeight="1">
      <c r="A7302" s="165">
        <v>7.296</v>
      </c>
      <c r="B7302" s="164">
        <v>7</v>
      </c>
    </row>
    <row r="7303" s="150" customFormat="1" ht="20.7" customHeight="1">
      <c r="A7303" s="165">
        <v>7.297</v>
      </c>
      <c r="B7303" s="164">
        <v>7</v>
      </c>
    </row>
    <row r="7304" s="150" customFormat="1" ht="20.7" customHeight="1">
      <c r="A7304" s="165">
        <v>7.298</v>
      </c>
      <c r="B7304" s="164">
        <v>7</v>
      </c>
    </row>
    <row r="7305" s="150" customFormat="1" ht="20.7" customHeight="1">
      <c r="A7305" s="165">
        <v>7.299</v>
      </c>
      <c r="B7305" s="164">
        <v>7</v>
      </c>
    </row>
    <row r="7306" s="150" customFormat="1" ht="20.7" customHeight="1">
      <c r="A7306" s="165">
        <v>7.3</v>
      </c>
      <c r="B7306" s="164">
        <v>7</v>
      </c>
    </row>
    <row r="7307" s="150" customFormat="1" ht="20.7" customHeight="1">
      <c r="A7307" s="165">
        <v>7.301</v>
      </c>
      <c r="B7307" s="164">
        <v>7</v>
      </c>
    </row>
    <row r="7308" s="150" customFormat="1" ht="20.7" customHeight="1">
      <c r="A7308" s="165">
        <v>7.302</v>
      </c>
      <c r="B7308" s="164">
        <v>7</v>
      </c>
    </row>
    <row r="7309" s="150" customFormat="1" ht="20.7" customHeight="1">
      <c r="A7309" s="165">
        <v>7.303</v>
      </c>
      <c r="B7309" s="164">
        <v>7</v>
      </c>
    </row>
    <row r="7310" s="150" customFormat="1" ht="20.7" customHeight="1">
      <c r="A7310" s="165">
        <v>7.304</v>
      </c>
      <c r="B7310" s="164">
        <v>7</v>
      </c>
    </row>
    <row r="7311" s="150" customFormat="1" ht="20.7" customHeight="1">
      <c r="A7311" s="165">
        <v>7.305</v>
      </c>
      <c r="B7311" s="164">
        <v>7</v>
      </c>
    </row>
    <row r="7312" s="150" customFormat="1" ht="20.7" customHeight="1">
      <c r="A7312" s="165">
        <v>7.306</v>
      </c>
      <c r="B7312" s="164">
        <v>7</v>
      </c>
    </row>
    <row r="7313" s="150" customFormat="1" ht="20.7" customHeight="1">
      <c r="A7313" s="165">
        <v>7.307</v>
      </c>
      <c r="B7313" s="164">
        <v>7</v>
      </c>
    </row>
    <row r="7314" s="150" customFormat="1" ht="20.7" customHeight="1">
      <c r="A7314" s="165">
        <v>7.308</v>
      </c>
      <c r="B7314" s="164">
        <v>7</v>
      </c>
    </row>
    <row r="7315" s="150" customFormat="1" ht="20.7" customHeight="1">
      <c r="A7315" s="165">
        <v>7.309</v>
      </c>
      <c r="B7315" s="164">
        <v>7</v>
      </c>
    </row>
    <row r="7316" s="150" customFormat="1" ht="20.7" customHeight="1">
      <c r="A7316" s="165">
        <v>7.31</v>
      </c>
      <c r="B7316" s="164">
        <v>7</v>
      </c>
    </row>
    <row r="7317" s="150" customFormat="1" ht="20.7" customHeight="1">
      <c r="A7317" s="165">
        <v>7.311</v>
      </c>
      <c r="B7317" s="164">
        <v>7</v>
      </c>
    </row>
    <row r="7318" s="150" customFormat="1" ht="20.7" customHeight="1">
      <c r="A7318" s="165">
        <v>7.312</v>
      </c>
      <c r="B7318" s="164">
        <v>7</v>
      </c>
    </row>
    <row r="7319" s="150" customFormat="1" ht="20.7" customHeight="1">
      <c r="A7319" s="165">
        <v>7.313</v>
      </c>
      <c r="B7319" s="164">
        <v>7</v>
      </c>
    </row>
    <row r="7320" s="150" customFormat="1" ht="20.7" customHeight="1">
      <c r="A7320" s="165">
        <v>7.314</v>
      </c>
      <c r="B7320" s="164">
        <v>7</v>
      </c>
    </row>
    <row r="7321" s="150" customFormat="1" ht="20.7" customHeight="1">
      <c r="A7321" s="165">
        <v>7.315</v>
      </c>
      <c r="B7321" s="164">
        <v>7</v>
      </c>
    </row>
    <row r="7322" s="150" customFormat="1" ht="20.7" customHeight="1">
      <c r="A7322" s="165">
        <v>7.316</v>
      </c>
      <c r="B7322" s="164">
        <v>7</v>
      </c>
    </row>
    <row r="7323" s="150" customFormat="1" ht="20.7" customHeight="1">
      <c r="A7323" s="165">
        <v>7.317</v>
      </c>
      <c r="B7323" s="164">
        <v>7</v>
      </c>
    </row>
    <row r="7324" s="150" customFormat="1" ht="20.7" customHeight="1">
      <c r="A7324" s="165">
        <v>7.318</v>
      </c>
      <c r="B7324" s="164">
        <v>7</v>
      </c>
    </row>
    <row r="7325" s="150" customFormat="1" ht="20.7" customHeight="1">
      <c r="A7325" s="165">
        <v>7.319</v>
      </c>
      <c r="B7325" s="164">
        <v>7</v>
      </c>
    </row>
    <row r="7326" s="150" customFormat="1" ht="20.7" customHeight="1">
      <c r="A7326" s="165">
        <v>7.32</v>
      </c>
      <c r="B7326" s="164">
        <v>7</v>
      </c>
    </row>
    <row r="7327" s="150" customFormat="1" ht="20.7" customHeight="1">
      <c r="A7327" s="165">
        <v>7.321</v>
      </c>
      <c r="B7327" s="164">
        <v>7</v>
      </c>
    </row>
    <row r="7328" s="150" customFormat="1" ht="20.7" customHeight="1">
      <c r="A7328" s="165">
        <v>7.322</v>
      </c>
      <c r="B7328" s="164">
        <v>7</v>
      </c>
    </row>
    <row r="7329" s="150" customFormat="1" ht="20.7" customHeight="1">
      <c r="A7329" s="165">
        <v>7.323</v>
      </c>
      <c r="B7329" s="164">
        <v>7</v>
      </c>
    </row>
    <row r="7330" s="150" customFormat="1" ht="20.7" customHeight="1">
      <c r="A7330" s="165">
        <v>7.324</v>
      </c>
      <c r="B7330" s="164">
        <v>7</v>
      </c>
    </row>
    <row r="7331" s="150" customFormat="1" ht="20.7" customHeight="1">
      <c r="A7331" s="165">
        <v>7.325</v>
      </c>
      <c r="B7331" s="164">
        <v>7</v>
      </c>
    </row>
    <row r="7332" s="150" customFormat="1" ht="20.7" customHeight="1">
      <c r="A7332" s="165">
        <v>7.326</v>
      </c>
      <c r="B7332" s="164">
        <v>7</v>
      </c>
    </row>
    <row r="7333" s="150" customFormat="1" ht="20.7" customHeight="1">
      <c r="A7333" s="165">
        <v>7.327</v>
      </c>
      <c r="B7333" s="164">
        <v>7</v>
      </c>
    </row>
    <row r="7334" s="150" customFormat="1" ht="20.7" customHeight="1">
      <c r="A7334" s="165">
        <v>7.328</v>
      </c>
      <c r="B7334" s="164">
        <v>7</v>
      </c>
    </row>
    <row r="7335" s="150" customFormat="1" ht="20.7" customHeight="1">
      <c r="A7335" s="165">
        <v>7.329</v>
      </c>
      <c r="B7335" s="164">
        <v>7</v>
      </c>
    </row>
    <row r="7336" s="150" customFormat="1" ht="20.7" customHeight="1">
      <c r="A7336" s="165">
        <v>7.33</v>
      </c>
      <c r="B7336" s="164">
        <v>7</v>
      </c>
    </row>
    <row r="7337" s="150" customFormat="1" ht="20.7" customHeight="1">
      <c r="A7337" s="165">
        <v>7.331</v>
      </c>
      <c r="B7337" s="164">
        <v>7</v>
      </c>
    </row>
    <row r="7338" s="150" customFormat="1" ht="20.7" customHeight="1">
      <c r="A7338" s="165">
        <v>7.332</v>
      </c>
      <c r="B7338" s="164">
        <v>7</v>
      </c>
    </row>
    <row r="7339" s="150" customFormat="1" ht="20.7" customHeight="1">
      <c r="A7339" s="165">
        <v>7.333</v>
      </c>
      <c r="B7339" s="164">
        <v>7</v>
      </c>
    </row>
    <row r="7340" s="150" customFormat="1" ht="20.7" customHeight="1">
      <c r="A7340" s="165">
        <v>7.334</v>
      </c>
      <c r="B7340" s="164">
        <v>7</v>
      </c>
    </row>
    <row r="7341" s="150" customFormat="1" ht="20.7" customHeight="1">
      <c r="A7341" s="165">
        <v>7.335</v>
      </c>
      <c r="B7341" s="164">
        <v>7</v>
      </c>
    </row>
    <row r="7342" s="150" customFormat="1" ht="20.7" customHeight="1">
      <c r="A7342" s="165">
        <v>7.336</v>
      </c>
      <c r="B7342" s="164">
        <v>7</v>
      </c>
    </row>
    <row r="7343" s="150" customFormat="1" ht="20.7" customHeight="1">
      <c r="A7343" s="165">
        <v>7.337</v>
      </c>
      <c r="B7343" s="164">
        <v>7</v>
      </c>
    </row>
    <row r="7344" s="150" customFormat="1" ht="20.7" customHeight="1">
      <c r="A7344" s="165">
        <v>7.338</v>
      </c>
      <c r="B7344" s="164">
        <v>7</v>
      </c>
    </row>
    <row r="7345" s="150" customFormat="1" ht="20.7" customHeight="1">
      <c r="A7345" s="165">
        <v>7.339</v>
      </c>
      <c r="B7345" s="164">
        <v>7</v>
      </c>
    </row>
    <row r="7346" s="150" customFormat="1" ht="20.7" customHeight="1">
      <c r="A7346" s="165">
        <v>7.34</v>
      </c>
      <c r="B7346" s="164">
        <v>7</v>
      </c>
    </row>
    <row r="7347" s="150" customFormat="1" ht="20.7" customHeight="1">
      <c r="A7347" s="165">
        <v>7.341</v>
      </c>
      <c r="B7347" s="164">
        <v>7</v>
      </c>
    </row>
    <row r="7348" s="150" customFormat="1" ht="20.7" customHeight="1">
      <c r="A7348" s="165">
        <v>7.342</v>
      </c>
      <c r="B7348" s="164">
        <v>7</v>
      </c>
    </row>
    <row r="7349" s="150" customFormat="1" ht="20.7" customHeight="1">
      <c r="A7349" s="165">
        <v>7.343</v>
      </c>
      <c r="B7349" s="164">
        <v>7</v>
      </c>
    </row>
    <row r="7350" s="150" customFormat="1" ht="20.7" customHeight="1">
      <c r="A7350" s="165">
        <v>7.344</v>
      </c>
      <c r="B7350" s="164">
        <v>7</v>
      </c>
    </row>
    <row r="7351" s="150" customFormat="1" ht="20.7" customHeight="1">
      <c r="A7351" s="165">
        <v>7.345</v>
      </c>
      <c r="B7351" s="164">
        <v>7</v>
      </c>
    </row>
    <row r="7352" s="150" customFormat="1" ht="20.7" customHeight="1">
      <c r="A7352" s="165">
        <v>7.346</v>
      </c>
      <c r="B7352" s="164">
        <v>7</v>
      </c>
    </row>
    <row r="7353" s="150" customFormat="1" ht="20.7" customHeight="1">
      <c r="A7353" s="165">
        <v>7.347</v>
      </c>
      <c r="B7353" s="164">
        <v>7</v>
      </c>
    </row>
    <row r="7354" s="150" customFormat="1" ht="20.7" customHeight="1">
      <c r="A7354" s="165">
        <v>7.348</v>
      </c>
      <c r="B7354" s="164">
        <v>7</v>
      </c>
    </row>
    <row r="7355" s="150" customFormat="1" ht="20.7" customHeight="1">
      <c r="A7355" s="165">
        <v>7.349</v>
      </c>
      <c r="B7355" s="164">
        <v>7</v>
      </c>
    </row>
    <row r="7356" s="150" customFormat="1" ht="20.7" customHeight="1">
      <c r="A7356" s="165">
        <v>7.35</v>
      </c>
      <c r="B7356" s="164">
        <v>7</v>
      </c>
    </row>
    <row r="7357" s="150" customFormat="1" ht="20.7" customHeight="1">
      <c r="A7357" s="165">
        <v>7.351</v>
      </c>
      <c r="B7357" s="164">
        <v>7</v>
      </c>
    </row>
    <row r="7358" s="150" customFormat="1" ht="20.7" customHeight="1">
      <c r="A7358" s="165">
        <v>7.352</v>
      </c>
      <c r="B7358" s="164">
        <v>7</v>
      </c>
    </row>
    <row r="7359" s="150" customFormat="1" ht="20.7" customHeight="1">
      <c r="A7359" s="165">
        <v>7.353</v>
      </c>
      <c r="B7359" s="164">
        <v>7</v>
      </c>
    </row>
    <row r="7360" s="150" customFormat="1" ht="20.7" customHeight="1">
      <c r="A7360" s="165">
        <v>7.354</v>
      </c>
      <c r="B7360" s="164">
        <v>7</v>
      </c>
    </row>
    <row r="7361" s="150" customFormat="1" ht="20.7" customHeight="1">
      <c r="A7361" s="165">
        <v>7.355</v>
      </c>
      <c r="B7361" s="164">
        <v>7</v>
      </c>
    </row>
    <row r="7362" s="150" customFormat="1" ht="20.7" customHeight="1">
      <c r="A7362" s="165">
        <v>7.356</v>
      </c>
      <c r="B7362" s="164">
        <v>7</v>
      </c>
    </row>
    <row r="7363" s="150" customFormat="1" ht="20.7" customHeight="1">
      <c r="A7363" s="165">
        <v>7.357</v>
      </c>
      <c r="B7363" s="164">
        <v>7</v>
      </c>
    </row>
    <row r="7364" s="150" customFormat="1" ht="20.7" customHeight="1">
      <c r="A7364" s="165">
        <v>7.358</v>
      </c>
      <c r="B7364" s="164">
        <v>7</v>
      </c>
    </row>
    <row r="7365" s="150" customFormat="1" ht="20.7" customHeight="1">
      <c r="A7365" s="165">
        <v>7.359</v>
      </c>
      <c r="B7365" s="164">
        <v>7</v>
      </c>
    </row>
    <row r="7366" s="150" customFormat="1" ht="20.7" customHeight="1">
      <c r="A7366" s="165">
        <v>7.36</v>
      </c>
      <c r="B7366" s="164">
        <v>7</v>
      </c>
    </row>
    <row r="7367" s="150" customFormat="1" ht="20.7" customHeight="1">
      <c r="A7367" s="165">
        <v>7.361</v>
      </c>
      <c r="B7367" s="164">
        <v>7</v>
      </c>
    </row>
    <row r="7368" s="150" customFormat="1" ht="20.7" customHeight="1">
      <c r="A7368" s="165">
        <v>7.362</v>
      </c>
      <c r="B7368" s="164">
        <v>7</v>
      </c>
    </row>
    <row r="7369" s="150" customFormat="1" ht="20.7" customHeight="1">
      <c r="A7369" s="165">
        <v>7.363</v>
      </c>
      <c r="B7369" s="164">
        <v>7</v>
      </c>
    </row>
    <row r="7370" s="150" customFormat="1" ht="20.7" customHeight="1">
      <c r="A7370" s="165">
        <v>7.364</v>
      </c>
      <c r="B7370" s="164">
        <v>7</v>
      </c>
    </row>
    <row r="7371" s="150" customFormat="1" ht="20.7" customHeight="1">
      <c r="A7371" s="165">
        <v>7.365</v>
      </c>
      <c r="B7371" s="164">
        <v>7</v>
      </c>
    </row>
    <row r="7372" s="150" customFormat="1" ht="20.7" customHeight="1">
      <c r="A7372" s="165">
        <v>7.366</v>
      </c>
      <c r="B7372" s="164">
        <v>7</v>
      </c>
    </row>
    <row r="7373" s="150" customFormat="1" ht="20.7" customHeight="1">
      <c r="A7373" s="165">
        <v>7.367</v>
      </c>
      <c r="B7373" s="164">
        <v>7</v>
      </c>
    </row>
    <row r="7374" s="150" customFormat="1" ht="20.7" customHeight="1">
      <c r="A7374" s="165">
        <v>7.368</v>
      </c>
      <c r="B7374" s="164">
        <v>7</v>
      </c>
    </row>
    <row r="7375" s="150" customFormat="1" ht="20.7" customHeight="1">
      <c r="A7375" s="165">
        <v>7.369</v>
      </c>
      <c r="B7375" s="164">
        <v>7</v>
      </c>
    </row>
    <row r="7376" s="150" customFormat="1" ht="20.7" customHeight="1">
      <c r="A7376" s="165">
        <v>7.37</v>
      </c>
      <c r="B7376" s="164">
        <v>7</v>
      </c>
    </row>
    <row r="7377" s="150" customFormat="1" ht="20.7" customHeight="1">
      <c r="A7377" s="165">
        <v>7.371</v>
      </c>
      <c r="B7377" s="164">
        <v>7</v>
      </c>
    </row>
    <row r="7378" s="150" customFormat="1" ht="20.7" customHeight="1">
      <c r="A7378" s="165">
        <v>7.372</v>
      </c>
      <c r="B7378" s="164">
        <v>7</v>
      </c>
    </row>
    <row r="7379" s="150" customFormat="1" ht="20.7" customHeight="1">
      <c r="A7379" s="165">
        <v>7.373</v>
      </c>
      <c r="B7379" s="164">
        <v>7</v>
      </c>
    </row>
    <row r="7380" s="150" customFormat="1" ht="20.7" customHeight="1">
      <c r="A7380" s="165">
        <v>7.374</v>
      </c>
      <c r="B7380" s="164">
        <v>7</v>
      </c>
    </row>
    <row r="7381" s="150" customFormat="1" ht="20.7" customHeight="1">
      <c r="A7381" s="165">
        <v>7.375</v>
      </c>
      <c r="B7381" s="164">
        <v>7</v>
      </c>
    </row>
    <row r="7382" s="150" customFormat="1" ht="20.7" customHeight="1">
      <c r="A7382" s="165">
        <v>7.376</v>
      </c>
      <c r="B7382" s="164">
        <v>7</v>
      </c>
    </row>
    <row r="7383" s="150" customFormat="1" ht="20.7" customHeight="1">
      <c r="A7383" s="165">
        <v>7.377</v>
      </c>
      <c r="B7383" s="164">
        <v>7</v>
      </c>
    </row>
    <row r="7384" s="150" customFormat="1" ht="20.7" customHeight="1">
      <c r="A7384" s="165">
        <v>7.378</v>
      </c>
      <c r="B7384" s="164">
        <v>7</v>
      </c>
    </row>
    <row r="7385" s="150" customFormat="1" ht="20.7" customHeight="1">
      <c r="A7385" s="165">
        <v>7.379</v>
      </c>
      <c r="B7385" s="164">
        <v>7</v>
      </c>
    </row>
    <row r="7386" s="150" customFormat="1" ht="20.7" customHeight="1">
      <c r="A7386" s="165">
        <v>7.38</v>
      </c>
      <c r="B7386" s="164">
        <v>7</v>
      </c>
    </row>
    <row r="7387" s="150" customFormat="1" ht="20.7" customHeight="1">
      <c r="A7387" s="165">
        <v>7.381</v>
      </c>
      <c r="B7387" s="164">
        <v>7</v>
      </c>
    </row>
    <row r="7388" s="150" customFormat="1" ht="20.7" customHeight="1">
      <c r="A7388" s="165">
        <v>7.382</v>
      </c>
      <c r="B7388" s="164">
        <v>7</v>
      </c>
    </row>
    <row r="7389" s="150" customFormat="1" ht="20.7" customHeight="1">
      <c r="A7389" s="165">
        <v>7.383</v>
      </c>
      <c r="B7389" s="164">
        <v>7</v>
      </c>
    </row>
    <row r="7390" s="150" customFormat="1" ht="20.7" customHeight="1">
      <c r="A7390" s="165">
        <v>7.384</v>
      </c>
      <c r="B7390" s="164">
        <v>7</v>
      </c>
    </row>
    <row r="7391" s="150" customFormat="1" ht="20.7" customHeight="1">
      <c r="A7391" s="165">
        <v>7.385</v>
      </c>
      <c r="B7391" s="164">
        <v>7</v>
      </c>
    </row>
    <row r="7392" s="150" customFormat="1" ht="20.7" customHeight="1">
      <c r="A7392" s="165">
        <v>7.386</v>
      </c>
      <c r="B7392" s="164">
        <v>7</v>
      </c>
    </row>
    <row r="7393" s="150" customFormat="1" ht="20.7" customHeight="1">
      <c r="A7393" s="165">
        <v>7.387</v>
      </c>
      <c r="B7393" s="164">
        <v>7</v>
      </c>
    </row>
    <row r="7394" s="150" customFormat="1" ht="20.7" customHeight="1">
      <c r="A7394" s="165">
        <v>7.388</v>
      </c>
      <c r="B7394" s="164">
        <v>7</v>
      </c>
    </row>
    <row r="7395" s="150" customFormat="1" ht="20.7" customHeight="1">
      <c r="A7395" s="165">
        <v>7.389</v>
      </c>
      <c r="B7395" s="164">
        <v>7</v>
      </c>
    </row>
    <row r="7396" s="150" customFormat="1" ht="20.7" customHeight="1">
      <c r="A7396" s="165">
        <v>7.39</v>
      </c>
      <c r="B7396" s="164">
        <v>7</v>
      </c>
    </row>
    <row r="7397" s="150" customFormat="1" ht="20.7" customHeight="1">
      <c r="A7397" s="165">
        <v>7.391</v>
      </c>
      <c r="B7397" s="164">
        <v>7</v>
      </c>
    </row>
    <row r="7398" s="150" customFormat="1" ht="20.7" customHeight="1">
      <c r="A7398" s="165">
        <v>7.392</v>
      </c>
      <c r="B7398" s="164">
        <v>7</v>
      </c>
    </row>
    <row r="7399" s="150" customFormat="1" ht="20.7" customHeight="1">
      <c r="A7399" s="165">
        <v>7.393</v>
      </c>
      <c r="B7399" s="164">
        <v>7</v>
      </c>
    </row>
    <row r="7400" s="150" customFormat="1" ht="20.7" customHeight="1">
      <c r="A7400" s="165">
        <v>7.394</v>
      </c>
      <c r="B7400" s="164">
        <v>7</v>
      </c>
    </row>
    <row r="7401" s="150" customFormat="1" ht="20.7" customHeight="1">
      <c r="A7401" s="165">
        <v>7.395</v>
      </c>
      <c r="B7401" s="164">
        <v>7</v>
      </c>
    </row>
    <row r="7402" s="150" customFormat="1" ht="20.7" customHeight="1">
      <c r="A7402" s="165">
        <v>7.396</v>
      </c>
      <c r="B7402" s="164">
        <v>7</v>
      </c>
    </row>
    <row r="7403" s="150" customFormat="1" ht="20.7" customHeight="1">
      <c r="A7403" s="165">
        <v>7.397</v>
      </c>
      <c r="B7403" s="164">
        <v>7</v>
      </c>
    </row>
    <row r="7404" s="150" customFormat="1" ht="20.7" customHeight="1">
      <c r="A7404" s="165">
        <v>7.398</v>
      </c>
      <c r="B7404" s="164">
        <v>7</v>
      </c>
    </row>
    <row r="7405" s="150" customFormat="1" ht="20.7" customHeight="1">
      <c r="A7405" s="165">
        <v>7.399</v>
      </c>
      <c r="B7405" s="164">
        <v>7</v>
      </c>
    </row>
    <row r="7406" s="150" customFormat="1" ht="20.7" customHeight="1">
      <c r="A7406" s="165">
        <v>7.4</v>
      </c>
      <c r="B7406" s="164">
        <v>7</v>
      </c>
    </row>
    <row r="7407" s="150" customFormat="1" ht="20.7" customHeight="1">
      <c r="A7407" s="165">
        <v>7.401</v>
      </c>
      <c r="B7407" s="164">
        <v>7</v>
      </c>
    </row>
    <row r="7408" s="150" customFormat="1" ht="20.7" customHeight="1">
      <c r="A7408" s="165">
        <v>7.402</v>
      </c>
      <c r="B7408" s="164">
        <v>7</v>
      </c>
    </row>
    <row r="7409" s="150" customFormat="1" ht="20.7" customHeight="1">
      <c r="A7409" s="165">
        <v>7.403</v>
      </c>
      <c r="B7409" s="164">
        <v>7</v>
      </c>
    </row>
    <row r="7410" s="150" customFormat="1" ht="20.7" customHeight="1">
      <c r="A7410" s="165">
        <v>7.404</v>
      </c>
      <c r="B7410" s="164">
        <v>7</v>
      </c>
    </row>
    <row r="7411" s="150" customFormat="1" ht="20.7" customHeight="1">
      <c r="A7411" s="165">
        <v>7.405</v>
      </c>
      <c r="B7411" s="164">
        <v>7</v>
      </c>
    </row>
    <row r="7412" s="150" customFormat="1" ht="20.7" customHeight="1">
      <c r="A7412" s="165">
        <v>7.406</v>
      </c>
      <c r="B7412" s="164">
        <v>7</v>
      </c>
    </row>
    <row r="7413" s="150" customFormat="1" ht="20.7" customHeight="1">
      <c r="A7413" s="165">
        <v>7.407</v>
      </c>
      <c r="B7413" s="164">
        <v>7</v>
      </c>
    </row>
    <row r="7414" s="150" customFormat="1" ht="20.7" customHeight="1">
      <c r="A7414" s="165">
        <v>7.408</v>
      </c>
      <c r="B7414" s="164">
        <v>7</v>
      </c>
    </row>
    <row r="7415" s="150" customFormat="1" ht="20.7" customHeight="1">
      <c r="A7415" s="165">
        <v>7.409</v>
      </c>
      <c r="B7415" s="164">
        <v>7</v>
      </c>
    </row>
    <row r="7416" s="150" customFormat="1" ht="20.7" customHeight="1">
      <c r="A7416" s="165">
        <v>7.41</v>
      </c>
      <c r="B7416" s="164">
        <v>7</v>
      </c>
    </row>
    <row r="7417" s="150" customFormat="1" ht="20.7" customHeight="1">
      <c r="A7417" s="165">
        <v>7.411</v>
      </c>
      <c r="B7417" s="164">
        <v>7</v>
      </c>
    </row>
    <row r="7418" s="150" customFormat="1" ht="20.7" customHeight="1">
      <c r="A7418" s="165">
        <v>7.412</v>
      </c>
      <c r="B7418" s="164">
        <v>7</v>
      </c>
    </row>
    <row r="7419" s="150" customFormat="1" ht="20.7" customHeight="1">
      <c r="A7419" s="165">
        <v>7.413</v>
      </c>
      <c r="B7419" s="164">
        <v>7</v>
      </c>
    </row>
    <row r="7420" s="150" customFormat="1" ht="20.7" customHeight="1">
      <c r="A7420" s="165">
        <v>7.414</v>
      </c>
      <c r="B7420" s="164">
        <v>7</v>
      </c>
    </row>
    <row r="7421" s="150" customFormat="1" ht="20.7" customHeight="1">
      <c r="A7421" s="165">
        <v>7.415</v>
      </c>
      <c r="B7421" s="164">
        <v>7</v>
      </c>
    </row>
    <row r="7422" s="150" customFormat="1" ht="20.7" customHeight="1">
      <c r="A7422" s="165">
        <v>7.416</v>
      </c>
      <c r="B7422" s="164">
        <v>7</v>
      </c>
    </row>
    <row r="7423" s="150" customFormat="1" ht="20.7" customHeight="1">
      <c r="A7423" s="165">
        <v>7.417</v>
      </c>
      <c r="B7423" s="164">
        <v>7</v>
      </c>
    </row>
    <row r="7424" s="150" customFormat="1" ht="20.7" customHeight="1">
      <c r="A7424" s="165">
        <v>7.418</v>
      </c>
      <c r="B7424" s="164">
        <v>7</v>
      </c>
    </row>
    <row r="7425" s="150" customFormat="1" ht="20.7" customHeight="1">
      <c r="A7425" s="165">
        <v>7.419</v>
      </c>
      <c r="B7425" s="164">
        <v>7</v>
      </c>
    </row>
    <row r="7426" s="150" customFormat="1" ht="20.7" customHeight="1">
      <c r="A7426" s="165">
        <v>7.42</v>
      </c>
      <c r="B7426" s="164">
        <v>7</v>
      </c>
    </row>
    <row r="7427" s="150" customFormat="1" ht="20.7" customHeight="1">
      <c r="A7427" s="165">
        <v>7.421</v>
      </c>
      <c r="B7427" s="164">
        <v>7</v>
      </c>
    </row>
    <row r="7428" s="150" customFormat="1" ht="20.7" customHeight="1">
      <c r="A7428" s="165">
        <v>7.422</v>
      </c>
      <c r="B7428" s="164">
        <v>7</v>
      </c>
    </row>
    <row r="7429" s="150" customFormat="1" ht="20.7" customHeight="1">
      <c r="A7429" s="165">
        <v>7.423</v>
      </c>
      <c r="B7429" s="164">
        <v>7</v>
      </c>
    </row>
    <row r="7430" s="150" customFormat="1" ht="20.7" customHeight="1">
      <c r="A7430" s="165">
        <v>7.424</v>
      </c>
      <c r="B7430" s="164">
        <v>7</v>
      </c>
    </row>
    <row r="7431" s="150" customFormat="1" ht="20.7" customHeight="1">
      <c r="A7431" s="165">
        <v>7.425</v>
      </c>
      <c r="B7431" s="164">
        <v>7</v>
      </c>
    </row>
    <row r="7432" s="150" customFormat="1" ht="20.7" customHeight="1">
      <c r="A7432" s="165">
        <v>7.426</v>
      </c>
      <c r="B7432" s="164">
        <v>7</v>
      </c>
    </row>
    <row r="7433" s="150" customFormat="1" ht="20.7" customHeight="1">
      <c r="A7433" s="165">
        <v>7.427</v>
      </c>
      <c r="B7433" s="164">
        <v>7</v>
      </c>
    </row>
    <row r="7434" s="150" customFormat="1" ht="20.7" customHeight="1">
      <c r="A7434" s="165">
        <v>7.428</v>
      </c>
      <c r="B7434" s="164">
        <v>7</v>
      </c>
    </row>
    <row r="7435" s="150" customFormat="1" ht="20.7" customHeight="1">
      <c r="A7435" s="165">
        <v>7.429</v>
      </c>
      <c r="B7435" s="164">
        <v>7</v>
      </c>
    </row>
    <row r="7436" s="150" customFormat="1" ht="20.7" customHeight="1">
      <c r="A7436" s="165">
        <v>7.43</v>
      </c>
      <c r="B7436" s="164">
        <v>7</v>
      </c>
    </row>
    <row r="7437" s="150" customFormat="1" ht="20.7" customHeight="1">
      <c r="A7437" s="165">
        <v>7.431</v>
      </c>
      <c r="B7437" s="164">
        <v>7</v>
      </c>
    </row>
    <row r="7438" s="150" customFormat="1" ht="20.7" customHeight="1">
      <c r="A7438" s="165">
        <v>7.432</v>
      </c>
      <c r="B7438" s="164">
        <v>7</v>
      </c>
    </row>
    <row r="7439" s="150" customFormat="1" ht="20.7" customHeight="1">
      <c r="A7439" s="165">
        <v>7.433</v>
      </c>
      <c r="B7439" s="164">
        <v>7</v>
      </c>
    </row>
    <row r="7440" s="150" customFormat="1" ht="20.7" customHeight="1">
      <c r="A7440" s="165">
        <v>7.434</v>
      </c>
      <c r="B7440" s="164">
        <v>7</v>
      </c>
    </row>
    <row r="7441" s="150" customFormat="1" ht="20.7" customHeight="1">
      <c r="A7441" s="165">
        <v>7.435</v>
      </c>
      <c r="B7441" s="164">
        <v>7</v>
      </c>
    </row>
    <row r="7442" s="150" customFormat="1" ht="20.7" customHeight="1">
      <c r="A7442" s="165">
        <v>7.436</v>
      </c>
      <c r="B7442" s="164">
        <v>7</v>
      </c>
    </row>
    <row r="7443" s="150" customFormat="1" ht="20.7" customHeight="1">
      <c r="A7443" s="165">
        <v>7.437</v>
      </c>
      <c r="B7443" s="164">
        <v>7</v>
      </c>
    </row>
    <row r="7444" s="150" customFormat="1" ht="20.7" customHeight="1">
      <c r="A7444" s="165">
        <v>7.438</v>
      </c>
      <c r="B7444" s="164">
        <v>7</v>
      </c>
    </row>
    <row r="7445" s="150" customFormat="1" ht="20.7" customHeight="1">
      <c r="A7445" s="165">
        <v>7.439</v>
      </c>
      <c r="B7445" s="164">
        <v>7</v>
      </c>
    </row>
    <row r="7446" s="150" customFormat="1" ht="20.7" customHeight="1">
      <c r="A7446" s="165">
        <v>7.44</v>
      </c>
      <c r="B7446" s="164">
        <v>7</v>
      </c>
    </row>
    <row r="7447" s="150" customFormat="1" ht="20.7" customHeight="1">
      <c r="A7447" s="165">
        <v>7.441</v>
      </c>
      <c r="B7447" s="164">
        <v>7</v>
      </c>
    </row>
    <row r="7448" s="150" customFormat="1" ht="20.7" customHeight="1">
      <c r="A7448" s="165">
        <v>7.442</v>
      </c>
      <c r="B7448" s="164">
        <v>7</v>
      </c>
    </row>
    <row r="7449" s="150" customFormat="1" ht="20.7" customHeight="1">
      <c r="A7449" s="165">
        <v>7.443</v>
      </c>
      <c r="B7449" s="164">
        <v>7</v>
      </c>
    </row>
    <row r="7450" s="150" customFormat="1" ht="20.7" customHeight="1">
      <c r="A7450" s="165">
        <v>7.444</v>
      </c>
      <c r="B7450" s="164">
        <v>7</v>
      </c>
    </row>
    <row r="7451" s="150" customFormat="1" ht="20.7" customHeight="1">
      <c r="A7451" s="165">
        <v>7.445</v>
      </c>
      <c r="B7451" s="164">
        <v>7</v>
      </c>
    </row>
    <row r="7452" s="150" customFormat="1" ht="20.7" customHeight="1">
      <c r="A7452" s="165">
        <v>7.446</v>
      </c>
      <c r="B7452" s="164">
        <v>7</v>
      </c>
    </row>
    <row r="7453" s="150" customFormat="1" ht="20.7" customHeight="1">
      <c r="A7453" s="165">
        <v>7.447</v>
      </c>
      <c r="B7453" s="164">
        <v>7</v>
      </c>
    </row>
    <row r="7454" s="150" customFormat="1" ht="20.7" customHeight="1">
      <c r="A7454" s="165">
        <v>7.448</v>
      </c>
      <c r="B7454" s="164">
        <v>7</v>
      </c>
    </row>
    <row r="7455" s="150" customFormat="1" ht="20.7" customHeight="1">
      <c r="A7455" s="165">
        <v>7.449</v>
      </c>
      <c r="B7455" s="164">
        <v>7</v>
      </c>
    </row>
    <row r="7456" s="150" customFormat="1" ht="20.7" customHeight="1">
      <c r="A7456" s="165">
        <v>7.45</v>
      </c>
      <c r="B7456" s="164">
        <v>7</v>
      </c>
    </row>
    <row r="7457" s="150" customFormat="1" ht="20.7" customHeight="1">
      <c r="A7457" s="165">
        <v>7.451</v>
      </c>
      <c r="B7457" s="164">
        <v>7</v>
      </c>
    </row>
    <row r="7458" s="150" customFormat="1" ht="20.7" customHeight="1">
      <c r="A7458" s="165">
        <v>7.452</v>
      </c>
      <c r="B7458" s="164">
        <v>7</v>
      </c>
    </row>
    <row r="7459" s="150" customFormat="1" ht="20.7" customHeight="1">
      <c r="A7459" s="165">
        <v>7.453</v>
      </c>
      <c r="B7459" s="164">
        <v>7</v>
      </c>
    </row>
    <row r="7460" s="150" customFormat="1" ht="20.7" customHeight="1">
      <c r="A7460" s="165">
        <v>7.454</v>
      </c>
      <c r="B7460" s="164">
        <v>7</v>
      </c>
    </row>
    <row r="7461" s="150" customFormat="1" ht="20.7" customHeight="1">
      <c r="A7461" s="165">
        <v>7.455</v>
      </c>
      <c r="B7461" s="164">
        <v>7</v>
      </c>
    </row>
    <row r="7462" s="150" customFormat="1" ht="20.7" customHeight="1">
      <c r="A7462" s="165">
        <v>7.456</v>
      </c>
      <c r="B7462" s="164">
        <v>7</v>
      </c>
    </row>
    <row r="7463" s="150" customFormat="1" ht="20.7" customHeight="1">
      <c r="A7463" s="165">
        <v>7.457</v>
      </c>
      <c r="B7463" s="164">
        <v>7</v>
      </c>
    </row>
    <row r="7464" s="150" customFormat="1" ht="20.7" customHeight="1">
      <c r="A7464" s="165">
        <v>7.458</v>
      </c>
      <c r="B7464" s="164">
        <v>7</v>
      </c>
    </row>
    <row r="7465" s="150" customFormat="1" ht="20.7" customHeight="1">
      <c r="A7465" s="165">
        <v>7.459</v>
      </c>
      <c r="B7465" s="164">
        <v>7</v>
      </c>
    </row>
    <row r="7466" s="150" customFormat="1" ht="20.7" customHeight="1">
      <c r="A7466" s="165">
        <v>7.46</v>
      </c>
      <c r="B7466" s="164">
        <v>7</v>
      </c>
    </row>
    <row r="7467" s="150" customFormat="1" ht="20.7" customHeight="1">
      <c r="A7467" s="165">
        <v>7.461</v>
      </c>
      <c r="B7467" s="164">
        <v>7</v>
      </c>
    </row>
    <row r="7468" s="150" customFormat="1" ht="20.7" customHeight="1">
      <c r="A7468" s="165">
        <v>7.462</v>
      </c>
      <c r="B7468" s="164">
        <v>7</v>
      </c>
    </row>
    <row r="7469" s="150" customFormat="1" ht="20.7" customHeight="1">
      <c r="A7469" s="165">
        <v>7.463</v>
      </c>
      <c r="B7469" s="164">
        <v>7</v>
      </c>
    </row>
    <row r="7470" s="150" customFormat="1" ht="20.7" customHeight="1">
      <c r="A7470" s="165">
        <v>7.464</v>
      </c>
      <c r="B7470" s="164">
        <v>7</v>
      </c>
    </row>
    <row r="7471" s="150" customFormat="1" ht="20.7" customHeight="1">
      <c r="A7471" s="165">
        <v>7.465</v>
      </c>
      <c r="B7471" s="164">
        <v>7</v>
      </c>
    </row>
    <row r="7472" s="150" customFormat="1" ht="20.7" customHeight="1">
      <c r="A7472" s="165">
        <v>7.466</v>
      </c>
      <c r="B7472" s="164">
        <v>7</v>
      </c>
    </row>
    <row r="7473" s="150" customFormat="1" ht="20.7" customHeight="1">
      <c r="A7473" s="165">
        <v>7.467</v>
      </c>
      <c r="B7473" s="164">
        <v>7</v>
      </c>
    </row>
    <row r="7474" s="150" customFormat="1" ht="20.7" customHeight="1">
      <c r="A7474" s="165">
        <v>7.468</v>
      </c>
      <c r="B7474" s="164">
        <v>7</v>
      </c>
    </row>
    <row r="7475" s="150" customFormat="1" ht="20.7" customHeight="1">
      <c r="A7475" s="165">
        <v>7.469</v>
      </c>
      <c r="B7475" s="164">
        <v>7</v>
      </c>
    </row>
    <row r="7476" s="150" customFormat="1" ht="20.7" customHeight="1">
      <c r="A7476" s="165">
        <v>7.47</v>
      </c>
      <c r="B7476" s="164">
        <v>7</v>
      </c>
    </row>
    <row r="7477" s="150" customFormat="1" ht="20.7" customHeight="1">
      <c r="A7477" s="165">
        <v>7.471</v>
      </c>
      <c r="B7477" s="164">
        <v>7</v>
      </c>
    </row>
    <row r="7478" s="150" customFormat="1" ht="20.7" customHeight="1">
      <c r="A7478" s="165">
        <v>7.472</v>
      </c>
      <c r="B7478" s="164">
        <v>7</v>
      </c>
    </row>
    <row r="7479" s="150" customFormat="1" ht="20.7" customHeight="1">
      <c r="A7479" s="165">
        <v>7.473</v>
      </c>
      <c r="B7479" s="164">
        <v>7</v>
      </c>
    </row>
    <row r="7480" s="150" customFormat="1" ht="20.7" customHeight="1">
      <c r="A7480" s="165">
        <v>7.474</v>
      </c>
      <c r="B7480" s="164">
        <v>7</v>
      </c>
    </row>
    <row r="7481" s="150" customFormat="1" ht="20.7" customHeight="1">
      <c r="A7481" s="165">
        <v>7.475</v>
      </c>
      <c r="B7481" s="164">
        <v>7</v>
      </c>
    </row>
    <row r="7482" s="150" customFormat="1" ht="20.7" customHeight="1">
      <c r="A7482" s="165">
        <v>7.476</v>
      </c>
      <c r="B7482" s="164">
        <v>7</v>
      </c>
    </row>
    <row r="7483" s="150" customFormat="1" ht="20.7" customHeight="1">
      <c r="A7483" s="165">
        <v>7.477</v>
      </c>
      <c r="B7483" s="164">
        <v>7</v>
      </c>
    </row>
    <row r="7484" s="150" customFormat="1" ht="20.7" customHeight="1">
      <c r="A7484" s="165">
        <v>7.478</v>
      </c>
      <c r="B7484" s="164">
        <v>7</v>
      </c>
    </row>
    <row r="7485" s="150" customFormat="1" ht="20.7" customHeight="1">
      <c r="A7485" s="165">
        <v>7.479</v>
      </c>
      <c r="B7485" s="164">
        <v>7</v>
      </c>
    </row>
    <row r="7486" s="150" customFormat="1" ht="20.7" customHeight="1">
      <c r="A7486" s="165">
        <v>7.48</v>
      </c>
      <c r="B7486" s="164">
        <v>7</v>
      </c>
    </row>
    <row r="7487" s="150" customFormat="1" ht="20.7" customHeight="1">
      <c r="A7487" s="165">
        <v>7.481</v>
      </c>
      <c r="B7487" s="164">
        <v>7</v>
      </c>
    </row>
    <row r="7488" s="150" customFormat="1" ht="20.7" customHeight="1">
      <c r="A7488" s="165">
        <v>7.482</v>
      </c>
      <c r="B7488" s="164">
        <v>7</v>
      </c>
    </row>
    <row r="7489" s="150" customFormat="1" ht="20.7" customHeight="1">
      <c r="A7489" s="165">
        <v>7.483</v>
      </c>
      <c r="B7489" s="164">
        <v>7</v>
      </c>
    </row>
    <row r="7490" s="150" customFormat="1" ht="20.7" customHeight="1">
      <c r="A7490" s="165">
        <v>7.484</v>
      </c>
      <c r="B7490" s="164">
        <v>7</v>
      </c>
    </row>
    <row r="7491" s="150" customFormat="1" ht="20.7" customHeight="1">
      <c r="A7491" s="165">
        <v>7.485</v>
      </c>
      <c r="B7491" s="164">
        <v>7</v>
      </c>
    </row>
    <row r="7492" s="150" customFormat="1" ht="20.7" customHeight="1">
      <c r="A7492" s="165">
        <v>7.486</v>
      </c>
      <c r="B7492" s="164">
        <v>7</v>
      </c>
    </row>
    <row r="7493" s="150" customFormat="1" ht="20.7" customHeight="1">
      <c r="A7493" s="165">
        <v>7.487</v>
      </c>
      <c r="B7493" s="164">
        <v>7</v>
      </c>
    </row>
    <row r="7494" s="150" customFormat="1" ht="20.7" customHeight="1">
      <c r="A7494" s="165">
        <v>7.488</v>
      </c>
      <c r="B7494" s="164">
        <v>7</v>
      </c>
    </row>
    <row r="7495" s="150" customFormat="1" ht="20.7" customHeight="1">
      <c r="A7495" s="165">
        <v>7.489</v>
      </c>
      <c r="B7495" s="164">
        <v>7</v>
      </c>
    </row>
    <row r="7496" s="150" customFormat="1" ht="20.7" customHeight="1">
      <c r="A7496" s="165">
        <v>7.49</v>
      </c>
      <c r="B7496" s="164">
        <v>7</v>
      </c>
    </row>
    <row r="7497" s="150" customFormat="1" ht="20.7" customHeight="1">
      <c r="A7497" s="165">
        <v>7.491</v>
      </c>
      <c r="B7497" s="164">
        <v>7</v>
      </c>
    </row>
    <row r="7498" s="150" customFormat="1" ht="20.7" customHeight="1">
      <c r="A7498" s="165">
        <v>7.492</v>
      </c>
      <c r="B7498" s="164">
        <v>7</v>
      </c>
    </row>
    <row r="7499" s="150" customFormat="1" ht="20.7" customHeight="1">
      <c r="A7499" s="165">
        <v>7.493</v>
      </c>
      <c r="B7499" s="164">
        <v>7</v>
      </c>
    </row>
    <row r="7500" s="150" customFormat="1" ht="20.7" customHeight="1">
      <c r="A7500" s="165">
        <v>7.494</v>
      </c>
      <c r="B7500" s="164">
        <v>7</v>
      </c>
    </row>
    <row r="7501" s="150" customFormat="1" ht="20.7" customHeight="1">
      <c r="A7501" s="165">
        <v>7.495</v>
      </c>
      <c r="B7501" s="164">
        <v>7</v>
      </c>
    </row>
    <row r="7502" s="150" customFormat="1" ht="20.7" customHeight="1">
      <c r="A7502" s="165">
        <v>7.496</v>
      </c>
      <c r="B7502" s="164">
        <v>7</v>
      </c>
    </row>
    <row r="7503" s="150" customFormat="1" ht="20.7" customHeight="1">
      <c r="A7503" s="165">
        <v>7.497</v>
      </c>
      <c r="B7503" s="164">
        <v>7</v>
      </c>
    </row>
    <row r="7504" s="150" customFormat="1" ht="20.7" customHeight="1">
      <c r="A7504" s="165">
        <v>7.498</v>
      </c>
      <c r="B7504" s="164">
        <v>7</v>
      </c>
    </row>
    <row r="7505" s="150" customFormat="1" ht="20.7" customHeight="1">
      <c r="A7505" s="165">
        <v>7.499</v>
      </c>
      <c r="B7505" s="164">
        <v>7</v>
      </c>
    </row>
    <row r="7506" s="150" customFormat="1" ht="20.7" customHeight="1">
      <c r="A7506" s="165">
        <v>7.5</v>
      </c>
      <c r="B7506" s="164">
        <v>7</v>
      </c>
    </row>
    <row r="7507" s="150" customFormat="1" ht="20.7" customHeight="1">
      <c r="A7507" s="165">
        <v>7.501</v>
      </c>
      <c r="B7507" s="164">
        <v>7</v>
      </c>
    </row>
    <row r="7508" s="150" customFormat="1" ht="20.7" customHeight="1">
      <c r="A7508" s="165">
        <v>7.502</v>
      </c>
      <c r="B7508" s="164">
        <v>7</v>
      </c>
    </row>
    <row r="7509" s="150" customFormat="1" ht="20.7" customHeight="1">
      <c r="A7509" s="165">
        <v>7.503</v>
      </c>
      <c r="B7509" s="164">
        <v>7</v>
      </c>
    </row>
    <row r="7510" s="150" customFormat="1" ht="20.7" customHeight="1">
      <c r="A7510" s="165">
        <v>7.504</v>
      </c>
      <c r="B7510" s="164">
        <v>7</v>
      </c>
    </row>
    <row r="7511" s="150" customFormat="1" ht="20.7" customHeight="1">
      <c r="A7511" s="165">
        <v>7.505</v>
      </c>
      <c r="B7511" s="164">
        <v>7</v>
      </c>
    </row>
    <row r="7512" s="150" customFormat="1" ht="20.7" customHeight="1">
      <c r="A7512" s="165">
        <v>7.506</v>
      </c>
      <c r="B7512" s="164">
        <v>7</v>
      </c>
    </row>
    <row r="7513" s="150" customFormat="1" ht="20.7" customHeight="1">
      <c r="A7513" s="165">
        <v>7.507</v>
      </c>
      <c r="B7513" s="164">
        <v>7</v>
      </c>
    </row>
    <row r="7514" s="150" customFormat="1" ht="20.7" customHeight="1">
      <c r="A7514" s="165">
        <v>7.508</v>
      </c>
      <c r="B7514" s="164">
        <v>7</v>
      </c>
    </row>
    <row r="7515" s="150" customFormat="1" ht="20.7" customHeight="1">
      <c r="A7515" s="165">
        <v>7.509</v>
      </c>
      <c r="B7515" s="164">
        <v>7</v>
      </c>
    </row>
    <row r="7516" s="150" customFormat="1" ht="20.7" customHeight="1">
      <c r="A7516" s="165">
        <v>7.51</v>
      </c>
      <c r="B7516" s="164">
        <v>7</v>
      </c>
    </row>
    <row r="7517" s="150" customFormat="1" ht="20.7" customHeight="1">
      <c r="A7517" s="165">
        <v>7.511</v>
      </c>
      <c r="B7517" s="164">
        <v>7</v>
      </c>
    </row>
    <row r="7518" s="150" customFormat="1" ht="20.7" customHeight="1">
      <c r="A7518" s="165">
        <v>7.512</v>
      </c>
      <c r="B7518" s="164">
        <v>7</v>
      </c>
    </row>
    <row r="7519" s="150" customFormat="1" ht="20.7" customHeight="1">
      <c r="A7519" s="165">
        <v>7.513</v>
      </c>
      <c r="B7519" s="164">
        <v>7</v>
      </c>
    </row>
    <row r="7520" s="150" customFormat="1" ht="20.7" customHeight="1">
      <c r="A7520" s="165">
        <v>7.514</v>
      </c>
      <c r="B7520" s="164">
        <v>7</v>
      </c>
    </row>
    <row r="7521" s="150" customFormat="1" ht="20.7" customHeight="1">
      <c r="A7521" s="165">
        <v>7.515</v>
      </c>
      <c r="B7521" s="164">
        <v>7</v>
      </c>
    </row>
    <row r="7522" s="150" customFormat="1" ht="20.7" customHeight="1">
      <c r="A7522" s="165">
        <v>7.516</v>
      </c>
      <c r="B7522" s="164">
        <v>7</v>
      </c>
    </row>
    <row r="7523" s="150" customFormat="1" ht="20.7" customHeight="1">
      <c r="A7523" s="165">
        <v>7.517</v>
      </c>
      <c r="B7523" s="164">
        <v>7</v>
      </c>
    </row>
    <row r="7524" s="150" customFormat="1" ht="20.7" customHeight="1">
      <c r="A7524" s="165">
        <v>7.518</v>
      </c>
      <c r="B7524" s="164">
        <v>7</v>
      </c>
    </row>
    <row r="7525" s="150" customFormat="1" ht="20.7" customHeight="1">
      <c r="A7525" s="165">
        <v>7.519</v>
      </c>
      <c r="B7525" s="164">
        <v>7</v>
      </c>
    </row>
    <row r="7526" s="150" customFormat="1" ht="20.7" customHeight="1">
      <c r="A7526" s="165">
        <v>7.52</v>
      </c>
      <c r="B7526" s="164">
        <v>7</v>
      </c>
    </row>
    <row r="7527" s="150" customFormat="1" ht="20.7" customHeight="1">
      <c r="A7527" s="165">
        <v>7.521</v>
      </c>
      <c r="B7527" s="164">
        <v>7</v>
      </c>
    </row>
    <row r="7528" s="150" customFormat="1" ht="20.7" customHeight="1">
      <c r="A7528" s="165">
        <v>7.522</v>
      </c>
      <c r="B7528" s="164">
        <v>7</v>
      </c>
    </row>
    <row r="7529" s="150" customFormat="1" ht="20.7" customHeight="1">
      <c r="A7529" s="165">
        <v>7.523</v>
      </c>
      <c r="B7529" s="164">
        <v>7</v>
      </c>
    </row>
    <row r="7530" s="150" customFormat="1" ht="20.7" customHeight="1">
      <c r="A7530" s="165">
        <v>7.524</v>
      </c>
      <c r="B7530" s="164">
        <v>7</v>
      </c>
    </row>
    <row r="7531" s="150" customFormat="1" ht="20.7" customHeight="1">
      <c r="A7531" s="165">
        <v>7.525</v>
      </c>
      <c r="B7531" s="164">
        <v>7</v>
      </c>
    </row>
    <row r="7532" s="150" customFormat="1" ht="20.7" customHeight="1">
      <c r="A7532" s="165">
        <v>7.526</v>
      </c>
      <c r="B7532" s="164">
        <v>7</v>
      </c>
    </row>
    <row r="7533" s="150" customFormat="1" ht="20.7" customHeight="1">
      <c r="A7533" s="165">
        <v>7.527</v>
      </c>
      <c r="B7533" s="164">
        <v>7</v>
      </c>
    </row>
    <row r="7534" s="150" customFormat="1" ht="20.7" customHeight="1">
      <c r="A7534" s="165">
        <v>7.528</v>
      </c>
      <c r="B7534" s="164">
        <v>7</v>
      </c>
    </row>
    <row r="7535" s="150" customFormat="1" ht="20.7" customHeight="1">
      <c r="A7535" s="165">
        <v>7.529</v>
      </c>
      <c r="B7535" s="164">
        <v>7</v>
      </c>
    </row>
    <row r="7536" s="150" customFormat="1" ht="20.7" customHeight="1">
      <c r="A7536" s="165">
        <v>7.53</v>
      </c>
      <c r="B7536" s="164">
        <v>7</v>
      </c>
    </row>
    <row r="7537" s="150" customFormat="1" ht="20.7" customHeight="1">
      <c r="A7537" s="165">
        <v>7.531</v>
      </c>
      <c r="B7537" s="164">
        <v>7</v>
      </c>
    </row>
    <row r="7538" s="150" customFormat="1" ht="20.7" customHeight="1">
      <c r="A7538" s="165">
        <v>7.532</v>
      </c>
      <c r="B7538" s="164">
        <v>7</v>
      </c>
    </row>
    <row r="7539" s="150" customFormat="1" ht="20.7" customHeight="1">
      <c r="A7539" s="165">
        <v>7.533</v>
      </c>
      <c r="B7539" s="164">
        <v>7</v>
      </c>
    </row>
    <row r="7540" s="150" customFormat="1" ht="20.7" customHeight="1">
      <c r="A7540" s="165">
        <v>7.534</v>
      </c>
      <c r="B7540" s="164">
        <v>7</v>
      </c>
    </row>
    <row r="7541" s="150" customFormat="1" ht="20.7" customHeight="1">
      <c r="A7541" s="165">
        <v>7.535</v>
      </c>
      <c r="B7541" s="164">
        <v>7</v>
      </c>
    </row>
    <row r="7542" s="150" customFormat="1" ht="20.7" customHeight="1">
      <c r="A7542" s="165">
        <v>7.536</v>
      </c>
      <c r="B7542" s="164">
        <v>7</v>
      </c>
    </row>
    <row r="7543" s="150" customFormat="1" ht="20.7" customHeight="1">
      <c r="A7543" s="165">
        <v>7.537</v>
      </c>
      <c r="B7543" s="164">
        <v>7</v>
      </c>
    </row>
    <row r="7544" s="150" customFormat="1" ht="20.7" customHeight="1">
      <c r="A7544" s="165">
        <v>7.538</v>
      </c>
      <c r="B7544" s="164">
        <v>7</v>
      </c>
    </row>
    <row r="7545" s="150" customFormat="1" ht="20.7" customHeight="1">
      <c r="A7545" s="165">
        <v>7.539</v>
      </c>
      <c r="B7545" s="164">
        <v>7</v>
      </c>
    </row>
    <row r="7546" s="150" customFormat="1" ht="20.7" customHeight="1">
      <c r="A7546" s="165">
        <v>7.54</v>
      </c>
      <c r="B7546" s="164">
        <v>7</v>
      </c>
    </row>
    <row r="7547" s="150" customFormat="1" ht="20.7" customHeight="1">
      <c r="A7547" s="165">
        <v>7.541</v>
      </c>
      <c r="B7547" s="164">
        <v>7</v>
      </c>
    </row>
    <row r="7548" s="150" customFormat="1" ht="20.7" customHeight="1">
      <c r="A7548" s="165">
        <v>7.542</v>
      </c>
      <c r="B7548" s="164">
        <v>7</v>
      </c>
    </row>
    <row r="7549" s="150" customFormat="1" ht="20.7" customHeight="1">
      <c r="A7549" s="165">
        <v>7.543</v>
      </c>
      <c r="B7549" s="164">
        <v>7</v>
      </c>
    </row>
    <row r="7550" s="150" customFormat="1" ht="20.7" customHeight="1">
      <c r="A7550" s="165">
        <v>7.544</v>
      </c>
      <c r="B7550" s="164">
        <v>7</v>
      </c>
    </row>
    <row r="7551" s="150" customFormat="1" ht="20.7" customHeight="1">
      <c r="A7551" s="165">
        <v>7.545</v>
      </c>
      <c r="B7551" s="164">
        <v>7</v>
      </c>
    </row>
    <row r="7552" s="150" customFormat="1" ht="20.7" customHeight="1">
      <c r="A7552" s="165">
        <v>7.546</v>
      </c>
      <c r="B7552" s="164">
        <v>7</v>
      </c>
    </row>
    <row r="7553" s="150" customFormat="1" ht="20.7" customHeight="1">
      <c r="A7553" s="165">
        <v>7.547</v>
      </c>
      <c r="B7553" s="164">
        <v>7</v>
      </c>
    </row>
    <row r="7554" s="150" customFormat="1" ht="20.7" customHeight="1">
      <c r="A7554" s="165">
        <v>7.548</v>
      </c>
      <c r="B7554" s="164">
        <v>7</v>
      </c>
    </row>
    <row r="7555" s="150" customFormat="1" ht="20.7" customHeight="1">
      <c r="A7555" s="165">
        <v>7.549</v>
      </c>
      <c r="B7555" s="164">
        <v>7</v>
      </c>
    </row>
    <row r="7556" s="150" customFormat="1" ht="20.7" customHeight="1">
      <c r="A7556" s="165">
        <v>7.55</v>
      </c>
      <c r="B7556" s="164">
        <v>7</v>
      </c>
    </row>
    <row r="7557" s="150" customFormat="1" ht="20.7" customHeight="1">
      <c r="A7557" s="165">
        <v>7.551</v>
      </c>
      <c r="B7557" s="164">
        <v>7</v>
      </c>
    </row>
    <row r="7558" s="150" customFormat="1" ht="20.7" customHeight="1">
      <c r="A7558" s="165">
        <v>7.552</v>
      </c>
      <c r="B7558" s="164">
        <v>7</v>
      </c>
    </row>
    <row r="7559" s="150" customFormat="1" ht="20.7" customHeight="1">
      <c r="A7559" s="165">
        <v>7.553</v>
      </c>
      <c r="B7559" s="164">
        <v>7</v>
      </c>
    </row>
    <row r="7560" s="150" customFormat="1" ht="20.7" customHeight="1">
      <c r="A7560" s="165">
        <v>7.554</v>
      </c>
      <c r="B7560" s="164">
        <v>7</v>
      </c>
    </row>
    <row r="7561" s="150" customFormat="1" ht="20.7" customHeight="1">
      <c r="A7561" s="165">
        <v>7.555</v>
      </c>
      <c r="B7561" s="164">
        <v>7</v>
      </c>
    </row>
    <row r="7562" s="150" customFormat="1" ht="20.7" customHeight="1">
      <c r="A7562" s="165">
        <v>7.556</v>
      </c>
      <c r="B7562" s="164">
        <v>7</v>
      </c>
    </row>
    <row r="7563" s="150" customFormat="1" ht="20.7" customHeight="1">
      <c r="A7563" s="165">
        <v>7.557</v>
      </c>
      <c r="B7563" s="164">
        <v>7</v>
      </c>
    </row>
    <row r="7564" s="150" customFormat="1" ht="20.7" customHeight="1">
      <c r="A7564" s="165">
        <v>7.558</v>
      </c>
      <c r="B7564" s="164">
        <v>7</v>
      </c>
    </row>
    <row r="7565" s="150" customFormat="1" ht="20.7" customHeight="1">
      <c r="A7565" s="165">
        <v>7.559</v>
      </c>
      <c r="B7565" s="164">
        <v>7</v>
      </c>
    </row>
    <row r="7566" s="150" customFormat="1" ht="20.7" customHeight="1">
      <c r="A7566" s="165">
        <v>7.56</v>
      </c>
      <c r="B7566" s="164">
        <v>7</v>
      </c>
    </row>
    <row r="7567" s="150" customFormat="1" ht="20.7" customHeight="1">
      <c r="A7567" s="165">
        <v>7.561</v>
      </c>
      <c r="B7567" s="164">
        <v>7</v>
      </c>
    </row>
    <row r="7568" s="150" customFormat="1" ht="20.7" customHeight="1">
      <c r="A7568" s="165">
        <v>7.562</v>
      </c>
      <c r="B7568" s="164">
        <v>7</v>
      </c>
    </row>
    <row r="7569" s="150" customFormat="1" ht="20.7" customHeight="1">
      <c r="A7569" s="165">
        <v>7.563</v>
      </c>
      <c r="B7569" s="164">
        <v>7</v>
      </c>
    </row>
    <row r="7570" s="150" customFormat="1" ht="20.7" customHeight="1">
      <c r="A7570" s="165">
        <v>7.564</v>
      </c>
      <c r="B7570" s="164">
        <v>7</v>
      </c>
    </row>
    <row r="7571" s="150" customFormat="1" ht="20.7" customHeight="1">
      <c r="A7571" s="165">
        <v>7.565</v>
      </c>
      <c r="B7571" s="164">
        <v>7</v>
      </c>
    </row>
    <row r="7572" s="150" customFormat="1" ht="20.7" customHeight="1">
      <c r="A7572" s="165">
        <v>7.566</v>
      </c>
      <c r="B7572" s="164">
        <v>7</v>
      </c>
    </row>
    <row r="7573" s="150" customFormat="1" ht="20.7" customHeight="1">
      <c r="A7573" s="165">
        <v>7.567</v>
      </c>
      <c r="B7573" s="164">
        <v>7</v>
      </c>
    </row>
    <row r="7574" s="150" customFormat="1" ht="20.7" customHeight="1">
      <c r="A7574" s="165">
        <v>7.568</v>
      </c>
      <c r="B7574" s="164">
        <v>7</v>
      </c>
    </row>
    <row r="7575" s="150" customFormat="1" ht="20.7" customHeight="1">
      <c r="A7575" s="165">
        <v>7.569</v>
      </c>
      <c r="B7575" s="164">
        <v>7</v>
      </c>
    </row>
    <row r="7576" s="150" customFormat="1" ht="20.7" customHeight="1">
      <c r="A7576" s="165">
        <v>7.57</v>
      </c>
      <c r="B7576" s="164">
        <v>7</v>
      </c>
    </row>
    <row r="7577" s="150" customFormat="1" ht="20.7" customHeight="1">
      <c r="A7577" s="165">
        <v>7.571</v>
      </c>
      <c r="B7577" s="164">
        <v>7</v>
      </c>
    </row>
    <row r="7578" s="150" customFormat="1" ht="20.7" customHeight="1">
      <c r="A7578" s="165">
        <v>7.572</v>
      </c>
      <c r="B7578" s="164">
        <v>7</v>
      </c>
    </row>
    <row r="7579" s="150" customFormat="1" ht="20.7" customHeight="1">
      <c r="A7579" s="165">
        <v>7.573</v>
      </c>
      <c r="B7579" s="164">
        <v>7</v>
      </c>
    </row>
    <row r="7580" s="150" customFormat="1" ht="20.7" customHeight="1">
      <c r="A7580" s="165">
        <v>7.574</v>
      </c>
      <c r="B7580" s="164">
        <v>7</v>
      </c>
    </row>
    <row r="7581" s="150" customFormat="1" ht="20.7" customHeight="1">
      <c r="A7581" s="165">
        <v>7.575</v>
      </c>
      <c r="B7581" s="164">
        <v>7</v>
      </c>
    </row>
    <row r="7582" s="150" customFormat="1" ht="20.7" customHeight="1">
      <c r="A7582" s="165">
        <v>7.576</v>
      </c>
      <c r="B7582" s="164">
        <v>7</v>
      </c>
    </row>
    <row r="7583" s="150" customFormat="1" ht="20.7" customHeight="1">
      <c r="A7583" s="165">
        <v>7.577</v>
      </c>
      <c r="B7583" s="164">
        <v>7</v>
      </c>
    </row>
    <row r="7584" s="150" customFormat="1" ht="20.7" customHeight="1">
      <c r="A7584" s="165">
        <v>7.578</v>
      </c>
      <c r="B7584" s="164">
        <v>7</v>
      </c>
    </row>
    <row r="7585" s="150" customFormat="1" ht="20.7" customHeight="1">
      <c r="A7585" s="165">
        <v>7.579</v>
      </c>
      <c r="B7585" s="164">
        <v>7</v>
      </c>
    </row>
    <row r="7586" s="150" customFormat="1" ht="20.7" customHeight="1">
      <c r="A7586" s="165">
        <v>7.58</v>
      </c>
      <c r="B7586" s="164">
        <v>7</v>
      </c>
    </row>
    <row r="7587" s="150" customFormat="1" ht="20.7" customHeight="1">
      <c r="A7587" s="165">
        <v>7.581</v>
      </c>
      <c r="B7587" s="164">
        <v>7</v>
      </c>
    </row>
    <row r="7588" s="150" customFormat="1" ht="20.7" customHeight="1">
      <c r="A7588" s="165">
        <v>7.582</v>
      </c>
      <c r="B7588" s="164">
        <v>7</v>
      </c>
    </row>
    <row r="7589" s="150" customFormat="1" ht="20.7" customHeight="1">
      <c r="A7589" s="165">
        <v>7.583</v>
      </c>
      <c r="B7589" s="164">
        <v>7</v>
      </c>
    </row>
    <row r="7590" s="150" customFormat="1" ht="20.7" customHeight="1">
      <c r="A7590" s="165">
        <v>7.584</v>
      </c>
      <c r="B7590" s="164">
        <v>7</v>
      </c>
    </row>
    <row r="7591" s="150" customFormat="1" ht="20.7" customHeight="1">
      <c r="A7591" s="165">
        <v>7.585</v>
      </c>
      <c r="B7591" s="164">
        <v>7</v>
      </c>
    </row>
    <row r="7592" s="150" customFormat="1" ht="20.7" customHeight="1">
      <c r="A7592" s="165">
        <v>7.586</v>
      </c>
      <c r="B7592" s="164">
        <v>7</v>
      </c>
    </row>
    <row r="7593" s="150" customFormat="1" ht="20.7" customHeight="1">
      <c r="A7593" s="165">
        <v>7.587</v>
      </c>
      <c r="B7593" s="164">
        <v>7</v>
      </c>
    </row>
    <row r="7594" s="150" customFormat="1" ht="20.7" customHeight="1">
      <c r="A7594" s="165">
        <v>7.588</v>
      </c>
      <c r="B7594" s="164">
        <v>7</v>
      </c>
    </row>
    <row r="7595" s="150" customFormat="1" ht="20.7" customHeight="1">
      <c r="A7595" s="165">
        <v>7.589</v>
      </c>
      <c r="B7595" s="164">
        <v>7</v>
      </c>
    </row>
    <row r="7596" s="150" customFormat="1" ht="20.7" customHeight="1">
      <c r="A7596" s="165">
        <v>7.59</v>
      </c>
      <c r="B7596" s="164">
        <v>7</v>
      </c>
    </row>
    <row r="7597" s="150" customFormat="1" ht="20.7" customHeight="1">
      <c r="A7597" s="165">
        <v>7.591</v>
      </c>
      <c r="B7597" s="164">
        <v>7</v>
      </c>
    </row>
    <row r="7598" s="150" customFormat="1" ht="20.7" customHeight="1">
      <c r="A7598" s="165">
        <v>7.592</v>
      </c>
      <c r="B7598" s="164">
        <v>7</v>
      </c>
    </row>
    <row r="7599" s="150" customFormat="1" ht="20.7" customHeight="1">
      <c r="A7599" s="165">
        <v>7.593</v>
      </c>
      <c r="B7599" s="164">
        <v>7</v>
      </c>
    </row>
    <row r="7600" s="150" customFormat="1" ht="20.7" customHeight="1">
      <c r="A7600" s="165">
        <v>7.594</v>
      </c>
      <c r="B7600" s="164">
        <v>7</v>
      </c>
    </row>
    <row r="7601" s="150" customFormat="1" ht="20.7" customHeight="1">
      <c r="A7601" s="165">
        <v>7.595</v>
      </c>
      <c r="B7601" s="164">
        <v>7</v>
      </c>
    </row>
    <row r="7602" s="150" customFormat="1" ht="20.7" customHeight="1">
      <c r="A7602" s="165">
        <v>7.596</v>
      </c>
      <c r="B7602" s="164">
        <v>7</v>
      </c>
    </row>
    <row r="7603" s="150" customFormat="1" ht="20.7" customHeight="1">
      <c r="A7603" s="165">
        <v>7.597</v>
      </c>
      <c r="B7603" s="164">
        <v>7</v>
      </c>
    </row>
    <row r="7604" s="150" customFormat="1" ht="20.7" customHeight="1">
      <c r="A7604" s="165">
        <v>7.598</v>
      </c>
      <c r="B7604" s="164">
        <v>7</v>
      </c>
    </row>
    <row r="7605" s="150" customFormat="1" ht="20.7" customHeight="1">
      <c r="A7605" s="165">
        <v>7.599</v>
      </c>
      <c r="B7605" s="164">
        <v>7</v>
      </c>
    </row>
    <row r="7606" s="150" customFormat="1" ht="20.7" customHeight="1">
      <c r="A7606" s="165">
        <v>7.6</v>
      </c>
      <c r="B7606" s="164">
        <v>7</v>
      </c>
    </row>
    <row r="7607" s="150" customFormat="1" ht="20.7" customHeight="1">
      <c r="A7607" s="165">
        <v>7.601</v>
      </c>
      <c r="B7607" s="164">
        <v>7</v>
      </c>
    </row>
    <row r="7608" s="150" customFormat="1" ht="20.7" customHeight="1">
      <c r="A7608" s="165">
        <v>7.602</v>
      </c>
      <c r="B7608" s="164">
        <v>7</v>
      </c>
    </row>
    <row r="7609" s="150" customFormat="1" ht="20.7" customHeight="1">
      <c r="A7609" s="165">
        <v>7.603</v>
      </c>
      <c r="B7609" s="164">
        <v>7</v>
      </c>
    </row>
    <row r="7610" s="150" customFormat="1" ht="20.7" customHeight="1">
      <c r="A7610" s="165">
        <v>7.604</v>
      </c>
      <c r="B7610" s="164">
        <v>7</v>
      </c>
    </row>
    <row r="7611" s="150" customFormat="1" ht="20.7" customHeight="1">
      <c r="A7611" s="165">
        <v>7.605</v>
      </c>
      <c r="B7611" s="164">
        <v>7</v>
      </c>
    </row>
    <row r="7612" s="150" customFormat="1" ht="20.7" customHeight="1">
      <c r="A7612" s="165">
        <v>7.606</v>
      </c>
      <c r="B7612" s="164">
        <v>7</v>
      </c>
    </row>
    <row r="7613" s="150" customFormat="1" ht="20.7" customHeight="1">
      <c r="A7613" s="165">
        <v>7.607</v>
      </c>
      <c r="B7613" s="164">
        <v>7</v>
      </c>
    </row>
    <row r="7614" s="150" customFormat="1" ht="20.7" customHeight="1">
      <c r="A7614" s="165">
        <v>7.608</v>
      </c>
      <c r="B7614" s="164">
        <v>7</v>
      </c>
    </row>
    <row r="7615" s="150" customFormat="1" ht="20.7" customHeight="1">
      <c r="A7615" s="165">
        <v>7.609</v>
      </c>
      <c r="B7615" s="164">
        <v>7</v>
      </c>
    </row>
    <row r="7616" s="150" customFormat="1" ht="20.7" customHeight="1">
      <c r="A7616" s="165">
        <v>7.61</v>
      </c>
      <c r="B7616" s="164">
        <v>7</v>
      </c>
    </row>
    <row r="7617" s="150" customFormat="1" ht="20.7" customHeight="1">
      <c r="A7617" s="165">
        <v>7.611</v>
      </c>
      <c r="B7617" s="164">
        <v>7</v>
      </c>
    </row>
    <row r="7618" s="150" customFormat="1" ht="20.7" customHeight="1">
      <c r="A7618" s="165">
        <v>7.612</v>
      </c>
      <c r="B7618" s="164">
        <v>7</v>
      </c>
    </row>
    <row r="7619" s="150" customFormat="1" ht="20.7" customHeight="1">
      <c r="A7619" s="165">
        <v>7.613</v>
      </c>
      <c r="B7619" s="164">
        <v>7</v>
      </c>
    </row>
    <row r="7620" s="150" customFormat="1" ht="20.7" customHeight="1">
      <c r="A7620" s="165">
        <v>7.614</v>
      </c>
      <c r="B7620" s="164">
        <v>7</v>
      </c>
    </row>
    <row r="7621" s="150" customFormat="1" ht="20.7" customHeight="1">
      <c r="A7621" s="165">
        <v>7.615</v>
      </c>
      <c r="B7621" s="164">
        <v>7</v>
      </c>
    </row>
    <row r="7622" s="150" customFormat="1" ht="20.7" customHeight="1">
      <c r="A7622" s="165">
        <v>7.616</v>
      </c>
      <c r="B7622" s="164">
        <v>7</v>
      </c>
    </row>
    <row r="7623" s="150" customFormat="1" ht="20.7" customHeight="1">
      <c r="A7623" s="165">
        <v>7.617</v>
      </c>
      <c r="B7623" s="164">
        <v>7</v>
      </c>
    </row>
    <row r="7624" s="150" customFormat="1" ht="20.7" customHeight="1">
      <c r="A7624" s="165">
        <v>7.618</v>
      </c>
      <c r="B7624" s="164">
        <v>7</v>
      </c>
    </row>
    <row r="7625" s="150" customFormat="1" ht="20.7" customHeight="1">
      <c r="A7625" s="165">
        <v>7.619</v>
      </c>
      <c r="B7625" s="164">
        <v>7</v>
      </c>
    </row>
    <row r="7626" s="150" customFormat="1" ht="20.7" customHeight="1">
      <c r="A7626" s="165">
        <v>7.62</v>
      </c>
      <c r="B7626" s="164">
        <v>7</v>
      </c>
    </row>
    <row r="7627" s="150" customFormat="1" ht="20.7" customHeight="1">
      <c r="A7627" s="165">
        <v>7.621</v>
      </c>
      <c r="B7627" s="164">
        <v>7</v>
      </c>
    </row>
    <row r="7628" s="150" customFormat="1" ht="20.7" customHeight="1">
      <c r="A7628" s="165">
        <v>7.622</v>
      </c>
      <c r="B7628" s="164">
        <v>7</v>
      </c>
    </row>
    <row r="7629" s="150" customFormat="1" ht="20.7" customHeight="1">
      <c r="A7629" s="165">
        <v>7.623</v>
      </c>
      <c r="B7629" s="164">
        <v>7</v>
      </c>
    </row>
    <row r="7630" s="150" customFormat="1" ht="20.7" customHeight="1">
      <c r="A7630" s="165">
        <v>7.624</v>
      </c>
      <c r="B7630" s="164">
        <v>7</v>
      </c>
    </row>
    <row r="7631" s="150" customFormat="1" ht="20.7" customHeight="1">
      <c r="A7631" s="165">
        <v>7.625</v>
      </c>
      <c r="B7631" s="164">
        <v>7</v>
      </c>
    </row>
    <row r="7632" s="150" customFormat="1" ht="20.7" customHeight="1">
      <c r="A7632" s="165">
        <v>7.626</v>
      </c>
      <c r="B7632" s="164">
        <v>7</v>
      </c>
    </row>
    <row r="7633" s="150" customFormat="1" ht="20.7" customHeight="1">
      <c r="A7633" s="165">
        <v>7.627</v>
      </c>
      <c r="B7633" s="164">
        <v>7</v>
      </c>
    </row>
    <row r="7634" s="150" customFormat="1" ht="20.7" customHeight="1">
      <c r="A7634" s="165">
        <v>7.628</v>
      </c>
      <c r="B7634" s="164">
        <v>7</v>
      </c>
    </row>
    <row r="7635" s="150" customFormat="1" ht="20.7" customHeight="1">
      <c r="A7635" s="165">
        <v>7.629</v>
      </c>
      <c r="B7635" s="164">
        <v>7</v>
      </c>
    </row>
    <row r="7636" s="150" customFormat="1" ht="20.7" customHeight="1">
      <c r="A7636" s="165">
        <v>7.63</v>
      </c>
      <c r="B7636" s="164">
        <v>7</v>
      </c>
    </row>
    <row r="7637" s="150" customFormat="1" ht="20.7" customHeight="1">
      <c r="A7637" s="165">
        <v>7.631</v>
      </c>
      <c r="B7637" s="164">
        <v>7</v>
      </c>
    </row>
    <row r="7638" s="150" customFormat="1" ht="20.7" customHeight="1">
      <c r="A7638" s="165">
        <v>7.632</v>
      </c>
      <c r="B7638" s="164">
        <v>7</v>
      </c>
    </row>
    <row r="7639" s="150" customFormat="1" ht="20.7" customHeight="1">
      <c r="A7639" s="165">
        <v>7.633</v>
      </c>
      <c r="B7639" s="164">
        <v>7</v>
      </c>
    </row>
    <row r="7640" s="150" customFormat="1" ht="20.7" customHeight="1">
      <c r="A7640" s="165">
        <v>7.634</v>
      </c>
      <c r="B7640" s="164">
        <v>7</v>
      </c>
    </row>
    <row r="7641" s="150" customFormat="1" ht="20.7" customHeight="1">
      <c r="A7641" s="165">
        <v>7.635</v>
      </c>
      <c r="B7641" s="164">
        <v>7</v>
      </c>
    </row>
    <row r="7642" s="150" customFormat="1" ht="20.7" customHeight="1">
      <c r="A7642" s="165">
        <v>7.636</v>
      </c>
      <c r="B7642" s="164">
        <v>7</v>
      </c>
    </row>
    <row r="7643" s="150" customFormat="1" ht="20.7" customHeight="1">
      <c r="A7643" s="165">
        <v>7.637</v>
      </c>
      <c r="B7643" s="164">
        <v>7</v>
      </c>
    </row>
    <row r="7644" s="150" customFormat="1" ht="20.7" customHeight="1">
      <c r="A7644" s="165">
        <v>7.638</v>
      </c>
      <c r="B7644" s="164">
        <v>7</v>
      </c>
    </row>
    <row r="7645" s="150" customFormat="1" ht="20.7" customHeight="1">
      <c r="A7645" s="165">
        <v>7.639</v>
      </c>
      <c r="B7645" s="164">
        <v>7</v>
      </c>
    </row>
    <row r="7646" s="150" customFormat="1" ht="20.7" customHeight="1">
      <c r="A7646" s="165">
        <v>7.64</v>
      </c>
      <c r="B7646" s="164">
        <v>7</v>
      </c>
    </row>
    <row r="7647" s="150" customFormat="1" ht="20.7" customHeight="1">
      <c r="A7647" s="165">
        <v>7.641</v>
      </c>
      <c r="B7647" s="164">
        <v>7</v>
      </c>
    </row>
    <row r="7648" s="150" customFormat="1" ht="20.7" customHeight="1">
      <c r="A7648" s="165">
        <v>7.642</v>
      </c>
      <c r="B7648" s="164">
        <v>7</v>
      </c>
    </row>
    <row r="7649" s="150" customFormat="1" ht="20.7" customHeight="1">
      <c r="A7649" s="165">
        <v>7.643</v>
      </c>
      <c r="B7649" s="164">
        <v>7</v>
      </c>
    </row>
    <row r="7650" s="150" customFormat="1" ht="20.7" customHeight="1">
      <c r="A7650" s="165">
        <v>7.644</v>
      </c>
      <c r="B7650" s="164">
        <v>7</v>
      </c>
    </row>
    <row r="7651" s="150" customFormat="1" ht="20.7" customHeight="1">
      <c r="A7651" s="165">
        <v>7.645</v>
      </c>
      <c r="B7651" s="164">
        <v>7</v>
      </c>
    </row>
    <row r="7652" s="150" customFormat="1" ht="20.7" customHeight="1">
      <c r="A7652" s="165">
        <v>7.646</v>
      </c>
      <c r="B7652" s="164">
        <v>7</v>
      </c>
    </row>
    <row r="7653" s="150" customFormat="1" ht="20.7" customHeight="1">
      <c r="A7653" s="165">
        <v>7.647</v>
      </c>
      <c r="B7653" s="164">
        <v>7</v>
      </c>
    </row>
    <row r="7654" s="150" customFormat="1" ht="20.7" customHeight="1">
      <c r="A7654" s="165">
        <v>7.648</v>
      </c>
      <c r="B7654" s="164">
        <v>7</v>
      </c>
    </row>
    <row r="7655" s="150" customFormat="1" ht="20.7" customHeight="1">
      <c r="A7655" s="165">
        <v>7.649</v>
      </c>
      <c r="B7655" s="164">
        <v>7</v>
      </c>
    </row>
    <row r="7656" s="150" customFormat="1" ht="20.7" customHeight="1">
      <c r="A7656" s="165">
        <v>7.65</v>
      </c>
      <c r="B7656" s="164">
        <v>7</v>
      </c>
    </row>
    <row r="7657" s="150" customFormat="1" ht="20.7" customHeight="1">
      <c r="A7657" s="165">
        <v>7.651</v>
      </c>
      <c r="B7657" s="164">
        <v>7</v>
      </c>
    </row>
    <row r="7658" s="150" customFormat="1" ht="20.7" customHeight="1">
      <c r="A7658" s="165">
        <v>7.652</v>
      </c>
      <c r="B7658" s="164">
        <v>7</v>
      </c>
    </row>
    <row r="7659" s="150" customFormat="1" ht="20.7" customHeight="1">
      <c r="A7659" s="165">
        <v>7.653</v>
      </c>
      <c r="B7659" s="164">
        <v>7</v>
      </c>
    </row>
    <row r="7660" s="150" customFormat="1" ht="20.7" customHeight="1">
      <c r="A7660" s="165">
        <v>7.654</v>
      </c>
      <c r="B7660" s="164">
        <v>7</v>
      </c>
    </row>
    <row r="7661" s="150" customFormat="1" ht="20.7" customHeight="1">
      <c r="A7661" s="165">
        <v>7.655</v>
      </c>
      <c r="B7661" s="164">
        <v>7</v>
      </c>
    </row>
    <row r="7662" s="150" customFormat="1" ht="20.7" customHeight="1">
      <c r="A7662" s="165">
        <v>7.656</v>
      </c>
      <c r="B7662" s="164">
        <v>7</v>
      </c>
    </row>
    <row r="7663" s="150" customFormat="1" ht="20.7" customHeight="1">
      <c r="A7663" s="165">
        <v>7.657</v>
      </c>
      <c r="B7663" s="164">
        <v>7</v>
      </c>
    </row>
    <row r="7664" s="150" customFormat="1" ht="20.7" customHeight="1">
      <c r="A7664" s="165">
        <v>7.658</v>
      </c>
      <c r="B7664" s="164">
        <v>7</v>
      </c>
    </row>
    <row r="7665" s="150" customFormat="1" ht="20.7" customHeight="1">
      <c r="A7665" s="165">
        <v>7.659</v>
      </c>
      <c r="B7665" s="164">
        <v>7</v>
      </c>
    </row>
    <row r="7666" s="150" customFormat="1" ht="20.7" customHeight="1">
      <c r="A7666" s="165">
        <v>7.66</v>
      </c>
      <c r="B7666" s="164">
        <v>7</v>
      </c>
    </row>
    <row r="7667" s="150" customFormat="1" ht="20.7" customHeight="1">
      <c r="A7667" s="165">
        <v>7.661</v>
      </c>
      <c r="B7667" s="164">
        <v>7</v>
      </c>
    </row>
    <row r="7668" s="150" customFormat="1" ht="20.7" customHeight="1">
      <c r="A7668" s="165">
        <v>7.662</v>
      </c>
      <c r="B7668" s="164">
        <v>7</v>
      </c>
    </row>
    <row r="7669" s="150" customFormat="1" ht="20.7" customHeight="1">
      <c r="A7669" s="165">
        <v>7.663</v>
      </c>
      <c r="B7669" s="164">
        <v>7</v>
      </c>
    </row>
    <row r="7670" s="150" customFormat="1" ht="20.7" customHeight="1">
      <c r="A7670" s="165">
        <v>7.664</v>
      </c>
      <c r="B7670" s="164">
        <v>7</v>
      </c>
    </row>
    <row r="7671" s="150" customFormat="1" ht="20.7" customHeight="1">
      <c r="A7671" s="165">
        <v>7.665</v>
      </c>
      <c r="B7671" s="164">
        <v>7</v>
      </c>
    </row>
    <row r="7672" s="150" customFormat="1" ht="20.7" customHeight="1">
      <c r="A7672" s="165">
        <v>7.666</v>
      </c>
      <c r="B7672" s="164">
        <v>7</v>
      </c>
    </row>
    <row r="7673" s="150" customFormat="1" ht="20.7" customHeight="1">
      <c r="A7673" s="165">
        <v>7.667</v>
      </c>
      <c r="B7673" s="164">
        <v>7</v>
      </c>
    </row>
    <row r="7674" s="150" customFormat="1" ht="20.7" customHeight="1">
      <c r="A7674" s="165">
        <v>7.668</v>
      </c>
      <c r="B7674" s="164">
        <v>7</v>
      </c>
    </row>
    <row r="7675" s="150" customFormat="1" ht="20.7" customHeight="1">
      <c r="A7675" s="165">
        <v>7.669</v>
      </c>
      <c r="B7675" s="164">
        <v>7</v>
      </c>
    </row>
    <row r="7676" s="150" customFormat="1" ht="20.7" customHeight="1">
      <c r="A7676" s="165">
        <v>7.67</v>
      </c>
      <c r="B7676" s="164">
        <v>7</v>
      </c>
    </row>
    <row r="7677" s="150" customFormat="1" ht="20.7" customHeight="1">
      <c r="A7677" s="165">
        <v>7.671</v>
      </c>
      <c r="B7677" s="164">
        <v>7</v>
      </c>
    </row>
    <row r="7678" s="150" customFormat="1" ht="20.7" customHeight="1">
      <c r="A7678" s="165">
        <v>7.672</v>
      </c>
      <c r="B7678" s="164">
        <v>7</v>
      </c>
    </row>
    <row r="7679" s="150" customFormat="1" ht="20.7" customHeight="1">
      <c r="A7679" s="165">
        <v>7.673</v>
      </c>
      <c r="B7679" s="164">
        <v>7</v>
      </c>
    </row>
    <row r="7680" s="150" customFormat="1" ht="20.7" customHeight="1">
      <c r="A7680" s="165">
        <v>7.674</v>
      </c>
      <c r="B7680" s="164">
        <v>7</v>
      </c>
    </row>
    <row r="7681" s="150" customFormat="1" ht="20.7" customHeight="1">
      <c r="A7681" s="165">
        <v>7.675</v>
      </c>
      <c r="B7681" s="164">
        <v>7</v>
      </c>
    </row>
    <row r="7682" s="150" customFormat="1" ht="20.7" customHeight="1">
      <c r="A7682" s="165">
        <v>7.676</v>
      </c>
      <c r="B7682" s="164">
        <v>7</v>
      </c>
    </row>
    <row r="7683" s="150" customFormat="1" ht="20.7" customHeight="1">
      <c r="A7683" s="165">
        <v>7.677</v>
      </c>
      <c r="B7683" s="164">
        <v>7</v>
      </c>
    </row>
    <row r="7684" s="150" customFormat="1" ht="20.7" customHeight="1">
      <c r="A7684" s="165">
        <v>7.678</v>
      </c>
      <c r="B7684" s="164">
        <v>7</v>
      </c>
    </row>
    <row r="7685" s="150" customFormat="1" ht="20.7" customHeight="1">
      <c r="A7685" s="165">
        <v>7.679</v>
      </c>
      <c r="B7685" s="164">
        <v>7</v>
      </c>
    </row>
    <row r="7686" s="150" customFormat="1" ht="20.7" customHeight="1">
      <c r="A7686" s="165">
        <v>7.68</v>
      </c>
      <c r="B7686" s="164">
        <v>7</v>
      </c>
    </row>
    <row r="7687" s="150" customFormat="1" ht="20.7" customHeight="1">
      <c r="A7687" s="165">
        <v>7.681</v>
      </c>
      <c r="B7687" s="164">
        <v>7</v>
      </c>
    </row>
    <row r="7688" s="150" customFormat="1" ht="20.7" customHeight="1">
      <c r="A7688" s="165">
        <v>7.682</v>
      </c>
      <c r="B7688" s="164">
        <v>7</v>
      </c>
    </row>
    <row r="7689" s="150" customFormat="1" ht="20.7" customHeight="1">
      <c r="A7689" s="165">
        <v>7.683</v>
      </c>
      <c r="B7689" s="164">
        <v>7</v>
      </c>
    </row>
    <row r="7690" s="150" customFormat="1" ht="20.7" customHeight="1">
      <c r="A7690" s="165">
        <v>7.684</v>
      </c>
      <c r="B7690" s="164">
        <v>7</v>
      </c>
    </row>
    <row r="7691" s="150" customFormat="1" ht="20.7" customHeight="1">
      <c r="A7691" s="165">
        <v>7.685</v>
      </c>
      <c r="B7691" s="164">
        <v>7</v>
      </c>
    </row>
    <row r="7692" s="150" customFormat="1" ht="20.7" customHeight="1">
      <c r="A7692" s="165">
        <v>7.686</v>
      </c>
      <c r="B7692" s="164">
        <v>7</v>
      </c>
    </row>
    <row r="7693" s="150" customFormat="1" ht="20.7" customHeight="1">
      <c r="A7693" s="165">
        <v>7.687</v>
      </c>
      <c r="B7693" s="164">
        <v>7</v>
      </c>
    </row>
    <row r="7694" s="150" customFormat="1" ht="20.7" customHeight="1">
      <c r="A7694" s="165">
        <v>7.688</v>
      </c>
      <c r="B7694" s="164">
        <v>7</v>
      </c>
    </row>
    <row r="7695" s="150" customFormat="1" ht="20.7" customHeight="1">
      <c r="A7695" s="165">
        <v>7.689</v>
      </c>
      <c r="B7695" s="164">
        <v>7</v>
      </c>
    </row>
    <row r="7696" s="150" customFormat="1" ht="20.7" customHeight="1">
      <c r="A7696" s="165">
        <v>7.69</v>
      </c>
      <c r="B7696" s="164">
        <v>7</v>
      </c>
    </row>
    <row r="7697" s="150" customFormat="1" ht="20.7" customHeight="1">
      <c r="A7697" s="165">
        <v>7.691</v>
      </c>
      <c r="B7697" s="164">
        <v>7</v>
      </c>
    </row>
    <row r="7698" s="150" customFormat="1" ht="20.7" customHeight="1">
      <c r="A7698" s="165">
        <v>7.692</v>
      </c>
      <c r="B7698" s="164">
        <v>7</v>
      </c>
    </row>
    <row r="7699" s="150" customFormat="1" ht="20.7" customHeight="1">
      <c r="A7699" s="165">
        <v>7.693</v>
      </c>
      <c r="B7699" s="164">
        <v>7</v>
      </c>
    </row>
    <row r="7700" s="150" customFormat="1" ht="20.7" customHeight="1">
      <c r="A7700" s="165">
        <v>7.694</v>
      </c>
      <c r="B7700" s="164">
        <v>7</v>
      </c>
    </row>
    <row r="7701" s="150" customFormat="1" ht="20.7" customHeight="1">
      <c r="A7701" s="165">
        <v>7.695</v>
      </c>
      <c r="B7701" s="164">
        <v>7</v>
      </c>
    </row>
    <row r="7702" s="150" customFormat="1" ht="20.7" customHeight="1">
      <c r="A7702" s="165">
        <v>7.696</v>
      </c>
      <c r="B7702" s="164">
        <v>7</v>
      </c>
    </row>
    <row r="7703" s="150" customFormat="1" ht="20.7" customHeight="1">
      <c r="A7703" s="165">
        <v>7.697</v>
      </c>
      <c r="B7703" s="164">
        <v>7</v>
      </c>
    </row>
    <row r="7704" s="150" customFormat="1" ht="20.7" customHeight="1">
      <c r="A7704" s="165">
        <v>7.698</v>
      </c>
      <c r="B7704" s="164">
        <v>7</v>
      </c>
    </row>
    <row r="7705" s="150" customFormat="1" ht="20.7" customHeight="1">
      <c r="A7705" s="165">
        <v>7.699</v>
      </c>
      <c r="B7705" s="164">
        <v>7</v>
      </c>
    </row>
    <row r="7706" s="150" customFormat="1" ht="20.7" customHeight="1">
      <c r="A7706" s="165">
        <v>7.7</v>
      </c>
      <c r="B7706" s="164">
        <v>7</v>
      </c>
    </row>
    <row r="7707" s="150" customFormat="1" ht="20.7" customHeight="1">
      <c r="A7707" s="165">
        <v>7.701</v>
      </c>
      <c r="B7707" s="164">
        <v>7</v>
      </c>
    </row>
    <row r="7708" s="150" customFormat="1" ht="20.7" customHeight="1">
      <c r="A7708" s="165">
        <v>7.702</v>
      </c>
      <c r="B7708" s="164">
        <v>7</v>
      </c>
    </row>
    <row r="7709" s="150" customFormat="1" ht="20.7" customHeight="1">
      <c r="A7709" s="165">
        <v>7.703</v>
      </c>
      <c r="B7709" s="164">
        <v>7</v>
      </c>
    </row>
    <row r="7710" s="150" customFormat="1" ht="20.7" customHeight="1">
      <c r="A7710" s="165">
        <v>7.704</v>
      </c>
      <c r="B7710" s="164">
        <v>7</v>
      </c>
    </row>
    <row r="7711" s="150" customFormat="1" ht="20.7" customHeight="1">
      <c r="A7711" s="165">
        <v>7.705</v>
      </c>
      <c r="B7711" s="164">
        <v>7</v>
      </c>
    </row>
    <row r="7712" s="150" customFormat="1" ht="20.7" customHeight="1">
      <c r="A7712" s="165">
        <v>7.706</v>
      </c>
      <c r="B7712" s="164">
        <v>7</v>
      </c>
    </row>
    <row r="7713" s="150" customFormat="1" ht="20.7" customHeight="1">
      <c r="A7713" s="165">
        <v>7.707</v>
      </c>
      <c r="B7713" s="164">
        <v>7</v>
      </c>
    </row>
    <row r="7714" s="150" customFormat="1" ht="20.7" customHeight="1">
      <c r="A7714" s="165">
        <v>7.708</v>
      </c>
      <c r="B7714" s="164">
        <v>7</v>
      </c>
    </row>
    <row r="7715" s="150" customFormat="1" ht="20.7" customHeight="1">
      <c r="A7715" s="165">
        <v>7.709</v>
      </c>
      <c r="B7715" s="164">
        <v>7</v>
      </c>
    </row>
    <row r="7716" s="150" customFormat="1" ht="20.7" customHeight="1">
      <c r="A7716" s="165">
        <v>7.71</v>
      </c>
      <c r="B7716" s="164">
        <v>7</v>
      </c>
    </row>
    <row r="7717" s="150" customFormat="1" ht="20.7" customHeight="1">
      <c r="A7717" s="165">
        <v>7.711</v>
      </c>
      <c r="B7717" s="164">
        <v>7</v>
      </c>
    </row>
    <row r="7718" s="150" customFormat="1" ht="20.7" customHeight="1">
      <c r="A7718" s="165">
        <v>7.712</v>
      </c>
      <c r="B7718" s="164">
        <v>7</v>
      </c>
    </row>
    <row r="7719" s="150" customFormat="1" ht="20.7" customHeight="1">
      <c r="A7719" s="165">
        <v>7.713</v>
      </c>
      <c r="B7719" s="164">
        <v>7</v>
      </c>
    </row>
    <row r="7720" s="150" customFormat="1" ht="20.7" customHeight="1">
      <c r="A7720" s="165">
        <v>7.714</v>
      </c>
      <c r="B7720" s="164">
        <v>7</v>
      </c>
    </row>
    <row r="7721" s="150" customFormat="1" ht="20.7" customHeight="1">
      <c r="A7721" s="165">
        <v>7.715</v>
      </c>
      <c r="B7721" s="164">
        <v>7</v>
      </c>
    </row>
    <row r="7722" s="150" customFormat="1" ht="20.7" customHeight="1">
      <c r="A7722" s="165">
        <v>7.716</v>
      </c>
      <c r="B7722" s="164">
        <v>7</v>
      </c>
    </row>
    <row r="7723" s="150" customFormat="1" ht="20.7" customHeight="1">
      <c r="A7723" s="165">
        <v>7.717</v>
      </c>
      <c r="B7723" s="164">
        <v>7</v>
      </c>
    </row>
    <row r="7724" s="150" customFormat="1" ht="20.7" customHeight="1">
      <c r="A7724" s="165">
        <v>7.718</v>
      </c>
      <c r="B7724" s="164">
        <v>7</v>
      </c>
    </row>
    <row r="7725" s="150" customFormat="1" ht="20.7" customHeight="1">
      <c r="A7725" s="165">
        <v>7.719</v>
      </c>
      <c r="B7725" s="164">
        <v>7</v>
      </c>
    </row>
    <row r="7726" s="150" customFormat="1" ht="20.7" customHeight="1">
      <c r="A7726" s="165">
        <v>7.72</v>
      </c>
      <c r="B7726" s="164">
        <v>7</v>
      </c>
    </row>
    <row r="7727" s="150" customFormat="1" ht="20.7" customHeight="1">
      <c r="A7727" s="165">
        <v>7.721</v>
      </c>
      <c r="B7727" s="164">
        <v>7</v>
      </c>
    </row>
    <row r="7728" s="150" customFormat="1" ht="20.7" customHeight="1">
      <c r="A7728" s="165">
        <v>7.722</v>
      </c>
      <c r="B7728" s="164">
        <v>7</v>
      </c>
    </row>
    <row r="7729" s="150" customFormat="1" ht="20.7" customHeight="1">
      <c r="A7729" s="165">
        <v>7.723</v>
      </c>
      <c r="B7729" s="164">
        <v>7</v>
      </c>
    </row>
    <row r="7730" s="150" customFormat="1" ht="20.7" customHeight="1">
      <c r="A7730" s="165">
        <v>7.724</v>
      </c>
      <c r="B7730" s="164">
        <v>7</v>
      </c>
    </row>
    <row r="7731" s="150" customFormat="1" ht="20.7" customHeight="1">
      <c r="A7731" s="165">
        <v>7.725</v>
      </c>
      <c r="B7731" s="164">
        <v>7</v>
      </c>
    </row>
    <row r="7732" s="150" customFormat="1" ht="20.7" customHeight="1">
      <c r="A7732" s="165">
        <v>7.726</v>
      </c>
      <c r="B7732" s="164">
        <v>7</v>
      </c>
    </row>
    <row r="7733" s="150" customFormat="1" ht="20.7" customHeight="1">
      <c r="A7733" s="165">
        <v>7.727</v>
      </c>
      <c r="B7733" s="164">
        <v>7</v>
      </c>
    </row>
    <row r="7734" s="150" customFormat="1" ht="20.7" customHeight="1">
      <c r="A7734" s="165">
        <v>7.728</v>
      </c>
      <c r="B7734" s="164">
        <v>7</v>
      </c>
    </row>
    <row r="7735" s="150" customFormat="1" ht="20.7" customHeight="1">
      <c r="A7735" s="165">
        <v>7.729</v>
      </c>
      <c r="B7735" s="164">
        <v>7</v>
      </c>
    </row>
    <row r="7736" s="150" customFormat="1" ht="20.7" customHeight="1">
      <c r="A7736" s="165">
        <v>7.73</v>
      </c>
      <c r="B7736" s="164">
        <v>7</v>
      </c>
    </row>
    <row r="7737" s="150" customFormat="1" ht="20.7" customHeight="1">
      <c r="A7737" s="165">
        <v>7.731</v>
      </c>
      <c r="B7737" s="164">
        <v>7</v>
      </c>
    </row>
    <row r="7738" s="150" customFormat="1" ht="20.7" customHeight="1">
      <c r="A7738" s="165">
        <v>7.732</v>
      </c>
      <c r="B7738" s="164">
        <v>7</v>
      </c>
    </row>
    <row r="7739" s="150" customFormat="1" ht="20.7" customHeight="1">
      <c r="A7739" s="165">
        <v>7.733</v>
      </c>
      <c r="B7739" s="164">
        <v>7</v>
      </c>
    </row>
    <row r="7740" s="150" customFormat="1" ht="20.7" customHeight="1">
      <c r="A7740" s="165">
        <v>7.734</v>
      </c>
      <c r="B7740" s="164">
        <v>7</v>
      </c>
    </row>
    <row r="7741" s="150" customFormat="1" ht="20.7" customHeight="1">
      <c r="A7741" s="165">
        <v>7.735</v>
      </c>
      <c r="B7741" s="164">
        <v>7</v>
      </c>
    </row>
    <row r="7742" s="150" customFormat="1" ht="20.7" customHeight="1">
      <c r="A7742" s="165">
        <v>7.736</v>
      </c>
      <c r="B7742" s="164">
        <v>7</v>
      </c>
    </row>
    <row r="7743" s="150" customFormat="1" ht="20.7" customHeight="1">
      <c r="A7743" s="165">
        <v>7.737</v>
      </c>
      <c r="B7743" s="164">
        <v>7</v>
      </c>
    </row>
    <row r="7744" s="150" customFormat="1" ht="20.7" customHeight="1">
      <c r="A7744" s="165">
        <v>7.738</v>
      </c>
      <c r="B7744" s="164">
        <v>7</v>
      </c>
    </row>
    <row r="7745" s="150" customFormat="1" ht="20.7" customHeight="1">
      <c r="A7745" s="165">
        <v>7.739</v>
      </c>
      <c r="B7745" s="164">
        <v>7</v>
      </c>
    </row>
    <row r="7746" s="150" customFormat="1" ht="20.7" customHeight="1">
      <c r="A7746" s="165">
        <v>7.74</v>
      </c>
      <c r="B7746" s="164">
        <v>7</v>
      </c>
    </row>
    <row r="7747" s="150" customFormat="1" ht="20.7" customHeight="1">
      <c r="A7747" s="165">
        <v>7.741</v>
      </c>
      <c r="B7747" s="164">
        <v>7</v>
      </c>
    </row>
    <row r="7748" s="150" customFormat="1" ht="20.7" customHeight="1">
      <c r="A7748" s="165">
        <v>7.742</v>
      </c>
      <c r="B7748" s="164">
        <v>7</v>
      </c>
    </row>
    <row r="7749" s="150" customFormat="1" ht="20.7" customHeight="1">
      <c r="A7749" s="165">
        <v>7.743</v>
      </c>
      <c r="B7749" s="164">
        <v>7</v>
      </c>
    </row>
    <row r="7750" s="150" customFormat="1" ht="20.7" customHeight="1">
      <c r="A7750" s="165">
        <v>7.744</v>
      </c>
      <c r="B7750" s="164">
        <v>7</v>
      </c>
    </row>
    <row r="7751" s="150" customFormat="1" ht="20.7" customHeight="1">
      <c r="A7751" s="165">
        <v>7.745</v>
      </c>
      <c r="B7751" s="164">
        <v>7</v>
      </c>
    </row>
    <row r="7752" s="150" customFormat="1" ht="20.7" customHeight="1">
      <c r="A7752" s="165">
        <v>7.746</v>
      </c>
      <c r="B7752" s="164">
        <v>7</v>
      </c>
    </row>
    <row r="7753" s="150" customFormat="1" ht="20.7" customHeight="1">
      <c r="A7753" s="165">
        <v>7.747</v>
      </c>
      <c r="B7753" s="164">
        <v>7</v>
      </c>
    </row>
    <row r="7754" s="150" customFormat="1" ht="20.7" customHeight="1">
      <c r="A7754" s="165">
        <v>7.748</v>
      </c>
      <c r="B7754" s="164">
        <v>7</v>
      </c>
    </row>
    <row r="7755" s="150" customFormat="1" ht="20.7" customHeight="1">
      <c r="A7755" s="165">
        <v>7.749</v>
      </c>
      <c r="B7755" s="164">
        <v>7</v>
      </c>
    </row>
    <row r="7756" s="150" customFormat="1" ht="20.7" customHeight="1">
      <c r="A7756" s="165">
        <v>7.75</v>
      </c>
      <c r="B7756" s="164">
        <v>7</v>
      </c>
    </row>
    <row r="7757" s="150" customFormat="1" ht="20.7" customHeight="1">
      <c r="A7757" s="165">
        <v>7.751</v>
      </c>
      <c r="B7757" s="164">
        <v>7</v>
      </c>
    </row>
    <row r="7758" s="150" customFormat="1" ht="20.7" customHeight="1">
      <c r="A7758" s="165">
        <v>7.752</v>
      </c>
      <c r="B7758" s="164">
        <v>7</v>
      </c>
    </row>
    <row r="7759" s="150" customFormat="1" ht="20.7" customHeight="1">
      <c r="A7759" s="165">
        <v>7.753</v>
      </c>
      <c r="B7759" s="164">
        <v>7</v>
      </c>
    </row>
    <row r="7760" s="150" customFormat="1" ht="20.7" customHeight="1">
      <c r="A7760" s="165">
        <v>7.754</v>
      </c>
      <c r="B7760" s="164">
        <v>7</v>
      </c>
    </row>
    <row r="7761" s="150" customFormat="1" ht="20.7" customHeight="1">
      <c r="A7761" s="165">
        <v>7.755</v>
      </c>
      <c r="B7761" s="164">
        <v>7</v>
      </c>
    </row>
    <row r="7762" s="150" customFormat="1" ht="20.7" customHeight="1">
      <c r="A7762" s="165">
        <v>7.756</v>
      </c>
      <c r="B7762" s="164">
        <v>7</v>
      </c>
    </row>
    <row r="7763" s="150" customFormat="1" ht="20.7" customHeight="1">
      <c r="A7763" s="165">
        <v>7.757</v>
      </c>
      <c r="B7763" s="164">
        <v>7</v>
      </c>
    </row>
    <row r="7764" s="150" customFormat="1" ht="20.7" customHeight="1">
      <c r="A7764" s="165">
        <v>7.758</v>
      </c>
      <c r="B7764" s="164">
        <v>7</v>
      </c>
    </row>
    <row r="7765" s="150" customFormat="1" ht="20.7" customHeight="1">
      <c r="A7765" s="165">
        <v>7.759</v>
      </c>
      <c r="B7765" s="164">
        <v>7</v>
      </c>
    </row>
    <row r="7766" s="150" customFormat="1" ht="20.7" customHeight="1">
      <c r="A7766" s="165">
        <v>7.76</v>
      </c>
      <c r="B7766" s="164">
        <v>7</v>
      </c>
    </row>
    <row r="7767" s="150" customFormat="1" ht="20.7" customHeight="1">
      <c r="A7767" s="165">
        <v>7.761</v>
      </c>
      <c r="B7767" s="164">
        <v>7</v>
      </c>
    </row>
    <row r="7768" s="150" customFormat="1" ht="20.7" customHeight="1">
      <c r="A7768" s="165">
        <v>7.762</v>
      </c>
      <c r="B7768" s="164">
        <v>7</v>
      </c>
    </row>
    <row r="7769" s="150" customFormat="1" ht="20.7" customHeight="1">
      <c r="A7769" s="165">
        <v>7.763</v>
      </c>
      <c r="B7769" s="164">
        <v>7</v>
      </c>
    </row>
    <row r="7770" s="150" customFormat="1" ht="20.7" customHeight="1">
      <c r="A7770" s="165">
        <v>7.764</v>
      </c>
      <c r="B7770" s="164">
        <v>7</v>
      </c>
    </row>
    <row r="7771" s="150" customFormat="1" ht="20.7" customHeight="1">
      <c r="A7771" s="165">
        <v>7.765</v>
      </c>
      <c r="B7771" s="164">
        <v>7</v>
      </c>
    </row>
    <row r="7772" s="150" customFormat="1" ht="20.7" customHeight="1">
      <c r="A7772" s="165">
        <v>7.766</v>
      </c>
      <c r="B7772" s="164">
        <v>7</v>
      </c>
    </row>
    <row r="7773" s="150" customFormat="1" ht="20.7" customHeight="1">
      <c r="A7773" s="165">
        <v>7.767</v>
      </c>
      <c r="B7773" s="164">
        <v>7</v>
      </c>
    </row>
    <row r="7774" s="150" customFormat="1" ht="20.7" customHeight="1">
      <c r="A7774" s="165">
        <v>7.768</v>
      </c>
      <c r="B7774" s="164">
        <v>7</v>
      </c>
    </row>
    <row r="7775" s="150" customFormat="1" ht="20.7" customHeight="1">
      <c r="A7775" s="165">
        <v>7.769</v>
      </c>
      <c r="B7775" s="164">
        <v>7</v>
      </c>
    </row>
    <row r="7776" s="150" customFormat="1" ht="20.7" customHeight="1">
      <c r="A7776" s="165">
        <v>7.77</v>
      </c>
      <c r="B7776" s="164">
        <v>7</v>
      </c>
    </row>
    <row r="7777" s="150" customFormat="1" ht="20.7" customHeight="1">
      <c r="A7777" s="165">
        <v>7.771</v>
      </c>
      <c r="B7777" s="164">
        <v>7</v>
      </c>
    </row>
    <row r="7778" s="150" customFormat="1" ht="20.7" customHeight="1">
      <c r="A7778" s="165">
        <v>7.772</v>
      </c>
      <c r="B7778" s="164">
        <v>7</v>
      </c>
    </row>
    <row r="7779" s="150" customFormat="1" ht="20.7" customHeight="1">
      <c r="A7779" s="165">
        <v>7.773</v>
      </c>
      <c r="B7779" s="164">
        <v>7</v>
      </c>
    </row>
    <row r="7780" s="150" customFormat="1" ht="20.7" customHeight="1">
      <c r="A7780" s="165">
        <v>7.774</v>
      </c>
      <c r="B7780" s="164">
        <v>7</v>
      </c>
    </row>
    <row r="7781" s="150" customFormat="1" ht="20.7" customHeight="1">
      <c r="A7781" s="165">
        <v>7.775</v>
      </c>
      <c r="B7781" s="164">
        <v>7</v>
      </c>
    </row>
    <row r="7782" s="150" customFormat="1" ht="20.7" customHeight="1">
      <c r="A7782" s="165">
        <v>7.776</v>
      </c>
      <c r="B7782" s="164">
        <v>7</v>
      </c>
    </row>
    <row r="7783" s="150" customFormat="1" ht="20.7" customHeight="1">
      <c r="A7783" s="165">
        <v>7.777</v>
      </c>
      <c r="B7783" s="164">
        <v>7</v>
      </c>
    </row>
    <row r="7784" s="150" customFormat="1" ht="20.7" customHeight="1">
      <c r="A7784" s="165">
        <v>7.778</v>
      </c>
      <c r="B7784" s="164">
        <v>7</v>
      </c>
    </row>
    <row r="7785" s="150" customFormat="1" ht="20.7" customHeight="1">
      <c r="A7785" s="165">
        <v>7.779</v>
      </c>
      <c r="B7785" s="164">
        <v>7</v>
      </c>
    </row>
    <row r="7786" s="150" customFormat="1" ht="20.7" customHeight="1">
      <c r="A7786" s="165">
        <v>7.78</v>
      </c>
      <c r="B7786" s="164">
        <v>7</v>
      </c>
    </row>
    <row r="7787" s="150" customFormat="1" ht="20.7" customHeight="1">
      <c r="A7787" s="165">
        <v>7.781</v>
      </c>
      <c r="B7787" s="164">
        <v>7</v>
      </c>
    </row>
    <row r="7788" s="150" customFormat="1" ht="20.7" customHeight="1">
      <c r="A7788" s="165">
        <v>7.782</v>
      </c>
      <c r="B7788" s="164">
        <v>7</v>
      </c>
    </row>
    <row r="7789" s="150" customFormat="1" ht="20.7" customHeight="1">
      <c r="A7789" s="165">
        <v>7.783</v>
      </c>
      <c r="B7789" s="164">
        <v>7</v>
      </c>
    </row>
    <row r="7790" s="150" customFormat="1" ht="20.7" customHeight="1">
      <c r="A7790" s="165">
        <v>7.784</v>
      </c>
      <c r="B7790" s="164">
        <v>7</v>
      </c>
    </row>
    <row r="7791" s="150" customFormat="1" ht="20.7" customHeight="1">
      <c r="A7791" s="165">
        <v>7.785</v>
      </c>
      <c r="B7791" s="164">
        <v>7</v>
      </c>
    </row>
    <row r="7792" s="150" customFormat="1" ht="20.7" customHeight="1">
      <c r="A7792" s="165">
        <v>7.786</v>
      </c>
      <c r="B7792" s="164">
        <v>7</v>
      </c>
    </row>
    <row r="7793" s="150" customFormat="1" ht="20.7" customHeight="1">
      <c r="A7793" s="165">
        <v>7.787</v>
      </c>
      <c r="B7793" s="164">
        <v>7</v>
      </c>
    </row>
    <row r="7794" s="150" customFormat="1" ht="20.7" customHeight="1">
      <c r="A7794" s="165">
        <v>7.788</v>
      </c>
      <c r="B7794" s="164">
        <v>7</v>
      </c>
    </row>
    <row r="7795" s="150" customFormat="1" ht="20.7" customHeight="1">
      <c r="A7795" s="165">
        <v>7.789</v>
      </c>
      <c r="B7795" s="164">
        <v>7</v>
      </c>
    </row>
    <row r="7796" s="150" customFormat="1" ht="20.7" customHeight="1">
      <c r="A7796" s="165">
        <v>7.79</v>
      </c>
      <c r="B7796" s="164">
        <v>7</v>
      </c>
    </row>
    <row r="7797" s="150" customFormat="1" ht="20.7" customHeight="1">
      <c r="A7797" s="165">
        <v>7.791</v>
      </c>
      <c r="B7797" s="164">
        <v>7</v>
      </c>
    </row>
    <row r="7798" s="150" customFormat="1" ht="20.7" customHeight="1">
      <c r="A7798" s="165">
        <v>7.792</v>
      </c>
      <c r="B7798" s="164">
        <v>7</v>
      </c>
    </row>
    <row r="7799" s="150" customFormat="1" ht="20.7" customHeight="1">
      <c r="A7799" s="165">
        <v>7.793</v>
      </c>
      <c r="B7799" s="164">
        <v>7</v>
      </c>
    </row>
    <row r="7800" s="150" customFormat="1" ht="20.7" customHeight="1">
      <c r="A7800" s="165">
        <v>7.794</v>
      </c>
      <c r="B7800" s="164">
        <v>7</v>
      </c>
    </row>
    <row r="7801" s="150" customFormat="1" ht="20.7" customHeight="1">
      <c r="A7801" s="165">
        <v>7.795</v>
      </c>
      <c r="B7801" s="164">
        <v>7</v>
      </c>
    </row>
    <row r="7802" s="150" customFormat="1" ht="20.7" customHeight="1">
      <c r="A7802" s="165">
        <v>7.796</v>
      </c>
      <c r="B7802" s="164">
        <v>7</v>
      </c>
    </row>
    <row r="7803" s="150" customFormat="1" ht="20.7" customHeight="1">
      <c r="A7803" s="165">
        <v>7.797</v>
      </c>
      <c r="B7803" s="164">
        <v>7</v>
      </c>
    </row>
    <row r="7804" s="150" customFormat="1" ht="20.7" customHeight="1">
      <c r="A7804" s="165">
        <v>7.798</v>
      </c>
      <c r="B7804" s="164">
        <v>7</v>
      </c>
    </row>
    <row r="7805" s="150" customFormat="1" ht="20.7" customHeight="1">
      <c r="A7805" s="165">
        <v>7.799</v>
      </c>
      <c r="B7805" s="164">
        <v>7</v>
      </c>
    </row>
    <row r="7806" s="150" customFormat="1" ht="20.7" customHeight="1">
      <c r="A7806" s="165">
        <v>7.8</v>
      </c>
      <c r="B7806" s="164">
        <v>7</v>
      </c>
    </row>
    <row r="7807" s="150" customFormat="1" ht="20.7" customHeight="1">
      <c r="A7807" s="165">
        <v>7.801</v>
      </c>
      <c r="B7807" s="164">
        <v>7</v>
      </c>
    </row>
    <row r="7808" s="150" customFormat="1" ht="20.7" customHeight="1">
      <c r="A7808" s="165">
        <v>7.802</v>
      </c>
      <c r="B7808" s="164">
        <v>7</v>
      </c>
    </row>
    <row r="7809" s="150" customFormat="1" ht="20.7" customHeight="1">
      <c r="A7809" s="165">
        <v>7.803</v>
      </c>
      <c r="B7809" s="164">
        <v>7</v>
      </c>
    </row>
    <row r="7810" s="150" customFormat="1" ht="20.7" customHeight="1">
      <c r="A7810" s="165">
        <v>7.804</v>
      </c>
      <c r="B7810" s="164">
        <v>7</v>
      </c>
    </row>
    <row r="7811" s="150" customFormat="1" ht="20.7" customHeight="1">
      <c r="A7811" s="165">
        <v>7.805</v>
      </c>
      <c r="B7811" s="164">
        <v>7</v>
      </c>
    </row>
    <row r="7812" s="150" customFormat="1" ht="20.7" customHeight="1">
      <c r="A7812" s="165">
        <v>7.806</v>
      </c>
      <c r="B7812" s="164">
        <v>7</v>
      </c>
    </row>
    <row r="7813" s="150" customFormat="1" ht="20.7" customHeight="1">
      <c r="A7813" s="165">
        <v>7.807</v>
      </c>
      <c r="B7813" s="164">
        <v>7</v>
      </c>
    </row>
    <row r="7814" s="150" customFormat="1" ht="20.7" customHeight="1">
      <c r="A7814" s="165">
        <v>7.808</v>
      </c>
      <c r="B7814" s="164">
        <v>7</v>
      </c>
    </row>
    <row r="7815" s="150" customFormat="1" ht="20.7" customHeight="1">
      <c r="A7815" s="165">
        <v>7.809</v>
      </c>
      <c r="B7815" s="164">
        <v>7</v>
      </c>
    </row>
    <row r="7816" s="150" customFormat="1" ht="20.7" customHeight="1">
      <c r="A7816" s="165">
        <v>7.81</v>
      </c>
      <c r="B7816" s="164">
        <v>7</v>
      </c>
    </row>
    <row r="7817" s="150" customFormat="1" ht="20.7" customHeight="1">
      <c r="A7817" s="165">
        <v>7.811</v>
      </c>
      <c r="B7817" s="164">
        <v>7</v>
      </c>
    </row>
    <row r="7818" s="150" customFormat="1" ht="20.7" customHeight="1">
      <c r="A7818" s="165">
        <v>7.812</v>
      </c>
      <c r="B7818" s="164">
        <v>7</v>
      </c>
    </row>
    <row r="7819" s="150" customFormat="1" ht="20.7" customHeight="1">
      <c r="A7819" s="165">
        <v>7.813</v>
      </c>
      <c r="B7819" s="164">
        <v>7</v>
      </c>
    </row>
    <row r="7820" s="150" customFormat="1" ht="20.7" customHeight="1">
      <c r="A7820" s="165">
        <v>7.814</v>
      </c>
      <c r="B7820" s="164">
        <v>7</v>
      </c>
    </row>
    <row r="7821" s="150" customFormat="1" ht="20.7" customHeight="1">
      <c r="A7821" s="165">
        <v>7.815</v>
      </c>
      <c r="B7821" s="164">
        <v>7</v>
      </c>
    </row>
    <row r="7822" s="150" customFormat="1" ht="20.7" customHeight="1">
      <c r="A7822" s="165">
        <v>7.816</v>
      </c>
      <c r="B7822" s="164">
        <v>7</v>
      </c>
    </row>
    <row r="7823" s="150" customFormat="1" ht="20.7" customHeight="1">
      <c r="A7823" s="165">
        <v>7.817</v>
      </c>
      <c r="B7823" s="164">
        <v>7</v>
      </c>
    </row>
    <row r="7824" s="150" customFormat="1" ht="20.7" customHeight="1">
      <c r="A7824" s="165">
        <v>7.818</v>
      </c>
      <c r="B7824" s="164">
        <v>7</v>
      </c>
    </row>
    <row r="7825" s="150" customFormat="1" ht="20.7" customHeight="1">
      <c r="A7825" s="165">
        <v>7.819</v>
      </c>
      <c r="B7825" s="164">
        <v>7</v>
      </c>
    </row>
    <row r="7826" s="150" customFormat="1" ht="20.7" customHeight="1">
      <c r="A7826" s="165">
        <v>7.82</v>
      </c>
      <c r="B7826" s="164">
        <v>7</v>
      </c>
    </row>
    <row r="7827" s="150" customFormat="1" ht="20.7" customHeight="1">
      <c r="A7827" s="165">
        <v>7.821</v>
      </c>
      <c r="B7827" s="164">
        <v>7</v>
      </c>
    </row>
    <row r="7828" s="150" customFormat="1" ht="20.7" customHeight="1">
      <c r="A7828" s="165">
        <v>7.822</v>
      </c>
      <c r="B7828" s="164">
        <v>7</v>
      </c>
    </row>
    <row r="7829" s="150" customFormat="1" ht="20.7" customHeight="1">
      <c r="A7829" s="165">
        <v>7.823</v>
      </c>
      <c r="B7829" s="164">
        <v>7</v>
      </c>
    </row>
    <row r="7830" s="150" customFormat="1" ht="20.7" customHeight="1">
      <c r="A7830" s="165">
        <v>7.824</v>
      </c>
      <c r="B7830" s="164">
        <v>7</v>
      </c>
    </row>
    <row r="7831" s="150" customFormat="1" ht="20.7" customHeight="1">
      <c r="A7831" s="165">
        <v>7.825</v>
      </c>
      <c r="B7831" s="164">
        <v>7</v>
      </c>
    </row>
    <row r="7832" s="150" customFormat="1" ht="20.7" customHeight="1">
      <c r="A7832" s="165">
        <v>7.826</v>
      </c>
      <c r="B7832" s="164">
        <v>7</v>
      </c>
    </row>
    <row r="7833" s="150" customFormat="1" ht="20.7" customHeight="1">
      <c r="A7833" s="165">
        <v>7.827</v>
      </c>
      <c r="B7833" s="164">
        <v>7</v>
      </c>
    </row>
    <row r="7834" s="150" customFormat="1" ht="20.7" customHeight="1">
      <c r="A7834" s="165">
        <v>7.828</v>
      </c>
      <c r="B7834" s="164">
        <v>7</v>
      </c>
    </row>
    <row r="7835" s="150" customFormat="1" ht="20.7" customHeight="1">
      <c r="A7835" s="165">
        <v>7.829</v>
      </c>
      <c r="B7835" s="164">
        <v>7</v>
      </c>
    </row>
    <row r="7836" s="150" customFormat="1" ht="20.7" customHeight="1">
      <c r="A7836" s="165">
        <v>7.83</v>
      </c>
      <c r="B7836" s="164">
        <v>7</v>
      </c>
    </row>
    <row r="7837" s="150" customFormat="1" ht="20.7" customHeight="1">
      <c r="A7837" s="165">
        <v>7.831</v>
      </c>
      <c r="B7837" s="164">
        <v>7</v>
      </c>
    </row>
    <row r="7838" s="150" customFormat="1" ht="20.7" customHeight="1">
      <c r="A7838" s="165">
        <v>7.832</v>
      </c>
      <c r="B7838" s="164">
        <v>7</v>
      </c>
    </row>
    <row r="7839" s="150" customFormat="1" ht="20.7" customHeight="1">
      <c r="A7839" s="165">
        <v>7.833</v>
      </c>
      <c r="B7839" s="164">
        <v>7</v>
      </c>
    </row>
    <row r="7840" s="150" customFormat="1" ht="20.7" customHeight="1">
      <c r="A7840" s="165">
        <v>7.834</v>
      </c>
      <c r="B7840" s="164">
        <v>7</v>
      </c>
    </row>
    <row r="7841" s="150" customFormat="1" ht="20.7" customHeight="1">
      <c r="A7841" s="165">
        <v>7.835</v>
      </c>
      <c r="B7841" s="164">
        <v>7</v>
      </c>
    </row>
    <row r="7842" s="150" customFormat="1" ht="20.7" customHeight="1">
      <c r="A7842" s="165">
        <v>7.836</v>
      </c>
      <c r="B7842" s="164">
        <v>7</v>
      </c>
    </row>
    <row r="7843" s="150" customFormat="1" ht="20.7" customHeight="1">
      <c r="A7843" s="165">
        <v>7.837</v>
      </c>
      <c r="B7843" s="164">
        <v>7</v>
      </c>
    </row>
    <row r="7844" s="150" customFormat="1" ht="20.7" customHeight="1">
      <c r="A7844" s="165">
        <v>7.838</v>
      </c>
      <c r="B7844" s="164">
        <v>7</v>
      </c>
    </row>
    <row r="7845" s="150" customFormat="1" ht="20.7" customHeight="1">
      <c r="A7845" s="165">
        <v>7.839</v>
      </c>
      <c r="B7845" s="164">
        <v>7</v>
      </c>
    </row>
    <row r="7846" s="150" customFormat="1" ht="20.7" customHeight="1">
      <c r="A7846" s="165">
        <v>7.84</v>
      </c>
      <c r="B7846" s="164">
        <v>7</v>
      </c>
    </row>
    <row r="7847" s="150" customFormat="1" ht="20.7" customHeight="1">
      <c r="A7847" s="165">
        <v>7.841</v>
      </c>
      <c r="B7847" s="164">
        <v>7</v>
      </c>
    </row>
    <row r="7848" s="150" customFormat="1" ht="20.7" customHeight="1">
      <c r="A7848" s="165">
        <v>7.842</v>
      </c>
      <c r="B7848" s="164">
        <v>7</v>
      </c>
    </row>
    <row r="7849" s="150" customFormat="1" ht="20.7" customHeight="1">
      <c r="A7849" s="165">
        <v>7.843</v>
      </c>
      <c r="B7849" s="164">
        <v>7</v>
      </c>
    </row>
    <row r="7850" s="150" customFormat="1" ht="20.7" customHeight="1">
      <c r="A7850" s="165">
        <v>7.844</v>
      </c>
      <c r="B7850" s="164">
        <v>7</v>
      </c>
    </row>
    <row r="7851" s="150" customFormat="1" ht="20.7" customHeight="1">
      <c r="A7851" s="165">
        <v>7.845</v>
      </c>
      <c r="B7851" s="164">
        <v>7</v>
      </c>
    </row>
    <row r="7852" s="150" customFormat="1" ht="20.7" customHeight="1">
      <c r="A7852" s="165">
        <v>7.846</v>
      </c>
      <c r="B7852" s="164">
        <v>7</v>
      </c>
    </row>
    <row r="7853" s="150" customFormat="1" ht="20.7" customHeight="1">
      <c r="A7853" s="165">
        <v>7.847</v>
      </c>
      <c r="B7853" s="164">
        <v>7</v>
      </c>
    </row>
    <row r="7854" s="150" customFormat="1" ht="20.7" customHeight="1">
      <c r="A7854" s="165">
        <v>7.848</v>
      </c>
      <c r="B7854" s="164">
        <v>7</v>
      </c>
    </row>
    <row r="7855" s="150" customFormat="1" ht="20.7" customHeight="1">
      <c r="A7855" s="165">
        <v>7.849</v>
      </c>
      <c r="B7855" s="164">
        <v>7</v>
      </c>
    </row>
    <row r="7856" s="150" customFormat="1" ht="20.7" customHeight="1">
      <c r="A7856" s="165">
        <v>7.85</v>
      </c>
      <c r="B7856" s="164">
        <v>7</v>
      </c>
    </row>
    <row r="7857" s="150" customFormat="1" ht="20.7" customHeight="1">
      <c r="A7857" s="165">
        <v>7.851</v>
      </c>
      <c r="B7857" s="164">
        <v>7</v>
      </c>
    </row>
    <row r="7858" s="150" customFormat="1" ht="20.7" customHeight="1">
      <c r="A7858" s="165">
        <v>7.852</v>
      </c>
      <c r="B7858" s="164">
        <v>7</v>
      </c>
    </row>
    <row r="7859" s="150" customFormat="1" ht="20.7" customHeight="1">
      <c r="A7859" s="165">
        <v>7.853</v>
      </c>
      <c r="B7859" s="164">
        <v>7</v>
      </c>
    </row>
    <row r="7860" s="150" customFormat="1" ht="20.7" customHeight="1">
      <c r="A7860" s="165">
        <v>7.854</v>
      </c>
      <c r="B7860" s="164">
        <v>7</v>
      </c>
    </row>
    <row r="7861" s="150" customFormat="1" ht="20.7" customHeight="1">
      <c r="A7861" s="165">
        <v>7.855</v>
      </c>
      <c r="B7861" s="164">
        <v>7</v>
      </c>
    </row>
    <row r="7862" s="150" customFormat="1" ht="20.7" customHeight="1">
      <c r="A7862" s="165">
        <v>7.856</v>
      </c>
      <c r="B7862" s="164">
        <v>7</v>
      </c>
    </row>
    <row r="7863" s="150" customFormat="1" ht="20.7" customHeight="1">
      <c r="A7863" s="165">
        <v>7.857</v>
      </c>
      <c r="B7863" s="164">
        <v>7</v>
      </c>
    </row>
    <row r="7864" s="150" customFormat="1" ht="20.7" customHeight="1">
      <c r="A7864" s="165">
        <v>7.858</v>
      </c>
      <c r="B7864" s="164">
        <v>7</v>
      </c>
    </row>
    <row r="7865" s="150" customFormat="1" ht="20.7" customHeight="1">
      <c r="A7865" s="165">
        <v>7.859</v>
      </c>
      <c r="B7865" s="164">
        <v>7</v>
      </c>
    </row>
    <row r="7866" s="150" customFormat="1" ht="20.7" customHeight="1">
      <c r="A7866" s="165">
        <v>7.86</v>
      </c>
      <c r="B7866" s="164">
        <v>7</v>
      </c>
    </row>
    <row r="7867" s="150" customFormat="1" ht="20.7" customHeight="1">
      <c r="A7867" s="165">
        <v>7.861</v>
      </c>
      <c r="B7867" s="164">
        <v>7</v>
      </c>
    </row>
    <row r="7868" s="150" customFormat="1" ht="20.7" customHeight="1">
      <c r="A7868" s="165">
        <v>7.862</v>
      </c>
      <c r="B7868" s="164">
        <v>7</v>
      </c>
    </row>
    <row r="7869" s="150" customFormat="1" ht="20.7" customHeight="1">
      <c r="A7869" s="165">
        <v>7.863</v>
      </c>
      <c r="B7869" s="164">
        <v>7</v>
      </c>
    </row>
    <row r="7870" s="150" customFormat="1" ht="20.7" customHeight="1">
      <c r="A7870" s="165">
        <v>7.864</v>
      </c>
      <c r="B7870" s="164">
        <v>7</v>
      </c>
    </row>
    <row r="7871" s="150" customFormat="1" ht="20.7" customHeight="1">
      <c r="A7871" s="165">
        <v>7.865</v>
      </c>
      <c r="B7871" s="164">
        <v>7</v>
      </c>
    </row>
    <row r="7872" s="150" customFormat="1" ht="20.7" customHeight="1">
      <c r="A7872" s="165">
        <v>7.866</v>
      </c>
      <c r="B7872" s="164">
        <v>7</v>
      </c>
    </row>
    <row r="7873" s="150" customFormat="1" ht="20.7" customHeight="1">
      <c r="A7873" s="165">
        <v>7.867</v>
      </c>
      <c r="B7873" s="164">
        <v>7</v>
      </c>
    </row>
    <row r="7874" s="150" customFormat="1" ht="20.7" customHeight="1">
      <c r="A7874" s="165">
        <v>7.868</v>
      </c>
      <c r="B7874" s="164">
        <v>7</v>
      </c>
    </row>
    <row r="7875" s="150" customFormat="1" ht="20.7" customHeight="1">
      <c r="A7875" s="165">
        <v>7.869</v>
      </c>
      <c r="B7875" s="164">
        <v>7</v>
      </c>
    </row>
    <row r="7876" s="150" customFormat="1" ht="20.7" customHeight="1">
      <c r="A7876" s="165">
        <v>7.87</v>
      </c>
      <c r="B7876" s="164">
        <v>7</v>
      </c>
    </row>
    <row r="7877" s="150" customFormat="1" ht="20.7" customHeight="1">
      <c r="A7877" s="165">
        <v>7.871</v>
      </c>
      <c r="B7877" s="164">
        <v>7</v>
      </c>
    </row>
    <row r="7878" s="150" customFormat="1" ht="20.7" customHeight="1">
      <c r="A7878" s="165">
        <v>7.872</v>
      </c>
      <c r="B7878" s="164">
        <v>7</v>
      </c>
    </row>
    <row r="7879" s="150" customFormat="1" ht="20.7" customHeight="1">
      <c r="A7879" s="165">
        <v>7.873</v>
      </c>
      <c r="B7879" s="164">
        <v>7</v>
      </c>
    </row>
    <row r="7880" s="150" customFormat="1" ht="20.7" customHeight="1">
      <c r="A7880" s="165">
        <v>7.874</v>
      </c>
      <c r="B7880" s="164">
        <v>7</v>
      </c>
    </row>
    <row r="7881" s="150" customFormat="1" ht="20.7" customHeight="1">
      <c r="A7881" s="165">
        <v>7.875</v>
      </c>
      <c r="B7881" s="164">
        <v>7</v>
      </c>
    </row>
    <row r="7882" s="150" customFormat="1" ht="20.7" customHeight="1">
      <c r="A7882" s="165">
        <v>7.876</v>
      </c>
      <c r="B7882" s="164">
        <v>7</v>
      </c>
    </row>
    <row r="7883" s="150" customFormat="1" ht="20.7" customHeight="1">
      <c r="A7883" s="165">
        <v>7.877</v>
      </c>
      <c r="B7883" s="164">
        <v>7</v>
      </c>
    </row>
    <row r="7884" s="150" customFormat="1" ht="20.7" customHeight="1">
      <c r="A7884" s="165">
        <v>7.878</v>
      </c>
      <c r="B7884" s="164">
        <v>7</v>
      </c>
    </row>
    <row r="7885" s="150" customFormat="1" ht="20.7" customHeight="1">
      <c r="A7885" s="165">
        <v>7.879</v>
      </c>
      <c r="B7885" s="164">
        <v>7</v>
      </c>
    </row>
    <row r="7886" s="150" customFormat="1" ht="20.7" customHeight="1">
      <c r="A7886" s="165">
        <v>7.88</v>
      </c>
      <c r="B7886" s="164">
        <v>7</v>
      </c>
    </row>
    <row r="7887" s="150" customFormat="1" ht="20.7" customHeight="1">
      <c r="A7887" s="165">
        <v>7.881</v>
      </c>
      <c r="B7887" s="164">
        <v>7</v>
      </c>
    </row>
    <row r="7888" s="150" customFormat="1" ht="20.7" customHeight="1">
      <c r="A7888" s="165">
        <v>7.882</v>
      </c>
      <c r="B7888" s="164">
        <v>7</v>
      </c>
    </row>
    <row r="7889" s="150" customFormat="1" ht="20.7" customHeight="1">
      <c r="A7889" s="165">
        <v>7.883</v>
      </c>
      <c r="B7889" s="164">
        <v>7</v>
      </c>
    </row>
    <row r="7890" s="150" customFormat="1" ht="20.7" customHeight="1">
      <c r="A7890" s="165">
        <v>7.884</v>
      </c>
      <c r="B7890" s="164">
        <v>7</v>
      </c>
    </row>
    <row r="7891" s="150" customFormat="1" ht="20.7" customHeight="1">
      <c r="A7891" s="165">
        <v>7.885</v>
      </c>
      <c r="B7891" s="164">
        <v>7</v>
      </c>
    </row>
    <row r="7892" s="150" customFormat="1" ht="20.7" customHeight="1">
      <c r="A7892" s="165">
        <v>7.886</v>
      </c>
      <c r="B7892" s="164">
        <v>7</v>
      </c>
    </row>
    <row r="7893" s="150" customFormat="1" ht="20.7" customHeight="1">
      <c r="A7893" s="165">
        <v>7.887</v>
      </c>
      <c r="B7893" s="164">
        <v>7</v>
      </c>
    </row>
    <row r="7894" s="150" customFormat="1" ht="20.7" customHeight="1">
      <c r="A7894" s="165">
        <v>7.888</v>
      </c>
      <c r="B7894" s="164">
        <v>7</v>
      </c>
    </row>
    <row r="7895" s="150" customFormat="1" ht="20.7" customHeight="1">
      <c r="A7895" s="165">
        <v>7.889</v>
      </c>
      <c r="B7895" s="164">
        <v>7</v>
      </c>
    </row>
    <row r="7896" s="150" customFormat="1" ht="20.7" customHeight="1">
      <c r="A7896" s="165">
        <v>7.89</v>
      </c>
      <c r="B7896" s="164">
        <v>7</v>
      </c>
    </row>
    <row r="7897" s="150" customFormat="1" ht="20.7" customHeight="1">
      <c r="A7897" s="165">
        <v>7.891</v>
      </c>
      <c r="B7897" s="164">
        <v>7</v>
      </c>
    </row>
    <row r="7898" s="150" customFormat="1" ht="20.7" customHeight="1">
      <c r="A7898" s="165">
        <v>7.892</v>
      </c>
      <c r="B7898" s="164">
        <v>7</v>
      </c>
    </row>
    <row r="7899" s="150" customFormat="1" ht="20.7" customHeight="1">
      <c r="A7899" s="165">
        <v>7.893</v>
      </c>
      <c r="B7899" s="164">
        <v>7</v>
      </c>
    </row>
    <row r="7900" s="150" customFormat="1" ht="20.7" customHeight="1">
      <c r="A7900" s="165">
        <v>7.894</v>
      </c>
      <c r="B7900" s="164">
        <v>7</v>
      </c>
    </row>
    <row r="7901" s="150" customFormat="1" ht="20.7" customHeight="1">
      <c r="A7901" s="165">
        <v>7.895</v>
      </c>
      <c r="B7901" s="164">
        <v>7</v>
      </c>
    </row>
    <row r="7902" s="150" customFormat="1" ht="20.7" customHeight="1">
      <c r="A7902" s="165">
        <v>7.896</v>
      </c>
      <c r="B7902" s="164">
        <v>7</v>
      </c>
    </row>
    <row r="7903" s="150" customFormat="1" ht="20.7" customHeight="1">
      <c r="A7903" s="165">
        <v>7.897</v>
      </c>
      <c r="B7903" s="164">
        <v>7</v>
      </c>
    </row>
    <row r="7904" s="150" customFormat="1" ht="20.7" customHeight="1">
      <c r="A7904" s="165">
        <v>7.898</v>
      </c>
      <c r="B7904" s="164">
        <v>7</v>
      </c>
    </row>
    <row r="7905" s="150" customFormat="1" ht="20.7" customHeight="1">
      <c r="A7905" s="165">
        <v>7.899</v>
      </c>
      <c r="B7905" s="164">
        <v>7</v>
      </c>
    </row>
    <row r="7906" s="150" customFormat="1" ht="20.7" customHeight="1">
      <c r="A7906" s="165">
        <v>7.9</v>
      </c>
      <c r="B7906" s="164">
        <v>7</v>
      </c>
    </row>
    <row r="7907" s="150" customFormat="1" ht="20.7" customHeight="1">
      <c r="A7907" s="165">
        <v>7.901</v>
      </c>
      <c r="B7907" s="164">
        <v>7</v>
      </c>
    </row>
    <row r="7908" s="150" customFormat="1" ht="20.7" customHeight="1">
      <c r="A7908" s="165">
        <v>7.902</v>
      </c>
      <c r="B7908" s="164">
        <v>7</v>
      </c>
    </row>
    <row r="7909" s="150" customFormat="1" ht="20.7" customHeight="1">
      <c r="A7909" s="165">
        <v>7.903</v>
      </c>
      <c r="B7909" s="164">
        <v>7</v>
      </c>
    </row>
    <row r="7910" s="150" customFormat="1" ht="20.7" customHeight="1">
      <c r="A7910" s="165">
        <v>7.904</v>
      </c>
      <c r="B7910" s="164">
        <v>7</v>
      </c>
    </row>
    <row r="7911" s="150" customFormat="1" ht="20.7" customHeight="1">
      <c r="A7911" s="165">
        <v>7.905</v>
      </c>
      <c r="B7911" s="164">
        <v>7</v>
      </c>
    </row>
    <row r="7912" s="150" customFormat="1" ht="20.7" customHeight="1">
      <c r="A7912" s="165">
        <v>7.906</v>
      </c>
      <c r="B7912" s="164">
        <v>7</v>
      </c>
    </row>
    <row r="7913" s="150" customFormat="1" ht="20.7" customHeight="1">
      <c r="A7913" s="165">
        <v>7.907</v>
      </c>
      <c r="B7913" s="164">
        <v>7</v>
      </c>
    </row>
    <row r="7914" s="150" customFormat="1" ht="20.7" customHeight="1">
      <c r="A7914" s="165">
        <v>7.908</v>
      </c>
      <c r="B7914" s="164">
        <v>7</v>
      </c>
    </row>
    <row r="7915" s="150" customFormat="1" ht="20.7" customHeight="1">
      <c r="A7915" s="165">
        <v>7.909</v>
      </c>
      <c r="B7915" s="164">
        <v>7</v>
      </c>
    </row>
    <row r="7916" s="150" customFormat="1" ht="20.7" customHeight="1">
      <c r="A7916" s="165">
        <v>7.91</v>
      </c>
      <c r="B7916" s="164">
        <v>7</v>
      </c>
    </row>
    <row r="7917" s="150" customFormat="1" ht="20.7" customHeight="1">
      <c r="A7917" s="165">
        <v>7.911</v>
      </c>
      <c r="B7917" s="164">
        <v>7</v>
      </c>
    </row>
    <row r="7918" s="150" customFormat="1" ht="20.7" customHeight="1">
      <c r="A7918" s="165">
        <v>7.912</v>
      </c>
      <c r="B7918" s="164">
        <v>7</v>
      </c>
    </row>
    <row r="7919" s="150" customFormat="1" ht="20.7" customHeight="1">
      <c r="A7919" s="165">
        <v>7.913</v>
      </c>
      <c r="B7919" s="164">
        <v>7</v>
      </c>
    </row>
    <row r="7920" s="150" customFormat="1" ht="20.7" customHeight="1">
      <c r="A7920" s="165">
        <v>7.914</v>
      </c>
      <c r="B7920" s="164">
        <v>7</v>
      </c>
    </row>
    <row r="7921" s="150" customFormat="1" ht="20.7" customHeight="1">
      <c r="A7921" s="165">
        <v>7.915</v>
      </c>
      <c r="B7921" s="164">
        <v>7</v>
      </c>
    </row>
    <row r="7922" s="150" customFormat="1" ht="20.7" customHeight="1">
      <c r="A7922" s="165">
        <v>7.916</v>
      </c>
      <c r="B7922" s="164">
        <v>7</v>
      </c>
    </row>
    <row r="7923" s="150" customFormat="1" ht="20.7" customHeight="1">
      <c r="A7923" s="165">
        <v>7.917</v>
      </c>
      <c r="B7923" s="164">
        <v>7</v>
      </c>
    </row>
    <row r="7924" s="150" customFormat="1" ht="20.7" customHeight="1">
      <c r="A7924" s="165">
        <v>7.918</v>
      </c>
      <c r="B7924" s="164">
        <v>7</v>
      </c>
    </row>
    <row r="7925" s="150" customFormat="1" ht="20.7" customHeight="1">
      <c r="A7925" s="165">
        <v>7.919</v>
      </c>
      <c r="B7925" s="164">
        <v>7</v>
      </c>
    </row>
    <row r="7926" s="150" customFormat="1" ht="20.7" customHeight="1">
      <c r="A7926" s="165">
        <v>7.92</v>
      </c>
      <c r="B7926" s="164">
        <v>7</v>
      </c>
    </row>
    <row r="7927" s="150" customFormat="1" ht="20.7" customHeight="1">
      <c r="A7927" s="165">
        <v>7.921</v>
      </c>
      <c r="B7927" s="164">
        <v>7</v>
      </c>
    </row>
    <row r="7928" s="150" customFormat="1" ht="20.7" customHeight="1">
      <c r="A7928" s="165">
        <v>7.922</v>
      </c>
      <c r="B7928" s="164">
        <v>7</v>
      </c>
    </row>
    <row r="7929" s="150" customFormat="1" ht="20.7" customHeight="1">
      <c r="A7929" s="165">
        <v>7.923</v>
      </c>
      <c r="B7929" s="164">
        <v>7</v>
      </c>
    </row>
    <row r="7930" s="150" customFormat="1" ht="20.7" customHeight="1">
      <c r="A7930" s="165">
        <v>7.924</v>
      </c>
      <c r="B7930" s="164">
        <v>7</v>
      </c>
    </row>
    <row r="7931" s="150" customFormat="1" ht="20.7" customHeight="1">
      <c r="A7931" s="165">
        <v>7.925</v>
      </c>
      <c r="B7931" s="164">
        <v>7</v>
      </c>
    </row>
    <row r="7932" s="150" customFormat="1" ht="20.7" customHeight="1">
      <c r="A7932" s="165">
        <v>7.926</v>
      </c>
      <c r="B7932" s="164">
        <v>7</v>
      </c>
    </row>
    <row r="7933" s="150" customFormat="1" ht="20.7" customHeight="1">
      <c r="A7933" s="165">
        <v>7.927</v>
      </c>
      <c r="B7933" s="164">
        <v>7</v>
      </c>
    </row>
    <row r="7934" s="150" customFormat="1" ht="20.7" customHeight="1">
      <c r="A7934" s="165">
        <v>7.928</v>
      </c>
      <c r="B7934" s="164">
        <v>7</v>
      </c>
    </row>
    <row r="7935" s="150" customFormat="1" ht="20.7" customHeight="1">
      <c r="A7935" s="165">
        <v>7.929</v>
      </c>
      <c r="B7935" s="164">
        <v>7</v>
      </c>
    </row>
    <row r="7936" s="150" customFormat="1" ht="20.7" customHeight="1">
      <c r="A7936" s="165">
        <v>7.93</v>
      </c>
      <c r="B7936" s="164">
        <v>7</v>
      </c>
    </row>
    <row r="7937" s="150" customFormat="1" ht="20.7" customHeight="1">
      <c r="A7937" s="165">
        <v>7.931</v>
      </c>
      <c r="B7937" s="164">
        <v>7</v>
      </c>
    </row>
    <row r="7938" s="150" customFormat="1" ht="20.7" customHeight="1">
      <c r="A7938" s="165">
        <v>7.932</v>
      </c>
      <c r="B7938" s="164">
        <v>7</v>
      </c>
    </row>
    <row r="7939" s="150" customFormat="1" ht="20.7" customHeight="1">
      <c r="A7939" s="165">
        <v>7.933</v>
      </c>
      <c r="B7939" s="164">
        <v>7</v>
      </c>
    </row>
    <row r="7940" s="150" customFormat="1" ht="20.7" customHeight="1">
      <c r="A7940" s="165">
        <v>7.934</v>
      </c>
      <c r="B7940" s="164">
        <v>7</v>
      </c>
    </row>
    <row r="7941" s="150" customFormat="1" ht="20.7" customHeight="1">
      <c r="A7941" s="165">
        <v>7.935</v>
      </c>
      <c r="B7941" s="164">
        <v>7</v>
      </c>
    </row>
    <row r="7942" s="150" customFormat="1" ht="20.7" customHeight="1">
      <c r="A7942" s="165">
        <v>7.936</v>
      </c>
      <c r="B7942" s="164">
        <v>7</v>
      </c>
    </row>
    <row r="7943" s="150" customFormat="1" ht="20.7" customHeight="1">
      <c r="A7943" s="165">
        <v>7.937</v>
      </c>
      <c r="B7943" s="164">
        <v>7</v>
      </c>
    </row>
    <row r="7944" s="150" customFormat="1" ht="20.7" customHeight="1">
      <c r="A7944" s="165">
        <v>7.938</v>
      </c>
      <c r="B7944" s="164">
        <v>7</v>
      </c>
    </row>
    <row r="7945" s="150" customFormat="1" ht="20.7" customHeight="1">
      <c r="A7945" s="165">
        <v>7.939</v>
      </c>
      <c r="B7945" s="164">
        <v>7</v>
      </c>
    </row>
    <row r="7946" s="150" customFormat="1" ht="20.7" customHeight="1">
      <c r="A7946" s="165">
        <v>7.94</v>
      </c>
      <c r="B7946" s="164">
        <v>7</v>
      </c>
    </row>
    <row r="7947" s="150" customFormat="1" ht="20.7" customHeight="1">
      <c r="A7947" s="165">
        <v>7.941</v>
      </c>
      <c r="B7947" s="164">
        <v>7</v>
      </c>
    </row>
    <row r="7948" s="150" customFormat="1" ht="20.7" customHeight="1">
      <c r="A7948" s="165">
        <v>7.942</v>
      </c>
      <c r="B7948" s="164">
        <v>7</v>
      </c>
    </row>
    <row r="7949" s="150" customFormat="1" ht="20.7" customHeight="1">
      <c r="A7949" s="165">
        <v>7.943</v>
      </c>
      <c r="B7949" s="164">
        <v>7</v>
      </c>
    </row>
    <row r="7950" s="150" customFormat="1" ht="20.7" customHeight="1">
      <c r="A7950" s="165">
        <v>7.944</v>
      </c>
      <c r="B7950" s="164">
        <v>7</v>
      </c>
    </row>
    <row r="7951" s="150" customFormat="1" ht="20.7" customHeight="1">
      <c r="A7951" s="165">
        <v>7.945</v>
      </c>
      <c r="B7951" s="164">
        <v>7</v>
      </c>
    </row>
    <row r="7952" s="150" customFormat="1" ht="20.7" customHeight="1">
      <c r="A7952" s="165">
        <v>7.946</v>
      </c>
      <c r="B7952" s="164">
        <v>7</v>
      </c>
    </row>
    <row r="7953" s="150" customFormat="1" ht="20.7" customHeight="1">
      <c r="A7953" s="165">
        <v>7.947</v>
      </c>
      <c r="B7953" s="164">
        <v>7</v>
      </c>
    </row>
    <row r="7954" s="150" customFormat="1" ht="20.7" customHeight="1">
      <c r="A7954" s="165">
        <v>7.948</v>
      </c>
      <c r="B7954" s="164">
        <v>7</v>
      </c>
    </row>
    <row r="7955" s="150" customFormat="1" ht="20.7" customHeight="1">
      <c r="A7955" s="165">
        <v>7.949</v>
      </c>
      <c r="B7955" s="164">
        <v>7</v>
      </c>
    </row>
    <row r="7956" s="150" customFormat="1" ht="20.7" customHeight="1">
      <c r="A7956" s="165">
        <v>7.95</v>
      </c>
      <c r="B7956" s="164">
        <v>7</v>
      </c>
    </row>
    <row r="7957" s="150" customFormat="1" ht="20.7" customHeight="1">
      <c r="A7957" s="165">
        <v>7.951</v>
      </c>
      <c r="B7957" s="164">
        <v>7</v>
      </c>
    </row>
    <row r="7958" s="150" customFormat="1" ht="20.7" customHeight="1">
      <c r="A7958" s="165">
        <v>7.952</v>
      </c>
      <c r="B7958" s="164">
        <v>7</v>
      </c>
    </row>
    <row r="7959" s="150" customFormat="1" ht="20.7" customHeight="1">
      <c r="A7959" s="165">
        <v>7.953</v>
      </c>
      <c r="B7959" s="164">
        <v>7</v>
      </c>
    </row>
    <row r="7960" s="150" customFormat="1" ht="20.7" customHeight="1">
      <c r="A7960" s="165">
        <v>7.954</v>
      </c>
      <c r="B7960" s="164">
        <v>7</v>
      </c>
    </row>
    <row r="7961" s="150" customFormat="1" ht="20.7" customHeight="1">
      <c r="A7961" s="165">
        <v>7.955</v>
      </c>
      <c r="B7961" s="164">
        <v>7</v>
      </c>
    </row>
    <row r="7962" s="150" customFormat="1" ht="20.7" customHeight="1">
      <c r="A7962" s="165">
        <v>7.956</v>
      </c>
      <c r="B7962" s="164">
        <v>7</v>
      </c>
    </row>
    <row r="7963" s="150" customFormat="1" ht="20.7" customHeight="1">
      <c r="A7963" s="165">
        <v>7.957</v>
      </c>
      <c r="B7963" s="164">
        <v>7</v>
      </c>
    </row>
    <row r="7964" s="150" customFormat="1" ht="20.7" customHeight="1">
      <c r="A7964" s="165">
        <v>7.958</v>
      </c>
      <c r="B7964" s="164">
        <v>7</v>
      </c>
    </row>
    <row r="7965" s="150" customFormat="1" ht="20.7" customHeight="1">
      <c r="A7965" s="165">
        <v>7.959</v>
      </c>
      <c r="B7965" s="164">
        <v>7</v>
      </c>
    </row>
    <row r="7966" s="150" customFormat="1" ht="20.7" customHeight="1">
      <c r="A7966" s="165">
        <v>7.96</v>
      </c>
      <c r="B7966" s="164">
        <v>7</v>
      </c>
    </row>
    <row r="7967" s="150" customFormat="1" ht="20.7" customHeight="1">
      <c r="A7967" s="165">
        <v>7.961</v>
      </c>
      <c r="B7967" s="164">
        <v>7</v>
      </c>
    </row>
    <row r="7968" s="150" customFormat="1" ht="20.7" customHeight="1">
      <c r="A7968" s="165">
        <v>7.962</v>
      </c>
      <c r="B7968" s="164">
        <v>7</v>
      </c>
    </row>
    <row r="7969" s="150" customFormat="1" ht="20.7" customHeight="1">
      <c r="A7969" s="165">
        <v>7.963</v>
      </c>
      <c r="B7969" s="164">
        <v>7</v>
      </c>
    </row>
    <row r="7970" s="150" customFormat="1" ht="20.7" customHeight="1">
      <c r="A7970" s="165">
        <v>7.964</v>
      </c>
      <c r="B7970" s="164">
        <v>7</v>
      </c>
    </row>
    <row r="7971" s="150" customFormat="1" ht="20.7" customHeight="1">
      <c r="A7971" s="165">
        <v>7.965</v>
      </c>
      <c r="B7971" s="164">
        <v>7</v>
      </c>
    </row>
    <row r="7972" s="150" customFormat="1" ht="20.7" customHeight="1">
      <c r="A7972" s="165">
        <v>7.966</v>
      </c>
      <c r="B7972" s="164">
        <v>7</v>
      </c>
    </row>
    <row r="7973" s="150" customFormat="1" ht="20.7" customHeight="1">
      <c r="A7973" s="165">
        <v>7.967</v>
      </c>
      <c r="B7973" s="164">
        <v>7</v>
      </c>
    </row>
    <row r="7974" s="150" customFormat="1" ht="20.7" customHeight="1">
      <c r="A7974" s="165">
        <v>7.968</v>
      </c>
      <c r="B7974" s="164">
        <v>7</v>
      </c>
    </row>
    <row r="7975" s="150" customFormat="1" ht="20.7" customHeight="1">
      <c r="A7975" s="165">
        <v>7.969</v>
      </c>
      <c r="B7975" s="164">
        <v>7</v>
      </c>
    </row>
    <row r="7976" s="150" customFormat="1" ht="20.7" customHeight="1">
      <c r="A7976" s="165">
        <v>7.97</v>
      </c>
      <c r="B7976" s="164">
        <v>7</v>
      </c>
    </row>
    <row r="7977" s="150" customFormat="1" ht="20.7" customHeight="1">
      <c r="A7977" s="165">
        <v>7.971</v>
      </c>
      <c r="B7977" s="164">
        <v>7</v>
      </c>
    </row>
    <row r="7978" s="150" customFormat="1" ht="20.7" customHeight="1">
      <c r="A7978" s="165">
        <v>7.972</v>
      </c>
      <c r="B7978" s="164">
        <v>7</v>
      </c>
    </row>
    <row r="7979" s="150" customFormat="1" ht="20.7" customHeight="1">
      <c r="A7979" s="165">
        <v>7.973</v>
      </c>
      <c r="B7979" s="164">
        <v>7</v>
      </c>
    </row>
    <row r="7980" s="150" customFormat="1" ht="20.7" customHeight="1">
      <c r="A7980" s="165">
        <v>7.974</v>
      </c>
      <c r="B7980" s="164">
        <v>7</v>
      </c>
    </row>
    <row r="7981" s="150" customFormat="1" ht="20.7" customHeight="1">
      <c r="A7981" s="165">
        <v>7.975</v>
      </c>
      <c r="B7981" s="164">
        <v>7</v>
      </c>
    </row>
    <row r="7982" s="150" customFormat="1" ht="20.7" customHeight="1">
      <c r="A7982" s="165">
        <v>7.976</v>
      </c>
      <c r="B7982" s="164">
        <v>7</v>
      </c>
    </row>
    <row r="7983" s="150" customFormat="1" ht="20.7" customHeight="1">
      <c r="A7983" s="165">
        <v>7.977</v>
      </c>
      <c r="B7983" s="164">
        <v>7</v>
      </c>
    </row>
    <row r="7984" s="150" customFormat="1" ht="20.7" customHeight="1">
      <c r="A7984" s="165">
        <v>7.978</v>
      </c>
      <c r="B7984" s="164">
        <v>7</v>
      </c>
    </row>
    <row r="7985" s="150" customFormat="1" ht="20.7" customHeight="1">
      <c r="A7985" s="165">
        <v>7.979</v>
      </c>
      <c r="B7985" s="164">
        <v>7</v>
      </c>
    </row>
    <row r="7986" s="150" customFormat="1" ht="20.7" customHeight="1">
      <c r="A7986" s="165">
        <v>7.98</v>
      </c>
      <c r="B7986" s="164">
        <v>7</v>
      </c>
    </row>
    <row r="7987" s="150" customFormat="1" ht="20.7" customHeight="1">
      <c r="A7987" s="165">
        <v>7.981</v>
      </c>
      <c r="B7987" s="164">
        <v>7</v>
      </c>
    </row>
    <row r="7988" s="150" customFormat="1" ht="20.7" customHeight="1">
      <c r="A7988" s="165">
        <v>7.982</v>
      </c>
      <c r="B7988" s="164">
        <v>7</v>
      </c>
    </row>
    <row r="7989" s="150" customFormat="1" ht="20.7" customHeight="1">
      <c r="A7989" s="165">
        <v>7.983</v>
      </c>
      <c r="B7989" s="164">
        <v>7</v>
      </c>
    </row>
    <row r="7990" s="150" customFormat="1" ht="20.7" customHeight="1">
      <c r="A7990" s="165">
        <v>7.984</v>
      </c>
      <c r="B7990" s="164">
        <v>7</v>
      </c>
    </row>
    <row r="7991" s="150" customFormat="1" ht="20.7" customHeight="1">
      <c r="A7991" s="165">
        <v>7.985</v>
      </c>
      <c r="B7991" s="164">
        <v>7</v>
      </c>
    </row>
    <row r="7992" s="150" customFormat="1" ht="20.7" customHeight="1">
      <c r="A7992" s="165">
        <v>7.986</v>
      </c>
      <c r="B7992" s="164">
        <v>7</v>
      </c>
    </row>
    <row r="7993" s="150" customFormat="1" ht="20.7" customHeight="1">
      <c r="A7993" s="165">
        <v>7.987</v>
      </c>
      <c r="B7993" s="164">
        <v>7</v>
      </c>
    </row>
    <row r="7994" s="150" customFormat="1" ht="20.7" customHeight="1">
      <c r="A7994" s="165">
        <v>7.988</v>
      </c>
      <c r="B7994" s="164">
        <v>7</v>
      </c>
    </row>
    <row r="7995" s="150" customFormat="1" ht="20.7" customHeight="1">
      <c r="A7995" s="165">
        <v>7.989</v>
      </c>
      <c r="B7995" s="164">
        <v>7</v>
      </c>
    </row>
    <row r="7996" s="150" customFormat="1" ht="20.7" customHeight="1">
      <c r="A7996" s="165">
        <v>7.99</v>
      </c>
      <c r="B7996" s="164">
        <v>7</v>
      </c>
    </row>
    <row r="7997" s="150" customFormat="1" ht="20.7" customHeight="1">
      <c r="A7997" s="165">
        <v>7.991</v>
      </c>
      <c r="B7997" s="164">
        <v>7</v>
      </c>
    </row>
    <row r="7998" s="150" customFormat="1" ht="20.7" customHeight="1">
      <c r="A7998" s="165">
        <v>7.992</v>
      </c>
      <c r="B7998" s="164">
        <v>7</v>
      </c>
    </row>
    <row r="7999" s="150" customFormat="1" ht="20.7" customHeight="1">
      <c r="A7999" s="165">
        <v>7.993</v>
      </c>
      <c r="B7999" s="164">
        <v>7</v>
      </c>
    </row>
    <row r="8000" s="150" customFormat="1" ht="20.7" customHeight="1">
      <c r="A8000" s="165">
        <v>7.994</v>
      </c>
      <c r="B8000" s="164">
        <v>7</v>
      </c>
    </row>
    <row r="8001" s="150" customFormat="1" ht="20.7" customHeight="1">
      <c r="A8001" s="165">
        <v>7.995</v>
      </c>
      <c r="B8001" s="164">
        <v>7</v>
      </c>
    </row>
    <row r="8002" s="150" customFormat="1" ht="20.7" customHeight="1">
      <c r="A8002" s="165">
        <v>7.996</v>
      </c>
      <c r="B8002" s="164">
        <v>7</v>
      </c>
    </row>
    <row r="8003" s="150" customFormat="1" ht="20.7" customHeight="1">
      <c r="A8003" s="165">
        <v>7.997</v>
      </c>
      <c r="B8003" s="164">
        <v>7</v>
      </c>
    </row>
    <row r="8004" s="150" customFormat="1" ht="20.7" customHeight="1">
      <c r="A8004" s="165">
        <v>7.998</v>
      </c>
      <c r="B8004" s="164">
        <v>7</v>
      </c>
    </row>
    <row r="8005" s="150" customFormat="1" ht="20.7" customHeight="1">
      <c r="A8005" s="165">
        <v>7.999</v>
      </c>
      <c r="B8005" s="164">
        <v>7</v>
      </c>
    </row>
    <row r="8006" s="150" customFormat="1" ht="20.7" customHeight="1">
      <c r="A8006" s="165">
        <v>8</v>
      </c>
      <c r="B8006" s="164">
        <v>7</v>
      </c>
    </row>
    <row r="8007" s="150" customFormat="1" ht="20.7" customHeight="1">
      <c r="A8007" s="165">
        <v>8.000999999999999</v>
      </c>
      <c r="B8007" s="164">
        <v>7</v>
      </c>
    </row>
    <row r="8008" s="150" customFormat="1" ht="20.7" customHeight="1">
      <c r="A8008" s="165">
        <v>8.002000000000001</v>
      </c>
      <c r="B8008" s="164">
        <v>7</v>
      </c>
    </row>
    <row r="8009" s="150" customFormat="1" ht="20.7" customHeight="1">
      <c r="A8009" s="165">
        <v>8.003</v>
      </c>
      <c r="B8009" s="164">
        <v>7</v>
      </c>
    </row>
    <row r="8010" s="150" customFormat="1" ht="20.7" customHeight="1">
      <c r="A8010" s="165">
        <v>8.004</v>
      </c>
      <c r="B8010" s="164">
        <v>7</v>
      </c>
    </row>
    <row r="8011" s="150" customFormat="1" ht="20.7" customHeight="1">
      <c r="A8011" s="165">
        <v>8.005000000000001</v>
      </c>
      <c r="B8011" s="164">
        <v>7</v>
      </c>
    </row>
    <row r="8012" s="150" customFormat="1" ht="20.7" customHeight="1">
      <c r="A8012" s="165">
        <v>8.006</v>
      </c>
      <c r="B8012" s="164">
        <v>7</v>
      </c>
    </row>
    <row r="8013" s="150" customFormat="1" ht="20.7" customHeight="1">
      <c r="A8013" s="165">
        <v>8.007</v>
      </c>
      <c r="B8013" s="164">
        <v>7</v>
      </c>
    </row>
    <row r="8014" s="150" customFormat="1" ht="20.7" customHeight="1">
      <c r="A8014" s="165">
        <v>8.007999999999999</v>
      </c>
      <c r="B8014" s="164">
        <v>7</v>
      </c>
    </row>
    <row r="8015" s="150" customFormat="1" ht="20.7" customHeight="1">
      <c r="A8015" s="165">
        <v>8.009</v>
      </c>
      <c r="B8015" s="164">
        <v>7</v>
      </c>
    </row>
    <row r="8016" s="150" customFormat="1" ht="20.7" customHeight="1">
      <c r="A8016" s="165">
        <v>8.01</v>
      </c>
      <c r="B8016" s="164">
        <v>7</v>
      </c>
    </row>
    <row r="8017" s="150" customFormat="1" ht="20.7" customHeight="1">
      <c r="A8017" s="165">
        <v>8.010999999999999</v>
      </c>
      <c r="B8017" s="164">
        <v>7</v>
      </c>
    </row>
    <row r="8018" s="150" customFormat="1" ht="20.7" customHeight="1">
      <c r="A8018" s="165">
        <v>8.012</v>
      </c>
      <c r="B8018" s="164">
        <v>7</v>
      </c>
    </row>
    <row r="8019" s="150" customFormat="1" ht="20.7" customHeight="1">
      <c r="A8019" s="165">
        <v>8.013</v>
      </c>
      <c r="B8019" s="164">
        <v>7</v>
      </c>
    </row>
    <row r="8020" s="150" customFormat="1" ht="20.7" customHeight="1">
      <c r="A8020" s="165">
        <v>8.013999999999999</v>
      </c>
      <c r="B8020" s="164">
        <v>7</v>
      </c>
    </row>
    <row r="8021" s="150" customFormat="1" ht="20.7" customHeight="1">
      <c r="A8021" s="165">
        <v>8.015000000000001</v>
      </c>
      <c r="B8021" s="164">
        <v>7</v>
      </c>
    </row>
    <row r="8022" s="150" customFormat="1" ht="20.7" customHeight="1">
      <c r="A8022" s="165">
        <v>8.016</v>
      </c>
      <c r="B8022" s="164">
        <v>7</v>
      </c>
    </row>
    <row r="8023" s="150" customFormat="1" ht="20.7" customHeight="1">
      <c r="A8023" s="165">
        <v>8.016999999999999</v>
      </c>
      <c r="B8023" s="164">
        <v>7</v>
      </c>
    </row>
    <row r="8024" s="150" customFormat="1" ht="20.7" customHeight="1">
      <c r="A8024" s="165">
        <v>8.018000000000001</v>
      </c>
      <c r="B8024" s="164">
        <v>7</v>
      </c>
    </row>
    <row r="8025" s="150" customFormat="1" ht="20.7" customHeight="1">
      <c r="A8025" s="165">
        <v>8.019</v>
      </c>
      <c r="B8025" s="164">
        <v>7</v>
      </c>
    </row>
    <row r="8026" s="150" customFormat="1" ht="20.7" customHeight="1">
      <c r="A8026" s="165">
        <v>8.02</v>
      </c>
      <c r="B8026" s="164">
        <v>7</v>
      </c>
    </row>
    <row r="8027" s="150" customFormat="1" ht="20.7" customHeight="1">
      <c r="A8027" s="165">
        <v>8.021000000000001</v>
      </c>
      <c r="B8027" s="164">
        <v>7</v>
      </c>
    </row>
    <row r="8028" s="150" customFormat="1" ht="20.7" customHeight="1">
      <c r="A8028" s="165">
        <v>8.022</v>
      </c>
      <c r="B8028" s="164">
        <v>7</v>
      </c>
    </row>
    <row r="8029" s="150" customFormat="1" ht="20.7" customHeight="1">
      <c r="A8029" s="165">
        <v>8.023</v>
      </c>
      <c r="B8029" s="164">
        <v>7</v>
      </c>
    </row>
    <row r="8030" s="150" customFormat="1" ht="20.7" customHeight="1">
      <c r="A8030" s="165">
        <v>8.023999999999999</v>
      </c>
      <c r="B8030" s="164">
        <v>7</v>
      </c>
    </row>
    <row r="8031" s="150" customFormat="1" ht="20.7" customHeight="1">
      <c r="A8031" s="165">
        <v>8.025</v>
      </c>
      <c r="B8031" s="164">
        <v>7</v>
      </c>
    </row>
    <row r="8032" s="150" customFormat="1" ht="20.7" customHeight="1">
      <c r="A8032" s="165">
        <v>8.026</v>
      </c>
      <c r="B8032" s="164">
        <v>7</v>
      </c>
    </row>
    <row r="8033" s="150" customFormat="1" ht="20.7" customHeight="1">
      <c r="A8033" s="165">
        <v>8.026999999999999</v>
      </c>
      <c r="B8033" s="164">
        <v>7</v>
      </c>
    </row>
    <row r="8034" s="150" customFormat="1" ht="20.7" customHeight="1">
      <c r="A8034" s="165">
        <v>8.028</v>
      </c>
      <c r="B8034" s="164">
        <v>7</v>
      </c>
    </row>
    <row r="8035" s="150" customFormat="1" ht="20.7" customHeight="1">
      <c r="A8035" s="165">
        <v>8.029</v>
      </c>
      <c r="B8035" s="164">
        <v>7</v>
      </c>
    </row>
    <row r="8036" s="150" customFormat="1" ht="20.7" customHeight="1">
      <c r="A8036" s="165">
        <v>8.029999999999999</v>
      </c>
      <c r="B8036" s="164">
        <v>7</v>
      </c>
    </row>
    <row r="8037" s="150" customFormat="1" ht="20.7" customHeight="1">
      <c r="A8037" s="165">
        <v>8.031000000000001</v>
      </c>
      <c r="B8037" s="164">
        <v>7</v>
      </c>
    </row>
    <row r="8038" s="150" customFormat="1" ht="20.7" customHeight="1">
      <c r="A8038" s="165">
        <v>8.032</v>
      </c>
      <c r="B8038" s="164">
        <v>7</v>
      </c>
    </row>
    <row r="8039" s="150" customFormat="1" ht="20.7" customHeight="1">
      <c r="A8039" s="165">
        <v>8.032999999999999</v>
      </c>
      <c r="B8039" s="164">
        <v>7</v>
      </c>
    </row>
    <row r="8040" s="150" customFormat="1" ht="20.7" customHeight="1">
      <c r="A8040" s="165">
        <v>8.034000000000001</v>
      </c>
      <c r="B8040" s="164">
        <v>7</v>
      </c>
    </row>
    <row r="8041" s="150" customFormat="1" ht="20.7" customHeight="1">
      <c r="A8041" s="165">
        <v>8.035</v>
      </c>
      <c r="B8041" s="164">
        <v>7</v>
      </c>
    </row>
    <row r="8042" s="150" customFormat="1" ht="20.7" customHeight="1">
      <c r="A8042" s="165">
        <v>8.036</v>
      </c>
      <c r="B8042" s="164">
        <v>7</v>
      </c>
    </row>
    <row r="8043" s="150" customFormat="1" ht="20.7" customHeight="1">
      <c r="A8043" s="165">
        <v>8.037000000000001</v>
      </c>
      <c r="B8043" s="164">
        <v>7</v>
      </c>
    </row>
    <row r="8044" s="150" customFormat="1" ht="20.7" customHeight="1">
      <c r="A8044" s="165">
        <v>8.038</v>
      </c>
      <c r="B8044" s="164">
        <v>7</v>
      </c>
    </row>
    <row r="8045" s="150" customFormat="1" ht="20.7" customHeight="1">
      <c r="A8045" s="165">
        <v>8.039</v>
      </c>
      <c r="B8045" s="164">
        <v>7</v>
      </c>
    </row>
    <row r="8046" s="150" customFormat="1" ht="20.7" customHeight="1">
      <c r="A8046" s="165">
        <v>8.039999999999999</v>
      </c>
      <c r="B8046" s="164">
        <v>7</v>
      </c>
    </row>
    <row r="8047" s="150" customFormat="1" ht="20.7" customHeight="1">
      <c r="A8047" s="165">
        <v>8.041</v>
      </c>
      <c r="B8047" s="164">
        <v>7</v>
      </c>
    </row>
    <row r="8048" s="150" customFormat="1" ht="20.7" customHeight="1">
      <c r="A8048" s="165">
        <v>8.042</v>
      </c>
      <c r="B8048" s="164">
        <v>7</v>
      </c>
    </row>
    <row r="8049" s="150" customFormat="1" ht="20.7" customHeight="1">
      <c r="A8049" s="165">
        <v>8.042999999999999</v>
      </c>
      <c r="B8049" s="164">
        <v>7</v>
      </c>
    </row>
    <row r="8050" s="150" customFormat="1" ht="20.7" customHeight="1">
      <c r="A8050" s="165">
        <v>8.044</v>
      </c>
      <c r="B8050" s="164">
        <v>7</v>
      </c>
    </row>
    <row r="8051" s="150" customFormat="1" ht="20.7" customHeight="1">
      <c r="A8051" s="165">
        <v>8.045</v>
      </c>
      <c r="B8051" s="164">
        <v>7</v>
      </c>
    </row>
    <row r="8052" s="150" customFormat="1" ht="20.7" customHeight="1">
      <c r="A8052" s="165">
        <v>8.045999999999999</v>
      </c>
      <c r="B8052" s="164">
        <v>7</v>
      </c>
    </row>
    <row r="8053" s="150" customFormat="1" ht="20.7" customHeight="1">
      <c r="A8053" s="165">
        <v>8.047000000000001</v>
      </c>
      <c r="B8053" s="164">
        <v>7</v>
      </c>
    </row>
    <row r="8054" s="150" customFormat="1" ht="20.7" customHeight="1">
      <c r="A8054" s="165">
        <v>8.048</v>
      </c>
      <c r="B8054" s="164">
        <v>7</v>
      </c>
    </row>
    <row r="8055" s="150" customFormat="1" ht="20.7" customHeight="1">
      <c r="A8055" s="165">
        <v>8.048999999999999</v>
      </c>
      <c r="B8055" s="164">
        <v>7</v>
      </c>
    </row>
    <row r="8056" s="150" customFormat="1" ht="20.7" customHeight="1">
      <c r="A8056" s="165">
        <v>8.050000000000001</v>
      </c>
      <c r="B8056" s="164">
        <v>7</v>
      </c>
    </row>
    <row r="8057" s="150" customFormat="1" ht="20.7" customHeight="1">
      <c r="A8057" s="165">
        <v>8.051</v>
      </c>
      <c r="B8057" s="164">
        <v>7</v>
      </c>
    </row>
    <row r="8058" s="150" customFormat="1" ht="20.7" customHeight="1">
      <c r="A8058" s="165">
        <v>8.052</v>
      </c>
      <c r="B8058" s="164">
        <v>7</v>
      </c>
    </row>
    <row r="8059" s="150" customFormat="1" ht="20.7" customHeight="1">
      <c r="A8059" s="165">
        <v>8.053000000000001</v>
      </c>
      <c r="B8059" s="164">
        <v>7</v>
      </c>
    </row>
    <row r="8060" s="150" customFormat="1" ht="20.7" customHeight="1">
      <c r="A8060" s="165">
        <v>8.054</v>
      </c>
      <c r="B8060" s="164">
        <v>7</v>
      </c>
    </row>
    <row r="8061" s="150" customFormat="1" ht="20.7" customHeight="1">
      <c r="A8061" s="165">
        <v>8.055</v>
      </c>
      <c r="B8061" s="164">
        <v>7</v>
      </c>
    </row>
    <row r="8062" s="150" customFormat="1" ht="20.7" customHeight="1">
      <c r="A8062" s="165">
        <v>8.055999999999999</v>
      </c>
      <c r="B8062" s="164">
        <v>7</v>
      </c>
    </row>
    <row r="8063" s="150" customFormat="1" ht="20.7" customHeight="1">
      <c r="A8063" s="165">
        <v>8.057</v>
      </c>
      <c r="B8063" s="164">
        <v>7</v>
      </c>
    </row>
    <row r="8064" s="150" customFormat="1" ht="20.7" customHeight="1">
      <c r="A8064" s="165">
        <v>8.058</v>
      </c>
      <c r="B8064" s="164">
        <v>7</v>
      </c>
    </row>
    <row r="8065" s="150" customFormat="1" ht="20.7" customHeight="1">
      <c r="A8065" s="165">
        <v>8.058999999999999</v>
      </c>
      <c r="B8065" s="164">
        <v>7</v>
      </c>
    </row>
    <row r="8066" s="150" customFormat="1" ht="20.7" customHeight="1">
      <c r="A8066" s="165">
        <v>8.06</v>
      </c>
      <c r="B8066" s="164">
        <v>7</v>
      </c>
    </row>
    <row r="8067" s="150" customFormat="1" ht="20.7" customHeight="1">
      <c r="A8067" s="165">
        <v>8.061</v>
      </c>
      <c r="B8067" s="164">
        <v>7</v>
      </c>
    </row>
    <row r="8068" s="150" customFormat="1" ht="20.7" customHeight="1">
      <c r="A8068" s="165">
        <v>8.061999999999999</v>
      </c>
      <c r="B8068" s="164">
        <v>7</v>
      </c>
    </row>
    <row r="8069" s="150" customFormat="1" ht="20.7" customHeight="1">
      <c r="A8069" s="165">
        <v>8.063000000000001</v>
      </c>
      <c r="B8069" s="164">
        <v>7</v>
      </c>
    </row>
    <row r="8070" s="150" customFormat="1" ht="20.7" customHeight="1">
      <c r="A8070" s="165">
        <v>8.064</v>
      </c>
      <c r="B8070" s="164">
        <v>7</v>
      </c>
    </row>
    <row r="8071" s="150" customFormat="1" ht="20.7" customHeight="1">
      <c r="A8071" s="165">
        <v>8.065</v>
      </c>
      <c r="B8071" s="164">
        <v>7</v>
      </c>
    </row>
    <row r="8072" s="150" customFormat="1" ht="20.7" customHeight="1">
      <c r="A8072" s="165">
        <v>8.066000000000001</v>
      </c>
      <c r="B8072" s="164">
        <v>7</v>
      </c>
    </row>
    <row r="8073" s="150" customFormat="1" ht="20.7" customHeight="1">
      <c r="A8073" s="165">
        <v>8.067</v>
      </c>
      <c r="B8073" s="164">
        <v>7</v>
      </c>
    </row>
    <row r="8074" s="150" customFormat="1" ht="20.7" customHeight="1">
      <c r="A8074" s="165">
        <v>8.068</v>
      </c>
      <c r="B8074" s="164">
        <v>7</v>
      </c>
    </row>
    <row r="8075" s="150" customFormat="1" ht="20.7" customHeight="1">
      <c r="A8075" s="165">
        <v>8.069000000000001</v>
      </c>
      <c r="B8075" s="164">
        <v>7</v>
      </c>
    </row>
    <row r="8076" s="150" customFormat="1" ht="20.7" customHeight="1">
      <c r="A8076" s="165">
        <v>8.07</v>
      </c>
      <c r="B8076" s="164">
        <v>7</v>
      </c>
    </row>
    <row r="8077" s="150" customFormat="1" ht="20.7" customHeight="1">
      <c r="A8077" s="165">
        <v>8.071</v>
      </c>
      <c r="B8077" s="164">
        <v>7</v>
      </c>
    </row>
    <row r="8078" s="150" customFormat="1" ht="20.7" customHeight="1">
      <c r="A8078" s="165">
        <v>8.071999999999999</v>
      </c>
      <c r="B8078" s="164">
        <v>7</v>
      </c>
    </row>
    <row r="8079" s="150" customFormat="1" ht="20.7" customHeight="1">
      <c r="A8079" s="165">
        <v>8.073</v>
      </c>
      <c r="B8079" s="164">
        <v>7</v>
      </c>
    </row>
    <row r="8080" s="150" customFormat="1" ht="20.7" customHeight="1">
      <c r="A8080" s="165">
        <v>8.074</v>
      </c>
      <c r="B8080" s="164">
        <v>7</v>
      </c>
    </row>
    <row r="8081" s="150" customFormat="1" ht="20.7" customHeight="1">
      <c r="A8081" s="165">
        <v>8.074999999999999</v>
      </c>
      <c r="B8081" s="164">
        <v>7</v>
      </c>
    </row>
    <row r="8082" s="150" customFormat="1" ht="20.7" customHeight="1">
      <c r="A8082" s="165">
        <v>8.076000000000001</v>
      </c>
      <c r="B8082" s="164">
        <v>7</v>
      </c>
    </row>
    <row r="8083" s="150" customFormat="1" ht="20.7" customHeight="1">
      <c r="A8083" s="165">
        <v>8.077</v>
      </c>
      <c r="B8083" s="164">
        <v>7</v>
      </c>
    </row>
    <row r="8084" s="150" customFormat="1" ht="20.7" customHeight="1">
      <c r="A8084" s="165">
        <v>8.077999999999999</v>
      </c>
      <c r="B8084" s="164">
        <v>7</v>
      </c>
    </row>
    <row r="8085" s="150" customFormat="1" ht="20.7" customHeight="1">
      <c r="A8085" s="165">
        <v>8.079000000000001</v>
      </c>
      <c r="B8085" s="164">
        <v>7</v>
      </c>
    </row>
    <row r="8086" s="150" customFormat="1" ht="20.7" customHeight="1">
      <c r="A8086" s="165">
        <v>8.08</v>
      </c>
      <c r="B8086" s="164">
        <v>7</v>
      </c>
    </row>
    <row r="8087" s="150" customFormat="1" ht="20.7" customHeight="1">
      <c r="A8087" s="165">
        <v>8.081</v>
      </c>
      <c r="B8087" s="164">
        <v>7</v>
      </c>
    </row>
    <row r="8088" s="150" customFormat="1" ht="20.7" customHeight="1">
      <c r="A8088" s="165">
        <v>8.082000000000001</v>
      </c>
      <c r="B8088" s="164">
        <v>7</v>
      </c>
    </row>
    <row r="8089" s="150" customFormat="1" ht="20.7" customHeight="1">
      <c r="A8089" s="165">
        <v>8.083</v>
      </c>
      <c r="B8089" s="164">
        <v>7</v>
      </c>
    </row>
    <row r="8090" s="150" customFormat="1" ht="20.7" customHeight="1">
      <c r="A8090" s="165">
        <v>8.084</v>
      </c>
      <c r="B8090" s="164">
        <v>7</v>
      </c>
    </row>
    <row r="8091" s="150" customFormat="1" ht="20.7" customHeight="1">
      <c r="A8091" s="165">
        <v>8.085000000000001</v>
      </c>
      <c r="B8091" s="164">
        <v>7</v>
      </c>
    </row>
    <row r="8092" s="150" customFormat="1" ht="20.7" customHeight="1">
      <c r="A8092" s="165">
        <v>8.086</v>
      </c>
      <c r="B8092" s="164">
        <v>7</v>
      </c>
    </row>
    <row r="8093" s="150" customFormat="1" ht="20.7" customHeight="1">
      <c r="A8093" s="165">
        <v>8.087</v>
      </c>
      <c r="B8093" s="164">
        <v>7</v>
      </c>
    </row>
    <row r="8094" s="150" customFormat="1" ht="20.7" customHeight="1">
      <c r="A8094" s="165">
        <v>8.087999999999999</v>
      </c>
      <c r="B8094" s="164">
        <v>7</v>
      </c>
    </row>
    <row r="8095" s="150" customFormat="1" ht="20.7" customHeight="1">
      <c r="A8095" s="165">
        <v>8.089</v>
      </c>
      <c r="B8095" s="164">
        <v>7</v>
      </c>
    </row>
    <row r="8096" s="150" customFormat="1" ht="20.7" customHeight="1">
      <c r="A8096" s="165">
        <v>8.09</v>
      </c>
      <c r="B8096" s="164">
        <v>7</v>
      </c>
    </row>
    <row r="8097" s="150" customFormat="1" ht="20.7" customHeight="1">
      <c r="A8097" s="165">
        <v>8.090999999999999</v>
      </c>
      <c r="B8097" s="164">
        <v>7</v>
      </c>
    </row>
    <row r="8098" s="150" customFormat="1" ht="20.7" customHeight="1">
      <c r="A8098" s="165">
        <v>8.092000000000001</v>
      </c>
      <c r="B8098" s="164">
        <v>7</v>
      </c>
    </row>
    <row r="8099" s="150" customFormat="1" ht="20.7" customHeight="1">
      <c r="A8099" s="165">
        <v>8.093</v>
      </c>
      <c r="B8099" s="164">
        <v>7</v>
      </c>
    </row>
    <row r="8100" s="150" customFormat="1" ht="20.7" customHeight="1">
      <c r="A8100" s="165">
        <v>8.093999999999999</v>
      </c>
      <c r="B8100" s="164">
        <v>7</v>
      </c>
    </row>
    <row r="8101" s="150" customFormat="1" ht="20.7" customHeight="1">
      <c r="A8101" s="165">
        <v>8.095000000000001</v>
      </c>
      <c r="B8101" s="164">
        <v>7</v>
      </c>
    </row>
    <row r="8102" s="150" customFormat="1" ht="20.7" customHeight="1">
      <c r="A8102" s="165">
        <v>8.096</v>
      </c>
      <c r="B8102" s="164">
        <v>7</v>
      </c>
    </row>
    <row r="8103" s="150" customFormat="1" ht="20.7" customHeight="1">
      <c r="A8103" s="165">
        <v>8.097</v>
      </c>
      <c r="B8103" s="164">
        <v>7</v>
      </c>
    </row>
    <row r="8104" s="150" customFormat="1" ht="20.7" customHeight="1">
      <c r="A8104" s="165">
        <v>8.098000000000001</v>
      </c>
      <c r="B8104" s="164">
        <v>7</v>
      </c>
    </row>
    <row r="8105" s="150" customFormat="1" ht="20.7" customHeight="1">
      <c r="A8105" s="165">
        <v>8.099</v>
      </c>
      <c r="B8105" s="164">
        <v>7</v>
      </c>
    </row>
    <row r="8106" s="150" customFormat="1" ht="20.7" customHeight="1">
      <c r="A8106" s="165">
        <v>8.1</v>
      </c>
      <c r="B8106" s="164">
        <v>7</v>
      </c>
    </row>
    <row r="8107" s="150" customFormat="1" ht="20.7" customHeight="1">
      <c r="A8107" s="165">
        <v>8.101000000000001</v>
      </c>
      <c r="B8107" s="164">
        <v>7</v>
      </c>
    </row>
    <row r="8108" s="150" customFormat="1" ht="20.7" customHeight="1">
      <c r="A8108" s="165">
        <v>8.102</v>
      </c>
      <c r="B8108" s="164">
        <v>7</v>
      </c>
    </row>
    <row r="8109" s="150" customFormat="1" ht="20.7" customHeight="1">
      <c r="A8109" s="165">
        <v>8.103</v>
      </c>
      <c r="B8109" s="164">
        <v>7</v>
      </c>
    </row>
    <row r="8110" s="150" customFormat="1" ht="20.7" customHeight="1">
      <c r="A8110" s="165">
        <v>8.103999999999999</v>
      </c>
      <c r="B8110" s="164">
        <v>7</v>
      </c>
    </row>
    <row r="8111" s="150" customFormat="1" ht="20.7" customHeight="1">
      <c r="A8111" s="165">
        <v>8.105</v>
      </c>
      <c r="B8111" s="164">
        <v>7</v>
      </c>
    </row>
    <row r="8112" s="150" customFormat="1" ht="20.7" customHeight="1">
      <c r="A8112" s="165">
        <v>8.106</v>
      </c>
      <c r="B8112" s="164">
        <v>7</v>
      </c>
    </row>
    <row r="8113" s="150" customFormat="1" ht="20.7" customHeight="1">
      <c r="A8113" s="165">
        <v>8.106999999999999</v>
      </c>
      <c r="B8113" s="164">
        <v>7</v>
      </c>
    </row>
    <row r="8114" s="150" customFormat="1" ht="20.7" customHeight="1">
      <c r="A8114" s="165">
        <v>8.108000000000001</v>
      </c>
      <c r="B8114" s="164">
        <v>7</v>
      </c>
    </row>
    <row r="8115" s="150" customFormat="1" ht="20.7" customHeight="1">
      <c r="A8115" s="165">
        <v>8.109</v>
      </c>
      <c r="B8115" s="164">
        <v>7</v>
      </c>
    </row>
    <row r="8116" s="150" customFormat="1" ht="20.7" customHeight="1">
      <c r="A8116" s="165">
        <v>8.109999999999999</v>
      </c>
      <c r="B8116" s="164">
        <v>7</v>
      </c>
    </row>
    <row r="8117" s="150" customFormat="1" ht="20.7" customHeight="1">
      <c r="A8117" s="165">
        <v>8.111000000000001</v>
      </c>
      <c r="B8117" s="164">
        <v>7</v>
      </c>
    </row>
    <row r="8118" s="150" customFormat="1" ht="20.7" customHeight="1">
      <c r="A8118" s="165">
        <v>8.112</v>
      </c>
      <c r="B8118" s="164">
        <v>7</v>
      </c>
    </row>
    <row r="8119" s="150" customFormat="1" ht="20.7" customHeight="1">
      <c r="A8119" s="165">
        <v>8.113</v>
      </c>
      <c r="B8119" s="164">
        <v>7</v>
      </c>
    </row>
    <row r="8120" s="150" customFormat="1" ht="20.7" customHeight="1">
      <c r="A8120" s="165">
        <v>8.114000000000001</v>
      </c>
      <c r="B8120" s="164">
        <v>7</v>
      </c>
    </row>
    <row r="8121" s="150" customFormat="1" ht="20.7" customHeight="1">
      <c r="A8121" s="165">
        <v>8.115</v>
      </c>
      <c r="B8121" s="164">
        <v>7</v>
      </c>
    </row>
    <row r="8122" s="150" customFormat="1" ht="20.7" customHeight="1">
      <c r="A8122" s="165">
        <v>8.116</v>
      </c>
      <c r="B8122" s="164">
        <v>7</v>
      </c>
    </row>
    <row r="8123" s="150" customFormat="1" ht="20.7" customHeight="1">
      <c r="A8123" s="165">
        <v>8.117000000000001</v>
      </c>
      <c r="B8123" s="164">
        <v>7</v>
      </c>
    </row>
    <row r="8124" s="150" customFormat="1" ht="20.7" customHeight="1">
      <c r="A8124" s="165">
        <v>8.118</v>
      </c>
      <c r="B8124" s="164">
        <v>7</v>
      </c>
    </row>
    <row r="8125" s="150" customFormat="1" ht="20.7" customHeight="1">
      <c r="A8125" s="165">
        <v>8.119</v>
      </c>
      <c r="B8125" s="164">
        <v>7</v>
      </c>
    </row>
    <row r="8126" s="150" customFormat="1" ht="20.7" customHeight="1">
      <c r="A8126" s="165">
        <v>8.119999999999999</v>
      </c>
      <c r="B8126" s="164">
        <v>7</v>
      </c>
    </row>
    <row r="8127" s="150" customFormat="1" ht="20.7" customHeight="1">
      <c r="A8127" s="165">
        <v>8.121</v>
      </c>
      <c r="B8127" s="164">
        <v>7</v>
      </c>
    </row>
    <row r="8128" s="150" customFormat="1" ht="20.7" customHeight="1">
      <c r="A8128" s="165">
        <v>8.122</v>
      </c>
      <c r="B8128" s="164">
        <v>7</v>
      </c>
    </row>
    <row r="8129" s="150" customFormat="1" ht="20.7" customHeight="1">
      <c r="A8129" s="165">
        <v>8.122999999999999</v>
      </c>
      <c r="B8129" s="164">
        <v>7</v>
      </c>
    </row>
    <row r="8130" s="150" customFormat="1" ht="20.7" customHeight="1">
      <c r="A8130" s="165">
        <v>8.124000000000001</v>
      </c>
      <c r="B8130" s="164">
        <v>7</v>
      </c>
    </row>
    <row r="8131" s="150" customFormat="1" ht="20.7" customHeight="1">
      <c r="A8131" s="165">
        <v>8.125</v>
      </c>
      <c r="B8131" s="164">
        <v>7</v>
      </c>
    </row>
    <row r="8132" s="150" customFormat="1" ht="20.7" customHeight="1">
      <c r="A8132" s="165">
        <v>8.125999999999999</v>
      </c>
      <c r="B8132" s="164">
        <v>7</v>
      </c>
    </row>
    <row r="8133" s="150" customFormat="1" ht="20.7" customHeight="1">
      <c r="A8133" s="165">
        <v>8.127000000000001</v>
      </c>
      <c r="B8133" s="164">
        <v>7</v>
      </c>
    </row>
    <row r="8134" s="150" customFormat="1" ht="20.7" customHeight="1">
      <c r="A8134" s="165">
        <v>8.128</v>
      </c>
      <c r="B8134" s="164">
        <v>7</v>
      </c>
    </row>
    <row r="8135" s="150" customFormat="1" ht="20.7" customHeight="1">
      <c r="A8135" s="165">
        <v>8.129</v>
      </c>
      <c r="B8135" s="164">
        <v>7</v>
      </c>
    </row>
    <row r="8136" s="150" customFormat="1" ht="20.7" customHeight="1">
      <c r="A8136" s="165">
        <v>8.130000000000001</v>
      </c>
      <c r="B8136" s="164">
        <v>7</v>
      </c>
    </row>
    <row r="8137" s="150" customFormat="1" ht="20.7" customHeight="1">
      <c r="A8137" s="165">
        <v>8.131</v>
      </c>
      <c r="B8137" s="164">
        <v>7</v>
      </c>
    </row>
    <row r="8138" s="150" customFormat="1" ht="20.7" customHeight="1">
      <c r="A8138" s="165">
        <v>8.132</v>
      </c>
      <c r="B8138" s="164">
        <v>7</v>
      </c>
    </row>
    <row r="8139" s="150" customFormat="1" ht="20.7" customHeight="1">
      <c r="A8139" s="165">
        <v>8.132999999999999</v>
      </c>
      <c r="B8139" s="164">
        <v>7</v>
      </c>
    </row>
    <row r="8140" s="150" customFormat="1" ht="20.7" customHeight="1">
      <c r="A8140" s="165">
        <v>8.134</v>
      </c>
      <c r="B8140" s="164">
        <v>7</v>
      </c>
    </row>
    <row r="8141" s="150" customFormat="1" ht="20.7" customHeight="1">
      <c r="A8141" s="165">
        <v>8.135</v>
      </c>
      <c r="B8141" s="164">
        <v>7</v>
      </c>
    </row>
    <row r="8142" s="150" customFormat="1" ht="20.7" customHeight="1">
      <c r="A8142" s="165">
        <v>8.135999999999999</v>
      </c>
      <c r="B8142" s="164">
        <v>7</v>
      </c>
    </row>
    <row r="8143" s="150" customFormat="1" ht="20.7" customHeight="1">
      <c r="A8143" s="165">
        <v>8.137</v>
      </c>
      <c r="B8143" s="164">
        <v>7</v>
      </c>
    </row>
    <row r="8144" s="150" customFormat="1" ht="20.7" customHeight="1">
      <c r="A8144" s="165">
        <v>8.138</v>
      </c>
      <c r="B8144" s="164">
        <v>7</v>
      </c>
    </row>
    <row r="8145" s="150" customFormat="1" ht="20.7" customHeight="1">
      <c r="A8145" s="165">
        <v>8.138999999999999</v>
      </c>
      <c r="B8145" s="164">
        <v>7</v>
      </c>
    </row>
    <row r="8146" s="150" customFormat="1" ht="20.7" customHeight="1">
      <c r="A8146" s="165">
        <v>8.140000000000001</v>
      </c>
      <c r="B8146" s="164">
        <v>7</v>
      </c>
    </row>
    <row r="8147" s="150" customFormat="1" ht="20.7" customHeight="1">
      <c r="A8147" s="165">
        <v>8.141</v>
      </c>
      <c r="B8147" s="164">
        <v>7</v>
      </c>
    </row>
    <row r="8148" s="150" customFormat="1" ht="20.7" customHeight="1">
      <c r="A8148" s="165">
        <v>8.141999999999999</v>
      </c>
      <c r="B8148" s="164">
        <v>7</v>
      </c>
    </row>
    <row r="8149" s="150" customFormat="1" ht="20.7" customHeight="1">
      <c r="A8149" s="165">
        <v>8.143000000000001</v>
      </c>
      <c r="B8149" s="164">
        <v>7</v>
      </c>
    </row>
    <row r="8150" s="150" customFormat="1" ht="20.7" customHeight="1">
      <c r="A8150" s="165">
        <v>8.144</v>
      </c>
      <c r="B8150" s="164">
        <v>7</v>
      </c>
    </row>
    <row r="8151" s="150" customFormat="1" ht="20.7" customHeight="1">
      <c r="A8151" s="165">
        <v>8.145</v>
      </c>
      <c r="B8151" s="164">
        <v>7</v>
      </c>
    </row>
    <row r="8152" s="150" customFormat="1" ht="20.7" customHeight="1">
      <c r="A8152" s="165">
        <v>8.146000000000001</v>
      </c>
      <c r="B8152" s="164">
        <v>7</v>
      </c>
    </row>
    <row r="8153" s="150" customFormat="1" ht="20.7" customHeight="1">
      <c r="A8153" s="165">
        <v>8.147</v>
      </c>
      <c r="B8153" s="164">
        <v>7</v>
      </c>
    </row>
    <row r="8154" s="150" customFormat="1" ht="20.7" customHeight="1">
      <c r="A8154" s="165">
        <v>8.148</v>
      </c>
      <c r="B8154" s="164">
        <v>7</v>
      </c>
    </row>
    <row r="8155" s="150" customFormat="1" ht="20.7" customHeight="1">
      <c r="A8155" s="165">
        <v>8.148999999999999</v>
      </c>
      <c r="B8155" s="164">
        <v>7</v>
      </c>
    </row>
    <row r="8156" s="150" customFormat="1" ht="20.7" customHeight="1">
      <c r="A8156" s="165">
        <v>8.15</v>
      </c>
      <c r="B8156" s="164">
        <v>7</v>
      </c>
    </row>
    <row r="8157" s="150" customFormat="1" ht="20.7" customHeight="1">
      <c r="A8157" s="165">
        <v>8.151</v>
      </c>
      <c r="B8157" s="164">
        <v>7</v>
      </c>
    </row>
    <row r="8158" s="150" customFormat="1" ht="20.7" customHeight="1">
      <c r="A8158" s="165">
        <v>8.151999999999999</v>
      </c>
      <c r="B8158" s="164">
        <v>7</v>
      </c>
    </row>
    <row r="8159" s="150" customFormat="1" ht="20.7" customHeight="1">
      <c r="A8159" s="165">
        <v>8.153</v>
      </c>
      <c r="B8159" s="164">
        <v>7</v>
      </c>
    </row>
    <row r="8160" s="150" customFormat="1" ht="20.7" customHeight="1">
      <c r="A8160" s="165">
        <v>8.154</v>
      </c>
      <c r="B8160" s="164">
        <v>7</v>
      </c>
    </row>
    <row r="8161" s="150" customFormat="1" ht="20.7" customHeight="1">
      <c r="A8161" s="165">
        <v>8.154999999999999</v>
      </c>
      <c r="B8161" s="164">
        <v>7</v>
      </c>
    </row>
    <row r="8162" s="150" customFormat="1" ht="20.7" customHeight="1">
      <c r="A8162" s="165">
        <v>8.156000000000001</v>
      </c>
      <c r="B8162" s="164">
        <v>7</v>
      </c>
    </row>
    <row r="8163" s="150" customFormat="1" ht="20.7" customHeight="1">
      <c r="A8163" s="165">
        <v>8.157</v>
      </c>
      <c r="B8163" s="164">
        <v>7</v>
      </c>
    </row>
    <row r="8164" s="150" customFormat="1" ht="20.7" customHeight="1">
      <c r="A8164" s="165">
        <v>8.157999999999999</v>
      </c>
      <c r="B8164" s="164">
        <v>7</v>
      </c>
    </row>
    <row r="8165" s="150" customFormat="1" ht="20.7" customHeight="1">
      <c r="A8165" s="165">
        <v>8.159000000000001</v>
      </c>
      <c r="B8165" s="164">
        <v>7</v>
      </c>
    </row>
    <row r="8166" s="150" customFormat="1" ht="20.7" customHeight="1">
      <c r="A8166" s="165">
        <v>8.16</v>
      </c>
      <c r="B8166" s="164">
        <v>7</v>
      </c>
    </row>
    <row r="8167" s="150" customFormat="1" ht="20.7" customHeight="1">
      <c r="A8167" s="165">
        <v>8.161</v>
      </c>
      <c r="B8167" s="164">
        <v>7</v>
      </c>
    </row>
    <row r="8168" s="150" customFormat="1" ht="20.7" customHeight="1">
      <c r="A8168" s="165">
        <v>8.162000000000001</v>
      </c>
      <c r="B8168" s="164">
        <v>7</v>
      </c>
    </row>
    <row r="8169" s="150" customFormat="1" ht="20.7" customHeight="1">
      <c r="A8169" s="165">
        <v>8.163</v>
      </c>
      <c r="B8169" s="164">
        <v>7</v>
      </c>
    </row>
    <row r="8170" s="150" customFormat="1" ht="20.7" customHeight="1">
      <c r="A8170" s="165">
        <v>8.164</v>
      </c>
      <c r="B8170" s="164">
        <v>7</v>
      </c>
    </row>
    <row r="8171" s="150" customFormat="1" ht="20.7" customHeight="1">
      <c r="A8171" s="165">
        <v>8.164999999999999</v>
      </c>
      <c r="B8171" s="164">
        <v>7</v>
      </c>
    </row>
    <row r="8172" s="150" customFormat="1" ht="20.7" customHeight="1">
      <c r="A8172" s="165">
        <v>8.166</v>
      </c>
      <c r="B8172" s="164">
        <v>7</v>
      </c>
    </row>
    <row r="8173" s="150" customFormat="1" ht="20.7" customHeight="1">
      <c r="A8173" s="165">
        <v>8.167</v>
      </c>
      <c r="B8173" s="164">
        <v>7</v>
      </c>
    </row>
    <row r="8174" s="150" customFormat="1" ht="20.7" customHeight="1">
      <c r="A8174" s="165">
        <v>8.167999999999999</v>
      </c>
      <c r="B8174" s="164">
        <v>7</v>
      </c>
    </row>
    <row r="8175" s="150" customFormat="1" ht="20.7" customHeight="1">
      <c r="A8175" s="165">
        <v>8.169</v>
      </c>
      <c r="B8175" s="164">
        <v>7</v>
      </c>
    </row>
    <row r="8176" s="150" customFormat="1" ht="20.7" customHeight="1">
      <c r="A8176" s="165">
        <v>8.17</v>
      </c>
      <c r="B8176" s="164">
        <v>7</v>
      </c>
    </row>
    <row r="8177" s="150" customFormat="1" ht="20.7" customHeight="1">
      <c r="A8177" s="165">
        <v>8.170999999999999</v>
      </c>
      <c r="B8177" s="164">
        <v>7</v>
      </c>
    </row>
    <row r="8178" s="150" customFormat="1" ht="20.7" customHeight="1">
      <c r="A8178" s="165">
        <v>8.172000000000001</v>
      </c>
      <c r="B8178" s="164">
        <v>7</v>
      </c>
    </row>
    <row r="8179" s="150" customFormat="1" ht="20.7" customHeight="1">
      <c r="A8179" s="165">
        <v>8.173</v>
      </c>
      <c r="B8179" s="164">
        <v>7</v>
      </c>
    </row>
    <row r="8180" s="150" customFormat="1" ht="20.7" customHeight="1">
      <c r="A8180" s="165">
        <v>8.173999999999999</v>
      </c>
      <c r="B8180" s="164">
        <v>7</v>
      </c>
    </row>
    <row r="8181" s="150" customFormat="1" ht="20.7" customHeight="1">
      <c r="A8181" s="165">
        <v>8.175000000000001</v>
      </c>
      <c r="B8181" s="164">
        <v>7</v>
      </c>
    </row>
    <row r="8182" s="150" customFormat="1" ht="20.7" customHeight="1">
      <c r="A8182" s="165">
        <v>8.176</v>
      </c>
      <c r="B8182" s="164">
        <v>7</v>
      </c>
    </row>
    <row r="8183" s="150" customFormat="1" ht="20.7" customHeight="1">
      <c r="A8183" s="165">
        <v>8.177</v>
      </c>
      <c r="B8183" s="164">
        <v>7</v>
      </c>
    </row>
    <row r="8184" s="150" customFormat="1" ht="20.7" customHeight="1">
      <c r="A8184" s="165">
        <v>8.178000000000001</v>
      </c>
      <c r="B8184" s="164">
        <v>7</v>
      </c>
    </row>
    <row r="8185" s="150" customFormat="1" ht="20.7" customHeight="1">
      <c r="A8185" s="165">
        <v>8.179</v>
      </c>
      <c r="B8185" s="164">
        <v>7</v>
      </c>
    </row>
    <row r="8186" s="150" customFormat="1" ht="20.7" customHeight="1">
      <c r="A8186" s="165">
        <v>8.18</v>
      </c>
      <c r="B8186" s="164">
        <v>7</v>
      </c>
    </row>
    <row r="8187" s="150" customFormat="1" ht="20.7" customHeight="1">
      <c r="A8187" s="165">
        <v>8.180999999999999</v>
      </c>
      <c r="B8187" s="164">
        <v>7</v>
      </c>
    </row>
    <row r="8188" s="150" customFormat="1" ht="20.7" customHeight="1">
      <c r="A8188" s="165">
        <v>8.182</v>
      </c>
      <c r="B8188" s="164">
        <v>7</v>
      </c>
    </row>
    <row r="8189" s="150" customFormat="1" ht="20.7" customHeight="1">
      <c r="A8189" s="165">
        <v>8.183</v>
      </c>
      <c r="B8189" s="164">
        <v>7</v>
      </c>
    </row>
    <row r="8190" s="150" customFormat="1" ht="20.7" customHeight="1">
      <c r="A8190" s="165">
        <v>8.183999999999999</v>
      </c>
      <c r="B8190" s="164">
        <v>7</v>
      </c>
    </row>
    <row r="8191" s="150" customFormat="1" ht="20.7" customHeight="1">
      <c r="A8191" s="165">
        <v>8.185</v>
      </c>
      <c r="B8191" s="164">
        <v>7</v>
      </c>
    </row>
    <row r="8192" s="150" customFormat="1" ht="20.7" customHeight="1">
      <c r="A8192" s="165">
        <v>8.186</v>
      </c>
      <c r="B8192" s="164">
        <v>7</v>
      </c>
    </row>
    <row r="8193" s="150" customFormat="1" ht="20.7" customHeight="1">
      <c r="A8193" s="165">
        <v>8.186999999999999</v>
      </c>
      <c r="B8193" s="164">
        <v>7</v>
      </c>
    </row>
    <row r="8194" s="150" customFormat="1" ht="20.7" customHeight="1">
      <c r="A8194" s="165">
        <v>8.188000000000001</v>
      </c>
      <c r="B8194" s="164">
        <v>7</v>
      </c>
    </row>
    <row r="8195" s="150" customFormat="1" ht="20.7" customHeight="1">
      <c r="A8195" s="165">
        <v>8.189</v>
      </c>
      <c r="B8195" s="164">
        <v>7</v>
      </c>
    </row>
    <row r="8196" s="150" customFormat="1" ht="20.7" customHeight="1">
      <c r="A8196" s="165">
        <v>8.19</v>
      </c>
      <c r="B8196" s="164">
        <v>7</v>
      </c>
    </row>
    <row r="8197" s="150" customFormat="1" ht="20.7" customHeight="1">
      <c r="A8197" s="165">
        <v>8.191000000000001</v>
      </c>
      <c r="B8197" s="164">
        <v>7</v>
      </c>
    </row>
    <row r="8198" s="150" customFormat="1" ht="20.7" customHeight="1">
      <c r="A8198" s="165">
        <v>8.192</v>
      </c>
      <c r="B8198" s="164">
        <v>7</v>
      </c>
    </row>
    <row r="8199" s="150" customFormat="1" ht="20.7" customHeight="1">
      <c r="A8199" s="165">
        <v>8.193</v>
      </c>
      <c r="B8199" s="164">
        <v>7</v>
      </c>
    </row>
    <row r="8200" s="150" customFormat="1" ht="20.7" customHeight="1">
      <c r="A8200" s="165">
        <v>8.194000000000001</v>
      </c>
      <c r="B8200" s="164">
        <v>7</v>
      </c>
    </row>
    <row r="8201" s="150" customFormat="1" ht="20.7" customHeight="1">
      <c r="A8201" s="165">
        <v>8.195</v>
      </c>
      <c r="B8201" s="164">
        <v>7</v>
      </c>
    </row>
    <row r="8202" s="150" customFormat="1" ht="20.7" customHeight="1">
      <c r="A8202" s="165">
        <v>8.196</v>
      </c>
      <c r="B8202" s="164">
        <v>7</v>
      </c>
    </row>
    <row r="8203" s="150" customFormat="1" ht="20.7" customHeight="1">
      <c r="A8203" s="165">
        <v>8.196999999999999</v>
      </c>
      <c r="B8203" s="164">
        <v>7</v>
      </c>
    </row>
    <row r="8204" s="150" customFormat="1" ht="20.7" customHeight="1">
      <c r="A8204" s="165">
        <v>8.198</v>
      </c>
      <c r="B8204" s="164">
        <v>7</v>
      </c>
    </row>
    <row r="8205" s="150" customFormat="1" ht="20.7" customHeight="1">
      <c r="A8205" s="165">
        <v>8.199</v>
      </c>
      <c r="B8205" s="164">
        <v>7</v>
      </c>
    </row>
    <row r="8206" s="150" customFormat="1" ht="20.7" customHeight="1">
      <c r="A8206" s="165">
        <v>8.199999999999999</v>
      </c>
      <c r="B8206" s="164">
        <v>7</v>
      </c>
    </row>
    <row r="8207" s="150" customFormat="1" ht="20.7" customHeight="1">
      <c r="A8207" s="165">
        <v>8.201000000000001</v>
      </c>
      <c r="B8207" s="164">
        <v>7</v>
      </c>
    </row>
    <row r="8208" s="150" customFormat="1" ht="20.7" customHeight="1">
      <c r="A8208" s="165">
        <v>8.202</v>
      </c>
      <c r="B8208" s="164">
        <v>7</v>
      </c>
    </row>
    <row r="8209" s="150" customFormat="1" ht="20.7" customHeight="1">
      <c r="A8209" s="165">
        <v>8.202999999999999</v>
      </c>
      <c r="B8209" s="164">
        <v>7</v>
      </c>
    </row>
    <row r="8210" s="150" customFormat="1" ht="20.7" customHeight="1">
      <c r="A8210" s="165">
        <v>8.204000000000001</v>
      </c>
      <c r="B8210" s="164">
        <v>7</v>
      </c>
    </row>
    <row r="8211" s="150" customFormat="1" ht="20.7" customHeight="1">
      <c r="A8211" s="165">
        <v>8.205</v>
      </c>
      <c r="B8211" s="164">
        <v>7</v>
      </c>
    </row>
    <row r="8212" s="150" customFormat="1" ht="20.7" customHeight="1">
      <c r="A8212" s="165">
        <v>8.206</v>
      </c>
      <c r="B8212" s="164">
        <v>7</v>
      </c>
    </row>
    <row r="8213" s="150" customFormat="1" ht="20.7" customHeight="1">
      <c r="A8213" s="165">
        <v>8.207000000000001</v>
      </c>
      <c r="B8213" s="164">
        <v>7</v>
      </c>
    </row>
    <row r="8214" s="150" customFormat="1" ht="20.7" customHeight="1">
      <c r="A8214" s="165">
        <v>8.208</v>
      </c>
      <c r="B8214" s="164">
        <v>7</v>
      </c>
    </row>
    <row r="8215" s="150" customFormat="1" ht="20.7" customHeight="1">
      <c r="A8215" s="165">
        <v>8.209</v>
      </c>
      <c r="B8215" s="164">
        <v>7</v>
      </c>
    </row>
    <row r="8216" s="150" customFormat="1" ht="20.7" customHeight="1">
      <c r="A8216" s="165">
        <v>8.210000000000001</v>
      </c>
      <c r="B8216" s="164">
        <v>7</v>
      </c>
    </row>
    <row r="8217" s="150" customFormat="1" ht="20.7" customHeight="1">
      <c r="A8217" s="165">
        <v>8.211</v>
      </c>
      <c r="B8217" s="164">
        <v>7</v>
      </c>
    </row>
    <row r="8218" s="150" customFormat="1" ht="20.7" customHeight="1">
      <c r="A8218" s="165">
        <v>8.212</v>
      </c>
      <c r="B8218" s="164">
        <v>7</v>
      </c>
    </row>
    <row r="8219" s="150" customFormat="1" ht="20.7" customHeight="1">
      <c r="A8219" s="165">
        <v>8.212999999999999</v>
      </c>
      <c r="B8219" s="164">
        <v>7</v>
      </c>
    </row>
    <row r="8220" s="150" customFormat="1" ht="20.7" customHeight="1">
      <c r="A8220" s="165">
        <v>8.214</v>
      </c>
      <c r="B8220" s="164">
        <v>7</v>
      </c>
    </row>
    <row r="8221" s="150" customFormat="1" ht="20.7" customHeight="1">
      <c r="A8221" s="165">
        <v>8.215</v>
      </c>
      <c r="B8221" s="164">
        <v>7</v>
      </c>
    </row>
    <row r="8222" s="150" customFormat="1" ht="20.7" customHeight="1">
      <c r="A8222" s="165">
        <v>8.215999999999999</v>
      </c>
      <c r="B8222" s="164">
        <v>7</v>
      </c>
    </row>
    <row r="8223" s="150" customFormat="1" ht="20.7" customHeight="1">
      <c r="A8223" s="165">
        <v>8.217000000000001</v>
      </c>
      <c r="B8223" s="164">
        <v>7</v>
      </c>
    </row>
    <row r="8224" s="150" customFormat="1" ht="20.7" customHeight="1">
      <c r="A8224" s="165">
        <v>8.218</v>
      </c>
      <c r="B8224" s="164">
        <v>7</v>
      </c>
    </row>
    <row r="8225" s="150" customFormat="1" ht="20.7" customHeight="1">
      <c r="A8225" s="165">
        <v>8.218999999999999</v>
      </c>
      <c r="B8225" s="164">
        <v>7</v>
      </c>
    </row>
    <row r="8226" s="150" customFormat="1" ht="20.7" customHeight="1">
      <c r="A8226" s="165">
        <v>8.220000000000001</v>
      </c>
      <c r="B8226" s="164">
        <v>7</v>
      </c>
    </row>
    <row r="8227" s="150" customFormat="1" ht="20.7" customHeight="1">
      <c r="A8227" s="165">
        <v>8.221</v>
      </c>
      <c r="B8227" s="164">
        <v>7</v>
      </c>
    </row>
    <row r="8228" s="150" customFormat="1" ht="20.7" customHeight="1">
      <c r="A8228" s="165">
        <v>8.222</v>
      </c>
      <c r="B8228" s="164">
        <v>7</v>
      </c>
    </row>
    <row r="8229" s="150" customFormat="1" ht="20.7" customHeight="1">
      <c r="A8229" s="165">
        <v>8.223000000000001</v>
      </c>
      <c r="B8229" s="164">
        <v>7</v>
      </c>
    </row>
    <row r="8230" s="150" customFormat="1" ht="20.7" customHeight="1">
      <c r="A8230" s="165">
        <v>8.224</v>
      </c>
      <c r="B8230" s="164">
        <v>7</v>
      </c>
    </row>
    <row r="8231" s="150" customFormat="1" ht="20.7" customHeight="1">
      <c r="A8231" s="165">
        <v>8.225</v>
      </c>
      <c r="B8231" s="164">
        <v>7</v>
      </c>
    </row>
    <row r="8232" s="150" customFormat="1" ht="20.7" customHeight="1">
      <c r="A8232" s="165">
        <v>8.226000000000001</v>
      </c>
      <c r="B8232" s="164">
        <v>7</v>
      </c>
    </row>
    <row r="8233" s="150" customFormat="1" ht="20.7" customHeight="1">
      <c r="A8233" s="165">
        <v>8.227</v>
      </c>
      <c r="B8233" s="164">
        <v>7</v>
      </c>
    </row>
    <row r="8234" s="150" customFormat="1" ht="20.7" customHeight="1">
      <c r="A8234" s="165">
        <v>8.228</v>
      </c>
      <c r="B8234" s="164">
        <v>7</v>
      </c>
    </row>
    <row r="8235" s="150" customFormat="1" ht="20.7" customHeight="1">
      <c r="A8235" s="165">
        <v>8.228999999999999</v>
      </c>
      <c r="B8235" s="164">
        <v>7</v>
      </c>
    </row>
    <row r="8236" s="150" customFormat="1" ht="20.7" customHeight="1">
      <c r="A8236" s="165">
        <v>8.23</v>
      </c>
      <c r="B8236" s="164">
        <v>7</v>
      </c>
    </row>
    <row r="8237" s="150" customFormat="1" ht="20.7" customHeight="1">
      <c r="A8237" s="165">
        <v>8.231</v>
      </c>
      <c r="B8237" s="164">
        <v>7</v>
      </c>
    </row>
    <row r="8238" s="150" customFormat="1" ht="20.7" customHeight="1">
      <c r="A8238" s="165">
        <v>8.231999999999999</v>
      </c>
      <c r="B8238" s="164">
        <v>7</v>
      </c>
    </row>
    <row r="8239" s="150" customFormat="1" ht="20.7" customHeight="1">
      <c r="A8239" s="165">
        <v>8.233000000000001</v>
      </c>
      <c r="B8239" s="164">
        <v>7</v>
      </c>
    </row>
    <row r="8240" s="150" customFormat="1" ht="20.7" customHeight="1">
      <c r="A8240" s="165">
        <v>8.234</v>
      </c>
      <c r="B8240" s="164">
        <v>7</v>
      </c>
    </row>
    <row r="8241" s="150" customFormat="1" ht="20.7" customHeight="1">
      <c r="A8241" s="165">
        <v>8.234999999999999</v>
      </c>
      <c r="B8241" s="164">
        <v>7</v>
      </c>
    </row>
    <row r="8242" s="150" customFormat="1" ht="20.7" customHeight="1">
      <c r="A8242" s="165">
        <v>8.236000000000001</v>
      </c>
      <c r="B8242" s="164">
        <v>7</v>
      </c>
    </row>
    <row r="8243" s="150" customFormat="1" ht="20.7" customHeight="1">
      <c r="A8243" s="165">
        <v>8.237</v>
      </c>
      <c r="B8243" s="164">
        <v>7</v>
      </c>
    </row>
    <row r="8244" s="150" customFormat="1" ht="20.7" customHeight="1">
      <c r="A8244" s="165">
        <v>8.238</v>
      </c>
      <c r="B8244" s="164">
        <v>7</v>
      </c>
    </row>
    <row r="8245" s="150" customFormat="1" ht="20.7" customHeight="1">
      <c r="A8245" s="165">
        <v>8.239000000000001</v>
      </c>
      <c r="B8245" s="164">
        <v>7</v>
      </c>
    </row>
    <row r="8246" s="150" customFormat="1" ht="20.7" customHeight="1">
      <c r="A8246" s="165">
        <v>8.24</v>
      </c>
      <c r="B8246" s="164">
        <v>7</v>
      </c>
    </row>
    <row r="8247" s="150" customFormat="1" ht="20.7" customHeight="1">
      <c r="A8247" s="165">
        <v>8.241</v>
      </c>
      <c r="B8247" s="164">
        <v>7</v>
      </c>
    </row>
    <row r="8248" s="150" customFormat="1" ht="20.7" customHeight="1">
      <c r="A8248" s="165">
        <v>8.242000000000001</v>
      </c>
      <c r="B8248" s="164">
        <v>7</v>
      </c>
    </row>
    <row r="8249" s="150" customFormat="1" ht="20.7" customHeight="1">
      <c r="A8249" s="165">
        <v>8.243</v>
      </c>
      <c r="B8249" s="164">
        <v>7</v>
      </c>
    </row>
    <row r="8250" s="150" customFormat="1" ht="20.7" customHeight="1">
      <c r="A8250" s="165">
        <v>8.244</v>
      </c>
      <c r="B8250" s="164">
        <v>7</v>
      </c>
    </row>
    <row r="8251" s="150" customFormat="1" ht="20.7" customHeight="1">
      <c r="A8251" s="165">
        <v>8.244999999999999</v>
      </c>
      <c r="B8251" s="164">
        <v>7</v>
      </c>
    </row>
    <row r="8252" s="150" customFormat="1" ht="20.7" customHeight="1">
      <c r="A8252" s="165">
        <v>8.246</v>
      </c>
      <c r="B8252" s="164">
        <v>7</v>
      </c>
    </row>
    <row r="8253" s="150" customFormat="1" ht="20.7" customHeight="1">
      <c r="A8253" s="165">
        <v>8.247</v>
      </c>
      <c r="B8253" s="164">
        <v>7</v>
      </c>
    </row>
    <row r="8254" s="150" customFormat="1" ht="20.7" customHeight="1">
      <c r="A8254" s="165">
        <v>8.247999999999999</v>
      </c>
      <c r="B8254" s="164">
        <v>7</v>
      </c>
    </row>
    <row r="8255" s="150" customFormat="1" ht="20.7" customHeight="1">
      <c r="A8255" s="165">
        <v>8.249000000000001</v>
      </c>
      <c r="B8255" s="164">
        <v>7</v>
      </c>
    </row>
    <row r="8256" s="150" customFormat="1" ht="20.7" customHeight="1">
      <c r="A8256" s="165">
        <v>8.25</v>
      </c>
      <c r="B8256" s="164">
        <v>7</v>
      </c>
    </row>
    <row r="8257" s="150" customFormat="1" ht="20.7" customHeight="1">
      <c r="A8257" s="165">
        <v>8.250999999999999</v>
      </c>
      <c r="B8257" s="164">
        <v>7</v>
      </c>
    </row>
    <row r="8258" s="150" customFormat="1" ht="20.7" customHeight="1">
      <c r="A8258" s="165">
        <v>8.252000000000001</v>
      </c>
      <c r="B8258" s="164">
        <v>7</v>
      </c>
    </row>
    <row r="8259" s="150" customFormat="1" ht="20.7" customHeight="1">
      <c r="A8259" s="165">
        <v>8.253</v>
      </c>
      <c r="B8259" s="164">
        <v>7</v>
      </c>
    </row>
    <row r="8260" s="150" customFormat="1" ht="20.7" customHeight="1">
      <c r="A8260" s="165">
        <v>8.254</v>
      </c>
      <c r="B8260" s="164">
        <v>7</v>
      </c>
    </row>
    <row r="8261" s="150" customFormat="1" ht="20.7" customHeight="1">
      <c r="A8261" s="165">
        <v>8.255000000000001</v>
      </c>
      <c r="B8261" s="164">
        <v>7</v>
      </c>
    </row>
    <row r="8262" s="150" customFormat="1" ht="20.7" customHeight="1">
      <c r="A8262" s="165">
        <v>8.256</v>
      </c>
      <c r="B8262" s="164">
        <v>7</v>
      </c>
    </row>
    <row r="8263" s="150" customFormat="1" ht="20.7" customHeight="1">
      <c r="A8263" s="165">
        <v>8.257</v>
      </c>
      <c r="B8263" s="164">
        <v>7</v>
      </c>
    </row>
    <row r="8264" s="150" customFormat="1" ht="20.7" customHeight="1">
      <c r="A8264" s="165">
        <v>8.257999999999999</v>
      </c>
      <c r="B8264" s="164">
        <v>7</v>
      </c>
    </row>
    <row r="8265" s="150" customFormat="1" ht="20.7" customHeight="1">
      <c r="A8265" s="165">
        <v>8.259</v>
      </c>
      <c r="B8265" s="164">
        <v>7</v>
      </c>
    </row>
    <row r="8266" s="150" customFormat="1" ht="20.7" customHeight="1">
      <c r="A8266" s="165">
        <v>8.26</v>
      </c>
      <c r="B8266" s="164">
        <v>7</v>
      </c>
    </row>
    <row r="8267" s="150" customFormat="1" ht="20.7" customHeight="1">
      <c r="A8267" s="165">
        <v>8.260999999999999</v>
      </c>
      <c r="B8267" s="164">
        <v>7</v>
      </c>
    </row>
    <row r="8268" s="150" customFormat="1" ht="20.7" customHeight="1">
      <c r="A8268" s="165">
        <v>8.262</v>
      </c>
      <c r="B8268" s="164">
        <v>7</v>
      </c>
    </row>
    <row r="8269" s="150" customFormat="1" ht="20.7" customHeight="1">
      <c r="A8269" s="165">
        <v>8.263</v>
      </c>
      <c r="B8269" s="164">
        <v>7</v>
      </c>
    </row>
    <row r="8270" s="150" customFormat="1" ht="20.7" customHeight="1">
      <c r="A8270" s="165">
        <v>8.263999999999999</v>
      </c>
      <c r="B8270" s="164">
        <v>7</v>
      </c>
    </row>
    <row r="8271" s="150" customFormat="1" ht="20.7" customHeight="1">
      <c r="A8271" s="165">
        <v>8.265000000000001</v>
      </c>
      <c r="B8271" s="164">
        <v>7</v>
      </c>
    </row>
    <row r="8272" s="150" customFormat="1" ht="20.7" customHeight="1">
      <c r="A8272" s="165">
        <v>8.266</v>
      </c>
      <c r="B8272" s="164">
        <v>7</v>
      </c>
    </row>
    <row r="8273" s="150" customFormat="1" ht="20.7" customHeight="1">
      <c r="A8273" s="165">
        <v>8.266999999999999</v>
      </c>
      <c r="B8273" s="164">
        <v>7</v>
      </c>
    </row>
    <row r="8274" s="150" customFormat="1" ht="20.7" customHeight="1">
      <c r="A8274" s="165">
        <v>8.268000000000001</v>
      </c>
      <c r="B8274" s="164">
        <v>7</v>
      </c>
    </row>
    <row r="8275" s="150" customFormat="1" ht="20.7" customHeight="1">
      <c r="A8275" s="165">
        <v>8.269</v>
      </c>
      <c r="B8275" s="164">
        <v>7</v>
      </c>
    </row>
    <row r="8276" s="150" customFormat="1" ht="20.7" customHeight="1">
      <c r="A8276" s="165">
        <v>8.27</v>
      </c>
      <c r="B8276" s="164">
        <v>7</v>
      </c>
    </row>
    <row r="8277" s="150" customFormat="1" ht="20.7" customHeight="1">
      <c r="A8277" s="165">
        <v>8.271000000000001</v>
      </c>
      <c r="B8277" s="164">
        <v>7</v>
      </c>
    </row>
    <row r="8278" s="150" customFormat="1" ht="20.7" customHeight="1">
      <c r="A8278" s="165">
        <v>8.272</v>
      </c>
      <c r="B8278" s="164">
        <v>7</v>
      </c>
    </row>
    <row r="8279" s="150" customFormat="1" ht="20.7" customHeight="1">
      <c r="A8279" s="165">
        <v>8.273</v>
      </c>
      <c r="B8279" s="164">
        <v>7</v>
      </c>
    </row>
    <row r="8280" s="150" customFormat="1" ht="20.7" customHeight="1">
      <c r="A8280" s="165">
        <v>8.273999999999999</v>
      </c>
      <c r="B8280" s="164">
        <v>7</v>
      </c>
    </row>
    <row r="8281" s="150" customFormat="1" ht="20.7" customHeight="1">
      <c r="A8281" s="165">
        <v>8.275</v>
      </c>
      <c r="B8281" s="164">
        <v>7</v>
      </c>
    </row>
    <row r="8282" s="150" customFormat="1" ht="20.7" customHeight="1">
      <c r="A8282" s="165">
        <v>8.276</v>
      </c>
      <c r="B8282" s="164">
        <v>7</v>
      </c>
    </row>
    <row r="8283" s="150" customFormat="1" ht="20.7" customHeight="1">
      <c r="A8283" s="165">
        <v>8.276999999999999</v>
      </c>
      <c r="B8283" s="164">
        <v>7</v>
      </c>
    </row>
    <row r="8284" s="150" customFormat="1" ht="20.7" customHeight="1">
      <c r="A8284" s="165">
        <v>8.278</v>
      </c>
      <c r="B8284" s="164">
        <v>7</v>
      </c>
    </row>
    <row r="8285" s="150" customFormat="1" ht="20.7" customHeight="1">
      <c r="A8285" s="165">
        <v>8.279</v>
      </c>
      <c r="B8285" s="164">
        <v>7</v>
      </c>
    </row>
    <row r="8286" s="150" customFormat="1" ht="20.7" customHeight="1">
      <c r="A8286" s="165">
        <v>8.279999999999999</v>
      </c>
      <c r="B8286" s="164">
        <v>7</v>
      </c>
    </row>
    <row r="8287" s="150" customFormat="1" ht="20.7" customHeight="1">
      <c r="A8287" s="165">
        <v>8.281000000000001</v>
      </c>
      <c r="B8287" s="164">
        <v>7</v>
      </c>
    </row>
    <row r="8288" s="150" customFormat="1" ht="20.7" customHeight="1">
      <c r="A8288" s="165">
        <v>8.282</v>
      </c>
      <c r="B8288" s="164">
        <v>7</v>
      </c>
    </row>
    <row r="8289" s="150" customFormat="1" ht="20.7" customHeight="1">
      <c r="A8289" s="165">
        <v>8.282999999999999</v>
      </c>
      <c r="B8289" s="164">
        <v>7</v>
      </c>
    </row>
    <row r="8290" s="150" customFormat="1" ht="20.7" customHeight="1">
      <c r="A8290" s="165">
        <v>8.284000000000001</v>
      </c>
      <c r="B8290" s="164">
        <v>7</v>
      </c>
    </row>
    <row r="8291" s="150" customFormat="1" ht="20.7" customHeight="1">
      <c r="A8291" s="165">
        <v>8.285</v>
      </c>
      <c r="B8291" s="164">
        <v>7</v>
      </c>
    </row>
    <row r="8292" s="150" customFormat="1" ht="20.7" customHeight="1">
      <c r="A8292" s="165">
        <v>8.286</v>
      </c>
      <c r="B8292" s="164">
        <v>7</v>
      </c>
    </row>
    <row r="8293" s="150" customFormat="1" ht="20.7" customHeight="1">
      <c r="A8293" s="165">
        <v>8.287000000000001</v>
      </c>
      <c r="B8293" s="164">
        <v>7</v>
      </c>
    </row>
    <row r="8294" s="150" customFormat="1" ht="20.7" customHeight="1">
      <c r="A8294" s="165">
        <v>8.288</v>
      </c>
      <c r="B8294" s="164">
        <v>7</v>
      </c>
    </row>
    <row r="8295" s="150" customFormat="1" ht="20.7" customHeight="1">
      <c r="A8295" s="165">
        <v>8.289</v>
      </c>
      <c r="B8295" s="164">
        <v>7</v>
      </c>
    </row>
    <row r="8296" s="150" customFormat="1" ht="20.7" customHeight="1">
      <c r="A8296" s="165">
        <v>8.289999999999999</v>
      </c>
      <c r="B8296" s="164">
        <v>7</v>
      </c>
    </row>
    <row r="8297" s="150" customFormat="1" ht="20.7" customHeight="1">
      <c r="A8297" s="165">
        <v>8.291</v>
      </c>
      <c r="B8297" s="164">
        <v>7</v>
      </c>
    </row>
    <row r="8298" s="150" customFormat="1" ht="20.7" customHeight="1">
      <c r="A8298" s="165">
        <v>8.292</v>
      </c>
      <c r="B8298" s="164">
        <v>7</v>
      </c>
    </row>
    <row r="8299" s="150" customFormat="1" ht="20.7" customHeight="1">
      <c r="A8299" s="165">
        <v>8.292999999999999</v>
      </c>
      <c r="B8299" s="164">
        <v>7</v>
      </c>
    </row>
    <row r="8300" s="150" customFormat="1" ht="20.7" customHeight="1">
      <c r="A8300" s="165">
        <v>8.294</v>
      </c>
      <c r="B8300" s="164">
        <v>7</v>
      </c>
    </row>
    <row r="8301" s="150" customFormat="1" ht="20.7" customHeight="1">
      <c r="A8301" s="165">
        <v>8.295</v>
      </c>
      <c r="B8301" s="164">
        <v>7</v>
      </c>
    </row>
    <row r="8302" s="150" customFormat="1" ht="20.7" customHeight="1">
      <c r="A8302" s="165">
        <v>8.295999999999999</v>
      </c>
      <c r="B8302" s="164">
        <v>7</v>
      </c>
    </row>
    <row r="8303" s="150" customFormat="1" ht="20.7" customHeight="1">
      <c r="A8303" s="165">
        <v>8.297000000000001</v>
      </c>
      <c r="B8303" s="164">
        <v>7</v>
      </c>
    </row>
    <row r="8304" s="150" customFormat="1" ht="20.7" customHeight="1">
      <c r="A8304" s="165">
        <v>8.298</v>
      </c>
      <c r="B8304" s="164">
        <v>7</v>
      </c>
    </row>
    <row r="8305" s="150" customFormat="1" ht="20.7" customHeight="1">
      <c r="A8305" s="165">
        <v>8.298999999999999</v>
      </c>
      <c r="B8305" s="164">
        <v>7</v>
      </c>
    </row>
    <row r="8306" s="150" customFormat="1" ht="20.7" customHeight="1">
      <c r="A8306" s="165">
        <v>8.300000000000001</v>
      </c>
      <c r="B8306" s="164">
        <v>7</v>
      </c>
    </row>
    <row r="8307" s="150" customFormat="1" ht="20.7" customHeight="1">
      <c r="A8307" s="165">
        <v>8.301</v>
      </c>
      <c r="B8307" s="164">
        <v>7</v>
      </c>
    </row>
    <row r="8308" s="150" customFormat="1" ht="20.7" customHeight="1">
      <c r="A8308" s="165">
        <v>8.302</v>
      </c>
      <c r="B8308" s="164">
        <v>7</v>
      </c>
    </row>
    <row r="8309" s="150" customFormat="1" ht="20.7" customHeight="1">
      <c r="A8309" s="165">
        <v>8.303000000000001</v>
      </c>
      <c r="B8309" s="164">
        <v>7</v>
      </c>
    </row>
    <row r="8310" s="150" customFormat="1" ht="20.7" customHeight="1">
      <c r="A8310" s="165">
        <v>8.304</v>
      </c>
      <c r="B8310" s="164">
        <v>7</v>
      </c>
    </row>
    <row r="8311" s="150" customFormat="1" ht="20.7" customHeight="1">
      <c r="A8311" s="165">
        <v>8.305</v>
      </c>
      <c r="B8311" s="164">
        <v>7</v>
      </c>
    </row>
    <row r="8312" s="150" customFormat="1" ht="20.7" customHeight="1">
      <c r="A8312" s="165">
        <v>8.305999999999999</v>
      </c>
      <c r="B8312" s="164">
        <v>7</v>
      </c>
    </row>
    <row r="8313" s="150" customFormat="1" ht="20.7" customHeight="1">
      <c r="A8313" s="165">
        <v>8.307</v>
      </c>
      <c r="B8313" s="164">
        <v>7</v>
      </c>
    </row>
    <row r="8314" s="150" customFormat="1" ht="20.7" customHeight="1">
      <c r="A8314" s="165">
        <v>8.308</v>
      </c>
      <c r="B8314" s="164">
        <v>7</v>
      </c>
    </row>
    <row r="8315" s="150" customFormat="1" ht="20.7" customHeight="1">
      <c r="A8315" s="165">
        <v>8.308999999999999</v>
      </c>
      <c r="B8315" s="164">
        <v>7</v>
      </c>
    </row>
    <row r="8316" s="150" customFormat="1" ht="20.7" customHeight="1">
      <c r="A8316" s="165">
        <v>8.31</v>
      </c>
      <c r="B8316" s="164">
        <v>7</v>
      </c>
    </row>
    <row r="8317" s="150" customFormat="1" ht="20.7" customHeight="1">
      <c r="A8317" s="165">
        <v>8.311</v>
      </c>
      <c r="B8317" s="164">
        <v>7</v>
      </c>
    </row>
    <row r="8318" s="150" customFormat="1" ht="20.7" customHeight="1">
      <c r="A8318" s="165">
        <v>8.311999999999999</v>
      </c>
      <c r="B8318" s="164">
        <v>7</v>
      </c>
    </row>
    <row r="8319" s="150" customFormat="1" ht="20.7" customHeight="1">
      <c r="A8319" s="165">
        <v>8.313000000000001</v>
      </c>
      <c r="B8319" s="164">
        <v>7</v>
      </c>
    </row>
    <row r="8320" s="150" customFormat="1" ht="20.7" customHeight="1">
      <c r="A8320" s="165">
        <v>8.314</v>
      </c>
      <c r="B8320" s="164">
        <v>7</v>
      </c>
    </row>
    <row r="8321" s="150" customFormat="1" ht="20.7" customHeight="1">
      <c r="A8321" s="165">
        <v>8.315</v>
      </c>
      <c r="B8321" s="164">
        <v>7</v>
      </c>
    </row>
    <row r="8322" s="150" customFormat="1" ht="20.7" customHeight="1">
      <c r="A8322" s="165">
        <v>8.316000000000001</v>
      </c>
      <c r="B8322" s="164">
        <v>7</v>
      </c>
    </row>
    <row r="8323" s="150" customFormat="1" ht="20.7" customHeight="1">
      <c r="A8323" s="165">
        <v>8.317</v>
      </c>
      <c r="B8323" s="164">
        <v>7</v>
      </c>
    </row>
    <row r="8324" s="150" customFormat="1" ht="20.7" customHeight="1">
      <c r="A8324" s="165">
        <v>8.318</v>
      </c>
      <c r="B8324" s="164">
        <v>7</v>
      </c>
    </row>
    <row r="8325" s="150" customFormat="1" ht="20.7" customHeight="1">
      <c r="A8325" s="165">
        <v>8.319000000000001</v>
      </c>
      <c r="B8325" s="164">
        <v>7</v>
      </c>
    </row>
    <row r="8326" s="150" customFormat="1" ht="20.7" customHeight="1">
      <c r="A8326" s="165">
        <v>8.32</v>
      </c>
      <c r="B8326" s="164">
        <v>7</v>
      </c>
    </row>
    <row r="8327" s="150" customFormat="1" ht="20.7" customHeight="1">
      <c r="A8327" s="165">
        <v>8.321</v>
      </c>
      <c r="B8327" s="164">
        <v>7</v>
      </c>
    </row>
    <row r="8328" s="150" customFormat="1" ht="20.7" customHeight="1">
      <c r="A8328" s="165">
        <v>8.321999999999999</v>
      </c>
      <c r="B8328" s="164">
        <v>7</v>
      </c>
    </row>
    <row r="8329" s="150" customFormat="1" ht="20.7" customHeight="1">
      <c r="A8329" s="165">
        <v>8.323</v>
      </c>
      <c r="B8329" s="164">
        <v>7</v>
      </c>
    </row>
    <row r="8330" s="150" customFormat="1" ht="20.7" customHeight="1">
      <c r="A8330" s="165">
        <v>8.324</v>
      </c>
      <c r="B8330" s="164">
        <v>7</v>
      </c>
    </row>
    <row r="8331" s="150" customFormat="1" ht="20.7" customHeight="1">
      <c r="A8331" s="165">
        <v>8.324999999999999</v>
      </c>
      <c r="B8331" s="164">
        <v>7</v>
      </c>
    </row>
    <row r="8332" s="150" customFormat="1" ht="20.7" customHeight="1">
      <c r="A8332" s="165">
        <v>8.326000000000001</v>
      </c>
      <c r="B8332" s="164">
        <v>7</v>
      </c>
    </row>
    <row r="8333" s="150" customFormat="1" ht="20.7" customHeight="1">
      <c r="A8333" s="165">
        <v>8.327</v>
      </c>
      <c r="B8333" s="164">
        <v>7</v>
      </c>
    </row>
    <row r="8334" s="150" customFormat="1" ht="20.7" customHeight="1">
      <c r="A8334" s="165">
        <v>8.327999999999999</v>
      </c>
      <c r="B8334" s="164">
        <v>7</v>
      </c>
    </row>
    <row r="8335" s="150" customFormat="1" ht="20.7" customHeight="1">
      <c r="A8335" s="165">
        <v>8.329000000000001</v>
      </c>
      <c r="B8335" s="164">
        <v>7</v>
      </c>
    </row>
    <row r="8336" s="150" customFormat="1" ht="20.7" customHeight="1">
      <c r="A8336" s="165">
        <v>8.33</v>
      </c>
      <c r="B8336" s="164">
        <v>7</v>
      </c>
    </row>
    <row r="8337" s="150" customFormat="1" ht="20.7" customHeight="1">
      <c r="A8337" s="165">
        <v>8.331</v>
      </c>
      <c r="B8337" s="164">
        <v>7</v>
      </c>
    </row>
    <row r="8338" s="150" customFormat="1" ht="20.7" customHeight="1">
      <c r="A8338" s="165">
        <v>8.332000000000001</v>
      </c>
      <c r="B8338" s="164">
        <v>7</v>
      </c>
    </row>
    <row r="8339" s="150" customFormat="1" ht="20.7" customHeight="1">
      <c r="A8339" s="165">
        <v>8.333</v>
      </c>
      <c r="B8339" s="164">
        <v>7</v>
      </c>
    </row>
    <row r="8340" s="150" customFormat="1" ht="20.7" customHeight="1">
      <c r="A8340" s="165">
        <v>8.334</v>
      </c>
      <c r="B8340" s="164">
        <v>7</v>
      </c>
    </row>
    <row r="8341" s="150" customFormat="1" ht="20.7" customHeight="1">
      <c r="A8341" s="165">
        <v>8.335000000000001</v>
      </c>
      <c r="B8341" s="164">
        <v>7</v>
      </c>
    </row>
    <row r="8342" s="150" customFormat="1" ht="20.7" customHeight="1">
      <c r="A8342" s="165">
        <v>8.336</v>
      </c>
      <c r="B8342" s="164">
        <v>7</v>
      </c>
    </row>
    <row r="8343" s="150" customFormat="1" ht="20.7" customHeight="1">
      <c r="A8343" s="165">
        <v>8.337</v>
      </c>
      <c r="B8343" s="164">
        <v>7</v>
      </c>
    </row>
    <row r="8344" s="150" customFormat="1" ht="20.7" customHeight="1">
      <c r="A8344" s="165">
        <v>8.337999999999999</v>
      </c>
      <c r="B8344" s="164">
        <v>7</v>
      </c>
    </row>
    <row r="8345" s="150" customFormat="1" ht="20.7" customHeight="1">
      <c r="A8345" s="165">
        <v>8.339</v>
      </c>
      <c r="B8345" s="164">
        <v>7</v>
      </c>
    </row>
    <row r="8346" s="150" customFormat="1" ht="20.7" customHeight="1">
      <c r="A8346" s="165">
        <v>8.34</v>
      </c>
      <c r="B8346" s="164">
        <v>7</v>
      </c>
    </row>
    <row r="8347" s="150" customFormat="1" ht="20.7" customHeight="1">
      <c r="A8347" s="165">
        <v>8.340999999999999</v>
      </c>
      <c r="B8347" s="164">
        <v>7</v>
      </c>
    </row>
    <row r="8348" s="150" customFormat="1" ht="20.7" customHeight="1">
      <c r="A8348" s="165">
        <v>8.342000000000001</v>
      </c>
      <c r="B8348" s="164">
        <v>7</v>
      </c>
    </row>
    <row r="8349" s="150" customFormat="1" ht="20.7" customHeight="1">
      <c r="A8349" s="165">
        <v>8.343</v>
      </c>
      <c r="B8349" s="164">
        <v>7</v>
      </c>
    </row>
    <row r="8350" s="150" customFormat="1" ht="20.7" customHeight="1">
      <c r="A8350" s="165">
        <v>8.343999999999999</v>
      </c>
      <c r="B8350" s="164">
        <v>7</v>
      </c>
    </row>
    <row r="8351" s="150" customFormat="1" ht="20.7" customHeight="1">
      <c r="A8351" s="165">
        <v>8.345000000000001</v>
      </c>
      <c r="B8351" s="164">
        <v>7</v>
      </c>
    </row>
    <row r="8352" s="150" customFormat="1" ht="20.7" customHeight="1">
      <c r="A8352" s="165">
        <v>8.346</v>
      </c>
      <c r="B8352" s="164">
        <v>7</v>
      </c>
    </row>
    <row r="8353" s="150" customFormat="1" ht="20.7" customHeight="1">
      <c r="A8353" s="165">
        <v>8.347</v>
      </c>
      <c r="B8353" s="164">
        <v>7</v>
      </c>
    </row>
    <row r="8354" s="150" customFormat="1" ht="20.7" customHeight="1">
      <c r="A8354" s="165">
        <v>8.348000000000001</v>
      </c>
      <c r="B8354" s="164">
        <v>7</v>
      </c>
    </row>
    <row r="8355" s="150" customFormat="1" ht="20.7" customHeight="1">
      <c r="A8355" s="165">
        <v>8.349</v>
      </c>
      <c r="B8355" s="164">
        <v>7</v>
      </c>
    </row>
    <row r="8356" s="150" customFormat="1" ht="20.7" customHeight="1">
      <c r="A8356" s="165">
        <v>8.35</v>
      </c>
      <c r="B8356" s="164">
        <v>7</v>
      </c>
    </row>
    <row r="8357" s="150" customFormat="1" ht="20.7" customHeight="1">
      <c r="A8357" s="165">
        <v>8.351000000000001</v>
      </c>
      <c r="B8357" s="164">
        <v>7</v>
      </c>
    </row>
    <row r="8358" s="150" customFormat="1" ht="20.7" customHeight="1">
      <c r="A8358" s="165">
        <v>8.352</v>
      </c>
      <c r="B8358" s="164">
        <v>7</v>
      </c>
    </row>
    <row r="8359" s="150" customFormat="1" ht="20.7" customHeight="1">
      <c r="A8359" s="165">
        <v>8.353</v>
      </c>
      <c r="B8359" s="164">
        <v>7</v>
      </c>
    </row>
    <row r="8360" s="150" customFormat="1" ht="20.7" customHeight="1">
      <c r="A8360" s="165">
        <v>8.353999999999999</v>
      </c>
      <c r="B8360" s="164">
        <v>7</v>
      </c>
    </row>
    <row r="8361" s="150" customFormat="1" ht="20.7" customHeight="1">
      <c r="A8361" s="165">
        <v>8.355</v>
      </c>
      <c r="B8361" s="164">
        <v>7</v>
      </c>
    </row>
    <row r="8362" s="150" customFormat="1" ht="20.7" customHeight="1">
      <c r="A8362" s="165">
        <v>8.356</v>
      </c>
      <c r="B8362" s="164">
        <v>7</v>
      </c>
    </row>
    <row r="8363" s="150" customFormat="1" ht="20.7" customHeight="1">
      <c r="A8363" s="165">
        <v>8.356999999999999</v>
      </c>
      <c r="B8363" s="164">
        <v>7</v>
      </c>
    </row>
    <row r="8364" s="150" customFormat="1" ht="20.7" customHeight="1">
      <c r="A8364" s="165">
        <v>8.358000000000001</v>
      </c>
      <c r="B8364" s="164">
        <v>7</v>
      </c>
    </row>
    <row r="8365" s="150" customFormat="1" ht="20.7" customHeight="1">
      <c r="A8365" s="165">
        <v>8.359</v>
      </c>
      <c r="B8365" s="164">
        <v>7</v>
      </c>
    </row>
    <row r="8366" s="150" customFormat="1" ht="20.7" customHeight="1">
      <c r="A8366" s="165">
        <v>8.359999999999999</v>
      </c>
      <c r="B8366" s="164">
        <v>7</v>
      </c>
    </row>
    <row r="8367" s="150" customFormat="1" ht="20.7" customHeight="1">
      <c r="A8367" s="165">
        <v>8.361000000000001</v>
      </c>
      <c r="B8367" s="164">
        <v>7</v>
      </c>
    </row>
    <row r="8368" s="150" customFormat="1" ht="20.7" customHeight="1">
      <c r="A8368" s="165">
        <v>8.362</v>
      </c>
      <c r="B8368" s="164">
        <v>7</v>
      </c>
    </row>
    <row r="8369" s="150" customFormat="1" ht="20.7" customHeight="1">
      <c r="A8369" s="165">
        <v>8.363</v>
      </c>
      <c r="B8369" s="164">
        <v>7</v>
      </c>
    </row>
    <row r="8370" s="150" customFormat="1" ht="20.7" customHeight="1">
      <c r="A8370" s="165">
        <v>8.364000000000001</v>
      </c>
      <c r="B8370" s="164">
        <v>7</v>
      </c>
    </row>
    <row r="8371" s="150" customFormat="1" ht="20.7" customHeight="1">
      <c r="A8371" s="165">
        <v>8.365</v>
      </c>
      <c r="B8371" s="164">
        <v>7</v>
      </c>
    </row>
    <row r="8372" s="150" customFormat="1" ht="20.7" customHeight="1">
      <c r="A8372" s="165">
        <v>8.366</v>
      </c>
      <c r="B8372" s="164">
        <v>7</v>
      </c>
    </row>
    <row r="8373" s="150" customFormat="1" ht="20.7" customHeight="1">
      <c r="A8373" s="165">
        <v>8.367000000000001</v>
      </c>
      <c r="B8373" s="164">
        <v>7</v>
      </c>
    </row>
    <row r="8374" s="150" customFormat="1" ht="20.7" customHeight="1">
      <c r="A8374" s="165">
        <v>8.368</v>
      </c>
      <c r="B8374" s="164">
        <v>7</v>
      </c>
    </row>
    <row r="8375" s="150" customFormat="1" ht="20.7" customHeight="1">
      <c r="A8375" s="165">
        <v>8.369</v>
      </c>
      <c r="B8375" s="164">
        <v>7</v>
      </c>
    </row>
    <row r="8376" s="150" customFormat="1" ht="20.7" customHeight="1">
      <c r="A8376" s="165">
        <v>8.369999999999999</v>
      </c>
      <c r="B8376" s="164">
        <v>7</v>
      </c>
    </row>
    <row r="8377" s="150" customFormat="1" ht="20.7" customHeight="1">
      <c r="A8377" s="165">
        <v>8.371</v>
      </c>
      <c r="B8377" s="164">
        <v>7</v>
      </c>
    </row>
    <row r="8378" s="150" customFormat="1" ht="20.7" customHeight="1">
      <c r="A8378" s="165">
        <v>8.372</v>
      </c>
      <c r="B8378" s="164">
        <v>7</v>
      </c>
    </row>
    <row r="8379" s="150" customFormat="1" ht="20.7" customHeight="1">
      <c r="A8379" s="165">
        <v>8.372999999999999</v>
      </c>
      <c r="B8379" s="164">
        <v>7</v>
      </c>
    </row>
    <row r="8380" s="150" customFormat="1" ht="20.7" customHeight="1">
      <c r="A8380" s="165">
        <v>8.374000000000001</v>
      </c>
      <c r="B8380" s="164">
        <v>7</v>
      </c>
    </row>
    <row r="8381" s="150" customFormat="1" ht="20.7" customHeight="1">
      <c r="A8381" s="165">
        <v>8.375</v>
      </c>
      <c r="B8381" s="164">
        <v>7</v>
      </c>
    </row>
    <row r="8382" s="150" customFormat="1" ht="20.7" customHeight="1">
      <c r="A8382" s="165">
        <v>8.375999999999999</v>
      </c>
      <c r="B8382" s="164">
        <v>7</v>
      </c>
    </row>
    <row r="8383" s="150" customFormat="1" ht="20.7" customHeight="1">
      <c r="A8383" s="165">
        <v>8.377000000000001</v>
      </c>
      <c r="B8383" s="164">
        <v>7</v>
      </c>
    </row>
    <row r="8384" s="150" customFormat="1" ht="20.7" customHeight="1">
      <c r="A8384" s="165">
        <v>8.378</v>
      </c>
      <c r="B8384" s="164">
        <v>7</v>
      </c>
    </row>
    <row r="8385" s="150" customFormat="1" ht="20.7" customHeight="1">
      <c r="A8385" s="165">
        <v>8.379</v>
      </c>
      <c r="B8385" s="164">
        <v>7</v>
      </c>
    </row>
    <row r="8386" s="150" customFormat="1" ht="20.7" customHeight="1">
      <c r="A8386" s="165">
        <v>8.380000000000001</v>
      </c>
      <c r="B8386" s="164">
        <v>7</v>
      </c>
    </row>
    <row r="8387" s="150" customFormat="1" ht="20.7" customHeight="1">
      <c r="A8387" s="165">
        <v>8.381</v>
      </c>
      <c r="B8387" s="164">
        <v>7</v>
      </c>
    </row>
    <row r="8388" s="150" customFormat="1" ht="20.7" customHeight="1">
      <c r="A8388" s="165">
        <v>8.382</v>
      </c>
      <c r="B8388" s="164">
        <v>7</v>
      </c>
    </row>
    <row r="8389" s="150" customFormat="1" ht="20.7" customHeight="1">
      <c r="A8389" s="165">
        <v>8.382999999999999</v>
      </c>
      <c r="B8389" s="164">
        <v>7</v>
      </c>
    </row>
    <row r="8390" s="150" customFormat="1" ht="20.7" customHeight="1">
      <c r="A8390" s="165">
        <v>8.384</v>
      </c>
      <c r="B8390" s="164">
        <v>7</v>
      </c>
    </row>
    <row r="8391" s="150" customFormat="1" ht="20.7" customHeight="1">
      <c r="A8391" s="165">
        <v>8.385</v>
      </c>
      <c r="B8391" s="164">
        <v>7</v>
      </c>
    </row>
    <row r="8392" s="150" customFormat="1" ht="20.7" customHeight="1">
      <c r="A8392" s="165">
        <v>8.385999999999999</v>
      </c>
      <c r="B8392" s="164">
        <v>7</v>
      </c>
    </row>
    <row r="8393" s="150" customFormat="1" ht="20.7" customHeight="1">
      <c r="A8393" s="165">
        <v>8.387</v>
      </c>
      <c r="B8393" s="164">
        <v>7</v>
      </c>
    </row>
    <row r="8394" s="150" customFormat="1" ht="20.7" customHeight="1">
      <c r="A8394" s="165">
        <v>8.388</v>
      </c>
      <c r="B8394" s="164">
        <v>7</v>
      </c>
    </row>
    <row r="8395" s="150" customFormat="1" ht="20.7" customHeight="1">
      <c r="A8395" s="165">
        <v>8.388999999999999</v>
      </c>
      <c r="B8395" s="164">
        <v>7</v>
      </c>
    </row>
    <row r="8396" s="150" customFormat="1" ht="20.7" customHeight="1">
      <c r="A8396" s="165">
        <v>8.390000000000001</v>
      </c>
      <c r="B8396" s="164">
        <v>7</v>
      </c>
    </row>
    <row r="8397" s="150" customFormat="1" ht="20.7" customHeight="1">
      <c r="A8397" s="165">
        <v>8.391</v>
      </c>
      <c r="B8397" s="164">
        <v>7</v>
      </c>
    </row>
    <row r="8398" s="150" customFormat="1" ht="20.7" customHeight="1">
      <c r="A8398" s="165">
        <v>8.391999999999999</v>
      </c>
      <c r="B8398" s="164">
        <v>7</v>
      </c>
    </row>
    <row r="8399" s="150" customFormat="1" ht="20.7" customHeight="1">
      <c r="A8399" s="165">
        <v>8.393000000000001</v>
      </c>
      <c r="B8399" s="164">
        <v>7</v>
      </c>
    </row>
    <row r="8400" s="150" customFormat="1" ht="20.7" customHeight="1">
      <c r="A8400" s="165">
        <v>8.394</v>
      </c>
      <c r="B8400" s="164">
        <v>7</v>
      </c>
    </row>
    <row r="8401" s="150" customFormat="1" ht="20.7" customHeight="1">
      <c r="A8401" s="165">
        <v>8.395</v>
      </c>
      <c r="B8401" s="164">
        <v>7</v>
      </c>
    </row>
    <row r="8402" s="150" customFormat="1" ht="20.7" customHeight="1">
      <c r="A8402" s="165">
        <v>8.396000000000001</v>
      </c>
      <c r="B8402" s="164">
        <v>7</v>
      </c>
    </row>
    <row r="8403" s="150" customFormat="1" ht="20.7" customHeight="1">
      <c r="A8403" s="165">
        <v>8.397</v>
      </c>
      <c r="B8403" s="164">
        <v>7</v>
      </c>
    </row>
    <row r="8404" s="150" customFormat="1" ht="20.7" customHeight="1">
      <c r="A8404" s="165">
        <v>8.398</v>
      </c>
      <c r="B8404" s="164">
        <v>7</v>
      </c>
    </row>
    <row r="8405" s="150" customFormat="1" ht="20.7" customHeight="1">
      <c r="A8405" s="165">
        <v>8.398999999999999</v>
      </c>
      <c r="B8405" s="164">
        <v>7</v>
      </c>
    </row>
    <row r="8406" s="150" customFormat="1" ht="20.7" customHeight="1">
      <c r="A8406" s="165">
        <v>8.4</v>
      </c>
      <c r="B8406" s="164">
        <v>7</v>
      </c>
    </row>
    <row r="8407" s="150" customFormat="1" ht="20.7" customHeight="1">
      <c r="A8407" s="165">
        <v>8.401</v>
      </c>
      <c r="B8407" s="164">
        <v>7</v>
      </c>
    </row>
    <row r="8408" s="150" customFormat="1" ht="20.7" customHeight="1">
      <c r="A8408" s="165">
        <v>8.401999999999999</v>
      </c>
      <c r="B8408" s="164">
        <v>7</v>
      </c>
    </row>
    <row r="8409" s="150" customFormat="1" ht="20.7" customHeight="1">
      <c r="A8409" s="165">
        <v>8.403</v>
      </c>
      <c r="B8409" s="164">
        <v>7</v>
      </c>
    </row>
    <row r="8410" s="150" customFormat="1" ht="20.7" customHeight="1">
      <c r="A8410" s="165">
        <v>8.404</v>
      </c>
      <c r="B8410" s="164">
        <v>7</v>
      </c>
    </row>
    <row r="8411" s="150" customFormat="1" ht="20.7" customHeight="1">
      <c r="A8411" s="165">
        <v>8.404999999999999</v>
      </c>
      <c r="B8411" s="164">
        <v>7</v>
      </c>
    </row>
    <row r="8412" s="150" customFormat="1" ht="20.7" customHeight="1">
      <c r="A8412" s="165">
        <v>8.406000000000001</v>
      </c>
      <c r="B8412" s="164">
        <v>7</v>
      </c>
    </row>
    <row r="8413" s="150" customFormat="1" ht="20.7" customHeight="1">
      <c r="A8413" s="165">
        <v>8.407</v>
      </c>
      <c r="B8413" s="164">
        <v>7</v>
      </c>
    </row>
    <row r="8414" s="150" customFormat="1" ht="20.7" customHeight="1">
      <c r="A8414" s="165">
        <v>8.407999999999999</v>
      </c>
      <c r="B8414" s="164">
        <v>7</v>
      </c>
    </row>
    <row r="8415" s="150" customFormat="1" ht="20.7" customHeight="1">
      <c r="A8415" s="165">
        <v>8.409000000000001</v>
      </c>
      <c r="B8415" s="164">
        <v>7</v>
      </c>
    </row>
    <row r="8416" s="150" customFormat="1" ht="20.7" customHeight="1">
      <c r="A8416" s="165">
        <v>8.41</v>
      </c>
      <c r="B8416" s="164">
        <v>7</v>
      </c>
    </row>
    <row r="8417" s="150" customFormat="1" ht="20.7" customHeight="1">
      <c r="A8417" s="165">
        <v>8.411</v>
      </c>
      <c r="B8417" s="164">
        <v>7</v>
      </c>
    </row>
    <row r="8418" s="150" customFormat="1" ht="20.7" customHeight="1">
      <c r="A8418" s="165">
        <v>8.412000000000001</v>
      </c>
      <c r="B8418" s="164">
        <v>7</v>
      </c>
    </row>
    <row r="8419" s="150" customFormat="1" ht="20.7" customHeight="1">
      <c r="A8419" s="165">
        <v>8.413</v>
      </c>
      <c r="B8419" s="164">
        <v>7</v>
      </c>
    </row>
    <row r="8420" s="150" customFormat="1" ht="20.7" customHeight="1">
      <c r="A8420" s="165">
        <v>8.414</v>
      </c>
      <c r="B8420" s="164">
        <v>7</v>
      </c>
    </row>
    <row r="8421" s="150" customFormat="1" ht="20.7" customHeight="1">
      <c r="A8421" s="165">
        <v>8.414999999999999</v>
      </c>
      <c r="B8421" s="164">
        <v>7</v>
      </c>
    </row>
    <row r="8422" s="150" customFormat="1" ht="20.7" customHeight="1">
      <c r="A8422" s="165">
        <v>8.416</v>
      </c>
      <c r="B8422" s="164">
        <v>7</v>
      </c>
    </row>
    <row r="8423" s="150" customFormat="1" ht="20.7" customHeight="1">
      <c r="A8423" s="165">
        <v>8.417</v>
      </c>
      <c r="B8423" s="164">
        <v>7</v>
      </c>
    </row>
    <row r="8424" s="150" customFormat="1" ht="20.7" customHeight="1">
      <c r="A8424" s="165">
        <v>8.417999999999999</v>
      </c>
      <c r="B8424" s="164">
        <v>7</v>
      </c>
    </row>
    <row r="8425" s="150" customFormat="1" ht="20.7" customHeight="1">
      <c r="A8425" s="165">
        <v>8.419</v>
      </c>
      <c r="B8425" s="164">
        <v>7</v>
      </c>
    </row>
    <row r="8426" s="150" customFormat="1" ht="20.7" customHeight="1">
      <c r="A8426" s="165">
        <v>8.42</v>
      </c>
      <c r="B8426" s="164">
        <v>7</v>
      </c>
    </row>
    <row r="8427" s="150" customFormat="1" ht="20.7" customHeight="1">
      <c r="A8427" s="165">
        <v>8.420999999999999</v>
      </c>
      <c r="B8427" s="164">
        <v>7</v>
      </c>
    </row>
    <row r="8428" s="150" customFormat="1" ht="20.7" customHeight="1">
      <c r="A8428" s="165">
        <v>8.422000000000001</v>
      </c>
      <c r="B8428" s="164">
        <v>7</v>
      </c>
    </row>
    <row r="8429" s="150" customFormat="1" ht="20.7" customHeight="1">
      <c r="A8429" s="165">
        <v>8.423</v>
      </c>
      <c r="B8429" s="164">
        <v>7</v>
      </c>
    </row>
    <row r="8430" s="150" customFormat="1" ht="20.7" customHeight="1">
      <c r="A8430" s="165">
        <v>8.423999999999999</v>
      </c>
      <c r="B8430" s="164">
        <v>7</v>
      </c>
    </row>
    <row r="8431" s="150" customFormat="1" ht="20.7" customHeight="1">
      <c r="A8431" s="165">
        <v>8.425000000000001</v>
      </c>
      <c r="B8431" s="164">
        <v>7</v>
      </c>
    </row>
    <row r="8432" s="150" customFormat="1" ht="20.7" customHeight="1">
      <c r="A8432" s="165">
        <v>8.426</v>
      </c>
      <c r="B8432" s="164">
        <v>7</v>
      </c>
    </row>
    <row r="8433" s="150" customFormat="1" ht="20.7" customHeight="1">
      <c r="A8433" s="165">
        <v>8.427</v>
      </c>
      <c r="B8433" s="164">
        <v>7</v>
      </c>
    </row>
    <row r="8434" s="150" customFormat="1" ht="20.7" customHeight="1">
      <c r="A8434" s="165">
        <v>8.428000000000001</v>
      </c>
      <c r="B8434" s="164">
        <v>7</v>
      </c>
    </row>
    <row r="8435" s="150" customFormat="1" ht="20.7" customHeight="1">
      <c r="A8435" s="165">
        <v>8.429</v>
      </c>
      <c r="B8435" s="164">
        <v>7</v>
      </c>
    </row>
    <row r="8436" s="150" customFormat="1" ht="20.7" customHeight="1">
      <c r="A8436" s="165">
        <v>8.43</v>
      </c>
      <c r="B8436" s="164">
        <v>7</v>
      </c>
    </row>
    <row r="8437" s="150" customFormat="1" ht="20.7" customHeight="1">
      <c r="A8437" s="165">
        <v>8.430999999999999</v>
      </c>
      <c r="B8437" s="164">
        <v>7</v>
      </c>
    </row>
    <row r="8438" s="150" customFormat="1" ht="20.7" customHeight="1">
      <c r="A8438" s="165">
        <v>8.432</v>
      </c>
      <c r="B8438" s="164">
        <v>7</v>
      </c>
    </row>
    <row r="8439" s="150" customFormat="1" ht="20.7" customHeight="1">
      <c r="A8439" s="165">
        <v>8.433</v>
      </c>
      <c r="B8439" s="164">
        <v>7</v>
      </c>
    </row>
    <row r="8440" s="150" customFormat="1" ht="20.7" customHeight="1">
      <c r="A8440" s="165">
        <v>8.433999999999999</v>
      </c>
      <c r="B8440" s="164">
        <v>7</v>
      </c>
    </row>
    <row r="8441" s="150" customFormat="1" ht="20.7" customHeight="1">
      <c r="A8441" s="165">
        <v>8.435</v>
      </c>
      <c r="B8441" s="164">
        <v>7</v>
      </c>
    </row>
    <row r="8442" s="150" customFormat="1" ht="20.7" customHeight="1">
      <c r="A8442" s="165">
        <v>8.436</v>
      </c>
      <c r="B8442" s="164">
        <v>7</v>
      </c>
    </row>
    <row r="8443" s="150" customFormat="1" ht="20.7" customHeight="1">
      <c r="A8443" s="165">
        <v>8.436999999999999</v>
      </c>
      <c r="B8443" s="164">
        <v>7</v>
      </c>
    </row>
    <row r="8444" s="150" customFormat="1" ht="20.7" customHeight="1">
      <c r="A8444" s="165">
        <v>8.438000000000001</v>
      </c>
      <c r="B8444" s="164">
        <v>7</v>
      </c>
    </row>
    <row r="8445" s="150" customFormat="1" ht="20.7" customHeight="1">
      <c r="A8445" s="165">
        <v>8.439</v>
      </c>
      <c r="B8445" s="164">
        <v>7</v>
      </c>
    </row>
    <row r="8446" s="150" customFormat="1" ht="20.7" customHeight="1">
      <c r="A8446" s="165">
        <v>8.44</v>
      </c>
      <c r="B8446" s="164">
        <v>7</v>
      </c>
    </row>
    <row r="8447" s="150" customFormat="1" ht="20.7" customHeight="1">
      <c r="A8447" s="165">
        <v>8.441000000000001</v>
      </c>
      <c r="B8447" s="164">
        <v>7</v>
      </c>
    </row>
    <row r="8448" s="150" customFormat="1" ht="20.7" customHeight="1">
      <c r="A8448" s="165">
        <v>8.442</v>
      </c>
      <c r="B8448" s="164">
        <v>7</v>
      </c>
    </row>
    <row r="8449" s="150" customFormat="1" ht="20.7" customHeight="1">
      <c r="A8449" s="165">
        <v>8.443</v>
      </c>
      <c r="B8449" s="164">
        <v>7</v>
      </c>
    </row>
    <row r="8450" s="150" customFormat="1" ht="20.7" customHeight="1">
      <c r="A8450" s="165">
        <v>8.444000000000001</v>
      </c>
      <c r="B8450" s="164">
        <v>7</v>
      </c>
    </row>
    <row r="8451" s="150" customFormat="1" ht="20.7" customHeight="1">
      <c r="A8451" s="165">
        <v>8.445</v>
      </c>
      <c r="B8451" s="164">
        <v>7</v>
      </c>
    </row>
    <row r="8452" s="150" customFormat="1" ht="20.7" customHeight="1">
      <c r="A8452" s="165">
        <v>8.446</v>
      </c>
      <c r="B8452" s="164">
        <v>7</v>
      </c>
    </row>
    <row r="8453" s="150" customFormat="1" ht="20.7" customHeight="1">
      <c r="A8453" s="165">
        <v>8.446999999999999</v>
      </c>
      <c r="B8453" s="164">
        <v>7</v>
      </c>
    </row>
    <row r="8454" s="150" customFormat="1" ht="20.7" customHeight="1">
      <c r="A8454" s="165">
        <v>8.448</v>
      </c>
      <c r="B8454" s="164">
        <v>7</v>
      </c>
    </row>
    <row r="8455" s="150" customFormat="1" ht="20.7" customHeight="1">
      <c r="A8455" s="165">
        <v>8.449</v>
      </c>
      <c r="B8455" s="164">
        <v>7</v>
      </c>
    </row>
    <row r="8456" s="150" customFormat="1" ht="20.7" customHeight="1">
      <c r="A8456" s="165">
        <v>8.449999999999999</v>
      </c>
      <c r="B8456" s="164">
        <v>7</v>
      </c>
    </row>
    <row r="8457" s="150" customFormat="1" ht="20.7" customHeight="1">
      <c r="A8457" s="165">
        <v>8.451000000000001</v>
      </c>
      <c r="B8457" s="164">
        <v>7</v>
      </c>
    </row>
    <row r="8458" s="150" customFormat="1" ht="20.7" customHeight="1">
      <c r="A8458" s="165">
        <v>8.452</v>
      </c>
      <c r="B8458" s="164">
        <v>7</v>
      </c>
    </row>
    <row r="8459" s="150" customFormat="1" ht="20.7" customHeight="1">
      <c r="A8459" s="165">
        <v>8.452999999999999</v>
      </c>
      <c r="B8459" s="164">
        <v>7</v>
      </c>
    </row>
    <row r="8460" s="150" customFormat="1" ht="20.7" customHeight="1">
      <c r="A8460" s="165">
        <v>8.454000000000001</v>
      </c>
      <c r="B8460" s="164">
        <v>7</v>
      </c>
    </row>
    <row r="8461" s="150" customFormat="1" ht="20.7" customHeight="1">
      <c r="A8461" s="165">
        <v>8.455</v>
      </c>
      <c r="B8461" s="164">
        <v>7</v>
      </c>
    </row>
    <row r="8462" s="150" customFormat="1" ht="20.7" customHeight="1">
      <c r="A8462" s="165">
        <v>8.456</v>
      </c>
      <c r="B8462" s="164">
        <v>7</v>
      </c>
    </row>
    <row r="8463" s="150" customFormat="1" ht="20.7" customHeight="1">
      <c r="A8463" s="165">
        <v>8.457000000000001</v>
      </c>
      <c r="B8463" s="164">
        <v>7</v>
      </c>
    </row>
    <row r="8464" s="150" customFormat="1" ht="20.7" customHeight="1">
      <c r="A8464" s="165">
        <v>8.458</v>
      </c>
      <c r="B8464" s="164">
        <v>7</v>
      </c>
    </row>
    <row r="8465" s="150" customFormat="1" ht="20.7" customHeight="1">
      <c r="A8465" s="165">
        <v>8.459</v>
      </c>
      <c r="B8465" s="164">
        <v>7</v>
      </c>
    </row>
    <row r="8466" s="150" customFormat="1" ht="20.7" customHeight="1">
      <c r="A8466" s="165">
        <v>8.460000000000001</v>
      </c>
      <c r="B8466" s="164">
        <v>7</v>
      </c>
    </row>
    <row r="8467" s="150" customFormat="1" ht="20.7" customHeight="1">
      <c r="A8467" s="165">
        <v>8.461</v>
      </c>
      <c r="B8467" s="164">
        <v>7</v>
      </c>
    </row>
    <row r="8468" s="150" customFormat="1" ht="20.7" customHeight="1">
      <c r="A8468" s="165">
        <v>8.462</v>
      </c>
      <c r="B8468" s="164">
        <v>7</v>
      </c>
    </row>
    <row r="8469" s="150" customFormat="1" ht="20.7" customHeight="1">
      <c r="A8469" s="165">
        <v>8.462999999999999</v>
      </c>
      <c r="B8469" s="164">
        <v>7</v>
      </c>
    </row>
    <row r="8470" s="150" customFormat="1" ht="20.7" customHeight="1">
      <c r="A8470" s="165">
        <v>8.464</v>
      </c>
      <c r="B8470" s="164">
        <v>7</v>
      </c>
    </row>
    <row r="8471" s="150" customFormat="1" ht="20.7" customHeight="1">
      <c r="A8471" s="165">
        <v>8.465</v>
      </c>
      <c r="B8471" s="164">
        <v>7</v>
      </c>
    </row>
    <row r="8472" s="150" customFormat="1" ht="20.7" customHeight="1">
      <c r="A8472" s="165">
        <v>8.465999999999999</v>
      </c>
      <c r="B8472" s="164">
        <v>7</v>
      </c>
    </row>
    <row r="8473" s="150" customFormat="1" ht="20.7" customHeight="1">
      <c r="A8473" s="165">
        <v>8.467000000000001</v>
      </c>
      <c r="B8473" s="164">
        <v>7</v>
      </c>
    </row>
    <row r="8474" s="150" customFormat="1" ht="20.7" customHeight="1">
      <c r="A8474" s="165">
        <v>8.468</v>
      </c>
      <c r="B8474" s="164">
        <v>7</v>
      </c>
    </row>
    <row r="8475" s="150" customFormat="1" ht="20.7" customHeight="1">
      <c r="A8475" s="165">
        <v>8.468999999999999</v>
      </c>
      <c r="B8475" s="164">
        <v>7</v>
      </c>
    </row>
    <row r="8476" s="150" customFormat="1" ht="20.7" customHeight="1">
      <c r="A8476" s="165">
        <v>8.470000000000001</v>
      </c>
      <c r="B8476" s="164">
        <v>7</v>
      </c>
    </row>
    <row r="8477" s="150" customFormat="1" ht="20.7" customHeight="1">
      <c r="A8477" s="165">
        <v>8.471</v>
      </c>
      <c r="B8477" s="164">
        <v>7</v>
      </c>
    </row>
    <row r="8478" s="150" customFormat="1" ht="20.7" customHeight="1">
      <c r="A8478" s="165">
        <v>8.472</v>
      </c>
      <c r="B8478" s="164">
        <v>7</v>
      </c>
    </row>
    <row r="8479" s="150" customFormat="1" ht="20.7" customHeight="1">
      <c r="A8479" s="165">
        <v>8.473000000000001</v>
      </c>
      <c r="B8479" s="164">
        <v>7</v>
      </c>
    </row>
    <row r="8480" s="150" customFormat="1" ht="20.7" customHeight="1">
      <c r="A8480" s="165">
        <v>8.474</v>
      </c>
      <c r="B8480" s="164">
        <v>7</v>
      </c>
    </row>
    <row r="8481" s="150" customFormat="1" ht="20.7" customHeight="1">
      <c r="A8481" s="165">
        <v>8.475</v>
      </c>
      <c r="B8481" s="164">
        <v>7</v>
      </c>
    </row>
    <row r="8482" s="150" customFormat="1" ht="20.7" customHeight="1">
      <c r="A8482" s="165">
        <v>8.476000000000001</v>
      </c>
      <c r="B8482" s="164">
        <v>7</v>
      </c>
    </row>
    <row r="8483" s="150" customFormat="1" ht="20.7" customHeight="1">
      <c r="A8483" s="165">
        <v>8.477</v>
      </c>
      <c r="B8483" s="164">
        <v>7</v>
      </c>
    </row>
    <row r="8484" s="150" customFormat="1" ht="20.7" customHeight="1">
      <c r="A8484" s="165">
        <v>8.478</v>
      </c>
      <c r="B8484" s="164">
        <v>7</v>
      </c>
    </row>
    <row r="8485" s="150" customFormat="1" ht="20.7" customHeight="1">
      <c r="A8485" s="165">
        <v>8.478999999999999</v>
      </c>
      <c r="B8485" s="164">
        <v>7</v>
      </c>
    </row>
    <row r="8486" s="150" customFormat="1" ht="20.7" customHeight="1">
      <c r="A8486" s="165">
        <v>8.48</v>
      </c>
      <c r="B8486" s="164">
        <v>7</v>
      </c>
    </row>
    <row r="8487" s="150" customFormat="1" ht="20.7" customHeight="1">
      <c r="A8487" s="165">
        <v>8.481</v>
      </c>
      <c r="B8487" s="164">
        <v>7</v>
      </c>
    </row>
    <row r="8488" s="150" customFormat="1" ht="20.7" customHeight="1">
      <c r="A8488" s="165">
        <v>8.481999999999999</v>
      </c>
      <c r="B8488" s="164">
        <v>7</v>
      </c>
    </row>
    <row r="8489" s="150" customFormat="1" ht="20.7" customHeight="1">
      <c r="A8489" s="165">
        <v>8.483000000000001</v>
      </c>
      <c r="B8489" s="164">
        <v>7</v>
      </c>
    </row>
    <row r="8490" s="150" customFormat="1" ht="20.7" customHeight="1">
      <c r="A8490" s="165">
        <v>8.484</v>
      </c>
      <c r="B8490" s="164">
        <v>7</v>
      </c>
    </row>
    <row r="8491" s="150" customFormat="1" ht="20.7" customHeight="1">
      <c r="A8491" s="165">
        <v>8.484999999999999</v>
      </c>
      <c r="B8491" s="164">
        <v>7</v>
      </c>
    </row>
    <row r="8492" s="150" customFormat="1" ht="20.7" customHeight="1">
      <c r="A8492" s="165">
        <v>8.486000000000001</v>
      </c>
      <c r="B8492" s="164">
        <v>7</v>
      </c>
    </row>
    <row r="8493" s="150" customFormat="1" ht="20.7" customHeight="1">
      <c r="A8493" s="165">
        <v>8.487</v>
      </c>
      <c r="B8493" s="164">
        <v>7</v>
      </c>
    </row>
    <row r="8494" s="150" customFormat="1" ht="20.7" customHeight="1">
      <c r="A8494" s="165">
        <v>8.488</v>
      </c>
      <c r="B8494" s="164">
        <v>7</v>
      </c>
    </row>
    <row r="8495" s="150" customFormat="1" ht="20.7" customHeight="1">
      <c r="A8495" s="165">
        <v>8.489000000000001</v>
      </c>
      <c r="B8495" s="164">
        <v>7</v>
      </c>
    </row>
    <row r="8496" s="150" customFormat="1" ht="20.7" customHeight="1">
      <c r="A8496" s="165">
        <v>8.49</v>
      </c>
      <c r="B8496" s="164">
        <v>7</v>
      </c>
    </row>
    <row r="8497" s="150" customFormat="1" ht="20.7" customHeight="1">
      <c r="A8497" s="165">
        <v>8.491</v>
      </c>
      <c r="B8497" s="164">
        <v>7</v>
      </c>
    </row>
    <row r="8498" s="150" customFormat="1" ht="20.7" customHeight="1">
      <c r="A8498" s="165">
        <v>8.492000000000001</v>
      </c>
      <c r="B8498" s="164">
        <v>7</v>
      </c>
    </row>
    <row r="8499" s="150" customFormat="1" ht="20.7" customHeight="1">
      <c r="A8499" s="165">
        <v>8.493</v>
      </c>
      <c r="B8499" s="164">
        <v>7</v>
      </c>
    </row>
    <row r="8500" s="150" customFormat="1" ht="20.7" customHeight="1">
      <c r="A8500" s="165">
        <v>8.494</v>
      </c>
      <c r="B8500" s="164">
        <v>7</v>
      </c>
    </row>
    <row r="8501" s="150" customFormat="1" ht="20.7" customHeight="1">
      <c r="A8501" s="165">
        <v>8.494999999999999</v>
      </c>
      <c r="B8501" s="164">
        <v>7</v>
      </c>
    </row>
    <row r="8502" s="150" customFormat="1" ht="20.7" customHeight="1">
      <c r="A8502" s="165">
        <v>8.496</v>
      </c>
      <c r="B8502" s="164">
        <v>7</v>
      </c>
    </row>
    <row r="8503" s="150" customFormat="1" ht="20.7" customHeight="1">
      <c r="A8503" s="165">
        <v>8.497</v>
      </c>
      <c r="B8503" s="164">
        <v>7</v>
      </c>
    </row>
    <row r="8504" s="150" customFormat="1" ht="20.7" customHeight="1">
      <c r="A8504" s="165">
        <v>8.497999999999999</v>
      </c>
      <c r="B8504" s="164">
        <v>7</v>
      </c>
    </row>
    <row r="8505" s="150" customFormat="1" ht="20.7" customHeight="1">
      <c r="A8505" s="165">
        <v>8.499000000000001</v>
      </c>
      <c r="B8505" s="164">
        <v>7</v>
      </c>
    </row>
    <row r="8506" s="150" customFormat="1" ht="20.7" customHeight="1">
      <c r="A8506" s="165">
        <v>8.5</v>
      </c>
      <c r="B8506" s="164">
        <v>7</v>
      </c>
    </row>
    <row r="8507" s="150" customFormat="1" ht="20.7" customHeight="1">
      <c r="A8507" s="165">
        <v>8.500999999999999</v>
      </c>
      <c r="B8507" s="164">
        <v>7</v>
      </c>
    </row>
    <row r="8508" s="150" customFormat="1" ht="20.7" customHeight="1">
      <c r="A8508" s="165">
        <v>8.502000000000001</v>
      </c>
      <c r="B8508" s="164">
        <v>7</v>
      </c>
    </row>
    <row r="8509" s="150" customFormat="1" ht="20.7" customHeight="1">
      <c r="A8509" s="165">
        <v>8.503</v>
      </c>
      <c r="B8509" s="164">
        <v>7</v>
      </c>
    </row>
    <row r="8510" s="150" customFormat="1" ht="20.7" customHeight="1">
      <c r="A8510" s="165">
        <v>8.504</v>
      </c>
      <c r="B8510" s="164">
        <v>7</v>
      </c>
    </row>
    <row r="8511" s="150" customFormat="1" ht="20.7" customHeight="1">
      <c r="A8511" s="165">
        <v>8.505000000000001</v>
      </c>
      <c r="B8511" s="164">
        <v>7</v>
      </c>
    </row>
    <row r="8512" s="150" customFormat="1" ht="20.7" customHeight="1">
      <c r="A8512" s="165">
        <v>8.506</v>
      </c>
      <c r="B8512" s="164">
        <v>7</v>
      </c>
    </row>
    <row r="8513" s="150" customFormat="1" ht="20.7" customHeight="1">
      <c r="A8513" s="165">
        <v>8.507</v>
      </c>
      <c r="B8513" s="164">
        <v>7</v>
      </c>
    </row>
    <row r="8514" s="150" customFormat="1" ht="20.7" customHeight="1">
      <c r="A8514" s="165">
        <v>8.507999999999999</v>
      </c>
      <c r="B8514" s="164">
        <v>7</v>
      </c>
    </row>
    <row r="8515" s="150" customFormat="1" ht="20.7" customHeight="1">
      <c r="A8515" s="165">
        <v>8.509</v>
      </c>
      <c r="B8515" s="164">
        <v>7</v>
      </c>
    </row>
    <row r="8516" s="150" customFormat="1" ht="20.7" customHeight="1">
      <c r="A8516" s="165">
        <v>8.51</v>
      </c>
      <c r="B8516" s="164">
        <v>7</v>
      </c>
    </row>
    <row r="8517" s="150" customFormat="1" ht="20.7" customHeight="1">
      <c r="A8517" s="165">
        <v>8.510999999999999</v>
      </c>
      <c r="B8517" s="164">
        <v>7</v>
      </c>
    </row>
    <row r="8518" s="150" customFormat="1" ht="20.7" customHeight="1">
      <c r="A8518" s="165">
        <v>8.512</v>
      </c>
      <c r="B8518" s="164">
        <v>7</v>
      </c>
    </row>
    <row r="8519" s="150" customFormat="1" ht="20.7" customHeight="1">
      <c r="A8519" s="165">
        <v>8.513</v>
      </c>
      <c r="B8519" s="164">
        <v>7</v>
      </c>
    </row>
    <row r="8520" s="150" customFormat="1" ht="20.7" customHeight="1">
      <c r="A8520" s="165">
        <v>8.513999999999999</v>
      </c>
      <c r="B8520" s="164">
        <v>7</v>
      </c>
    </row>
    <row r="8521" s="150" customFormat="1" ht="20.7" customHeight="1">
      <c r="A8521" s="165">
        <v>8.515000000000001</v>
      </c>
      <c r="B8521" s="164">
        <v>7</v>
      </c>
    </row>
    <row r="8522" s="150" customFormat="1" ht="20.7" customHeight="1">
      <c r="A8522" s="165">
        <v>8.516</v>
      </c>
      <c r="B8522" s="164">
        <v>7</v>
      </c>
    </row>
    <row r="8523" s="150" customFormat="1" ht="20.7" customHeight="1">
      <c r="A8523" s="165">
        <v>8.516999999999999</v>
      </c>
      <c r="B8523" s="164">
        <v>7</v>
      </c>
    </row>
    <row r="8524" s="150" customFormat="1" ht="20.7" customHeight="1">
      <c r="A8524" s="165">
        <v>8.518000000000001</v>
      </c>
      <c r="B8524" s="164">
        <v>7</v>
      </c>
    </row>
    <row r="8525" s="150" customFormat="1" ht="20.7" customHeight="1">
      <c r="A8525" s="165">
        <v>8.519</v>
      </c>
      <c r="B8525" s="164">
        <v>7</v>
      </c>
    </row>
    <row r="8526" s="150" customFormat="1" ht="20.7" customHeight="1">
      <c r="A8526" s="165">
        <v>8.52</v>
      </c>
      <c r="B8526" s="164">
        <v>7</v>
      </c>
    </row>
    <row r="8527" s="150" customFormat="1" ht="20.7" customHeight="1">
      <c r="A8527" s="165">
        <v>8.521000000000001</v>
      </c>
      <c r="B8527" s="164">
        <v>7</v>
      </c>
    </row>
    <row r="8528" s="150" customFormat="1" ht="20.7" customHeight="1">
      <c r="A8528" s="165">
        <v>8.522</v>
      </c>
      <c r="B8528" s="164">
        <v>7</v>
      </c>
    </row>
    <row r="8529" s="150" customFormat="1" ht="20.7" customHeight="1">
      <c r="A8529" s="165">
        <v>8.523</v>
      </c>
      <c r="B8529" s="164">
        <v>7</v>
      </c>
    </row>
    <row r="8530" s="150" customFormat="1" ht="20.7" customHeight="1">
      <c r="A8530" s="165">
        <v>8.523999999999999</v>
      </c>
      <c r="B8530" s="164">
        <v>7</v>
      </c>
    </row>
    <row r="8531" s="150" customFormat="1" ht="20.7" customHeight="1">
      <c r="A8531" s="165">
        <v>8.525</v>
      </c>
      <c r="B8531" s="164">
        <v>7</v>
      </c>
    </row>
    <row r="8532" s="150" customFormat="1" ht="20.7" customHeight="1">
      <c r="A8532" s="165">
        <v>8.526</v>
      </c>
      <c r="B8532" s="164">
        <v>7</v>
      </c>
    </row>
    <row r="8533" s="150" customFormat="1" ht="20.7" customHeight="1">
      <c r="A8533" s="165">
        <v>8.526999999999999</v>
      </c>
      <c r="B8533" s="164">
        <v>7</v>
      </c>
    </row>
    <row r="8534" s="150" customFormat="1" ht="20.7" customHeight="1">
      <c r="A8534" s="165">
        <v>8.528</v>
      </c>
      <c r="B8534" s="164">
        <v>7</v>
      </c>
    </row>
    <row r="8535" s="150" customFormat="1" ht="20.7" customHeight="1">
      <c r="A8535" s="165">
        <v>8.529</v>
      </c>
      <c r="B8535" s="164">
        <v>7</v>
      </c>
    </row>
    <row r="8536" s="150" customFormat="1" ht="20.7" customHeight="1">
      <c r="A8536" s="165">
        <v>8.529999999999999</v>
      </c>
      <c r="B8536" s="164">
        <v>7</v>
      </c>
    </row>
    <row r="8537" s="150" customFormat="1" ht="20.7" customHeight="1">
      <c r="A8537" s="165">
        <v>8.531000000000001</v>
      </c>
      <c r="B8537" s="164">
        <v>7</v>
      </c>
    </row>
    <row r="8538" s="150" customFormat="1" ht="20.7" customHeight="1">
      <c r="A8538" s="165">
        <v>8.532</v>
      </c>
      <c r="B8538" s="164">
        <v>7</v>
      </c>
    </row>
    <row r="8539" s="150" customFormat="1" ht="20.7" customHeight="1">
      <c r="A8539" s="165">
        <v>8.532999999999999</v>
      </c>
      <c r="B8539" s="164">
        <v>7</v>
      </c>
    </row>
    <row r="8540" s="150" customFormat="1" ht="20.7" customHeight="1">
      <c r="A8540" s="165">
        <v>8.534000000000001</v>
      </c>
      <c r="B8540" s="164">
        <v>7</v>
      </c>
    </row>
    <row r="8541" s="150" customFormat="1" ht="20.7" customHeight="1">
      <c r="A8541" s="165">
        <v>8.535</v>
      </c>
      <c r="B8541" s="164">
        <v>7</v>
      </c>
    </row>
    <row r="8542" s="150" customFormat="1" ht="20.7" customHeight="1">
      <c r="A8542" s="165">
        <v>8.536</v>
      </c>
      <c r="B8542" s="164">
        <v>7</v>
      </c>
    </row>
    <row r="8543" s="150" customFormat="1" ht="20.7" customHeight="1">
      <c r="A8543" s="165">
        <v>8.537000000000001</v>
      </c>
      <c r="B8543" s="164">
        <v>7</v>
      </c>
    </row>
    <row r="8544" s="150" customFormat="1" ht="20.7" customHeight="1">
      <c r="A8544" s="165">
        <v>8.538</v>
      </c>
      <c r="B8544" s="164">
        <v>7</v>
      </c>
    </row>
    <row r="8545" s="150" customFormat="1" ht="20.7" customHeight="1">
      <c r="A8545" s="165">
        <v>8.539</v>
      </c>
      <c r="B8545" s="164">
        <v>7</v>
      </c>
    </row>
    <row r="8546" s="150" customFormat="1" ht="20.7" customHeight="1">
      <c r="A8546" s="165">
        <v>8.539999999999999</v>
      </c>
      <c r="B8546" s="164">
        <v>7</v>
      </c>
    </row>
    <row r="8547" s="150" customFormat="1" ht="20.7" customHeight="1">
      <c r="A8547" s="165">
        <v>8.541</v>
      </c>
      <c r="B8547" s="164">
        <v>7</v>
      </c>
    </row>
    <row r="8548" s="150" customFormat="1" ht="20.7" customHeight="1">
      <c r="A8548" s="165">
        <v>8.542</v>
      </c>
      <c r="B8548" s="164">
        <v>7</v>
      </c>
    </row>
    <row r="8549" s="150" customFormat="1" ht="20.7" customHeight="1">
      <c r="A8549" s="165">
        <v>8.542999999999999</v>
      </c>
      <c r="B8549" s="164">
        <v>7</v>
      </c>
    </row>
    <row r="8550" s="150" customFormat="1" ht="20.7" customHeight="1">
      <c r="A8550" s="165">
        <v>8.544</v>
      </c>
      <c r="B8550" s="164">
        <v>7</v>
      </c>
    </row>
    <row r="8551" s="150" customFormat="1" ht="20.7" customHeight="1">
      <c r="A8551" s="165">
        <v>8.545</v>
      </c>
      <c r="B8551" s="164">
        <v>7</v>
      </c>
    </row>
    <row r="8552" s="150" customFormat="1" ht="20.7" customHeight="1">
      <c r="A8552" s="165">
        <v>8.545999999999999</v>
      </c>
      <c r="B8552" s="164">
        <v>7</v>
      </c>
    </row>
    <row r="8553" s="150" customFormat="1" ht="20.7" customHeight="1">
      <c r="A8553" s="165">
        <v>8.547000000000001</v>
      </c>
      <c r="B8553" s="164">
        <v>7</v>
      </c>
    </row>
    <row r="8554" s="150" customFormat="1" ht="20.7" customHeight="1">
      <c r="A8554" s="165">
        <v>8.548</v>
      </c>
      <c r="B8554" s="164">
        <v>7</v>
      </c>
    </row>
    <row r="8555" s="150" customFormat="1" ht="20.7" customHeight="1">
      <c r="A8555" s="165">
        <v>8.548999999999999</v>
      </c>
      <c r="B8555" s="164">
        <v>7</v>
      </c>
    </row>
    <row r="8556" s="150" customFormat="1" ht="20.7" customHeight="1">
      <c r="A8556" s="165">
        <v>8.550000000000001</v>
      </c>
      <c r="B8556" s="164">
        <v>7</v>
      </c>
    </row>
    <row r="8557" s="150" customFormat="1" ht="20.7" customHeight="1">
      <c r="A8557" s="165">
        <v>8.551</v>
      </c>
      <c r="B8557" s="164">
        <v>7</v>
      </c>
    </row>
    <row r="8558" s="150" customFormat="1" ht="20.7" customHeight="1">
      <c r="A8558" s="165">
        <v>8.552</v>
      </c>
      <c r="B8558" s="164">
        <v>7</v>
      </c>
    </row>
    <row r="8559" s="150" customFormat="1" ht="20.7" customHeight="1">
      <c r="A8559" s="165">
        <v>8.553000000000001</v>
      </c>
      <c r="B8559" s="164">
        <v>7</v>
      </c>
    </row>
    <row r="8560" s="150" customFormat="1" ht="20.7" customHeight="1">
      <c r="A8560" s="165">
        <v>8.554</v>
      </c>
      <c r="B8560" s="164">
        <v>7</v>
      </c>
    </row>
    <row r="8561" s="150" customFormat="1" ht="20.7" customHeight="1">
      <c r="A8561" s="165">
        <v>8.555</v>
      </c>
      <c r="B8561" s="164">
        <v>7</v>
      </c>
    </row>
    <row r="8562" s="150" customFormat="1" ht="20.7" customHeight="1">
      <c r="A8562" s="165">
        <v>8.555999999999999</v>
      </c>
      <c r="B8562" s="164">
        <v>7</v>
      </c>
    </row>
    <row r="8563" s="150" customFormat="1" ht="20.7" customHeight="1">
      <c r="A8563" s="165">
        <v>8.557</v>
      </c>
      <c r="B8563" s="164">
        <v>7</v>
      </c>
    </row>
    <row r="8564" s="150" customFormat="1" ht="20.7" customHeight="1">
      <c r="A8564" s="165">
        <v>8.558</v>
      </c>
      <c r="B8564" s="164">
        <v>7</v>
      </c>
    </row>
    <row r="8565" s="150" customFormat="1" ht="20.7" customHeight="1">
      <c r="A8565" s="165">
        <v>8.558999999999999</v>
      </c>
      <c r="B8565" s="164">
        <v>7</v>
      </c>
    </row>
    <row r="8566" s="150" customFormat="1" ht="20.7" customHeight="1">
      <c r="A8566" s="165">
        <v>8.56</v>
      </c>
      <c r="B8566" s="164">
        <v>7</v>
      </c>
    </row>
    <row r="8567" s="150" customFormat="1" ht="20.7" customHeight="1">
      <c r="A8567" s="165">
        <v>8.561</v>
      </c>
      <c r="B8567" s="164">
        <v>7</v>
      </c>
    </row>
    <row r="8568" s="150" customFormat="1" ht="20.7" customHeight="1">
      <c r="A8568" s="165">
        <v>8.561999999999999</v>
      </c>
      <c r="B8568" s="164">
        <v>7</v>
      </c>
    </row>
    <row r="8569" s="150" customFormat="1" ht="20.7" customHeight="1">
      <c r="A8569" s="165">
        <v>8.563000000000001</v>
      </c>
      <c r="B8569" s="164">
        <v>7</v>
      </c>
    </row>
    <row r="8570" s="150" customFormat="1" ht="20.7" customHeight="1">
      <c r="A8570" s="165">
        <v>8.564</v>
      </c>
      <c r="B8570" s="164">
        <v>7</v>
      </c>
    </row>
    <row r="8571" s="150" customFormat="1" ht="20.7" customHeight="1">
      <c r="A8571" s="165">
        <v>8.565</v>
      </c>
      <c r="B8571" s="164">
        <v>7</v>
      </c>
    </row>
    <row r="8572" s="150" customFormat="1" ht="20.7" customHeight="1">
      <c r="A8572" s="165">
        <v>8.566000000000001</v>
      </c>
      <c r="B8572" s="164">
        <v>7</v>
      </c>
    </row>
    <row r="8573" s="150" customFormat="1" ht="20.7" customHeight="1">
      <c r="A8573" s="165">
        <v>8.567</v>
      </c>
      <c r="B8573" s="164">
        <v>7</v>
      </c>
    </row>
    <row r="8574" s="150" customFormat="1" ht="20.7" customHeight="1">
      <c r="A8574" s="165">
        <v>8.568</v>
      </c>
      <c r="B8574" s="164">
        <v>7</v>
      </c>
    </row>
    <row r="8575" s="150" customFormat="1" ht="20.7" customHeight="1">
      <c r="A8575" s="165">
        <v>8.569000000000001</v>
      </c>
      <c r="B8575" s="164">
        <v>7</v>
      </c>
    </row>
    <row r="8576" s="150" customFormat="1" ht="20.7" customHeight="1">
      <c r="A8576" s="165">
        <v>8.57</v>
      </c>
      <c r="B8576" s="164">
        <v>7</v>
      </c>
    </row>
    <row r="8577" s="150" customFormat="1" ht="20.7" customHeight="1">
      <c r="A8577" s="165">
        <v>8.571</v>
      </c>
      <c r="B8577" s="164">
        <v>7</v>
      </c>
    </row>
    <row r="8578" s="150" customFormat="1" ht="20.7" customHeight="1">
      <c r="A8578" s="165">
        <v>8.571999999999999</v>
      </c>
      <c r="B8578" s="164">
        <v>7</v>
      </c>
    </row>
    <row r="8579" s="150" customFormat="1" ht="20.7" customHeight="1">
      <c r="A8579" s="165">
        <v>8.573</v>
      </c>
      <c r="B8579" s="164">
        <v>7</v>
      </c>
    </row>
    <row r="8580" s="150" customFormat="1" ht="20.7" customHeight="1">
      <c r="A8580" s="165">
        <v>8.574</v>
      </c>
      <c r="B8580" s="164">
        <v>7</v>
      </c>
    </row>
    <row r="8581" s="150" customFormat="1" ht="20.7" customHeight="1">
      <c r="A8581" s="165">
        <v>8.574999999999999</v>
      </c>
      <c r="B8581" s="164">
        <v>7</v>
      </c>
    </row>
    <row r="8582" s="150" customFormat="1" ht="20.7" customHeight="1">
      <c r="A8582" s="165">
        <v>8.576000000000001</v>
      </c>
      <c r="B8582" s="164">
        <v>7</v>
      </c>
    </row>
    <row r="8583" s="150" customFormat="1" ht="20.7" customHeight="1">
      <c r="A8583" s="165">
        <v>8.577</v>
      </c>
      <c r="B8583" s="164">
        <v>7</v>
      </c>
    </row>
    <row r="8584" s="150" customFormat="1" ht="20.7" customHeight="1">
      <c r="A8584" s="165">
        <v>8.577999999999999</v>
      </c>
      <c r="B8584" s="164">
        <v>7</v>
      </c>
    </row>
    <row r="8585" s="150" customFormat="1" ht="20.7" customHeight="1">
      <c r="A8585" s="165">
        <v>8.579000000000001</v>
      </c>
      <c r="B8585" s="164">
        <v>7</v>
      </c>
    </row>
    <row r="8586" s="150" customFormat="1" ht="20.7" customHeight="1">
      <c r="A8586" s="165">
        <v>8.58</v>
      </c>
      <c r="B8586" s="164">
        <v>7</v>
      </c>
    </row>
    <row r="8587" s="150" customFormat="1" ht="20.7" customHeight="1">
      <c r="A8587" s="165">
        <v>8.581</v>
      </c>
      <c r="B8587" s="164">
        <v>7</v>
      </c>
    </row>
    <row r="8588" s="150" customFormat="1" ht="20.7" customHeight="1">
      <c r="A8588" s="165">
        <v>8.582000000000001</v>
      </c>
      <c r="B8588" s="164">
        <v>7</v>
      </c>
    </row>
    <row r="8589" s="150" customFormat="1" ht="20.7" customHeight="1">
      <c r="A8589" s="165">
        <v>8.583</v>
      </c>
      <c r="B8589" s="164">
        <v>7</v>
      </c>
    </row>
    <row r="8590" s="150" customFormat="1" ht="20.7" customHeight="1">
      <c r="A8590" s="165">
        <v>8.584</v>
      </c>
      <c r="B8590" s="164">
        <v>7</v>
      </c>
    </row>
    <row r="8591" s="150" customFormat="1" ht="20.7" customHeight="1">
      <c r="A8591" s="165">
        <v>8.585000000000001</v>
      </c>
      <c r="B8591" s="164">
        <v>7</v>
      </c>
    </row>
    <row r="8592" s="150" customFormat="1" ht="20.7" customHeight="1">
      <c r="A8592" s="165">
        <v>8.586</v>
      </c>
      <c r="B8592" s="164">
        <v>7</v>
      </c>
    </row>
    <row r="8593" s="150" customFormat="1" ht="20.7" customHeight="1">
      <c r="A8593" s="165">
        <v>8.587</v>
      </c>
      <c r="B8593" s="164">
        <v>7</v>
      </c>
    </row>
    <row r="8594" s="150" customFormat="1" ht="20.7" customHeight="1">
      <c r="A8594" s="165">
        <v>8.587999999999999</v>
      </c>
      <c r="B8594" s="164">
        <v>7</v>
      </c>
    </row>
    <row r="8595" s="150" customFormat="1" ht="20.7" customHeight="1">
      <c r="A8595" s="165">
        <v>8.589</v>
      </c>
      <c r="B8595" s="164">
        <v>7</v>
      </c>
    </row>
    <row r="8596" s="150" customFormat="1" ht="20.7" customHeight="1">
      <c r="A8596" s="165">
        <v>8.59</v>
      </c>
      <c r="B8596" s="164">
        <v>7</v>
      </c>
    </row>
    <row r="8597" s="150" customFormat="1" ht="20.7" customHeight="1">
      <c r="A8597" s="165">
        <v>8.590999999999999</v>
      </c>
      <c r="B8597" s="164">
        <v>7</v>
      </c>
    </row>
    <row r="8598" s="150" customFormat="1" ht="20.7" customHeight="1">
      <c r="A8598" s="165">
        <v>8.592000000000001</v>
      </c>
      <c r="B8598" s="164">
        <v>7</v>
      </c>
    </row>
    <row r="8599" s="150" customFormat="1" ht="20.7" customHeight="1">
      <c r="A8599" s="165">
        <v>8.593</v>
      </c>
      <c r="B8599" s="164">
        <v>7</v>
      </c>
    </row>
    <row r="8600" s="150" customFormat="1" ht="20.7" customHeight="1">
      <c r="A8600" s="165">
        <v>8.593999999999999</v>
      </c>
      <c r="B8600" s="164">
        <v>7</v>
      </c>
    </row>
    <row r="8601" s="150" customFormat="1" ht="20.7" customHeight="1">
      <c r="A8601" s="165">
        <v>8.595000000000001</v>
      </c>
      <c r="B8601" s="164">
        <v>7</v>
      </c>
    </row>
    <row r="8602" s="150" customFormat="1" ht="20.7" customHeight="1">
      <c r="A8602" s="165">
        <v>8.596</v>
      </c>
      <c r="B8602" s="164">
        <v>7</v>
      </c>
    </row>
    <row r="8603" s="150" customFormat="1" ht="20.7" customHeight="1">
      <c r="A8603" s="165">
        <v>8.597</v>
      </c>
      <c r="B8603" s="164">
        <v>7</v>
      </c>
    </row>
    <row r="8604" s="150" customFormat="1" ht="20.7" customHeight="1">
      <c r="A8604" s="165">
        <v>8.598000000000001</v>
      </c>
      <c r="B8604" s="164">
        <v>7</v>
      </c>
    </row>
    <row r="8605" s="150" customFormat="1" ht="20.7" customHeight="1">
      <c r="A8605" s="165">
        <v>8.599</v>
      </c>
      <c r="B8605" s="164">
        <v>7</v>
      </c>
    </row>
    <row r="8606" s="150" customFormat="1" ht="20.7" customHeight="1">
      <c r="A8606" s="165">
        <v>8.6</v>
      </c>
      <c r="B8606" s="164">
        <v>7</v>
      </c>
    </row>
    <row r="8607" s="150" customFormat="1" ht="20.7" customHeight="1">
      <c r="A8607" s="165">
        <v>8.601000000000001</v>
      </c>
      <c r="B8607" s="164">
        <v>7</v>
      </c>
    </row>
    <row r="8608" s="150" customFormat="1" ht="20.7" customHeight="1">
      <c r="A8608" s="165">
        <v>8.602</v>
      </c>
      <c r="B8608" s="164">
        <v>7</v>
      </c>
    </row>
    <row r="8609" s="150" customFormat="1" ht="20.7" customHeight="1">
      <c r="A8609" s="165">
        <v>8.603</v>
      </c>
      <c r="B8609" s="164">
        <v>7</v>
      </c>
    </row>
    <row r="8610" s="150" customFormat="1" ht="20.7" customHeight="1">
      <c r="A8610" s="165">
        <v>8.603999999999999</v>
      </c>
      <c r="B8610" s="164">
        <v>7</v>
      </c>
    </row>
    <row r="8611" s="150" customFormat="1" ht="20.7" customHeight="1">
      <c r="A8611" s="165">
        <v>8.605</v>
      </c>
      <c r="B8611" s="164">
        <v>7</v>
      </c>
    </row>
    <row r="8612" s="150" customFormat="1" ht="20.7" customHeight="1">
      <c r="A8612" s="165">
        <v>8.606</v>
      </c>
      <c r="B8612" s="164">
        <v>7</v>
      </c>
    </row>
    <row r="8613" s="150" customFormat="1" ht="20.7" customHeight="1">
      <c r="A8613" s="165">
        <v>8.606999999999999</v>
      </c>
      <c r="B8613" s="164">
        <v>7</v>
      </c>
    </row>
    <row r="8614" s="150" customFormat="1" ht="20.7" customHeight="1">
      <c r="A8614" s="165">
        <v>8.608000000000001</v>
      </c>
      <c r="B8614" s="164">
        <v>7</v>
      </c>
    </row>
    <row r="8615" s="150" customFormat="1" ht="20.7" customHeight="1">
      <c r="A8615" s="165">
        <v>8.609</v>
      </c>
      <c r="B8615" s="164">
        <v>7</v>
      </c>
    </row>
    <row r="8616" s="150" customFormat="1" ht="20.7" customHeight="1">
      <c r="A8616" s="165">
        <v>8.609999999999999</v>
      </c>
      <c r="B8616" s="164">
        <v>7</v>
      </c>
    </row>
    <row r="8617" s="150" customFormat="1" ht="20.7" customHeight="1">
      <c r="A8617" s="165">
        <v>8.611000000000001</v>
      </c>
      <c r="B8617" s="164">
        <v>7</v>
      </c>
    </row>
    <row r="8618" s="150" customFormat="1" ht="20.7" customHeight="1">
      <c r="A8618" s="165">
        <v>8.612</v>
      </c>
      <c r="B8618" s="164">
        <v>7</v>
      </c>
    </row>
    <row r="8619" s="150" customFormat="1" ht="20.7" customHeight="1">
      <c r="A8619" s="165">
        <v>8.613</v>
      </c>
      <c r="B8619" s="164">
        <v>7</v>
      </c>
    </row>
    <row r="8620" s="150" customFormat="1" ht="20.7" customHeight="1">
      <c r="A8620" s="165">
        <v>8.614000000000001</v>
      </c>
      <c r="B8620" s="164">
        <v>7</v>
      </c>
    </row>
    <row r="8621" s="150" customFormat="1" ht="20.7" customHeight="1">
      <c r="A8621" s="165">
        <v>8.615</v>
      </c>
      <c r="B8621" s="164">
        <v>7</v>
      </c>
    </row>
    <row r="8622" s="150" customFormat="1" ht="20.7" customHeight="1">
      <c r="A8622" s="165">
        <v>8.616</v>
      </c>
      <c r="B8622" s="164">
        <v>7</v>
      </c>
    </row>
    <row r="8623" s="150" customFormat="1" ht="20.7" customHeight="1">
      <c r="A8623" s="165">
        <v>8.617000000000001</v>
      </c>
      <c r="B8623" s="164">
        <v>7</v>
      </c>
    </row>
    <row r="8624" s="150" customFormat="1" ht="20.7" customHeight="1">
      <c r="A8624" s="165">
        <v>8.618</v>
      </c>
      <c r="B8624" s="164">
        <v>7</v>
      </c>
    </row>
    <row r="8625" s="150" customFormat="1" ht="20.7" customHeight="1">
      <c r="A8625" s="165">
        <v>8.619</v>
      </c>
      <c r="B8625" s="164">
        <v>7</v>
      </c>
    </row>
    <row r="8626" s="150" customFormat="1" ht="20.7" customHeight="1">
      <c r="A8626" s="165">
        <v>8.619999999999999</v>
      </c>
      <c r="B8626" s="164">
        <v>7</v>
      </c>
    </row>
    <row r="8627" s="150" customFormat="1" ht="20.7" customHeight="1">
      <c r="A8627" s="165">
        <v>8.621</v>
      </c>
      <c r="B8627" s="164">
        <v>7</v>
      </c>
    </row>
    <row r="8628" s="150" customFormat="1" ht="20.7" customHeight="1">
      <c r="A8628" s="165">
        <v>8.622</v>
      </c>
      <c r="B8628" s="164">
        <v>7</v>
      </c>
    </row>
    <row r="8629" s="150" customFormat="1" ht="20.7" customHeight="1">
      <c r="A8629" s="165">
        <v>8.622999999999999</v>
      </c>
      <c r="B8629" s="164">
        <v>7</v>
      </c>
    </row>
    <row r="8630" s="150" customFormat="1" ht="20.7" customHeight="1">
      <c r="A8630" s="165">
        <v>8.624000000000001</v>
      </c>
      <c r="B8630" s="164">
        <v>7</v>
      </c>
    </row>
    <row r="8631" s="150" customFormat="1" ht="20.7" customHeight="1">
      <c r="A8631" s="165">
        <v>8.625</v>
      </c>
      <c r="B8631" s="164">
        <v>7</v>
      </c>
    </row>
    <row r="8632" s="150" customFormat="1" ht="20.7" customHeight="1">
      <c r="A8632" s="165">
        <v>8.625999999999999</v>
      </c>
      <c r="B8632" s="164">
        <v>7</v>
      </c>
    </row>
    <row r="8633" s="150" customFormat="1" ht="20.7" customHeight="1">
      <c r="A8633" s="165">
        <v>8.627000000000001</v>
      </c>
      <c r="B8633" s="164">
        <v>7</v>
      </c>
    </row>
    <row r="8634" s="150" customFormat="1" ht="20.7" customHeight="1">
      <c r="A8634" s="165">
        <v>8.628</v>
      </c>
      <c r="B8634" s="164">
        <v>7</v>
      </c>
    </row>
    <row r="8635" s="150" customFormat="1" ht="20.7" customHeight="1">
      <c r="A8635" s="165">
        <v>8.629</v>
      </c>
      <c r="B8635" s="164">
        <v>7</v>
      </c>
    </row>
    <row r="8636" s="150" customFormat="1" ht="20.7" customHeight="1">
      <c r="A8636" s="165">
        <v>8.630000000000001</v>
      </c>
      <c r="B8636" s="164">
        <v>7</v>
      </c>
    </row>
    <row r="8637" s="150" customFormat="1" ht="20.7" customHeight="1">
      <c r="A8637" s="165">
        <v>8.631</v>
      </c>
      <c r="B8637" s="164">
        <v>7</v>
      </c>
    </row>
    <row r="8638" s="150" customFormat="1" ht="20.7" customHeight="1">
      <c r="A8638" s="165">
        <v>8.632</v>
      </c>
      <c r="B8638" s="164">
        <v>7</v>
      </c>
    </row>
    <row r="8639" s="150" customFormat="1" ht="20.7" customHeight="1">
      <c r="A8639" s="165">
        <v>8.632999999999999</v>
      </c>
      <c r="B8639" s="164">
        <v>7</v>
      </c>
    </row>
    <row r="8640" s="150" customFormat="1" ht="20.7" customHeight="1">
      <c r="A8640" s="165">
        <v>8.634</v>
      </c>
      <c r="B8640" s="164">
        <v>7</v>
      </c>
    </row>
    <row r="8641" s="150" customFormat="1" ht="20.7" customHeight="1">
      <c r="A8641" s="165">
        <v>8.635</v>
      </c>
      <c r="B8641" s="164">
        <v>7</v>
      </c>
    </row>
    <row r="8642" s="150" customFormat="1" ht="20.7" customHeight="1">
      <c r="A8642" s="165">
        <v>8.635999999999999</v>
      </c>
      <c r="B8642" s="164">
        <v>7</v>
      </c>
    </row>
    <row r="8643" s="150" customFormat="1" ht="20.7" customHeight="1">
      <c r="A8643" s="165">
        <v>8.637</v>
      </c>
      <c r="B8643" s="164">
        <v>7</v>
      </c>
    </row>
    <row r="8644" s="150" customFormat="1" ht="20.7" customHeight="1">
      <c r="A8644" s="165">
        <v>8.638</v>
      </c>
      <c r="B8644" s="164">
        <v>7</v>
      </c>
    </row>
    <row r="8645" s="150" customFormat="1" ht="20.7" customHeight="1">
      <c r="A8645" s="165">
        <v>8.638999999999999</v>
      </c>
      <c r="B8645" s="164">
        <v>7</v>
      </c>
    </row>
    <row r="8646" s="150" customFormat="1" ht="20.7" customHeight="1">
      <c r="A8646" s="165">
        <v>8.640000000000001</v>
      </c>
      <c r="B8646" s="164">
        <v>7</v>
      </c>
    </row>
    <row r="8647" s="150" customFormat="1" ht="20.7" customHeight="1">
      <c r="A8647" s="165">
        <v>8.641</v>
      </c>
      <c r="B8647" s="164">
        <v>7</v>
      </c>
    </row>
    <row r="8648" s="150" customFormat="1" ht="20.7" customHeight="1">
      <c r="A8648" s="165">
        <v>8.641999999999999</v>
      </c>
      <c r="B8648" s="164">
        <v>7</v>
      </c>
    </row>
    <row r="8649" s="150" customFormat="1" ht="20.7" customHeight="1">
      <c r="A8649" s="165">
        <v>8.643000000000001</v>
      </c>
      <c r="B8649" s="164">
        <v>7</v>
      </c>
    </row>
    <row r="8650" s="150" customFormat="1" ht="20.7" customHeight="1">
      <c r="A8650" s="165">
        <v>8.644</v>
      </c>
      <c r="B8650" s="164">
        <v>7</v>
      </c>
    </row>
    <row r="8651" s="150" customFormat="1" ht="20.7" customHeight="1">
      <c r="A8651" s="165">
        <v>8.645</v>
      </c>
      <c r="B8651" s="164">
        <v>7</v>
      </c>
    </row>
    <row r="8652" s="150" customFormat="1" ht="20.7" customHeight="1">
      <c r="A8652" s="165">
        <v>8.646000000000001</v>
      </c>
      <c r="B8652" s="164">
        <v>7</v>
      </c>
    </row>
    <row r="8653" s="150" customFormat="1" ht="20.7" customHeight="1">
      <c r="A8653" s="165">
        <v>8.647</v>
      </c>
      <c r="B8653" s="164">
        <v>7</v>
      </c>
    </row>
    <row r="8654" s="150" customFormat="1" ht="20.7" customHeight="1">
      <c r="A8654" s="165">
        <v>8.648</v>
      </c>
      <c r="B8654" s="164">
        <v>7</v>
      </c>
    </row>
    <row r="8655" s="150" customFormat="1" ht="20.7" customHeight="1">
      <c r="A8655" s="165">
        <v>8.648999999999999</v>
      </c>
      <c r="B8655" s="164">
        <v>7</v>
      </c>
    </row>
    <row r="8656" s="150" customFormat="1" ht="20.7" customHeight="1">
      <c r="A8656" s="165">
        <v>8.65</v>
      </c>
      <c r="B8656" s="164">
        <v>7</v>
      </c>
    </row>
    <row r="8657" s="150" customFormat="1" ht="20.7" customHeight="1">
      <c r="A8657" s="165">
        <v>8.651</v>
      </c>
      <c r="B8657" s="164">
        <v>7</v>
      </c>
    </row>
    <row r="8658" s="150" customFormat="1" ht="20.7" customHeight="1">
      <c r="A8658" s="165">
        <v>8.651999999999999</v>
      </c>
      <c r="B8658" s="164">
        <v>7</v>
      </c>
    </row>
    <row r="8659" s="150" customFormat="1" ht="20.7" customHeight="1">
      <c r="A8659" s="165">
        <v>8.653</v>
      </c>
      <c r="B8659" s="164">
        <v>7</v>
      </c>
    </row>
    <row r="8660" s="150" customFormat="1" ht="20.7" customHeight="1">
      <c r="A8660" s="165">
        <v>8.654</v>
      </c>
      <c r="B8660" s="164">
        <v>7</v>
      </c>
    </row>
    <row r="8661" s="150" customFormat="1" ht="20.7" customHeight="1">
      <c r="A8661" s="165">
        <v>8.654999999999999</v>
      </c>
      <c r="B8661" s="164">
        <v>7</v>
      </c>
    </row>
    <row r="8662" s="150" customFormat="1" ht="20.7" customHeight="1">
      <c r="A8662" s="165">
        <v>8.656000000000001</v>
      </c>
      <c r="B8662" s="164">
        <v>7</v>
      </c>
    </row>
    <row r="8663" s="150" customFormat="1" ht="20.7" customHeight="1">
      <c r="A8663" s="165">
        <v>8.657</v>
      </c>
      <c r="B8663" s="164">
        <v>7</v>
      </c>
    </row>
    <row r="8664" s="150" customFormat="1" ht="20.7" customHeight="1">
      <c r="A8664" s="165">
        <v>8.657999999999999</v>
      </c>
      <c r="B8664" s="164">
        <v>7</v>
      </c>
    </row>
    <row r="8665" s="150" customFormat="1" ht="20.7" customHeight="1">
      <c r="A8665" s="165">
        <v>8.659000000000001</v>
      </c>
      <c r="B8665" s="164">
        <v>7</v>
      </c>
    </row>
    <row r="8666" s="150" customFormat="1" ht="20.7" customHeight="1">
      <c r="A8666" s="165">
        <v>8.66</v>
      </c>
      <c r="B8666" s="164">
        <v>7</v>
      </c>
    </row>
    <row r="8667" s="150" customFormat="1" ht="20.7" customHeight="1">
      <c r="A8667" s="165">
        <v>8.661</v>
      </c>
      <c r="B8667" s="164">
        <v>7</v>
      </c>
    </row>
    <row r="8668" s="150" customFormat="1" ht="20.7" customHeight="1">
      <c r="A8668" s="165">
        <v>8.662000000000001</v>
      </c>
      <c r="B8668" s="164">
        <v>7</v>
      </c>
    </row>
    <row r="8669" s="150" customFormat="1" ht="20.7" customHeight="1">
      <c r="A8669" s="165">
        <v>8.663</v>
      </c>
      <c r="B8669" s="164">
        <v>7</v>
      </c>
    </row>
    <row r="8670" s="150" customFormat="1" ht="20.7" customHeight="1">
      <c r="A8670" s="165">
        <v>8.664</v>
      </c>
      <c r="B8670" s="164">
        <v>7</v>
      </c>
    </row>
    <row r="8671" s="150" customFormat="1" ht="20.7" customHeight="1">
      <c r="A8671" s="165">
        <v>8.664999999999999</v>
      </c>
      <c r="B8671" s="164">
        <v>7</v>
      </c>
    </row>
    <row r="8672" s="150" customFormat="1" ht="20.7" customHeight="1">
      <c r="A8672" s="165">
        <v>8.666</v>
      </c>
      <c r="B8672" s="164">
        <v>7</v>
      </c>
    </row>
    <row r="8673" s="150" customFormat="1" ht="20.7" customHeight="1">
      <c r="A8673" s="165">
        <v>8.667</v>
      </c>
      <c r="B8673" s="164">
        <v>7</v>
      </c>
    </row>
    <row r="8674" s="150" customFormat="1" ht="20.7" customHeight="1">
      <c r="A8674" s="165">
        <v>8.667999999999999</v>
      </c>
      <c r="B8674" s="164">
        <v>7</v>
      </c>
    </row>
    <row r="8675" s="150" customFormat="1" ht="20.7" customHeight="1">
      <c r="A8675" s="165">
        <v>8.669</v>
      </c>
      <c r="B8675" s="164">
        <v>7</v>
      </c>
    </row>
    <row r="8676" s="150" customFormat="1" ht="20.7" customHeight="1">
      <c r="A8676" s="165">
        <v>8.67</v>
      </c>
      <c r="B8676" s="164">
        <v>7</v>
      </c>
    </row>
    <row r="8677" s="150" customFormat="1" ht="20.7" customHeight="1">
      <c r="A8677" s="165">
        <v>8.670999999999999</v>
      </c>
      <c r="B8677" s="164">
        <v>7</v>
      </c>
    </row>
    <row r="8678" s="150" customFormat="1" ht="20.7" customHeight="1">
      <c r="A8678" s="165">
        <v>8.672000000000001</v>
      </c>
      <c r="B8678" s="164">
        <v>7</v>
      </c>
    </row>
    <row r="8679" s="150" customFormat="1" ht="20.7" customHeight="1">
      <c r="A8679" s="165">
        <v>8.673</v>
      </c>
      <c r="B8679" s="164">
        <v>7</v>
      </c>
    </row>
    <row r="8680" s="150" customFormat="1" ht="20.7" customHeight="1">
      <c r="A8680" s="165">
        <v>8.673999999999999</v>
      </c>
      <c r="B8680" s="164">
        <v>7</v>
      </c>
    </row>
    <row r="8681" s="150" customFormat="1" ht="20.7" customHeight="1">
      <c r="A8681" s="165">
        <v>8.675000000000001</v>
      </c>
      <c r="B8681" s="164">
        <v>7</v>
      </c>
    </row>
    <row r="8682" s="150" customFormat="1" ht="20.7" customHeight="1">
      <c r="A8682" s="165">
        <v>8.676</v>
      </c>
      <c r="B8682" s="164">
        <v>7</v>
      </c>
    </row>
    <row r="8683" s="150" customFormat="1" ht="20.7" customHeight="1">
      <c r="A8683" s="165">
        <v>8.677</v>
      </c>
      <c r="B8683" s="164">
        <v>7</v>
      </c>
    </row>
    <row r="8684" s="150" customFormat="1" ht="20.7" customHeight="1">
      <c r="A8684" s="165">
        <v>8.678000000000001</v>
      </c>
      <c r="B8684" s="164">
        <v>7</v>
      </c>
    </row>
    <row r="8685" s="150" customFormat="1" ht="20.7" customHeight="1">
      <c r="A8685" s="165">
        <v>8.679</v>
      </c>
      <c r="B8685" s="164">
        <v>7</v>
      </c>
    </row>
    <row r="8686" s="150" customFormat="1" ht="20.7" customHeight="1">
      <c r="A8686" s="165">
        <v>8.68</v>
      </c>
      <c r="B8686" s="164">
        <v>7</v>
      </c>
    </row>
    <row r="8687" s="150" customFormat="1" ht="20.7" customHeight="1">
      <c r="A8687" s="165">
        <v>8.680999999999999</v>
      </c>
      <c r="B8687" s="164">
        <v>7</v>
      </c>
    </row>
    <row r="8688" s="150" customFormat="1" ht="20.7" customHeight="1">
      <c r="A8688" s="165">
        <v>8.682</v>
      </c>
      <c r="B8688" s="164">
        <v>7</v>
      </c>
    </row>
    <row r="8689" s="150" customFormat="1" ht="20.7" customHeight="1">
      <c r="A8689" s="165">
        <v>8.683</v>
      </c>
      <c r="B8689" s="164">
        <v>7</v>
      </c>
    </row>
    <row r="8690" s="150" customFormat="1" ht="20.7" customHeight="1">
      <c r="A8690" s="165">
        <v>8.683999999999999</v>
      </c>
      <c r="B8690" s="164">
        <v>7</v>
      </c>
    </row>
    <row r="8691" s="150" customFormat="1" ht="20.7" customHeight="1">
      <c r="A8691" s="165">
        <v>8.685</v>
      </c>
      <c r="B8691" s="164">
        <v>7</v>
      </c>
    </row>
    <row r="8692" s="150" customFormat="1" ht="20.7" customHeight="1">
      <c r="A8692" s="165">
        <v>8.686</v>
      </c>
      <c r="B8692" s="164">
        <v>7</v>
      </c>
    </row>
    <row r="8693" s="150" customFormat="1" ht="20.7" customHeight="1">
      <c r="A8693" s="165">
        <v>8.686999999999999</v>
      </c>
      <c r="B8693" s="164">
        <v>7</v>
      </c>
    </row>
    <row r="8694" s="150" customFormat="1" ht="20.7" customHeight="1">
      <c r="A8694" s="165">
        <v>8.688000000000001</v>
      </c>
      <c r="B8694" s="164">
        <v>7</v>
      </c>
    </row>
    <row r="8695" s="150" customFormat="1" ht="20.7" customHeight="1">
      <c r="A8695" s="165">
        <v>8.689</v>
      </c>
      <c r="B8695" s="164">
        <v>7</v>
      </c>
    </row>
    <row r="8696" s="150" customFormat="1" ht="20.7" customHeight="1">
      <c r="A8696" s="165">
        <v>8.69</v>
      </c>
      <c r="B8696" s="164">
        <v>7</v>
      </c>
    </row>
    <row r="8697" s="150" customFormat="1" ht="20.7" customHeight="1">
      <c r="A8697" s="165">
        <v>8.691000000000001</v>
      </c>
      <c r="B8697" s="164">
        <v>7</v>
      </c>
    </row>
    <row r="8698" s="150" customFormat="1" ht="20.7" customHeight="1">
      <c r="A8698" s="165">
        <v>8.692</v>
      </c>
      <c r="B8698" s="164">
        <v>7</v>
      </c>
    </row>
    <row r="8699" s="150" customFormat="1" ht="20.7" customHeight="1">
      <c r="A8699" s="165">
        <v>8.693</v>
      </c>
      <c r="B8699" s="164">
        <v>7</v>
      </c>
    </row>
    <row r="8700" s="150" customFormat="1" ht="20.7" customHeight="1">
      <c r="A8700" s="165">
        <v>8.694000000000001</v>
      </c>
      <c r="B8700" s="164">
        <v>7</v>
      </c>
    </row>
    <row r="8701" s="150" customFormat="1" ht="20.7" customHeight="1">
      <c r="A8701" s="165">
        <v>8.695</v>
      </c>
      <c r="B8701" s="164">
        <v>7</v>
      </c>
    </row>
    <row r="8702" s="150" customFormat="1" ht="20.7" customHeight="1">
      <c r="A8702" s="165">
        <v>8.696</v>
      </c>
      <c r="B8702" s="164">
        <v>7</v>
      </c>
    </row>
    <row r="8703" s="150" customFormat="1" ht="20.7" customHeight="1">
      <c r="A8703" s="165">
        <v>8.696999999999999</v>
      </c>
      <c r="B8703" s="164">
        <v>7</v>
      </c>
    </row>
    <row r="8704" s="150" customFormat="1" ht="20.7" customHeight="1">
      <c r="A8704" s="165">
        <v>8.698</v>
      </c>
      <c r="B8704" s="164">
        <v>7</v>
      </c>
    </row>
    <row r="8705" s="150" customFormat="1" ht="20.7" customHeight="1">
      <c r="A8705" s="165">
        <v>8.699</v>
      </c>
      <c r="B8705" s="164">
        <v>7</v>
      </c>
    </row>
    <row r="8706" s="150" customFormat="1" ht="20.7" customHeight="1">
      <c r="A8706" s="165">
        <v>8.699999999999999</v>
      </c>
      <c r="B8706" s="164">
        <v>7</v>
      </c>
    </row>
    <row r="8707" s="150" customFormat="1" ht="20.7" customHeight="1">
      <c r="A8707" s="165">
        <v>8.701000000000001</v>
      </c>
      <c r="B8707" s="164">
        <v>7</v>
      </c>
    </row>
    <row r="8708" s="150" customFormat="1" ht="20.7" customHeight="1">
      <c r="A8708" s="165">
        <v>8.702</v>
      </c>
      <c r="B8708" s="164">
        <v>7</v>
      </c>
    </row>
    <row r="8709" s="150" customFormat="1" ht="20.7" customHeight="1">
      <c r="A8709" s="165">
        <v>8.702999999999999</v>
      </c>
      <c r="B8709" s="164">
        <v>7</v>
      </c>
    </row>
    <row r="8710" s="150" customFormat="1" ht="20.7" customHeight="1">
      <c r="A8710" s="165">
        <v>8.704000000000001</v>
      </c>
      <c r="B8710" s="164">
        <v>7</v>
      </c>
    </row>
    <row r="8711" s="150" customFormat="1" ht="20.7" customHeight="1">
      <c r="A8711" s="165">
        <v>8.705</v>
      </c>
      <c r="B8711" s="164">
        <v>7</v>
      </c>
    </row>
    <row r="8712" s="150" customFormat="1" ht="20.7" customHeight="1">
      <c r="A8712" s="165">
        <v>8.706</v>
      </c>
      <c r="B8712" s="164">
        <v>7</v>
      </c>
    </row>
    <row r="8713" s="150" customFormat="1" ht="20.7" customHeight="1">
      <c r="A8713" s="165">
        <v>8.707000000000001</v>
      </c>
      <c r="B8713" s="164">
        <v>7</v>
      </c>
    </row>
    <row r="8714" s="150" customFormat="1" ht="20.7" customHeight="1">
      <c r="A8714" s="165">
        <v>8.708</v>
      </c>
      <c r="B8714" s="164">
        <v>7</v>
      </c>
    </row>
    <row r="8715" s="150" customFormat="1" ht="20.7" customHeight="1">
      <c r="A8715" s="165">
        <v>8.709</v>
      </c>
      <c r="B8715" s="164">
        <v>7</v>
      </c>
    </row>
    <row r="8716" s="150" customFormat="1" ht="20.7" customHeight="1">
      <c r="A8716" s="165">
        <v>8.710000000000001</v>
      </c>
      <c r="B8716" s="164">
        <v>7</v>
      </c>
    </row>
    <row r="8717" s="150" customFormat="1" ht="20.7" customHeight="1">
      <c r="A8717" s="165">
        <v>8.711</v>
      </c>
      <c r="B8717" s="164">
        <v>7</v>
      </c>
    </row>
    <row r="8718" s="150" customFormat="1" ht="20.7" customHeight="1">
      <c r="A8718" s="165">
        <v>8.712</v>
      </c>
      <c r="B8718" s="164">
        <v>7</v>
      </c>
    </row>
    <row r="8719" s="150" customFormat="1" ht="20.7" customHeight="1">
      <c r="A8719" s="165">
        <v>8.712999999999999</v>
      </c>
      <c r="B8719" s="164">
        <v>7</v>
      </c>
    </row>
    <row r="8720" s="150" customFormat="1" ht="20.7" customHeight="1">
      <c r="A8720" s="165">
        <v>8.714</v>
      </c>
      <c r="B8720" s="164">
        <v>7</v>
      </c>
    </row>
    <row r="8721" s="150" customFormat="1" ht="20.7" customHeight="1">
      <c r="A8721" s="165">
        <v>8.715</v>
      </c>
      <c r="B8721" s="164">
        <v>7</v>
      </c>
    </row>
    <row r="8722" s="150" customFormat="1" ht="20.7" customHeight="1">
      <c r="A8722" s="165">
        <v>8.715999999999999</v>
      </c>
      <c r="B8722" s="164">
        <v>7</v>
      </c>
    </row>
    <row r="8723" s="150" customFormat="1" ht="20.7" customHeight="1">
      <c r="A8723" s="165">
        <v>8.717000000000001</v>
      </c>
      <c r="B8723" s="164">
        <v>7</v>
      </c>
    </row>
    <row r="8724" s="150" customFormat="1" ht="20.7" customHeight="1">
      <c r="A8724" s="165">
        <v>8.718</v>
      </c>
      <c r="B8724" s="164">
        <v>7</v>
      </c>
    </row>
    <row r="8725" s="150" customFormat="1" ht="20.7" customHeight="1">
      <c r="A8725" s="165">
        <v>8.718999999999999</v>
      </c>
      <c r="B8725" s="164">
        <v>7</v>
      </c>
    </row>
    <row r="8726" s="150" customFormat="1" ht="20.7" customHeight="1">
      <c r="A8726" s="165">
        <v>8.720000000000001</v>
      </c>
      <c r="B8726" s="164">
        <v>7</v>
      </c>
    </row>
    <row r="8727" s="150" customFormat="1" ht="20.7" customHeight="1">
      <c r="A8727" s="165">
        <v>8.721</v>
      </c>
      <c r="B8727" s="164">
        <v>7</v>
      </c>
    </row>
    <row r="8728" s="150" customFormat="1" ht="20.7" customHeight="1">
      <c r="A8728" s="165">
        <v>8.722</v>
      </c>
      <c r="B8728" s="164">
        <v>7</v>
      </c>
    </row>
    <row r="8729" s="150" customFormat="1" ht="20.7" customHeight="1">
      <c r="A8729" s="165">
        <v>8.723000000000001</v>
      </c>
      <c r="B8729" s="164">
        <v>7</v>
      </c>
    </row>
    <row r="8730" s="150" customFormat="1" ht="20.7" customHeight="1">
      <c r="A8730" s="165">
        <v>8.724</v>
      </c>
      <c r="B8730" s="164">
        <v>7</v>
      </c>
    </row>
    <row r="8731" s="150" customFormat="1" ht="20.7" customHeight="1">
      <c r="A8731" s="165">
        <v>8.725</v>
      </c>
      <c r="B8731" s="164">
        <v>7</v>
      </c>
    </row>
    <row r="8732" s="150" customFormat="1" ht="20.7" customHeight="1">
      <c r="A8732" s="165">
        <v>8.726000000000001</v>
      </c>
      <c r="B8732" s="164">
        <v>7</v>
      </c>
    </row>
    <row r="8733" s="150" customFormat="1" ht="20.7" customHeight="1">
      <c r="A8733" s="165">
        <v>8.727</v>
      </c>
      <c r="B8733" s="164">
        <v>7</v>
      </c>
    </row>
    <row r="8734" s="150" customFormat="1" ht="20.7" customHeight="1">
      <c r="A8734" s="165">
        <v>8.728</v>
      </c>
      <c r="B8734" s="164">
        <v>7</v>
      </c>
    </row>
    <row r="8735" s="150" customFormat="1" ht="20.7" customHeight="1">
      <c r="A8735" s="165">
        <v>8.728999999999999</v>
      </c>
      <c r="B8735" s="164">
        <v>7</v>
      </c>
    </row>
    <row r="8736" s="150" customFormat="1" ht="20.7" customHeight="1">
      <c r="A8736" s="165">
        <v>8.73</v>
      </c>
      <c r="B8736" s="164">
        <v>7</v>
      </c>
    </row>
    <row r="8737" s="150" customFormat="1" ht="20.7" customHeight="1">
      <c r="A8737" s="165">
        <v>8.731</v>
      </c>
      <c r="B8737" s="164">
        <v>7</v>
      </c>
    </row>
    <row r="8738" s="150" customFormat="1" ht="20.7" customHeight="1">
      <c r="A8738" s="165">
        <v>8.731999999999999</v>
      </c>
      <c r="B8738" s="164">
        <v>7</v>
      </c>
    </row>
    <row r="8739" s="150" customFormat="1" ht="20.7" customHeight="1">
      <c r="A8739" s="165">
        <v>8.733000000000001</v>
      </c>
      <c r="B8739" s="164">
        <v>7</v>
      </c>
    </row>
    <row r="8740" s="150" customFormat="1" ht="20.7" customHeight="1">
      <c r="A8740" s="165">
        <v>8.734</v>
      </c>
      <c r="B8740" s="164">
        <v>7</v>
      </c>
    </row>
    <row r="8741" s="150" customFormat="1" ht="20.7" customHeight="1">
      <c r="A8741" s="165">
        <v>8.734999999999999</v>
      </c>
      <c r="B8741" s="164">
        <v>7</v>
      </c>
    </row>
    <row r="8742" s="150" customFormat="1" ht="20.7" customHeight="1">
      <c r="A8742" s="165">
        <v>8.736000000000001</v>
      </c>
      <c r="B8742" s="164">
        <v>7</v>
      </c>
    </row>
    <row r="8743" s="150" customFormat="1" ht="20.7" customHeight="1">
      <c r="A8743" s="165">
        <v>8.737</v>
      </c>
      <c r="B8743" s="164">
        <v>7</v>
      </c>
    </row>
    <row r="8744" s="150" customFormat="1" ht="20.7" customHeight="1">
      <c r="A8744" s="165">
        <v>8.738</v>
      </c>
      <c r="B8744" s="164">
        <v>7</v>
      </c>
    </row>
    <row r="8745" s="150" customFormat="1" ht="20.7" customHeight="1">
      <c r="A8745" s="165">
        <v>8.739000000000001</v>
      </c>
      <c r="B8745" s="164">
        <v>7</v>
      </c>
    </row>
    <row r="8746" s="150" customFormat="1" ht="20.7" customHeight="1">
      <c r="A8746" s="165">
        <v>8.74</v>
      </c>
      <c r="B8746" s="164">
        <v>7</v>
      </c>
    </row>
    <row r="8747" s="150" customFormat="1" ht="20.7" customHeight="1">
      <c r="A8747" s="165">
        <v>8.741</v>
      </c>
      <c r="B8747" s="164">
        <v>7</v>
      </c>
    </row>
    <row r="8748" s="150" customFormat="1" ht="20.7" customHeight="1">
      <c r="A8748" s="165">
        <v>8.742000000000001</v>
      </c>
      <c r="B8748" s="164">
        <v>7</v>
      </c>
    </row>
    <row r="8749" s="150" customFormat="1" ht="20.7" customHeight="1">
      <c r="A8749" s="165">
        <v>8.743</v>
      </c>
      <c r="B8749" s="164">
        <v>7</v>
      </c>
    </row>
    <row r="8750" s="150" customFormat="1" ht="20.7" customHeight="1">
      <c r="A8750" s="165">
        <v>8.744</v>
      </c>
      <c r="B8750" s="164">
        <v>7</v>
      </c>
    </row>
    <row r="8751" s="150" customFormat="1" ht="20.7" customHeight="1">
      <c r="A8751" s="165">
        <v>8.744999999999999</v>
      </c>
      <c r="B8751" s="164">
        <v>7</v>
      </c>
    </row>
    <row r="8752" s="150" customFormat="1" ht="20.7" customHeight="1">
      <c r="A8752" s="165">
        <v>8.746</v>
      </c>
      <c r="B8752" s="164">
        <v>7</v>
      </c>
    </row>
    <row r="8753" s="150" customFormat="1" ht="20.7" customHeight="1">
      <c r="A8753" s="165">
        <v>8.747</v>
      </c>
      <c r="B8753" s="164">
        <v>7</v>
      </c>
    </row>
    <row r="8754" s="150" customFormat="1" ht="20.7" customHeight="1">
      <c r="A8754" s="165">
        <v>8.747999999999999</v>
      </c>
      <c r="B8754" s="164">
        <v>7</v>
      </c>
    </row>
    <row r="8755" s="150" customFormat="1" ht="20.7" customHeight="1">
      <c r="A8755" s="165">
        <v>8.749000000000001</v>
      </c>
      <c r="B8755" s="164">
        <v>7</v>
      </c>
    </row>
    <row r="8756" s="150" customFormat="1" ht="20.7" customHeight="1">
      <c r="A8756" s="165">
        <v>8.75</v>
      </c>
      <c r="B8756" s="164">
        <v>7</v>
      </c>
    </row>
    <row r="8757" s="150" customFormat="1" ht="20.7" customHeight="1">
      <c r="A8757" s="165">
        <v>8.750999999999999</v>
      </c>
      <c r="B8757" s="164">
        <v>7</v>
      </c>
    </row>
    <row r="8758" s="150" customFormat="1" ht="20.7" customHeight="1">
      <c r="A8758" s="165">
        <v>8.752000000000001</v>
      </c>
      <c r="B8758" s="164">
        <v>7</v>
      </c>
    </row>
    <row r="8759" s="150" customFormat="1" ht="20.7" customHeight="1">
      <c r="A8759" s="165">
        <v>8.753</v>
      </c>
      <c r="B8759" s="164">
        <v>7</v>
      </c>
    </row>
    <row r="8760" s="150" customFormat="1" ht="20.7" customHeight="1">
      <c r="A8760" s="165">
        <v>8.754</v>
      </c>
      <c r="B8760" s="164">
        <v>7</v>
      </c>
    </row>
    <row r="8761" s="150" customFormat="1" ht="20.7" customHeight="1">
      <c r="A8761" s="165">
        <v>8.755000000000001</v>
      </c>
      <c r="B8761" s="164">
        <v>7</v>
      </c>
    </row>
    <row r="8762" s="150" customFormat="1" ht="20.7" customHeight="1">
      <c r="A8762" s="165">
        <v>8.756</v>
      </c>
      <c r="B8762" s="164">
        <v>7</v>
      </c>
    </row>
    <row r="8763" s="150" customFormat="1" ht="20.7" customHeight="1">
      <c r="A8763" s="165">
        <v>8.757</v>
      </c>
      <c r="B8763" s="164">
        <v>7</v>
      </c>
    </row>
    <row r="8764" s="150" customFormat="1" ht="20.7" customHeight="1">
      <c r="A8764" s="165">
        <v>8.757999999999999</v>
      </c>
      <c r="B8764" s="164">
        <v>7</v>
      </c>
    </row>
    <row r="8765" s="150" customFormat="1" ht="20.7" customHeight="1">
      <c r="A8765" s="165">
        <v>8.759</v>
      </c>
      <c r="B8765" s="164">
        <v>7</v>
      </c>
    </row>
    <row r="8766" s="150" customFormat="1" ht="20.7" customHeight="1">
      <c r="A8766" s="165">
        <v>8.76</v>
      </c>
      <c r="B8766" s="164">
        <v>7</v>
      </c>
    </row>
    <row r="8767" s="150" customFormat="1" ht="20.7" customHeight="1">
      <c r="A8767" s="165">
        <v>8.760999999999999</v>
      </c>
      <c r="B8767" s="164">
        <v>7</v>
      </c>
    </row>
    <row r="8768" s="150" customFormat="1" ht="20.7" customHeight="1">
      <c r="A8768" s="165">
        <v>8.762</v>
      </c>
      <c r="B8768" s="164">
        <v>7</v>
      </c>
    </row>
    <row r="8769" s="150" customFormat="1" ht="20.7" customHeight="1">
      <c r="A8769" s="165">
        <v>8.763</v>
      </c>
      <c r="B8769" s="164">
        <v>7</v>
      </c>
    </row>
    <row r="8770" s="150" customFormat="1" ht="20.7" customHeight="1">
      <c r="A8770" s="165">
        <v>8.763999999999999</v>
      </c>
      <c r="B8770" s="164">
        <v>7</v>
      </c>
    </row>
    <row r="8771" s="150" customFormat="1" ht="20.7" customHeight="1">
      <c r="A8771" s="165">
        <v>8.765000000000001</v>
      </c>
      <c r="B8771" s="164">
        <v>7</v>
      </c>
    </row>
    <row r="8772" s="150" customFormat="1" ht="20.7" customHeight="1">
      <c r="A8772" s="165">
        <v>8.766</v>
      </c>
      <c r="B8772" s="164">
        <v>7</v>
      </c>
    </row>
    <row r="8773" s="150" customFormat="1" ht="20.7" customHeight="1">
      <c r="A8773" s="165">
        <v>8.766999999999999</v>
      </c>
      <c r="B8773" s="164">
        <v>7</v>
      </c>
    </row>
    <row r="8774" s="150" customFormat="1" ht="20.7" customHeight="1">
      <c r="A8774" s="165">
        <v>8.768000000000001</v>
      </c>
      <c r="B8774" s="164">
        <v>7</v>
      </c>
    </row>
    <row r="8775" s="150" customFormat="1" ht="20.7" customHeight="1">
      <c r="A8775" s="165">
        <v>8.769</v>
      </c>
      <c r="B8775" s="164">
        <v>7</v>
      </c>
    </row>
    <row r="8776" s="150" customFormat="1" ht="20.7" customHeight="1">
      <c r="A8776" s="165">
        <v>8.77</v>
      </c>
      <c r="B8776" s="164">
        <v>7</v>
      </c>
    </row>
    <row r="8777" s="150" customFormat="1" ht="20.7" customHeight="1">
      <c r="A8777" s="165">
        <v>8.771000000000001</v>
      </c>
      <c r="B8777" s="164">
        <v>7</v>
      </c>
    </row>
    <row r="8778" s="150" customFormat="1" ht="20.7" customHeight="1">
      <c r="A8778" s="165">
        <v>8.772</v>
      </c>
      <c r="B8778" s="164">
        <v>7</v>
      </c>
    </row>
    <row r="8779" s="150" customFormat="1" ht="20.7" customHeight="1">
      <c r="A8779" s="165">
        <v>8.773</v>
      </c>
      <c r="B8779" s="164">
        <v>7</v>
      </c>
    </row>
    <row r="8780" s="150" customFormat="1" ht="20.7" customHeight="1">
      <c r="A8780" s="165">
        <v>8.773999999999999</v>
      </c>
      <c r="B8780" s="164">
        <v>7</v>
      </c>
    </row>
    <row r="8781" s="150" customFormat="1" ht="20.7" customHeight="1">
      <c r="A8781" s="165">
        <v>8.775</v>
      </c>
      <c r="B8781" s="164">
        <v>7</v>
      </c>
    </row>
    <row r="8782" s="150" customFormat="1" ht="20.7" customHeight="1">
      <c r="A8782" s="165">
        <v>8.776</v>
      </c>
      <c r="B8782" s="164">
        <v>7</v>
      </c>
    </row>
    <row r="8783" s="150" customFormat="1" ht="20.7" customHeight="1">
      <c r="A8783" s="165">
        <v>8.776999999999999</v>
      </c>
      <c r="B8783" s="164">
        <v>7</v>
      </c>
    </row>
    <row r="8784" s="150" customFormat="1" ht="20.7" customHeight="1">
      <c r="A8784" s="165">
        <v>8.778</v>
      </c>
      <c r="B8784" s="164">
        <v>7</v>
      </c>
    </row>
    <row r="8785" s="150" customFormat="1" ht="20.7" customHeight="1">
      <c r="A8785" s="165">
        <v>8.779</v>
      </c>
      <c r="B8785" s="164">
        <v>7</v>
      </c>
    </row>
    <row r="8786" s="150" customFormat="1" ht="20.7" customHeight="1">
      <c r="A8786" s="165">
        <v>8.779999999999999</v>
      </c>
      <c r="B8786" s="164">
        <v>7</v>
      </c>
    </row>
    <row r="8787" s="150" customFormat="1" ht="20.7" customHeight="1">
      <c r="A8787" s="165">
        <v>8.781000000000001</v>
      </c>
      <c r="B8787" s="164">
        <v>7</v>
      </c>
    </row>
    <row r="8788" s="150" customFormat="1" ht="20.7" customHeight="1">
      <c r="A8788" s="165">
        <v>8.782</v>
      </c>
      <c r="B8788" s="164">
        <v>7</v>
      </c>
    </row>
    <row r="8789" s="150" customFormat="1" ht="20.7" customHeight="1">
      <c r="A8789" s="165">
        <v>8.782999999999999</v>
      </c>
      <c r="B8789" s="164">
        <v>7</v>
      </c>
    </row>
    <row r="8790" s="150" customFormat="1" ht="20.7" customHeight="1">
      <c r="A8790" s="165">
        <v>8.784000000000001</v>
      </c>
      <c r="B8790" s="164">
        <v>7</v>
      </c>
    </row>
    <row r="8791" s="150" customFormat="1" ht="20.7" customHeight="1">
      <c r="A8791" s="165">
        <v>8.785</v>
      </c>
      <c r="B8791" s="164">
        <v>7</v>
      </c>
    </row>
    <row r="8792" s="150" customFormat="1" ht="20.7" customHeight="1">
      <c r="A8792" s="165">
        <v>8.786</v>
      </c>
      <c r="B8792" s="164">
        <v>7</v>
      </c>
    </row>
    <row r="8793" s="150" customFormat="1" ht="20.7" customHeight="1">
      <c r="A8793" s="165">
        <v>8.787000000000001</v>
      </c>
      <c r="B8793" s="164">
        <v>7</v>
      </c>
    </row>
    <row r="8794" s="150" customFormat="1" ht="20.7" customHeight="1">
      <c r="A8794" s="165">
        <v>8.788</v>
      </c>
      <c r="B8794" s="164">
        <v>7</v>
      </c>
    </row>
    <row r="8795" s="150" customFormat="1" ht="20.7" customHeight="1">
      <c r="A8795" s="165">
        <v>8.789</v>
      </c>
      <c r="B8795" s="164">
        <v>7</v>
      </c>
    </row>
    <row r="8796" s="150" customFormat="1" ht="20.7" customHeight="1">
      <c r="A8796" s="165">
        <v>8.789999999999999</v>
      </c>
      <c r="B8796" s="164">
        <v>7</v>
      </c>
    </row>
    <row r="8797" s="150" customFormat="1" ht="20.7" customHeight="1">
      <c r="A8797" s="165">
        <v>8.791</v>
      </c>
      <c r="B8797" s="164">
        <v>7</v>
      </c>
    </row>
    <row r="8798" s="150" customFormat="1" ht="20.7" customHeight="1">
      <c r="A8798" s="165">
        <v>8.792</v>
      </c>
      <c r="B8798" s="164">
        <v>7</v>
      </c>
    </row>
    <row r="8799" s="150" customFormat="1" ht="20.7" customHeight="1">
      <c r="A8799" s="165">
        <v>8.792999999999999</v>
      </c>
      <c r="B8799" s="164">
        <v>7</v>
      </c>
    </row>
    <row r="8800" s="150" customFormat="1" ht="20.7" customHeight="1">
      <c r="A8800" s="165">
        <v>8.794</v>
      </c>
      <c r="B8800" s="164">
        <v>7</v>
      </c>
    </row>
    <row r="8801" s="150" customFormat="1" ht="20.7" customHeight="1">
      <c r="A8801" s="165">
        <v>8.795</v>
      </c>
      <c r="B8801" s="164">
        <v>7</v>
      </c>
    </row>
    <row r="8802" s="150" customFormat="1" ht="20.7" customHeight="1">
      <c r="A8802" s="165">
        <v>8.795999999999999</v>
      </c>
      <c r="B8802" s="164">
        <v>7</v>
      </c>
    </row>
    <row r="8803" s="150" customFormat="1" ht="20.7" customHeight="1">
      <c r="A8803" s="165">
        <v>8.797000000000001</v>
      </c>
      <c r="B8803" s="164">
        <v>7</v>
      </c>
    </row>
    <row r="8804" s="150" customFormat="1" ht="20.7" customHeight="1">
      <c r="A8804" s="165">
        <v>8.798</v>
      </c>
      <c r="B8804" s="164">
        <v>7</v>
      </c>
    </row>
    <row r="8805" s="150" customFormat="1" ht="20.7" customHeight="1">
      <c r="A8805" s="165">
        <v>8.798999999999999</v>
      </c>
      <c r="B8805" s="164">
        <v>7</v>
      </c>
    </row>
    <row r="8806" s="150" customFormat="1" ht="20.7" customHeight="1">
      <c r="A8806" s="165">
        <v>8.800000000000001</v>
      </c>
      <c r="B8806" s="164">
        <v>7</v>
      </c>
    </row>
    <row r="8807" s="150" customFormat="1" ht="20.7" customHeight="1">
      <c r="A8807" s="165">
        <v>8.801</v>
      </c>
      <c r="B8807" s="164">
        <v>7</v>
      </c>
    </row>
    <row r="8808" s="150" customFormat="1" ht="20.7" customHeight="1">
      <c r="A8808" s="165">
        <v>8.802</v>
      </c>
      <c r="B8808" s="164">
        <v>7</v>
      </c>
    </row>
    <row r="8809" s="150" customFormat="1" ht="20.7" customHeight="1">
      <c r="A8809" s="165">
        <v>8.803000000000001</v>
      </c>
      <c r="B8809" s="164">
        <v>7</v>
      </c>
    </row>
    <row r="8810" s="150" customFormat="1" ht="20.7" customHeight="1">
      <c r="A8810" s="165">
        <v>8.804</v>
      </c>
      <c r="B8810" s="164">
        <v>7</v>
      </c>
    </row>
    <row r="8811" s="150" customFormat="1" ht="20.7" customHeight="1">
      <c r="A8811" s="165">
        <v>8.805</v>
      </c>
      <c r="B8811" s="164">
        <v>7</v>
      </c>
    </row>
    <row r="8812" s="150" customFormat="1" ht="20.7" customHeight="1">
      <c r="A8812" s="165">
        <v>8.805999999999999</v>
      </c>
      <c r="B8812" s="164">
        <v>7</v>
      </c>
    </row>
    <row r="8813" s="150" customFormat="1" ht="20.7" customHeight="1">
      <c r="A8813" s="165">
        <v>8.807</v>
      </c>
      <c r="B8813" s="164">
        <v>7</v>
      </c>
    </row>
    <row r="8814" s="150" customFormat="1" ht="20.7" customHeight="1">
      <c r="A8814" s="165">
        <v>8.808</v>
      </c>
      <c r="B8814" s="164">
        <v>7</v>
      </c>
    </row>
    <row r="8815" s="150" customFormat="1" ht="20.7" customHeight="1">
      <c r="A8815" s="165">
        <v>8.808999999999999</v>
      </c>
      <c r="B8815" s="164">
        <v>7</v>
      </c>
    </row>
    <row r="8816" s="150" customFormat="1" ht="20.7" customHeight="1">
      <c r="A8816" s="165">
        <v>8.81</v>
      </c>
      <c r="B8816" s="164">
        <v>7</v>
      </c>
    </row>
    <row r="8817" s="150" customFormat="1" ht="20.7" customHeight="1">
      <c r="A8817" s="165">
        <v>8.811</v>
      </c>
      <c r="B8817" s="164">
        <v>7</v>
      </c>
    </row>
    <row r="8818" s="150" customFormat="1" ht="20.7" customHeight="1">
      <c r="A8818" s="165">
        <v>8.811999999999999</v>
      </c>
      <c r="B8818" s="164">
        <v>7</v>
      </c>
    </row>
    <row r="8819" s="150" customFormat="1" ht="20.7" customHeight="1">
      <c r="A8819" s="165">
        <v>8.813000000000001</v>
      </c>
      <c r="B8819" s="164">
        <v>7</v>
      </c>
    </row>
    <row r="8820" s="150" customFormat="1" ht="20.7" customHeight="1">
      <c r="A8820" s="165">
        <v>8.814</v>
      </c>
      <c r="B8820" s="164">
        <v>7</v>
      </c>
    </row>
    <row r="8821" s="150" customFormat="1" ht="20.7" customHeight="1">
      <c r="A8821" s="165">
        <v>8.815</v>
      </c>
      <c r="B8821" s="164">
        <v>7</v>
      </c>
    </row>
    <row r="8822" s="150" customFormat="1" ht="20.7" customHeight="1">
      <c r="A8822" s="165">
        <v>8.816000000000001</v>
      </c>
      <c r="B8822" s="164">
        <v>7</v>
      </c>
    </row>
    <row r="8823" s="150" customFormat="1" ht="20.7" customHeight="1">
      <c r="A8823" s="165">
        <v>8.817</v>
      </c>
      <c r="B8823" s="164">
        <v>7</v>
      </c>
    </row>
    <row r="8824" s="150" customFormat="1" ht="20.7" customHeight="1">
      <c r="A8824" s="165">
        <v>8.818</v>
      </c>
      <c r="B8824" s="164">
        <v>7</v>
      </c>
    </row>
    <row r="8825" s="150" customFormat="1" ht="20.7" customHeight="1">
      <c r="A8825" s="165">
        <v>8.819000000000001</v>
      </c>
      <c r="B8825" s="164">
        <v>7</v>
      </c>
    </row>
    <row r="8826" s="150" customFormat="1" ht="20.7" customHeight="1">
      <c r="A8826" s="165">
        <v>8.82</v>
      </c>
      <c r="B8826" s="164">
        <v>7</v>
      </c>
    </row>
    <row r="8827" s="150" customFormat="1" ht="20.7" customHeight="1">
      <c r="A8827" s="165">
        <v>8.821</v>
      </c>
      <c r="B8827" s="164">
        <v>7</v>
      </c>
    </row>
    <row r="8828" s="150" customFormat="1" ht="20.7" customHeight="1">
      <c r="A8828" s="165">
        <v>8.821999999999999</v>
      </c>
      <c r="B8828" s="164">
        <v>7</v>
      </c>
    </row>
    <row r="8829" s="150" customFormat="1" ht="20.7" customHeight="1">
      <c r="A8829" s="165">
        <v>8.823</v>
      </c>
      <c r="B8829" s="164">
        <v>7</v>
      </c>
    </row>
    <row r="8830" s="150" customFormat="1" ht="20.7" customHeight="1">
      <c r="A8830" s="165">
        <v>8.824</v>
      </c>
      <c r="B8830" s="164">
        <v>7</v>
      </c>
    </row>
    <row r="8831" s="150" customFormat="1" ht="20.7" customHeight="1">
      <c r="A8831" s="165">
        <v>8.824999999999999</v>
      </c>
      <c r="B8831" s="164">
        <v>7</v>
      </c>
    </row>
    <row r="8832" s="150" customFormat="1" ht="20.7" customHeight="1">
      <c r="A8832" s="165">
        <v>8.826000000000001</v>
      </c>
      <c r="B8832" s="164">
        <v>7</v>
      </c>
    </row>
    <row r="8833" s="150" customFormat="1" ht="20.7" customHeight="1">
      <c r="A8833" s="165">
        <v>8.827</v>
      </c>
      <c r="B8833" s="164">
        <v>7</v>
      </c>
    </row>
    <row r="8834" s="150" customFormat="1" ht="20.7" customHeight="1">
      <c r="A8834" s="165">
        <v>8.827999999999999</v>
      </c>
      <c r="B8834" s="164">
        <v>7</v>
      </c>
    </row>
    <row r="8835" s="150" customFormat="1" ht="20.7" customHeight="1">
      <c r="A8835" s="165">
        <v>8.829000000000001</v>
      </c>
      <c r="B8835" s="164">
        <v>7</v>
      </c>
    </row>
    <row r="8836" s="150" customFormat="1" ht="20.7" customHeight="1">
      <c r="A8836" s="165">
        <v>8.83</v>
      </c>
      <c r="B8836" s="164">
        <v>7</v>
      </c>
    </row>
    <row r="8837" s="150" customFormat="1" ht="20.7" customHeight="1">
      <c r="A8837" s="165">
        <v>8.831</v>
      </c>
      <c r="B8837" s="164">
        <v>7</v>
      </c>
    </row>
    <row r="8838" s="150" customFormat="1" ht="20.7" customHeight="1">
      <c r="A8838" s="165">
        <v>8.832000000000001</v>
      </c>
      <c r="B8838" s="164">
        <v>7</v>
      </c>
    </row>
    <row r="8839" s="150" customFormat="1" ht="20.7" customHeight="1">
      <c r="A8839" s="165">
        <v>8.833</v>
      </c>
      <c r="B8839" s="164">
        <v>7</v>
      </c>
    </row>
    <row r="8840" s="150" customFormat="1" ht="20.7" customHeight="1">
      <c r="A8840" s="165">
        <v>8.834</v>
      </c>
      <c r="B8840" s="164">
        <v>7</v>
      </c>
    </row>
    <row r="8841" s="150" customFormat="1" ht="20.7" customHeight="1">
      <c r="A8841" s="165">
        <v>8.835000000000001</v>
      </c>
      <c r="B8841" s="164">
        <v>7</v>
      </c>
    </row>
    <row r="8842" s="150" customFormat="1" ht="20.7" customHeight="1">
      <c r="A8842" s="165">
        <v>8.836</v>
      </c>
      <c r="B8842" s="164">
        <v>7</v>
      </c>
    </row>
    <row r="8843" s="150" customFormat="1" ht="20.7" customHeight="1">
      <c r="A8843" s="165">
        <v>8.837</v>
      </c>
      <c r="B8843" s="164">
        <v>7</v>
      </c>
    </row>
    <row r="8844" s="150" customFormat="1" ht="20.7" customHeight="1">
      <c r="A8844" s="165">
        <v>8.837999999999999</v>
      </c>
      <c r="B8844" s="164">
        <v>7</v>
      </c>
    </row>
    <row r="8845" s="150" customFormat="1" ht="20.7" customHeight="1">
      <c r="A8845" s="165">
        <v>8.839</v>
      </c>
      <c r="B8845" s="164">
        <v>7</v>
      </c>
    </row>
    <row r="8846" s="150" customFormat="1" ht="20.7" customHeight="1">
      <c r="A8846" s="165">
        <v>8.84</v>
      </c>
      <c r="B8846" s="164">
        <v>7</v>
      </c>
    </row>
    <row r="8847" s="150" customFormat="1" ht="20.7" customHeight="1">
      <c r="A8847" s="165">
        <v>8.840999999999999</v>
      </c>
      <c r="B8847" s="164">
        <v>7</v>
      </c>
    </row>
    <row r="8848" s="150" customFormat="1" ht="20.7" customHeight="1">
      <c r="A8848" s="165">
        <v>8.842000000000001</v>
      </c>
      <c r="B8848" s="164">
        <v>7</v>
      </c>
    </row>
    <row r="8849" s="150" customFormat="1" ht="20.7" customHeight="1">
      <c r="A8849" s="165">
        <v>8.843</v>
      </c>
      <c r="B8849" s="164">
        <v>7</v>
      </c>
    </row>
    <row r="8850" s="150" customFormat="1" ht="20.7" customHeight="1">
      <c r="A8850" s="165">
        <v>8.843999999999999</v>
      </c>
      <c r="B8850" s="164">
        <v>7</v>
      </c>
    </row>
    <row r="8851" s="150" customFormat="1" ht="20.7" customHeight="1">
      <c r="A8851" s="165">
        <v>8.845000000000001</v>
      </c>
      <c r="B8851" s="164">
        <v>7</v>
      </c>
    </row>
    <row r="8852" s="150" customFormat="1" ht="20.7" customHeight="1">
      <c r="A8852" s="165">
        <v>8.846</v>
      </c>
      <c r="B8852" s="164">
        <v>7</v>
      </c>
    </row>
    <row r="8853" s="150" customFormat="1" ht="20.7" customHeight="1">
      <c r="A8853" s="165">
        <v>8.847</v>
      </c>
      <c r="B8853" s="164">
        <v>7</v>
      </c>
    </row>
    <row r="8854" s="150" customFormat="1" ht="20.7" customHeight="1">
      <c r="A8854" s="165">
        <v>8.848000000000001</v>
      </c>
      <c r="B8854" s="164">
        <v>7</v>
      </c>
    </row>
    <row r="8855" s="150" customFormat="1" ht="20.7" customHeight="1">
      <c r="A8855" s="165">
        <v>8.849</v>
      </c>
      <c r="B8855" s="164">
        <v>7</v>
      </c>
    </row>
    <row r="8856" s="150" customFormat="1" ht="20.7" customHeight="1">
      <c r="A8856" s="165">
        <v>8.85</v>
      </c>
      <c r="B8856" s="164">
        <v>7</v>
      </c>
    </row>
    <row r="8857" s="150" customFormat="1" ht="20.7" customHeight="1">
      <c r="A8857" s="165">
        <v>8.851000000000001</v>
      </c>
      <c r="B8857" s="164">
        <v>7</v>
      </c>
    </row>
    <row r="8858" s="150" customFormat="1" ht="20.7" customHeight="1">
      <c r="A8858" s="165">
        <v>8.852</v>
      </c>
      <c r="B8858" s="164">
        <v>7</v>
      </c>
    </row>
    <row r="8859" s="150" customFormat="1" ht="20.7" customHeight="1">
      <c r="A8859" s="165">
        <v>8.853</v>
      </c>
      <c r="B8859" s="164">
        <v>7</v>
      </c>
    </row>
    <row r="8860" s="150" customFormat="1" ht="20.7" customHeight="1">
      <c r="A8860" s="165">
        <v>8.853999999999999</v>
      </c>
      <c r="B8860" s="164">
        <v>7</v>
      </c>
    </row>
    <row r="8861" s="150" customFormat="1" ht="20.7" customHeight="1">
      <c r="A8861" s="165">
        <v>8.855</v>
      </c>
      <c r="B8861" s="164">
        <v>7</v>
      </c>
    </row>
    <row r="8862" s="150" customFormat="1" ht="20.7" customHeight="1">
      <c r="A8862" s="165">
        <v>8.856</v>
      </c>
      <c r="B8862" s="164">
        <v>7</v>
      </c>
    </row>
    <row r="8863" s="150" customFormat="1" ht="20.7" customHeight="1">
      <c r="A8863" s="165">
        <v>8.856999999999999</v>
      </c>
      <c r="B8863" s="164">
        <v>7</v>
      </c>
    </row>
    <row r="8864" s="150" customFormat="1" ht="20.7" customHeight="1">
      <c r="A8864" s="165">
        <v>8.858000000000001</v>
      </c>
      <c r="B8864" s="164">
        <v>7</v>
      </c>
    </row>
    <row r="8865" s="150" customFormat="1" ht="20.7" customHeight="1">
      <c r="A8865" s="165">
        <v>8.859</v>
      </c>
      <c r="B8865" s="164">
        <v>7</v>
      </c>
    </row>
    <row r="8866" s="150" customFormat="1" ht="20.7" customHeight="1">
      <c r="A8866" s="165">
        <v>8.859999999999999</v>
      </c>
      <c r="B8866" s="164">
        <v>7</v>
      </c>
    </row>
    <row r="8867" s="150" customFormat="1" ht="20.7" customHeight="1">
      <c r="A8867" s="165">
        <v>8.861000000000001</v>
      </c>
      <c r="B8867" s="164">
        <v>7</v>
      </c>
    </row>
    <row r="8868" s="150" customFormat="1" ht="20.7" customHeight="1">
      <c r="A8868" s="165">
        <v>8.862</v>
      </c>
      <c r="B8868" s="164">
        <v>7</v>
      </c>
    </row>
    <row r="8869" s="150" customFormat="1" ht="20.7" customHeight="1">
      <c r="A8869" s="165">
        <v>8.863</v>
      </c>
      <c r="B8869" s="164">
        <v>7</v>
      </c>
    </row>
    <row r="8870" s="150" customFormat="1" ht="20.7" customHeight="1">
      <c r="A8870" s="165">
        <v>8.864000000000001</v>
      </c>
      <c r="B8870" s="164">
        <v>7</v>
      </c>
    </row>
    <row r="8871" s="150" customFormat="1" ht="20.7" customHeight="1">
      <c r="A8871" s="165">
        <v>8.865</v>
      </c>
      <c r="B8871" s="164">
        <v>7</v>
      </c>
    </row>
    <row r="8872" s="150" customFormat="1" ht="20.7" customHeight="1">
      <c r="A8872" s="165">
        <v>8.866</v>
      </c>
      <c r="B8872" s="164">
        <v>7</v>
      </c>
    </row>
    <row r="8873" s="150" customFormat="1" ht="20.7" customHeight="1">
      <c r="A8873" s="165">
        <v>8.867000000000001</v>
      </c>
      <c r="B8873" s="164">
        <v>7</v>
      </c>
    </row>
    <row r="8874" s="150" customFormat="1" ht="20.7" customHeight="1">
      <c r="A8874" s="165">
        <v>8.868</v>
      </c>
      <c r="B8874" s="164">
        <v>7</v>
      </c>
    </row>
    <row r="8875" s="150" customFormat="1" ht="20.7" customHeight="1">
      <c r="A8875" s="165">
        <v>8.869</v>
      </c>
      <c r="B8875" s="164">
        <v>7</v>
      </c>
    </row>
    <row r="8876" s="150" customFormat="1" ht="20.7" customHeight="1">
      <c r="A8876" s="165">
        <v>8.869999999999999</v>
      </c>
      <c r="B8876" s="164">
        <v>7</v>
      </c>
    </row>
    <row r="8877" s="150" customFormat="1" ht="20.7" customHeight="1">
      <c r="A8877" s="165">
        <v>8.871</v>
      </c>
      <c r="B8877" s="164">
        <v>7</v>
      </c>
    </row>
    <row r="8878" s="150" customFormat="1" ht="20.7" customHeight="1">
      <c r="A8878" s="165">
        <v>8.872</v>
      </c>
      <c r="B8878" s="164">
        <v>7</v>
      </c>
    </row>
    <row r="8879" s="150" customFormat="1" ht="20.7" customHeight="1">
      <c r="A8879" s="165">
        <v>8.872999999999999</v>
      </c>
      <c r="B8879" s="164">
        <v>7</v>
      </c>
    </row>
    <row r="8880" s="150" customFormat="1" ht="20.7" customHeight="1">
      <c r="A8880" s="165">
        <v>8.874000000000001</v>
      </c>
      <c r="B8880" s="164">
        <v>7</v>
      </c>
    </row>
    <row r="8881" s="150" customFormat="1" ht="20.7" customHeight="1">
      <c r="A8881" s="165">
        <v>8.875</v>
      </c>
      <c r="B8881" s="164">
        <v>7</v>
      </c>
    </row>
    <row r="8882" s="150" customFormat="1" ht="20.7" customHeight="1">
      <c r="A8882" s="165">
        <v>8.875999999999999</v>
      </c>
      <c r="B8882" s="164">
        <v>7</v>
      </c>
    </row>
    <row r="8883" s="150" customFormat="1" ht="20.7" customHeight="1">
      <c r="A8883" s="165">
        <v>8.877000000000001</v>
      </c>
      <c r="B8883" s="164">
        <v>7</v>
      </c>
    </row>
    <row r="8884" s="150" customFormat="1" ht="20.7" customHeight="1">
      <c r="A8884" s="165">
        <v>8.878</v>
      </c>
      <c r="B8884" s="164">
        <v>7</v>
      </c>
    </row>
    <row r="8885" s="150" customFormat="1" ht="20.7" customHeight="1">
      <c r="A8885" s="165">
        <v>8.879</v>
      </c>
      <c r="B8885" s="164">
        <v>7</v>
      </c>
    </row>
    <row r="8886" s="150" customFormat="1" ht="20.7" customHeight="1">
      <c r="A8886" s="165">
        <v>8.880000000000001</v>
      </c>
      <c r="B8886" s="164">
        <v>7</v>
      </c>
    </row>
    <row r="8887" s="150" customFormat="1" ht="20.7" customHeight="1">
      <c r="A8887" s="165">
        <v>8.881</v>
      </c>
      <c r="B8887" s="164">
        <v>7</v>
      </c>
    </row>
    <row r="8888" s="150" customFormat="1" ht="20.7" customHeight="1">
      <c r="A8888" s="165">
        <v>8.882</v>
      </c>
      <c r="B8888" s="164">
        <v>7</v>
      </c>
    </row>
    <row r="8889" s="150" customFormat="1" ht="20.7" customHeight="1">
      <c r="A8889" s="165">
        <v>8.882999999999999</v>
      </c>
      <c r="B8889" s="164">
        <v>7</v>
      </c>
    </row>
    <row r="8890" s="150" customFormat="1" ht="20.7" customHeight="1">
      <c r="A8890" s="165">
        <v>8.884</v>
      </c>
      <c r="B8890" s="164">
        <v>7</v>
      </c>
    </row>
    <row r="8891" s="150" customFormat="1" ht="20.7" customHeight="1">
      <c r="A8891" s="165">
        <v>8.885</v>
      </c>
      <c r="B8891" s="164">
        <v>7</v>
      </c>
    </row>
    <row r="8892" s="150" customFormat="1" ht="20.7" customHeight="1">
      <c r="A8892" s="165">
        <v>8.885999999999999</v>
      </c>
      <c r="B8892" s="164">
        <v>7</v>
      </c>
    </row>
    <row r="8893" s="150" customFormat="1" ht="20.7" customHeight="1">
      <c r="A8893" s="165">
        <v>8.887</v>
      </c>
      <c r="B8893" s="164">
        <v>7</v>
      </c>
    </row>
    <row r="8894" s="150" customFormat="1" ht="20.7" customHeight="1">
      <c r="A8894" s="165">
        <v>8.888</v>
      </c>
      <c r="B8894" s="164">
        <v>7</v>
      </c>
    </row>
    <row r="8895" s="150" customFormat="1" ht="20.7" customHeight="1">
      <c r="A8895" s="165">
        <v>8.888999999999999</v>
      </c>
      <c r="B8895" s="164">
        <v>7</v>
      </c>
    </row>
    <row r="8896" s="150" customFormat="1" ht="20.7" customHeight="1">
      <c r="A8896" s="165">
        <v>8.890000000000001</v>
      </c>
      <c r="B8896" s="164">
        <v>7</v>
      </c>
    </row>
    <row r="8897" s="150" customFormat="1" ht="20.7" customHeight="1">
      <c r="A8897" s="165">
        <v>8.891</v>
      </c>
      <c r="B8897" s="164">
        <v>7</v>
      </c>
    </row>
    <row r="8898" s="150" customFormat="1" ht="20.7" customHeight="1">
      <c r="A8898" s="165">
        <v>8.891999999999999</v>
      </c>
      <c r="B8898" s="164">
        <v>7</v>
      </c>
    </row>
    <row r="8899" s="150" customFormat="1" ht="20.7" customHeight="1">
      <c r="A8899" s="165">
        <v>8.893000000000001</v>
      </c>
      <c r="B8899" s="164">
        <v>7</v>
      </c>
    </row>
    <row r="8900" s="150" customFormat="1" ht="20.7" customHeight="1">
      <c r="A8900" s="165">
        <v>8.894</v>
      </c>
      <c r="B8900" s="164">
        <v>7</v>
      </c>
    </row>
    <row r="8901" s="150" customFormat="1" ht="20.7" customHeight="1">
      <c r="A8901" s="165">
        <v>8.895</v>
      </c>
      <c r="B8901" s="164">
        <v>7</v>
      </c>
    </row>
    <row r="8902" s="150" customFormat="1" ht="20.7" customHeight="1">
      <c r="A8902" s="165">
        <v>8.896000000000001</v>
      </c>
      <c r="B8902" s="164">
        <v>7</v>
      </c>
    </row>
    <row r="8903" s="150" customFormat="1" ht="20.7" customHeight="1">
      <c r="A8903" s="165">
        <v>8.897</v>
      </c>
      <c r="B8903" s="164">
        <v>7</v>
      </c>
    </row>
    <row r="8904" s="150" customFormat="1" ht="20.7" customHeight="1">
      <c r="A8904" s="165">
        <v>8.898</v>
      </c>
      <c r="B8904" s="164">
        <v>7</v>
      </c>
    </row>
    <row r="8905" s="150" customFormat="1" ht="20.7" customHeight="1">
      <c r="A8905" s="165">
        <v>8.898999999999999</v>
      </c>
      <c r="B8905" s="164">
        <v>7</v>
      </c>
    </row>
    <row r="8906" s="150" customFormat="1" ht="20.7" customHeight="1">
      <c r="A8906" s="165">
        <v>8.9</v>
      </c>
      <c r="B8906" s="164">
        <v>7</v>
      </c>
    </row>
    <row r="8907" s="150" customFormat="1" ht="20.7" customHeight="1">
      <c r="A8907" s="165">
        <v>8.901</v>
      </c>
      <c r="B8907" s="164">
        <v>7</v>
      </c>
    </row>
    <row r="8908" s="150" customFormat="1" ht="20.7" customHeight="1">
      <c r="A8908" s="165">
        <v>8.901999999999999</v>
      </c>
      <c r="B8908" s="164">
        <v>7</v>
      </c>
    </row>
    <row r="8909" s="150" customFormat="1" ht="20.7" customHeight="1">
      <c r="A8909" s="165">
        <v>8.903</v>
      </c>
      <c r="B8909" s="164">
        <v>7</v>
      </c>
    </row>
    <row r="8910" s="150" customFormat="1" ht="20.7" customHeight="1">
      <c r="A8910" s="165">
        <v>8.904</v>
      </c>
      <c r="B8910" s="164">
        <v>7</v>
      </c>
    </row>
    <row r="8911" s="150" customFormat="1" ht="20.7" customHeight="1">
      <c r="A8911" s="165">
        <v>8.904999999999999</v>
      </c>
      <c r="B8911" s="164">
        <v>7</v>
      </c>
    </row>
    <row r="8912" s="150" customFormat="1" ht="20.7" customHeight="1">
      <c r="A8912" s="165">
        <v>8.906000000000001</v>
      </c>
      <c r="B8912" s="164">
        <v>7</v>
      </c>
    </row>
    <row r="8913" s="150" customFormat="1" ht="20.7" customHeight="1">
      <c r="A8913" s="165">
        <v>8.907</v>
      </c>
      <c r="B8913" s="164">
        <v>7</v>
      </c>
    </row>
    <row r="8914" s="150" customFormat="1" ht="20.7" customHeight="1">
      <c r="A8914" s="165">
        <v>8.907999999999999</v>
      </c>
      <c r="B8914" s="164">
        <v>7</v>
      </c>
    </row>
    <row r="8915" s="150" customFormat="1" ht="20.7" customHeight="1">
      <c r="A8915" s="165">
        <v>8.909000000000001</v>
      </c>
      <c r="B8915" s="164">
        <v>7</v>
      </c>
    </row>
    <row r="8916" s="150" customFormat="1" ht="20.7" customHeight="1">
      <c r="A8916" s="165">
        <v>8.91</v>
      </c>
      <c r="B8916" s="164">
        <v>7</v>
      </c>
    </row>
    <row r="8917" s="150" customFormat="1" ht="20.7" customHeight="1">
      <c r="A8917" s="165">
        <v>8.911</v>
      </c>
      <c r="B8917" s="164">
        <v>7</v>
      </c>
    </row>
    <row r="8918" s="150" customFormat="1" ht="20.7" customHeight="1">
      <c r="A8918" s="165">
        <v>8.912000000000001</v>
      </c>
      <c r="B8918" s="164">
        <v>7</v>
      </c>
    </row>
    <row r="8919" s="150" customFormat="1" ht="20.7" customHeight="1">
      <c r="A8919" s="165">
        <v>8.913</v>
      </c>
      <c r="B8919" s="164">
        <v>7</v>
      </c>
    </row>
    <row r="8920" s="150" customFormat="1" ht="20.7" customHeight="1">
      <c r="A8920" s="165">
        <v>8.914</v>
      </c>
      <c r="B8920" s="164">
        <v>7</v>
      </c>
    </row>
    <row r="8921" s="150" customFormat="1" ht="20.7" customHeight="1">
      <c r="A8921" s="165">
        <v>8.914999999999999</v>
      </c>
      <c r="B8921" s="164">
        <v>7</v>
      </c>
    </row>
    <row r="8922" s="150" customFormat="1" ht="20.7" customHeight="1">
      <c r="A8922" s="165">
        <v>8.916</v>
      </c>
      <c r="B8922" s="164">
        <v>7</v>
      </c>
    </row>
    <row r="8923" s="150" customFormat="1" ht="20.7" customHeight="1">
      <c r="A8923" s="165">
        <v>8.917</v>
      </c>
      <c r="B8923" s="164">
        <v>7</v>
      </c>
    </row>
    <row r="8924" s="150" customFormat="1" ht="20.7" customHeight="1">
      <c r="A8924" s="165">
        <v>8.917999999999999</v>
      </c>
      <c r="B8924" s="164">
        <v>7</v>
      </c>
    </row>
    <row r="8925" s="150" customFormat="1" ht="20.7" customHeight="1">
      <c r="A8925" s="165">
        <v>8.919</v>
      </c>
      <c r="B8925" s="164">
        <v>7</v>
      </c>
    </row>
    <row r="8926" s="150" customFormat="1" ht="20.7" customHeight="1">
      <c r="A8926" s="165">
        <v>8.92</v>
      </c>
      <c r="B8926" s="164">
        <v>7</v>
      </c>
    </row>
    <row r="8927" s="150" customFormat="1" ht="20.7" customHeight="1">
      <c r="A8927" s="165">
        <v>8.920999999999999</v>
      </c>
      <c r="B8927" s="164">
        <v>7</v>
      </c>
    </row>
    <row r="8928" s="150" customFormat="1" ht="20.7" customHeight="1">
      <c r="A8928" s="165">
        <v>8.922000000000001</v>
      </c>
      <c r="B8928" s="164">
        <v>7</v>
      </c>
    </row>
    <row r="8929" s="150" customFormat="1" ht="20.7" customHeight="1">
      <c r="A8929" s="165">
        <v>8.923</v>
      </c>
      <c r="B8929" s="164">
        <v>7</v>
      </c>
    </row>
    <row r="8930" s="150" customFormat="1" ht="20.7" customHeight="1">
      <c r="A8930" s="165">
        <v>8.923999999999999</v>
      </c>
      <c r="B8930" s="164">
        <v>7</v>
      </c>
    </row>
    <row r="8931" s="150" customFormat="1" ht="20.7" customHeight="1">
      <c r="A8931" s="165">
        <v>8.925000000000001</v>
      </c>
      <c r="B8931" s="164">
        <v>7</v>
      </c>
    </row>
    <row r="8932" s="150" customFormat="1" ht="20.7" customHeight="1">
      <c r="A8932" s="165">
        <v>8.926</v>
      </c>
      <c r="B8932" s="164">
        <v>7</v>
      </c>
    </row>
    <row r="8933" s="150" customFormat="1" ht="20.7" customHeight="1">
      <c r="A8933" s="165">
        <v>8.927</v>
      </c>
      <c r="B8933" s="164">
        <v>7</v>
      </c>
    </row>
    <row r="8934" s="150" customFormat="1" ht="20.7" customHeight="1">
      <c r="A8934" s="165">
        <v>8.928000000000001</v>
      </c>
      <c r="B8934" s="164">
        <v>7</v>
      </c>
    </row>
    <row r="8935" s="150" customFormat="1" ht="20.7" customHeight="1">
      <c r="A8935" s="165">
        <v>8.929</v>
      </c>
      <c r="B8935" s="164">
        <v>7</v>
      </c>
    </row>
    <row r="8936" s="150" customFormat="1" ht="20.7" customHeight="1">
      <c r="A8936" s="165">
        <v>8.93</v>
      </c>
      <c r="B8936" s="164">
        <v>7</v>
      </c>
    </row>
    <row r="8937" s="150" customFormat="1" ht="20.7" customHeight="1">
      <c r="A8937" s="165">
        <v>8.930999999999999</v>
      </c>
      <c r="B8937" s="164">
        <v>7</v>
      </c>
    </row>
    <row r="8938" s="150" customFormat="1" ht="20.7" customHeight="1">
      <c r="A8938" s="165">
        <v>8.932</v>
      </c>
      <c r="B8938" s="164">
        <v>7</v>
      </c>
    </row>
    <row r="8939" s="150" customFormat="1" ht="20.7" customHeight="1">
      <c r="A8939" s="165">
        <v>8.933</v>
      </c>
      <c r="B8939" s="164">
        <v>7</v>
      </c>
    </row>
    <row r="8940" s="150" customFormat="1" ht="20.7" customHeight="1">
      <c r="A8940" s="165">
        <v>8.933999999999999</v>
      </c>
      <c r="B8940" s="164">
        <v>7</v>
      </c>
    </row>
    <row r="8941" s="150" customFormat="1" ht="20.7" customHeight="1">
      <c r="A8941" s="165">
        <v>8.935</v>
      </c>
      <c r="B8941" s="164">
        <v>7</v>
      </c>
    </row>
    <row r="8942" s="150" customFormat="1" ht="20.7" customHeight="1">
      <c r="A8942" s="165">
        <v>8.936</v>
      </c>
      <c r="B8942" s="164">
        <v>7</v>
      </c>
    </row>
    <row r="8943" s="150" customFormat="1" ht="20.7" customHeight="1">
      <c r="A8943" s="165">
        <v>8.936999999999999</v>
      </c>
      <c r="B8943" s="164">
        <v>7</v>
      </c>
    </row>
    <row r="8944" s="150" customFormat="1" ht="20.7" customHeight="1">
      <c r="A8944" s="165">
        <v>8.938000000000001</v>
      </c>
      <c r="B8944" s="164">
        <v>7</v>
      </c>
    </row>
    <row r="8945" s="150" customFormat="1" ht="20.7" customHeight="1">
      <c r="A8945" s="165">
        <v>8.939</v>
      </c>
      <c r="B8945" s="164">
        <v>7</v>
      </c>
    </row>
    <row r="8946" s="150" customFormat="1" ht="20.7" customHeight="1">
      <c r="A8946" s="165">
        <v>8.94</v>
      </c>
      <c r="B8946" s="164">
        <v>7</v>
      </c>
    </row>
    <row r="8947" s="150" customFormat="1" ht="20.7" customHeight="1">
      <c r="A8947" s="165">
        <v>8.941000000000001</v>
      </c>
      <c r="B8947" s="164">
        <v>7</v>
      </c>
    </row>
    <row r="8948" s="150" customFormat="1" ht="20.7" customHeight="1">
      <c r="A8948" s="165">
        <v>8.942</v>
      </c>
      <c r="B8948" s="164">
        <v>7</v>
      </c>
    </row>
    <row r="8949" s="150" customFormat="1" ht="20.7" customHeight="1">
      <c r="A8949" s="165">
        <v>8.943</v>
      </c>
      <c r="B8949" s="164">
        <v>7</v>
      </c>
    </row>
    <row r="8950" s="150" customFormat="1" ht="20.7" customHeight="1">
      <c r="A8950" s="165">
        <v>8.944000000000001</v>
      </c>
      <c r="B8950" s="164">
        <v>7</v>
      </c>
    </row>
    <row r="8951" s="150" customFormat="1" ht="20.7" customHeight="1">
      <c r="A8951" s="165">
        <v>8.945</v>
      </c>
      <c r="B8951" s="164">
        <v>7</v>
      </c>
    </row>
    <row r="8952" s="150" customFormat="1" ht="20.7" customHeight="1">
      <c r="A8952" s="165">
        <v>8.946</v>
      </c>
      <c r="B8952" s="164">
        <v>7</v>
      </c>
    </row>
    <row r="8953" s="150" customFormat="1" ht="20.7" customHeight="1">
      <c r="A8953" s="165">
        <v>8.946999999999999</v>
      </c>
      <c r="B8953" s="164">
        <v>7</v>
      </c>
    </row>
    <row r="8954" s="150" customFormat="1" ht="20.7" customHeight="1">
      <c r="A8954" s="165">
        <v>8.948</v>
      </c>
      <c r="B8954" s="164">
        <v>7</v>
      </c>
    </row>
    <row r="8955" s="150" customFormat="1" ht="20.7" customHeight="1">
      <c r="A8955" s="165">
        <v>8.949</v>
      </c>
      <c r="B8955" s="164">
        <v>7</v>
      </c>
    </row>
    <row r="8956" s="150" customFormat="1" ht="20.7" customHeight="1">
      <c r="A8956" s="165">
        <v>8.949999999999999</v>
      </c>
      <c r="B8956" s="164">
        <v>7</v>
      </c>
    </row>
    <row r="8957" s="150" customFormat="1" ht="20.7" customHeight="1">
      <c r="A8957" s="165">
        <v>8.951000000000001</v>
      </c>
      <c r="B8957" s="164">
        <v>7</v>
      </c>
    </row>
    <row r="8958" s="150" customFormat="1" ht="20.7" customHeight="1">
      <c r="A8958" s="165">
        <v>8.952</v>
      </c>
      <c r="B8958" s="164">
        <v>7</v>
      </c>
    </row>
    <row r="8959" s="150" customFormat="1" ht="20.7" customHeight="1">
      <c r="A8959" s="165">
        <v>8.952999999999999</v>
      </c>
      <c r="B8959" s="164">
        <v>7</v>
      </c>
    </row>
    <row r="8960" s="150" customFormat="1" ht="20.7" customHeight="1">
      <c r="A8960" s="165">
        <v>8.954000000000001</v>
      </c>
      <c r="B8960" s="164">
        <v>7</v>
      </c>
    </row>
    <row r="8961" s="150" customFormat="1" ht="20.7" customHeight="1">
      <c r="A8961" s="165">
        <v>8.955</v>
      </c>
      <c r="B8961" s="164">
        <v>7</v>
      </c>
    </row>
    <row r="8962" s="150" customFormat="1" ht="20.7" customHeight="1">
      <c r="A8962" s="165">
        <v>8.956</v>
      </c>
      <c r="B8962" s="164">
        <v>7</v>
      </c>
    </row>
    <row r="8963" s="150" customFormat="1" ht="20.7" customHeight="1">
      <c r="A8963" s="165">
        <v>8.957000000000001</v>
      </c>
      <c r="B8963" s="164">
        <v>7</v>
      </c>
    </row>
    <row r="8964" s="150" customFormat="1" ht="20.7" customHeight="1">
      <c r="A8964" s="165">
        <v>8.958</v>
      </c>
      <c r="B8964" s="164">
        <v>7</v>
      </c>
    </row>
    <row r="8965" s="150" customFormat="1" ht="20.7" customHeight="1">
      <c r="A8965" s="165">
        <v>8.959</v>
      </c>
      <c r="B8965" s="164">
        <v>7</v>
      </c>
    </row>
    <row r="8966" s="150" customFormat="1" ht="20.7" customHeight="1">
      <c r="A8966" s="165">
        <v>8.960000000000001</v>
      </c>
      <c r="B8966" s="164">
        <v>7</v>
      </c>
    </row>
    <row r="8967" s="150" customFormat="1" ht="20.7" customHeight="1">
      <c r="A8967" s="165">
        <v>8.961</v>
      </c>
      <c r="B8967" s="164">
        <v>7</v>
      </c>
    </row>
    <row r="8968" s="150" customFormat="1" ht="20.7" customHeight="1">
      <c r="A8968" s="165">
        <v>8.962</v>
      </c>
      <c r="B8968" s="164">
        <v>7</v>
      </c>
    </row>
    <row r="8969" s="150" customFormat="1" ht="20.7" customHeight="1">
      <c r="A8969" s="165">
        <v>8.962999999999999</v>
      </c>
      <c r="B8969" s="164">
        <v>7</v>
      </c>
    </row>
    <row r="8970" s="150" customFormat="1" ht="20.7" customHeight="1">
      <c r="A8970" s="165">
        <v>8.964</v>
      </c>
      <c r="B8970" s="164">
        <v>7</v>
      </c>
    </row>
    <row r="8971" s="150" customFormat="1" ht="20.7" customHeight="1">
      <c r="A8971" s="165">
        <v>8.965</v>
      </c>
      <c r="B8971" s="164">
        <v>7</v>
      </c>
    </row>
    <row r="8972" s="150" customFormat="1" ht="20.7" customHeight="1">
      <c r="A8972" s="165">
        <v>8.965999999999999</v>
      </c>
      <c r="B8972" s="164">
        <v>7</v>
      </c>
    </row>
    <row r="8973" s="150" customFormat="1" ht="20.7" customHeight="1">
      <c r="A8973" s="165">
        <v>8.967000000000001</v>
      </c>
      <c r="B8973" s="164">
        <v>7</v>
      </c>
    </row>
    <row r="8974" s="150" customFormat="1" ht="20.7" customHeight="1">
      <c r="A8974" s="165">
        <v>8.968</v>
      </c>
      <c r="B8974" s="164">
        <v>7</v>
      </c>
    </row>
    <row r="8975" s="150" customFormat="1" ht="20.7" customHeight="1">
      <c r="A8975" s="165">
        <v>8.968999999999999</v>
      </c>
      <c r="B8975" s="164">
        <v>7</v>
      </c>
    </row>
    <row r="8976" s="150" customFormat="1" ht="20.7" customHeight="1">
      <c r="A8976" s="165">
        <v>8.970000000000001</v>
      </c>
      <c r="B8976" s="164">
        <v>7</v>
      </c>
    </row>
    <row r="8977" s="150" customFormat="1" ht="20.7" customHeight="1">
      <c r="A8977" s="165">
        <v>8.971</v>
      </c>
      <c r="B8977" s="164">
        <v>7</v>
      </c>
    </row>
    <row r="8978" s="150" customFormat="1" ht="20.7" customHeight="1">
      <c r="A8978" s="165">
        <v>8.972</v>
      </c>
      <c r="B8978" s="164">
        <v>7</v>
      </c>
    </row>
    <row r="8979" s="150" customFormat="1" ht="20.7" customHeight="1">
      <c r="A8979" s="165">
        <v>8.973000000000001</v>
      </c>
      <c r="B8979" s="164">
        <v>7</v>
      </c>
    </row>
    <row r="8980" s="150" customFormat="1" ht="20.7" customHeight="1">
      <c r="A8980" s="165">
        <v>8.974</v>
      </c>
      <c r="B8980" s="164">
        <v>7</v>
      </c>
    </row>
    <row r="8981" s="150" customFormat="1" ht="20.7" customHeight="1">
      <c r="A8981" s="165">
        <v>8.975</v>
      </c>
      <c r="B8981" s="164">
        <v>7</v>
      </c>
    </row>
    <row r="8982" s="150" customFormat="1" ht="20.7" customHeight="1">
      <c r="A8982" s="165">
        <v>8.976000000000001</v>
      </c>
      <c r="B8982" s="164">
        <v>7</v>
      </c>
    </row>
    <row r="8983" s="150" customFormat="1" ht="20.7" customHeight="1">
      <c r="A8983" s="165">
        <v>8.977</v>
      </c>
      <c r="B8983" s="164">
        <v>7</v>
      </c>
    </row>
    <row r="8984" s="150" customFormat="1" ht="20.7" customHeight="1">
      <c r="A8984" s="165">
        <v>8.978</v>
      </c>
      <c r="B8984" s="164">
        <v>7</v>
      </c>
    </row>
    <row r="8985" s="150" customFormat="1" ht="20.7" customHeight="1">
      <c r="A8985" s="165">
        <v>8.978999999999999</v>
      </c>
      <c r="B8985" s="164">
        <v>7</v>
      </c>
    </row>
    <row r="8986" s="150" customFormat="1" ht="20.7" customHeight="1">
      <c r="A8986" s="165">
        <v>8.98</v>
      </c>
      <c r="B8986" s="164">
        <v>7</v>
      </c>
    </row>
    <row r="8987" s="150" customFormat="1" ht="20.7" customHeight="1">
      <c r="A8987" s="165">
        <v>8.981</v>
      </c>
      <c r="B8987" s="164">
        <v>7</v>
      </c>
    </row>
    <row r="8988" s="150" customFormat="1" ht="20.7" customHeight="1">
      <c r="A8988" s="165">
        <v>8.981999999999999</v>
      </c>
      <c r="B8988" s="164">
        <v>7</v>
      </c>
    </row>
    <row r="8989" s="150" customFormat="1" ht="20.7" customHeight="1">
      <c r="A8989" s="165">
        <v>8.983000000000001</v>
      </c>
      <c r="B8989" s="164">
        <v>7</v>
      </c>
    </row>
    <row r="8990" s="150" customFormat="1" ht="20.7" customHeight="1">
      <c r="A8990" s="165">
        <v>8.984</v>
      </c>
      <c r="B8990" s="164">
        <v>7</v>
      </c>
    </row>
    <row r="8991" s="150" customFormat="1" ht="20.7" customHeight="1">
      <c r="A8991" s="165">
        <v>8.984999999999999</v>
      </c>
      <c r="B8991" s="164">
        <v>7</v>
      </c>
    </row>
    <row r="8992" s="150" customFormat="1" ht="20.7" customHeight="1">
      <c r="A8992" s="165">
        <v>8.986000000000001</v>
      </c>
      <c r="B8992" s="164">
        <v>7</v>
      </c>
    </row>
    <row r="8993" s="150" customFormat="1" ht="20.7" customHeight="1">
      <c r="A8993" s="165">
        <v>8.987</v>
      </c>
      <c r="B8993" s="164">
        <v>7</v>
      </c>
    </row>
    <row r="8994" s="150" customFormat="1" ht="20.7" customHeight="1">
      <c r="A8994" s="165">
        <v>8.988</v>
      </c>
      <c r="B8994" s="164">
        <v>7</v>
      </c>
    </row>
    <row r="8995" s="150" customFormat="1" ht="20.7" customHeight="1">
      <c r="A8995" s="165">
        <v>8.989000000000001</v>
      </c>
      <c r="B8995" s="164">
        <v>7</v>
      </c>
    </row>
    <row r="8996" s="150" customFormat="1" ht="20.7" customHeight="1">
      <c r="A8996" s="165">
        <v>8.99</v>
      </c>
      <c r="B8996" s="164">
        <v>7</v>
      </c>
    </row>
    <row r="8997" s="150" customFormat="1" ht="20.7" customHeight="1">
      <c r="A8997" s="165">
        <v>8.991</v>
      </c>
      <c r="B8997" s="164">
        <v>7</v>
      </c>
    </row>
    <row r="8998" s="150" customFormat="1" ht="20.7" customHeight="1">
      <c r="A8998" s="165">
        <v>8.992000000000001</v>
      </c>
      <c r="B8998" s="164">
        <v>7</v>
      </c>
    </row>
    <row r="8999" s="150" customFormat="1" ht="20.7" customHeight="1">
      <c r="A8999" s="165">
        <v>8.993</v>
      </c>
      <c r="B8999" s="164">
        <v>7</v>
      </c>
    </row>
    <row r="9000" s="150" customFormat="1" ht="20.7" customHeight="1">
      <c r="A9000" s="165">
        <v>8.994</v>
      </c>
      <c r="B9000" s="164">
        <v>7</v>
      </c>
    </row>
    <row r="9001" s="150" customFormat="1" ht="20.7" customHeight="1">
      <c r="A9001" s="165">
        <v>8.994999999999999</v>
      </c>
      <c r="B9001" s="164">
        <v>7</v>
      </c>
    </row>
    <row r="9002" s="150" customFormat="1" ht="20.7" customHeight="1">
      <c r="A9002" s="165">
        <v>8.996</v>
      </c>
      <c r="B9002" s="164">
        <v>7</v>
      </c>
    </row>
    <row r="9003" s="150" customFormat="1" ht="20.7" customHeight="1">
      <c r="A9003" s="165">
        <v>8.997</v>
      </c>
      <c r="B9003" s="164">
        <v>7</v>
      </c>
    </row>
    <row r="9004" s="150" customFormat="1" ht="20.7" customHeight="1">
      <c r="A9004" s="165">
        <v>8.997999999999999</v>
      </c>
      <c r="B9004" s="164">
        <v>7</v>
      </c>
    </row>
    <row r="9005" s="150" customFormat="1" ht="20.7" customHeight="1">
      <c r="A9005" s="165">
        <v>8.999000000000001</v>
      </c>
      <c r="B9005" s="164">
        <v>7</v>
      </c>
    </row>
    <row r="9006" s="150" customFormat="1" ht="20.7" customHeight="1">
      <c r="A9006" s="165">
        <v>9</v>
      </c>
      <c r="B9006" s="164">
        <v>7</v>
      </c>
    </row>
    <row r="9007" s="150" customFormat="1" ht="20.7" customHeight="1">
      <c r="A9007" s="165">
        <v>9.000999999999999</v>
      </c>
      <c r="B9007" s="164">
        <v>7</v>
      </c>
    </row>
    <row r="9008" s="150" customFormat="1" ht="20.7" customHeight="1">
      <c r="A9008" s="165">
        <v>9.002000000000001</v>
      </c>
      <c r="B9008" s="164">
        <v>7</v>
      </c>
    </row>
    <row r="9009" s="150" customFormat="1" ht="20.7" customHeight="1">
      <c r="A9009" s="165">
        <v>9.003</v>
      </c>
      <c r="B9009" s="164">
        <v>7</v>
      </c>
    </row>
    <row r="9010" s="150" customFormat="1" ht="20.7" customHeight="1">
      <c r="A9010" s="165">
        <v>9.004</v>
      </c>
      <c r="B9010" s="164">
        <v>7</v>
      </c>
    </row>
    <row r="9011" s="150" customFormat="1" ht="20.7" customHeight="1">
      <c r="A9011" s="165">
        <v>9.005000000000001</v>
      </c>
      <c r="B9011" s="164">
        <v>7</v>
      </c>
    </row>
    <row r="9012" s="150" customFormat="1" ht="20.7" customHeight="1">
      <c r="A9012" s="165">
        <v>9.006</v>
      </c>
      <c r="B9012" s="164">
        <v>7</v>
      </c>
    </row>
    <row r="9013" s="150" customFormat="1" ht="20.7" customHeight="1">
      <c r="A9013" s="165">
        <v>9.007</v>
      </c>
      <c r="B9013" s="164">
        <v>7</v>
      </c>
    </row>
    <row r="9014" s="150" customFormat="1" ht="20.7" customHeight="1">
      <c r="A9014" s="165">
        <v>9.007999999999999</v>
      </c>
      <c r="B9014" s="164">
        <v>7</v>
      </c>
    </row>
    <row r="9015" s="150" customFormat="1" ht="20.7" customHeight="1">
      <c r="A9015" s="165">
        <v>9.009</v>
      </c>
      <c r="B9015" s="164">
        <v>7</v>
      </c>
    </row>
    <row r="9016" s="150" customFormat="1" ht="20.7" customHeight="1">
      <c r="A9016" s="165">
        <v>9.01</v>
      </c>
      <c r="B9016" s="164">
        <v>7</v>
      </c>
    </row>
    <row r="9017" s="150" customFormat="1" ht="20.7" customHeight="1">
      <c r="A9017" s="165">
        <v>9.010999999999999</v>
      </c>
      <c r="B9017" s="164">
        <v>7</v>
      </c>
    </row>
    <row r="9018" s="150" customFormat="1" ht="20.7" customHeight="1">
      <c r="A9018" s="165">
        <v>9.012</v>
      </c>
      <c r="B9018" s="164">
        <v>7</v>
      </c>
    </row>
    <row r="9019" s="150" customFormat="1" ht="20.7" customHeight="1">
      <c r="A9019" s="165">
        <v>9.013</v>
      </c>
      <c r="B9019" s="164">
        <v>7</v>
      </c>
    </row>
    <row r="9020" s="150" customFormat="1" ht="20.7" customHeight="1">
      <c r="A9020" s="165">
        <v>9.013999999999999</v>
      </c>
      <c r="B9020" s="164">
        <v>7</v>
      </c>
    </row>
    <row r="9021" s="150" customFormat="1" ht="20.7" customHeight="1">
      <c r="A9021" s="165">
        <v>9.015000000000001</v>
      </c>
      <c r="B9021" s="164">
        <v>7</v>
      </c>
    </row>
    <row r="9022" s="150" customFormat="1" ht="20.7" customHeight="1">
      <c r="A9022" s="165">
        <v>9.016</v>
      </c>
      <c r="B9022" s="164">
        <v>7</v>
      </c>
    </row>
    <row r="9023" s="150" customFormat="1" ht="20.7" customHeight="1">
      <c r="A9023" s="165">
        <v>9.016999999999999</v>
      </c>
      <c r="B9023" s="164">
        <v>7</v>
      </c>
    </row>
    <row r="9024" s="150" customFormat="1" ht="20.7" customHeight="1">
      <c r="A9024" s="165">
        <v>9.018000000000001</v>
      </c>
      <c r="B9024" s="164">
        <v>7</v>
      </c>
    </row>
    <row r="9025" s="150" customFormat="1" ht="20.7" customHeight="1">
      <c r="A9025" s="165">
        <v>9.019</v>
      </c>
      <c r="B9025" s="164">
        <v>7</v>
      </c>
    </row>
    <row r="9026" s="150" customFormat="1" ht="20.7" customHeight="1">
      <c r="A9026" s="165">
        <v>9.02</v>
      </c>
      <c r="B9026" s="164">
        <v>7</v>
      </c>
    </row>
    <row r="9027" s="150" customFormat="1" ht="20.7" customHeight="1">
      <c r="A9027" s="165">
        <v>9.021000000000001</v>
      </c>
      <c r="B9027" s="164">
        <v>7</v>
      </c>
    </row>
    <row r="9028" s="150" customFormat="1" ht="20.7" customHeight="1">
      <c r="A9028" s="165">
        <v>9.022</v>
      </c>
      <c r="B9028" s="164">
        <v>7</v>
      </c>
    </row>
    <row r="9029" s="150" customFormat="1" ht="20.7" customHeight="1">
      <c r="A9029" s="165">
        <v>9.023</v>
      </c>
      <c r="B9029" s="164">
        <v>7</v>
      </c>
    </row>
    <row r="9030" s="150" customFormat="1" ht="20.7" customHeight="1">
      <c r="A9030" s="165">
        <v>9.023999999999999</v>
      </c>
      <c r="B9030" s="164">
        <v>7</v>
      </c>
    </row>
    <row r="9031" s="150" customFormat="1" ht="20.7" customHeight="1">
      <c r="A9031" s="165">
        <v>9.025</v>
      </c>
      <c r="B9031" s="164">
        <v>7</v>
      </c>
    </row>
    <row r="9032" s="150" customFormat="1" ht="20.7" customHeight="1">
      <c r="A9032" s="165">
        <v>9.026</v>
      </c>
      <c r="B9032" s="164">
        <v>7</v>
      </c>
    </row>
    <row r="9033" s="150" customFormat="1" ht="20.7" customHeight="1">
      <c r="A9033" s="165">
        <v>9.026999999999999</v>
      </c>
      <c r="B9033" s="164">
        <v>7</v>
      </c>
    </row>
    <row r="9034" s="150" customFormat="1" ht="20.7" customHeight="1">
      <c r="A9034" s="165">
        <v>9.028</v>
      </c>
      <c r="B9034" s="164">
        <v>7</v>
      </c>
    </row>
    <row r="9035" s="150" customFormat="1" ht="20.7" customHeight="1">
      <c r="A9035" s="165">
        <v>9.029</v>
      </c>
      <c r="B9035" s="164">
        <v>7</v>
      </c>
    </row>
    <row r="9036" s="150" customFormat="1" ht="20.7" customHeight="1">
      <c r="A9036" s="165">
        <v>9.029999999999999</v>
      </c>
      <c r="B9036" s="164">
        <v>7</v>
      </c>
    </row>
    <row r="9037" s="150" customFormat="1" ht="20.7" customHeight="1">
      <c r="A9037" s="165">
        <v>9.031000000000001</v>
      </c>
      <c r="B9037" s="164">
        <v>7</v>
      </c>
    </row>
    <row r="9038" s="150" customFormat="1" ht="20.7" customHeight="1">
      <c r="A9038" s="165">
        <v>9.032</v>
      </c>
      <c r="B9038" s="164">
        <v>7</v>
      </c>
    </row>
    <row r="9039" s="150" customFormat="1" ht="20.7" customHeight="1">
      <c r="A9039" s="165">
        <v>9.032999999999999</v>
      </c>
      <c r="B9039" s="164">
        <v>7</v>
      </c>
    </row>
    <row r="9040" s="150" customFormat="1" ht="20.7" customHeight="1">
      <c r="A9040" s="165">
        <v>9.034000000000001</v>
      </c>
      <c r="B9040" s="164">
        <v>7</v>
      </c>
    </row>
    <row r="9041" s="150" customFormat="1" ht="20.7" customHeight="1">
      <c r="A9041" s="165">
        <v>9.035</v>
      </c>
      <c r="B9041" s="164">
        <v>7</v>
      </c>
    </row>
    <row r="9042" s="150" customFormat="1" ht="20.7" customHeight="1">
      <c r="A9042" s="165">
        <v>9.036</v>
      </c>
      <c r="B9042" s="164">
        <v>7</v>
      </c>
    </row>
    <row r="9043" s="150" customFormat="1" ht="20.7" customHeight="1">
      <c r="A9043" s="165">
        <v>9.037000000000001</v>
      </c>
      <c r="B9043" s="164">
        <v>7</v>
      </c>
    </row>
    <row r="9044" s="150" customFormat="1" ht="20.7" customHeight="1">
      <c r="A9044" s="165">
        <v>9.038</v>
      </c>
      <c r="B9044" s="164">
        <v>7</v>
      </c>
    </row>
    <row r="9045" s="150" customFormat="1" ht="20.7" customHeight="1">
      <c r="A9045" s="165">
        <v>9.039</v>
      </c>
      <c r="B9045" s="164">
        <v>7</v>
      </c>
    </row>
    <row r="9046" s="150" customFormat="1" ht="20.7" customHeight="1">
      <c r="A9046" s="165">
        <v>9.039999999999999</v>
      </c>
      <c r="B9046" s="164">
        <v>7</v>
      </c>
    </row>
    <row r="9047" s="150" customFormat="1" ht="20.7" customHeight="1">
      <c r="A9047" s="165">
        <v>9.041</v>
      </c>
      <c r="B9047" s="164">
        <v>7</v>
      </c>
    </row>
    <row r="9048" s="150" customFormat="1" ht="20.7" customHeight="1">
      <c r="A9048" s="165">
        <v>9.042</v>
      </c>
      <c r="B9048" s="164">
        <v>7</v>
      </c>
    </row>
    <row r="9049" s="150" customFormat="1" ht="20.7" customHeight="1">
      <c r="A9049" s="165">
        <v>9.042999999999999</v>
      </c>
      <c r="B9049" s="164">
        <v>7</v>
      </c>
    </row>
    <row r="9050" s="150" customFormat="1" ht="20.7" customHeight="1">
      <c r="A9050" s="165">
        <v>9.044</v>
      </c>
      <c r="B9050" s="164">
        <v>7</v>
      </c>
    </row>
    <row r="9051" s="150" customFormat="1" ht="20.7" customHeight="1">
      <c r="A9051" s="165">
        <v>9.045</v>
      </c>
      <c r="B9051" s="164">
        <v>7</v>
      </c>
    </row>
    <row r="9052" s="150" customFormat="1" ht="20.7" customHeight="1">
      <c r="A9052" s="165">
        <v>9.045999999999999</v>
      </c>
      <c r="B9052" s="164">
        <v>7</v>
      </c>
    </row>
    <row r="9053" s="150" customFormat="1" ht="20.7" customHeight="1">
      <c r="A9053" s="165">
        <v>9.047000000000001</v>
      </c>
      <c r="B9053" s="164">
        <v>7</v>
      </c>
    </row>
    <row r="9054" s="150" customFormat="1" ht="20.7" customHeight="1">
      <c r="A9054" s="165">
        <v>9.048</v>
      </c>
      <c r="B9054" s="164">
        <v>7</v>
      </c>
    </row>
    <row r="9055" s="150" customFormat="1" ht="20.7" customHeight="1">
      <c r="A9055" s="165">
        <v>9.048999999999999</v>
      </c>
      <c r="B9055" s="164">
        <v>7</v>
      </c>
    </row>
    <row r="9056" s="150" customFormat="1" ht="20.7" customHeight="1">
      <c r="A9056" s="165">
        <v>9.050000000000001</v>
      </c>
      <c r="B9056" s="164">
        <v>7</v>
      </c>
    </row>
    <row r="9057" s="150" customFormat="1" ht="20.7" customHeight="1">
      <c r="A9057" s="165">
        <v>9.051</v>
      </c>
      <c r="B9057" s="164">
        <v>7</v>
      </c>
    </row>
    <row r="9058" s="150" customFormat="1" ht="20.7" customHeight="1">
      <c r="A9058" s="165">
        <v>9.052</v>
      </c>
      <c r="B9058" s="164">
        <v>7</v>
      </c>
    </row>
    <row r="9059" s="150" customFormat="1" ht="20.7" customHeight="1">
      <c r="A9059" s="165">
        <v>9.053000000000001</v>
      </c>
      <c r="B9059" s="164">
        <v>7</v>
      </c>
    </row>
    <row r="9060" s="150" customFormat="1" ht="20.7" customHeight="1">
      <c r="A9060" s="165">
        <v>9.054</v>
      </c>
      <c r="B9060" s="164">
        <v>7</v>
      </c>
    </row>
    <row r="9061" s="150" customFormat="1" ht="20.7" customHeight="1">
      <c r="A9061" s="165">
        <v>9.055</v>
      </c>
      <c r="B9061" s="164">
        <v>7</v>
      </c>
    </row>
    <row r="9062" s="150" customFormat="1" ht="20.7" customHeight="1">
      <c r="A9062" s="165">
        <v>9.055999999999999</v>
      </c>
      <c r="B9062" s="164">
        <v>7</v>
      </c>
    </row>
    <row r="9063" s="150" customFormat="1" ht="20.7" customHeight="1">
      <c r="A9063" s="165">
        <v>9.057</v>
      </c>
      <c r="B9063" s="164">
        <v>7</v>
      </c>
    </row>
    <row r="9064" s="150" customFormat="1" ht="20.7" customHeight="1">
      <c r="A9064" s="165">
        <v>9.058</v>
      </c>
      <c r="B9064" s="164">
        <v>7</v>
      </c>
    </row>
    <row r="9065" s="150" customFormat="1" ht="20.7" customHeight="1">
      <c r="A9065" s="165">
        <v>9.058999999999999</v>
      </c>
      <c r="B9065" s="164">
        <v>7</v>
      </c>
    </row>
    <row r="9066" s="150" customFormat="1" ht="20.7" customHeight="1">
      <c r="A9066" s="165">
        <v>9.06</v>
      </c>
      <c r="B9066" s="164">
        <v>7</v>
      </c>
    </row>
    <row r="9067" s="150" customFormat="1" ht="20.7" customHeight="1">
      <c r="A9067" s="165">
        <v>9.061</v>
      </c>
      <c r="B9067" s="164">
        <v>7</v>
      </c>
    </row>
    <row r="9068" s="150" customFormat="1" ht="20.7" customHeight="1">
      <c r="A9068" s="165">
        <v>9.061999999999999</v>
      </c>
      <c r="B9068" s="164">
        <v>7</v>
      </c>
    </row>
    <row r="9069" s="150" customFormat="1" ht="20.7" customHeight="1">
      <c r="A9069" s="165">
        <v>9.063000000000001</v>
      </c>
      <c r="B9069" s="164">
        <v>7</v>
      </c>
    </row>
    <row r="9070" s="150" customFormat="1" ht="20.7" customHeight="1">
      <c r="A9070" s="165">
        <v>9.064</v>
      </c>
      <c r="B9070" s="164">
        <v>7</v>
      </c>
    </row>
    <row r="9071" s="150" customFormat="1" ht="20.7" customHeight="1">
      <c r="A9071" s="165">
        <v>9.065</v>
      </c>
      <c r="B9071" s="164">
        <v>7</v>
      </c>
    </row>
    <row r="9072" s="150" customFormat="1" ht="20.7" customHeight="1">
      <c r="A9072" s="165">
        <v>9.066000000000001</v>
      </c>
      <c r="B9072" s="164">
        <v>7</v>
      </c>
    </row>
    <row r="9073" s="150" customFormat="1" ht="20.7" customHeight="1">
      <c r="A9073" s="165">
        <v>9.067</v>
      </c>
      <c r="B9073" s="164">
        <v>7</v>
      </c>
    </row>
    <row r="9074" s="150" customFormat="1" ht="20.7" customHeight="1">
      <c r="A9074" s="165">
        <v>9.068</v>
      </c>
      <c r="B9074" s="164">
        <v>7</v>
      </c>
    </row>
    <row r="9075" s="150" customFormat="1" ht="20.7" customHeight="1">
      <c r="A9075" s="165">
        <v>9.069000000000001</v>
      </c>
      <c r="B9075" s="164">
        <v>7</v>
      </c>
    </row>
    <row r="9076" s="150" customFormat="1" ht="20.7" customHeight="1">
      <c r="A9076" s="165">
        <v>9.07</v>
      </c>
      <c r="B9076" s="164">
        <v>7</v>
      </c>
    </row>
    <row r="9077" s="150" customFormat="1" ht="20.7" customHeight="1">
      <c r="A9077" s="165">
        <v>9.071</v>
      </c>
      <c r="B9077" s="164">
        <v>7</v>
      </c>
    </row>
    <row r="9078" s="150" customFormat="1" ht="20.7" customHeight="1">
      <c r="A9078" s="165">
        <v>9.071999999999999</v>
      </c>
      <c r="B9078" s="164">
        <v>7</v>
      </c>
    </row>
    <row r="9079" s="150" customFormat="1" ht="20.7" customHeight="1">
      <c r="A9079" s="165">
        <v>9.073</v>
      </c>
      <c r="B9079" s="164">
        <v>7</v>
      </c>
    </row>
    <row r="9080" s="150" customFormat="1" ht="20.7" customHeight="1">
      <c r="A9080" s="165">
        <v>9.074</v>
      </c>
      <c r="B9080" s="164">
        <v>7</v>
      </c>
    </row>
    <row r="9081" s="150" customFormat="1" ht="20.7" customHeight="1">
      <c r="A9081" s="165">
        <v>9.074999999999999</v>
      </c>
      <c r="B9081" s="164">
        <v>7</v>
      </c>
    </row>
    <row r="9082" s="150" customFormat="1" ht="20.7" customHeight="1">
      <c r="A9082" s="165">
        <v>9.076000000000001</v>
      </c>
      <c r="B9082" s="164">
        <v>7</v>
      </c>
    </row>
    <row r="9083" s="150" customFormat="1" ht="20.7" customHeight="1">
      <c r="A9083" s="165">
        <v>9.077</v>
      </c>
      <c r="B9083" s="164">
        <v>7</v>
      </c>
    </row>
    <row r="9084" s="150" customFormat="1" ht="20.7" customHeight="1">
      <c r="A9084" s="165">
        <v>9.077999999999999</v>
      </c>
      <c r="B9084" s="164">
        <v>7</v>
      </c>
    </row>
    <row r="9085" s="150" customFormat="1" ht="20.7" customHeight="1">
      <c r="A9085" s="165">
        <v>9.079000000000001</v>
      </c>
      <c r="B9085" s="164">
        <v>7</v>
      </c>
    </row>
    <row r="9086" s="150" customFormat="1" ht="20.7" customHeight="1">
      <c r="A9086" s="165">
        <v>9.08</v>
      </c>
      <c r="B9086" s="164">
        <v>7</v>
      </c>
    </row>
    <row r="9087" s="150" customFormat="1" ht="20.7" customHeight="1">
      <c r="A9087" s="165">
        <v>9.081</v>
      </c>
      <c r="B9087" s="164">
        <v>7</v>
      </c>
    </row>
    <row r="9088" s="150" customFormat="1" ht="20.7" customHeight="1">
      <c r="A9088" s="165">
        <v>9.082000000000001</v>
      </c>
      <c r="B9088" s="164">
        <v>7</v>
      </c>
    </row>
    <row r="9089" s="150" customFormat="1" ht="20.7" customHeight="1">
      <c r="A9089" s="165">
        <v>9.083</v>
      </c>
      <c r="B9089" s="164">
        <v>7</v>
      </c>
    </row>
    <row r="9090" s="150" customFormat="1" ht="20.7" customHeight="1">
      <c r="A9090" s="165">
        <v>9.084</v>
      </c>
      <c r="B9090" s="164">
        <v>7</v>
      </c>
    </row>
    <row r="9091" s="150" customFormat="1" ht="20.7" customHeight="1">
      <c r="A9091" s="165">
        <v>9.085000000000001</v>
      </c>
      <c r="B9091" s="164">
        <v>7</v>
      </c>
    </row>
    <row r="9092" s="150" customFormat="1" ht="20.7" customHeight="1">
      <c r="A9092" s="165">
        <v>9.086</v>
      </c>
      <c r="B9092" s="164">
        <v>7</v>
      </c>
    </row>
    <row r="9093" s="150" customFormat="1" ht="20.7" customHeight="1">
      <c r="A9093" s="165">
        <v>9.087</v>
      </c>
      <c r="B9093" s="164">
        <v>7</v>
      </c>
    </row>
    <row r="9094" s="150" customFormat="1" ht="20.7" customHeight="1">
      <c r="A9094" s="165">
        <v>9.087999999999999</v>
      </c>
      <c r="B9094" s="164">
        <v>7</v>
      </c>
    </row>
    <row r="9095" s="150" customFormat="1" ht="20.7" customHeight="1">
      <c r="A9095" s="165">
        <v>9.089</v>
      </c>
      <c r="B9095" s="164">
        <v>7</v>
      </c>
    </row>
    <row r="9096" s="150" customFormat="1" ht="20.7" customHeight="1">
      <c r="A9096" s="165">
        <v>9.09</v>
      </c>
      <c r="B9096" s="164">
        <v>7</v>
      </c>
    </row>
    <row r="9097" s="150" customFormat="1" ht="20.7" customHeight="1">
      <c r="A9097" s="165">
        <v>9.090999999999999</v>
      </c>
      <c r="B9097" s="164">
        <v>7</v>
      </c>
    </row>
    <row r="9098" s="150" customFormat="1" ht="20.7" customHeight="1">
      <c r="A9098" s="165">
        <v>9.092000000000001</v>
      </c>
      <c r="B9098" s="164">
        <v>7</v>
      </c>
    </row>
    <row r="9099" s="150" customFormat="1" ht="20.7" customHeight="1">
      <c r="A9099" s="165">
        <v>9.093</v>
      </c>
      <c r="B9099" s="164">
        <v>7</v>
      </c>
    </row>
    <row r="9100" s="150" customFormat="1" ht="20.7" customHeight="1">
      <c r="A9100" s="165">
        <v>9.093999999999999</v>
      </c>
      <c r="B9100" s="164">
        <v>7</v>
      </c>
    </row>
    <row r="9101" s="150" customFormat="1" ht="20.7" customHeight="1">
      <c r="A9101" s="165">
        <v>9.095000000000001</v>
      </c>
      <c r="B9101" s="164">
        <v>7</v>
      </c>
    </row>
    <row r="9102" s="150" customFormat="1" ht="20.7" customHeight="1">
      <c r="A9102" s="165">
        <v>9.096</v>
      </c>
      <c r="B9102" s="164">
        <v>7</v>
      </c>
    </row>
    <row r="9103" s="150" customFormat="1" ht="20.7" customHeight="1">
      <c r="A9103" s="165">
        <v>9.097</v>
      </c>
      <c r="B9103" s="164">
        <v>7</v>
      </c>
    </row>
    <row r="9104" s="150" customFormat="1" ht="20.7" customHeight="1">
      <c r="A9104" s="165">
        <v>9.098000000000001</v>
      </c>
      <c r="B9104" s="164">
        <v>7</v>
      </c>
    </row>
    <row r="9105" s="150" customFormat="1" ht="20.7" customHeight="1">
      <c r="A9105" s="165">
        <v>9.099</v>
      </c>
      <c r="B9105" s="164">
        <v>7</v>
      </c>
    </row>
    <row r="9106" s="150" customFormat="1" ht="20.7" customHeight="1">
      <c r="A9106" s="165">
        <v>9.1</v>
      </c>
      <c r="B9106" s="164">
        <v>7</v>
      </c>
    </row>
    <row r="9107" s="150" customFormat="1" ht="20.7" customHeight="1">
      <c r="A9107" s="165">
        <v>9.101000000000001</v>
      </c>
      <c r="B9107" s="164">
        <v>7</v>
      </c>
    </row>
    <row r="9108" s="150" customFormat="1" ht="20.7" customHeight="1">
      <c r="A9108" s="165">
        <v>9.102</v>
      </c>
      <c r="B9108" s="164">
        <v>7</v>
      </c>
    </row>
    <row r="9109" s="150" customFormat="1" ht="20.7" customHeight="1">
      <c r="A9109" s="165">
        <v>9.103</v>
      </c>
      <c r="B9109" s="164">
        <v>7</v>
      </c>
    </row>
    <row r="9110" s="150" customFormat="1" ht="20.7" customHeight="1">
      <c r="A9110" s="165">
        <v>9.103999999999999</v>
      </c>
      <c r="B9110" s="164">
        <v>7</v>
      </c>
    </row>
    <row r="9111" s="150" customFormat="1" ht="20.7" customHeight="1">
      <c r="A9111" s="165">
        <v>9.105</v>
      </c>
      <c r="B9111" s="164">
        <v>7</v>
      </c>
    </row>
    <row r="9112" s="150" customFormat="1" ht="20.7" customHeight="1">
      <c r="A9112" s="165">
        <v>9.106</v>
      </c>
      <c r="B9112" s="164">
        <v>7</v>
      </c>
    </row>
    <row r="9113" s="150" customFormat="1" ht="20.7" customHeight="1">
      <c r="A9113" s="165">
        <v>9.106999999999999</v>
      </c>
      <c r="B9113" s="164">
        <v>7</v>
      </c>
    </row>
    <row r="9114" s="150" customFormat="1" ht="20.7" customHeight="1">
      <c r="A9114" s="165">
        <v>9.108000000000001</v>
      </c>
      <c r="B9114" s="164">
        <v>7</v>
      </c>
    </row>
    <row r="9115" s="150" customFormat="1" ht="20.7" customHeight="1">
      <c r="A9115" s="165">
        <v>9.109</v>
      </c>
      <c r="B9115" s="164">
        <v>7</v>
      </c>
    </row>
    <row r="9116" s="150" customFormat="1" ht="20.7" customHeight="1">
      <c r="A9116" s="165">
        <v>9.109999999999999</v>
      </c>
      <c r="B9116" s="164">
        <v>7</v>
      </c>
    </row>
    <row r="9117" s="150" customFormat="1" ht="20.7" customHeight="1">
      <c r="A9117" s="165">
        <v>9.111000000000001</v>
      </c>
      <c r="B9117" s="164">
        <v>7</v>
      </c>
    </row>
    <row r="9118" s="150" customFormat="1" ht="20.7" customHeight="1">
      <c r="A9118" s="165">
        <v>9.112</v>
      </c>
      <c r="B9118" s="164">
        <v>7</v>
      </c>
    </row>
    <row r="9119" s="150" customFormat="1" ht="20.7" customHeight="1">
      <c r="A9119" s="165">
        <v>9.113</v>
      </c>
      <c r="B9119" s="164">
        <v>7</v>
      </c>
    </row>
    <row r="9120" s="150" customFormat="1" ht="20.7" customHeight="1">
      <c r="A9120" s="165">
        <v>9.114000000000001</v>
      </c>
      <c r="B9120" s="164">
        <v>7</v>
      </c>
    </row>
    <row r="9121" s="150" customFormat="1" ht="20.7" customHeight="1">
      <c r="A9121" s="165">
        <v>9.115</v>
      </c>
      <c r="B9121" s="164">
        <v>7</v>
      </c>
    </row>
    <row r="9122" s="150" customFormat="1" ht="20.7" customHeight="1">
      <c r="A9122" s="165">
        <v>9.116</v>
      </c>
      <c r="B9122" s="164">
        <v>7</v>
      </c>
    </row>
    <row r="9123" s="150" customFormat="1" ht="20.7" customHeight="1">
      <c r="A9123" s="165">
        <v>9.117000000000001</v>
      </c>
      <c r="B9123" s="164">
        <v>7</v>
      </c>
    </row>
    <row r="9124" s="150" customFormat="1" ht="20.7" customHeight="1">
      <c r="A9124" s="165">
        <v>9.118</v>
      </c>
      <c r="B9124" s="164">
        <v>7</v>
      </c>
    </row>
    <row r="9125" s="150" customFormat="1" ht="20.7" customHeight="1">
      <c r="A9125" s="165">
        <v>9.119</v>
      </c>
      <c r="B9125" s="164">
        <v>7</v>
      </c>
    </row>
    <row r="9126" s="150" customFormat="1" ht="20.7" customHeight="1">
      <c r="A9126" s="165">
        <v>9.119999999999999</v>
      </c>
      <c r="B9126" s="164">
        <v>7</v>
      </c>
    </row>
    <row r="9127" s="150" customFormat="1" ht="20.7" customHeight="1">
      <c r="A9127" s="165">
        <v>9.121</v>
      </c>
      <c r="B9127" s="164">
        <v>7</v>
      </c>
    </row>
    <row r="9128" s="150" customFormat="1" ht="20.7" customHeight="1">
      <c r="A9128" s="165">
        <v>9.122</v>
      </c>
      <c r="B9128" s="164">
        <v>7</v>
      </c>
    </row>
    <row r="9129" s="150" customFormat="1" ht="20.7" customHeight="1">
      <c r="A9129" s="165">
        <v>9.122999999999999</v>
      </c>
      <c r="B9129" s="164">
        <v>7</v>
      </c>
    </row>
    <row r="9130" s="150" customFormat="1" ht="20.7" customHeight="1">
      <c r="A9130" s="165">
        <v>9.124000000000001</v>
      </c>
      <c r="B9130" s="164">
        <v>7</v>
      </c>
    </row>
    <row r="9131" s="150" customFormat="1" ht="20.7" customHeight="1">
      <c r="A9131" s="165">
        <v>9.125</v>
      </c>
      <c r="B9131" s="164">
        <v>7</v>
      </c>
    </row>
    <row r="9132" s="150" customFormat="1" ht="20.7" customHeight="1">
      <c r="A9132" s="165">
        <v>9.125999999999999</v>
      </c>
      <c r="B9132" s="164">
        <v>7</v>
      </c>
    </row>
    <row r="9133" s="150" customFormat="1" ht="20.7" customHeight="1">
      <c r="A9133" s="165">
        <v>9.127000000000001</v>
      </c>
      <c r="B9133" s="164">
        <v>7</v>
      </c>
    </row>
    <row r="9134" s="150" customFormat="1" ht="20.7" customHeight="1">
      <c r="A9134" s="165">
        <v>9.128</v>
      </c>
      <c r="B9134" s="164">
        <v>7</v>
      </c>
    </row>
    <row r="9135" s="150" customFormat="1" ht="20.7" customHeight="1">
      <c r="A9135" s="165">
        <v>9.129</v>
      </c>
      <c r="B9135" s="164">
        <v>7</v>
      </c>
    </row>
    <row r="9136" s="150" customFormat="1" ht="20.7" customHeight="1">
      <c r="A9136" s="165">
        <v>9.130000000000001</v>
      </c>
      <c r="B9136" s="164">
        <v>7</v>
      </c>
    </row>
    <row r="9137" s="150" customFormat="1" ht="20.7" customHeight="1">
      <c r="A9137" s="165">
        <v>9.131</v>
      </c>
      <c r="B9137" s="164">
        <v>7</v>
      </c>
    </row>
    <row r="9138" s="150" customFormat="1" ht="20.7" customHeight="1">
      <c r="A9138" s="165">
        <v>9.132</v>
      </c>
      <c r="B9138" s="164">
        <v>7</v>
      </c>
    </row>
    <row r="9139" s="150" customFormat="1" ht="20.7" customHeight="1">
      <c r="A9139" s="165">
        <v>9.132999999999999</v>
      </c>
      <c r="B9139" s="164">
        <v>7</v>
      </c>
    </row>
    <row r="9140" s="150" customFormat="1" ht="20.7" customHeight="1">
      <c r="A9140" s="165">
        <v>9.134</v>
      </c>
      <c r="B9140" s="164">
        <v>7</v>
      </c>
    </row>
    <row r="9141" s="150" customFormat="1" ht="20.7" customHeight="1">
      <c r="A9141" s="165">
        <v>9.135</v>
      </c>
      <c r="B9141" s="164">
        <v>7</v>
      </c>
    </row>
    <row r="9142" s="150" customFormat="1" ht="20.7" customHeight="1">
      <c r="A9142" s="165">
        <v>9.135999999999999</v>
      </c>
      <c r="B9142" s="164">
        <v>7</v>
      </c>
    </row>
    <row r="9143" s="150" customFormat="1" ht="20.7" customHeight="1">
      <c r="A9143" s="165">
        <v>9.137</v>
      </c>
      <c r="B9143" s="164">
        <v>7</v>
      </c>
    </row>
    <row r="9144" s="150" customFormat="1" ht="20.7" customHeight="1">
      <c r="A9144" s="165">
        <v>9.138</v>
      </c>
      <c r="B9144" s="164">
        <v>7</v>
      </c>
    </row>
    <row r="9145" s="150" customFormat="1" ht="20.7" customHeight="1">
      <c r="A9145" s="165">
        <v>9.138999999999999</v>
      </c>
      <c r="B9145" s="164">
        <v>7</v>
      </c>
    </row>
    <row r="9146" s="150" customFormat="1" ht="20.7" customHeight="1">
      <c r="A9146" s="165">
        <v>9.140000000000001</v>
      </c>
      <c r="B9146" s="164">
        <v>7</v>
      </c>
    </row>
    <row r="9147" s="150" customFormat="1" ht="20.7" customHeight="1">
      <c r="A9147" s="165">
        <v>9.141</v>
      </c>
      <c r="B9147" s="164">
        <v>7</v>
      </c>
    </row>
    <row r="9148" s="150" customFormat="1" ht="20.7" customHeight="1">
      <c r="A9148" s="165">
        <v>9.141999999999999</v>
      </c>
      <c r="B9148" s="164">
        <v>7</v>
      </c>
    </row>
    <row r="9149" s="150" customFormat="1" ht="20.7" customHeight="1">
      <c r="A9149" s="165">
        <v>9.143000000000001</v>
      </c>
      <c r="B9149" s="164">
        <v>7</v>
      </c>
    </row>
    <row r="9150" s="150" customFormat="1" ht="20.7" customHeight="1">
      <c r="A9150" s="165">
        <v>9.144</v>
      </c>
      <c r="B9150" s="164">
        <v>7</v>
      </c>
    </row>
    <row r="9151" s="150" customFormat="1" ht="20.7" customHeight="1">
      <c r="A9151" s="165">
        <v>9.145</v>
      </c>
      <c r="B9151" s="164">
        <v>7</v>
      </c>
    </row>
    <row r="9152" s="150" customFormat="1" ht="20.7" customHeight="1">
      <c r="A9152" s="165">
        <v>9.146000000000001</v>
      </c>
      <c r="B9152" s="164">
        <v>7</v>
      </c>
    </row>
    <row r="9153" s="150" customFormat="1" ht="20.7" customHeight="1">
      <c r="A9153" s="165">
        <v>9.147</v>
      </c>
      <c r="B9153" s="164">
        <v>7</v>
      </c>
    </row>
    <row r="9154" s="150" customFormat="1" ht="20.7" customHeight="1">
      <c r="A9154" s="165">
        <v>9.148</v>
      </c>
      <c r="B9154" s="164">
        <v>7</v>
      </c>
    </row>
    <row r="9155" s="150" customFormat="1" ht="20.7" customHeight="1">
      <c r="A9155" s="165">
        <v>9.148999999999999</v>
      </c>
      <c r="B9155" s="164">
        <v>7</v>
      </c>
    </row>
    <row r="9156" s="150" customFormat="1" ht="20.7" customHeight="1">
      <c r="A9156" s="165">
        <v>9.15</v>
      </c>
      <c r="B9156" s="164">
        <v>7</v>
      </c>
    </row>
    <row r="9157" s="150" customFormat="1" ht="20.7" customHeight="1">
      <c r="A9157" s="165">
        <v>9.151</v>
      </c>
      <c r="B9157" s="164">
        <v>7</v>
      </c>
    </row>
    <row r="9158" s="150" customFormat="1" ht="20.7" customHeight="1">
      <c r="A9158" s="165">
        <v>9.151999999999999</v>
      </c>
      <c r="B9158" s="164">
        <v>7</v>
      </c>
    </row>
    <row r="9159" s="150" customFormat="1" ht="20.7" customHeight="1">
      <c r="A9159" s="165">
        <v>9.153</v>
      </c>
      <c r="B9159" s="164">
        <v>7</v>
      </c>
    </row>
    <row r="9160" s="150" customFormat="1" ht="20.7" customHeight="1">
      <c r="A9160" s="165">
        <v>9.154</v>
      </c>
      <c r="B9160" s="164">
        <v>7</v>
      </c>
    </row>
    <row r="9161" s="150" customFormat="1" ht="20.7" customHeight="1">
      <c r="A9161" s="165">
        <v>9.154999999999999</v>
      </c>
      <c r="B9161" s="164">
        <v>7</v>
      </c>
    </row>
    <row r="9162" s="150" customFormat="1" ht="20.7" customHeight="1">
      <c r="A9162" s="165">
        <v>9.156000000000001</v>
      </c>
      <c r="B9162" s="164">
        <v>7</v>
      </c>
    </row>
    <row r="9163" s="150" customFormat="1" ht="20.7" customHeight="1">
      <c r="A9163" s="165">
        <v>9.157</v>
      </c>
      <c r="B9163" s="164">
        <v>7</v>
      </c>
    </row>
    <row r="9164" s="150" customFormat="1" ht="20.7" customHeight="1">
      <c r="A9164" s="165">
        <v>9.157999999999999</v>
      </c>
      <c r="B9164" s="164">
        <v>7</v>
      </c>
    </row>
    <row r="9165" s="150" customFormat="1" ht="20.7" customHeight="1">
      <c r="A9165" s="165">
        <v>9.159000000000001</v>
      </c>
      <c r="B9165" s="164">
        <v>7</v>
      </c>
    </row>
    <row r="9166" s="150" customFormat="1" ht="20.7" customHeight="1">
      <c r="A9166" s="165">
        <v>9.16</v>
      </c>
      <c r="B9166" s="164">
        <v>7</v>
      </c>
    </row>
    <row r="9167" s="150" customFormat="1" ht="20.7" customHeight="1">
      <c r="A9167" s="165">
        <v>9.161</v>
      </c>
      <c r="B9167" s="164">
        <v>7</v>
      </c>
    </row>
    <row r="9168" s="150" customFormat="1" ht="20.7" customHeight="1">
      <c r="A9168" s="165">
        <v>9.162000000000001</v>
      </c>
      <c r="B9168" s="164">
        <v>7</v>
      </c>
    </row>
    <row r="9169" s="150" customFormat="1" ht="20.7" customHeight="1">
      <c r="A9169" s="165">
        <v>9.163</v>
      </c>
      <c r="B9169" s="164">
        <v>7</v>
      </c>
    </row>
    <row r="9170" s="150" customFormat="1" ht="20.7" customHeight="1">
      <c r="A9170" s="165">
        <v>9.164</v>
      </c>
      <c r="B9170" s="164">
        <v>7</v>
      </c>
    </row>
    <row r="9171" s="150" customFormat="1" ht="20.7" customHeight="1">
      <c r="A9171" s="165">
        <v>9.164999999999999</v>
      </c>
      <c r="B9171" s="164">
        <v>7</v>
      </c>
    </row>
    <row r="9172" s="150" customFormat="1" ht="20.7" customHeight="1">
      <c r="A9172" s="165">
        <v>9.166</v>
      </c>
      <c r="B9172" s="164">
        <v>7</v>
      </c>
    </row>
    <row r="9173" s="150" customFormat="1" ht="20.7" customHeight="1">
      <c r="A9173" s="165">
        <v>9.167</v>
      </c>
      <c r="B9173" s="164">
        <v>7</v>
      </c>
    </row>
    <row r="9174" s="150" customFormat="1" ht="20.7" customHeight="1">
      <c r="A9174" s="165">
        <v>9.167999999999999</v>
      </c>
      <c r="B9174" s="164">
        <v>7</v>
      </c>
    </row>
    <row r="9175" s="150" customFormat="1" ht="20.7" customHeight="1">
      <c r="A9175" s="165">
        <v>9.169</v>
      </c>
      <c r="B9175" s="164">
        <v>7</v>
      </c>
    </row>
    <row r="9176" s="150" customFormat="1" ht="20.7" customHeight="1">
      <c r="A9176" s="165">
        <v>9.17</v>
      </c>
      <c r="B9176" s="164">
        <v>7</v>
      </c>
    </row>
    <row r="9177" s="150" customFormat="1" ht="20.7" customHeight="1">
      <c r="A9177" s="165">
        <v>9.170999999999999</v>
      </c>
      <c r="B9177" s="164">
        <v>7</v>
      </c>
    </row>
    <row r="9178" s="150" customFormat="1" ht="20.7" customHeight="1">
      <c r="A9178" s="165">
        <v>9.172000000000001</v>
      </c>
      <c r="B9178" s="164">
        <v>7</v>
      </c>
    </row>
    <row r="9179" s="150" customFormat="1" ht="20.7" customHeight="1">
      <c r="A9179" s="165">
        <v>9.173</v>
      </c>
      <c r="B9179" s="164">
        <v>7</v>
      </c>
    </row>
    <row r="9180" s="150" customFormat="1" ht="20.7" customHeight="1">
      <c r="A9180" s="165">
        <v>9.173999999999999</v>
      </c>
      <c r="B9180" s="164">
        <v>7</v>
      </c>
    </row>
    <row r="9181" s="150" customFormat="1" ht="20.7" customHeight="1">
      <c r="A9181" s="165">
        <v>9.175000000000001</v>
      </c>
      <c r="B9181" s="164">
        <v>7</v>
      </c>
    </row>
    <row r="9182" s="150" customFormat="1" ht="20.7" customHeight="1">
      <c r="A9182" s="165">
        <v>9.176</v>
      </c>
      <c r="B9182" s="164">
        <v>7</v>
      </c>
    </row>
    <row r="9183" s="150" customFormat="1" ht="20.7" customHeight="1">
      <c r="A9183" s="165">
        <v>9.177</v>
      </c>
      <c r="B9183" s="164">
        <v>7</v>
      </c>
    </row>
    <row r="9184" s="150" customFormat="1" ht="20.7" customHeight="1">
      <c r="A9184" s="165">
        <v>9.178000000000001</v>
      </c>
      <c r="B9184" s="164">
        <v>7</v>
      </c>
    </row>
    <row r="9185" s="150" customFormat="1" ht="20.7" customHeight="1">
      <c r="A9185" s="165">
        <v>9.179</v>
      </c>
      <c r="B9185" s="164">
        <v>7</v>
      </c>
    </row>
    <row r="9186" s="150" customFormat="1" ht="20.7" customHeight="1">
      <c r="A9186" s="165">
        <v>9.18</v>
      </c>
      <c r="B9186" s="164">
        <v>7</v>
      </c>
    </row>
    <row r="9187" s="150" customFormat="1" ht="20.7" customHeight="1">
      <c r="A9187" s="165">
        <v>9.180999999999999</v>
      </c>
      <c r="B9187" s="164">
        <v>7</v>
      </c>
    </row>
    <row r="9188" s="150" customFormat="1" ht="20.7" customHeight="1">
      <c r="A9188" s="165">
        <v>9.182</v>
      </c>
      <c r="B9188" s="164">
        <v>7</v>
      </c>
    </row>
    <row r="9189" s="150" customFormat="1" ht="20.7" customHeight="1">
      <c r="A9189" s="165">
        <v>9.183</v>
      </c>
      <c r="B9189" s="164">
        <v>7</v>
      </c>
    </row>
    <row r="9190" s="150" customFormat="1" ht="20.7" customHeight="1">
      <c r="A9190" s="165">
        <v>9.183999999999999</v>
      </c>
      <c r="B9190" s="164">
        <v>7</v>
      </c>
    </row>
    <row r="9191" s="150" customFormat="1" ht="20.7" customHeight="1">
      <c r="A9191" s="165">
        <v>9.185</v>
      </c>
      <c r="B9191" s="164">
        <v>7</v>
      </c>
    </row>
    <row r="9192" s="150" customFormat="1" ht="20.7" customHeight="1">
      <c r="A9192" s="165">
        <v>9.186</v>
      </c>
      <c r="B9192" s="164">
        <v>7</v>
      </c>
    </row>
    <row r="9193" s="150" customFormat="1" ht="20.7" customHeight="1">
      <c r="A9193" s="165">
        <v>9.186999999999999</v>
      </c>
      <c r="B9193" s="164">
        <v>7</v>
      </c>
    </row>
    <row r="9194" s="150" customFormat="1" ht="20.7" customHeight="1">
      <c r="A9194" s="165">
        <v>9.188000000000001</v>
      </c>
      <c r="B9194" s="164">
        <v>7</v>
      </c>
    </row>
    <row r="9195" s="150" customFormat="1" ht="20.7" customHeight="1">
      <c r="A9195" s="165">
        <v>9.189</v>
      </c>
      <c r="B9195" s="164">
        <v>7</v>
      </c>
    </row>
    <row r="9196" s="150" customFormat="1" ht="20.7" customHeight="1">
      <c r="A9196" s="165">
        <v>9.19</v>
      </c>
      <c r="B9196" s="164">
        <v>7</v>
      </c>
    </row>
    <row r="9197" s="150" customFormat="1" ht="20.7" customHeight="1">
      <c r="A9197" s="165">
        <v>9.191000000000001</v>
      </c>
      <c r="B9197" s="164">
        <v>7</v>
      </c>
    </row>
    <row r="9198" s="150" customFormat="1" ht="20.7" customHeight="1">
      <c r="A9198" s="165">
        <v>9.192</v>
      </c>
      <c r="B9198" s="164">
        <v>7</v>
      </c>
    </row>
    <row r="9199" s="150" customFormat="1" ht="20.7" customHeight="1">
      <c r="A9199" s="165">
        <v>9.193</v>
      </c>
      <c r="B9199" s="164">
        <v>7</v>
      </c>
    </row>
    <row r="9200" s="150" customFormat="1" ht="20.7" customHeight="1">
      <c r="A9200" s="165">
        <v>9.194000000000001</v>
      </c>
      <c r="B9200" s="164">
        <v>7</v>
      </c>
    </row>
    <row r="9201" s="150" customFormat="1" ht="20.7" customHeight="1">
      <c r="A9201" s="165">
        <v>9.195</v>
      </c>
      <c r="B9201" s="164">
        <v>7</v>
      </c>
    </row>
    <row r="9202" s="150" customFormat="1" ht="20.7" customHeight="1">
      <c r="A9202" s="165">
        <v>9.196</v>
      </c>
      <c r="B9202" s="164">
        <v>7</v>
      </c>
    </row>
    <row r="9203" s="150" customFormat="1" ht="20.7" customHeight="1">
      <c r="A9203" s="165">
        <v>9.196999999999999</v>
      </c>
      <c r="B9203" s="164">
        <v>7</v>
      </c>
    </row>
    <row r="9204" s="150" customFormat="1" ht="20.7" customHeight="1">
      <c r="A9204" s="165">
        <v>9.198</v>
      </c>
      <c r="B9204" s="164">
        <v>7</v>
      </c>
    </row>
    <row r="9205" s="150" customFormat="1" ht="20.7" customHeight="1">
      <c r="A9205" s="165">
        <v>9.199</v>
      </c>
      <c r="B9205" s="164">
        <v>7</v>
      </c>
    </row>
    <row r="9206" s="150" customFormat="1" ht="20.7" customHeight="1">
      <c r="A9206" s="165">
        <v>9.199999999999999</v>
      </c>
      <c r="B9206" s="164">
        <v>7</v>
      </c>
    </row>
    <row r="9207" s="150" customFormat="1" ht="20.7" customHeight="1">
      <c r="A9207" s="165">
        <v>9.201000000000001</v>
      </c>
      <c r="B9207" s="164">
        <v>7</v>
      </c>
    </row>
    <row r="9208" s="150" customFormat="1" ht="20.7" customHeight="1">
      <c r="A9208" s="165">
        <v>9.202</v>
      </c>
      <c r="B9208" s="164">
        <v>7</v>
      </c>
    </row>
    <row r="9209" s="150" customFormat="1" ht="20.7" customHeight="1">
      <c r="A9209" s="165">
        <v>9.202999999999999</v>
      </c>
      <c r="B9209" s="164">
        <v>7</v>
      </c>
    </row>
    <row r="9210" s="150" customFormat="1" ht="20.7" customHeight="1">
      <c r="A9210" s="165">
        <v>9.204000000000001</v>
      </c>
      <c r="B9210" s="164">
        <v>7</v>
      </c>
    </row>
    <row r="9211" s="150" customFormat="1" ht="20.7" customHeight="1">
      <c r="A9211" s="165">
        <v>9.205</v>
      </c>
      <c r="B9211" s="164">
        <v>7</v>
      </c>
    </row>
    <row r="9212" s="150" customFormat="1" ht="20.7" customHeight="1">
      <c r="A9212" s="165">
        <v>9.206</v>
      </c>
      <c r="B9212" s="164">
        <v>7</v>
      </c>
    </row>
    <row r="9213" s="150" customFormat="1" ht="20.7" customHeight="1">
      <c r="A9213" s="165">
        <v>9.207000000000001</v>
      </c>
      <c r="B9213" s="164">
        <v>7</v>
      </c>
    </row>
    <row r="9214" s="150" customFormat="1" ht="20.7" customHeight="1">
      <c r="A9214" s="165">
        <v>9.208</v>
      </c>
      <c r="B9214" s="164">
        <v>7</v>
      </c>
    </row>
    <row r="9215" s="150" customFormat="1" ht="20.7" customHeight="1">
      <c r="A9215" s="165">
        <v>9.209</v>
      </c>
      <c r="B9215" s="164">
        <v>7</v>
      </c>
    </row>
    <row r="9216" s="150" customFormat="1" ht="20.7" customHeight="1">
      <c r="A9216" s="165">
        <v>9.210000000000001</v>
      </c>
      <c r="B9216" s="164">
        <v>7</v>
      </c>
    </row>
    <row r="9217" s="150" customFormat="1" ht="20.7" customHeight="1">
      <c r="A9217" s="165">
        <v>9.211</v>
      </c>
      <c r="B9217" s="164">
        <v>7</v>
      </c>
    </row>
    <row r="9218" s="150" customFormat="1" ht="20.7" customHeight="1">
      <c r="A9218" s="165">
        <v>9.212</v>
      </c>
      <c r="B9218" s="164">
        <v>7</v>
      </c>
    </row>
    <row r="9219" s="150" customFormat="1" ht="20.7" customHeight="1">
      <c r="A9219" s="165">
        <v>9.212999999999999</v>
      </c>
      <c r="B9219" s="164">
        <v>7</v>
      </c>
    </row>
    <row r="9220" s="150" customFormat="1" ht="20.7" customHeight="1">
      <c r="A9220" s="165">
        <v>9.214</v>
      </c>
      <c r="B9220" s="164">
        <v>7</v>
      </c>
    </row>
    <row r="9221" s="150" customFormat="1" ht="20.7" customHeight="1">
      <c r="A9221" s="165">
        <v>9.215</v>
      </c>
      <c r="B9221" s="164">
        <v>7</v>
      </c>
    </row>
    <row r="9222" s="150" customFormat="1" ht="20.7" customHeight="1">
      <c r="A9222" s="165">
        <v>9.215999999999999</v>
      </c>
      <c r="B9222" s="164">
        <v>7</v>
      </c>
    </row>
    <row r="9223" s="150" customFormat="1" ht="20.7" customHeight="1">
      <c r="A9223" s="165">
        <v>9.217000000000001</v>
      </c>
      <c r="B9223" s="164">
        <v>7</v>
      </c>
    </row>
    <row r="9224" s="150" customFormat="1" ht="20.7" customHeight="1">
      <c r="A9224" s="165">
        <v>9.218</v>
      </c>
      <c r="B9224" s="164">
        <v>7</v>
      </c>
    </row>
    <row r="9225" s="150" customFormat="1" ht="20.7" customHeight="1">
      <c r="A9225" s="165">
        <v>9.218999999999999</v>
      </c>
      <c r="B9225" s="164">
        <v>7</v>
      </c>
    </row>
    <row r="9226" s="150" customFormat="1" ht="20.7" customHeight="1">
      <c r="A9226" s="165">
        <v>9.220000000000001</v>
      </c>
      <c r="B9226" s="164">
        <v>7</v>
      </c>
    </row>
    <row r="9227" s="150" customFormat="1" ht="20.7" customHeight="1">
      <c r="A9227" s="165">
        <v>9.221</v>
      </c>
      <c r="B9227" s="164">
        <v>7</v>
      </c>
    </row>
    <row r="9228" s="150" customFormat="1" ht="20.7" customHeight="1">
      <c r="A9228" s="165">
        <v>9.222</v>
      </c>
      <c r="B9228" s="164">
        <v>7</v>
      </c>
    </row>
    <row r="9229" s="150" customFormat="1" ht="20.7" customHeight="1">
      <c r="A9229" s="165">
        <v>9.223000000000001</v>
      </c>
      <c r="B9229" s="164">
        <v>7</v>
      </c>
    </row>
    <row r="9230" s="150" customFormat="1" ht="20.7" customHeight="1">
      <c r="A9230" s="165">
        <v>9.224</v>
      </c>
      <c r="B9230" s="164">
        <v>7</v>
      </c>
    </row>
    <row r="9231" s="150" customFormat="1" ht="20.7" customHeight="1">
      <c r="A9231" s="165">
        <v>9.225</v>
      </c>
      <c r="B9231" s="164">
        <v>7</v>
      </c>
    </row>
    <row r="9232" s="150" customFormat="1" ht="20.7" customHeight="1">
      <c r="A9232" s="165">
        <v>9.226000000000001</v>
      </c>
      <c r="B9232" s="164">
        <v>7</v>
      </c>
    </row>
    <row r="9233" s="150" customFormat="1" ht="20.7" customHeight="1">
      <c r="A9233" s="165">
        <v>9.227</v>
      </c>
      <c r="B9233" s="164">
        <v>7</v>
      </c>
    </row>
    <row r="9234" s="150" customFormat="1" ht="20.7" customHeight="1">
      <c r="A9234" s="165">
        <v>9.228</v>
      </c>
      <c r="B9234" s="164">
        <v>7</v>
      </c>
    </row>
    <row r="9235" s="150" customFormat="1" ht="20.7" customHeight="1">
      <c r="A9235" s="165">
        <v>9.228999999999999</v>
      </c>
      <c r="B9235" s="164">
        <v>7</v>
      </c>
    </row>
    <row r="9236" s="150" customFormat="1" ht="20.7" customHeight="1">
      <c r="A9236" s="165">
        <v>9.23</v>
      </c>
      <c r="B9236" s="164">
        <v>7</v>
      </c>
    </row>
    <row r="9237" s="150" customFormat="1" ht="20.7" customHeight="1">
      <c r="A9237" s="165">
        <v>9.231</v>
      </c>
      <c r="B9237" s="164">
        <v>7</v>
      </c>
    </row>
    <row r="9238" s="150" customFormat="1" ht="20.7" customHeight="1">
      <c r="A9238" s="165">
        <v>9.231999999999999</v>
      </c>
      <c r="B9238" s="164">
        <v>7</v>
      </c>
    </row>
    <row r="9239" s="150" customFormat="1" ht="20.7" customHeight="1">
      <c r="A9239" s="165">
        <v>9.233000000000001</v>
      </c>
      <c r="B9239" s="164">
        <v>7</v>
      </c>
    </row>
    <row r="9240" s="150" customFormat="1" ht="20.7" customHeight="1">
      <c r="A9240" s="165">
        <v>9.234</v>
      </c>
      <c r="B9240" s="164">
        <v>7</v>
      </c>
    </row>
    <row r="9241" s="150" customFormat="1" ht="20.7" customHeight="1">
      <c r="A9241" s="165">
        <v>9.234999999999999</v>
      </c>
      <c r="B9241" s="164">
        <v>7</v>
      </c>
    </row>
    <row r="9242" s="150" customFormat="1" ht="20.7" customHeight="1">
      <c r="A9242" s="165">
        <v>9.236000000000001</v>
      </c>
      <c r="B9242" s="164">
        <v>7</v>
      </c>
    </row>
    <row r="9243" s="150" customFormat="1" ht="20.7" customHeight="1">
      <c r="A9243" s="165">
        <v>9.237</v>
      </c>
      <c r="B9243" s="164">
        <v>7</v>
      </c>
    </row>
    <row r="9244" s="150" customFormat="1" ht="20.7" customHeight="1">
      <c r="A9244" s="165">
        <v>9.238</v>
      </c>
      <c r="B9244" s="164">
        <v>7</v>
      </c>
    </row>
    <row r="9245" s="150" customFormat="1" ht="20.7" customHeight="1">
      <c r="A9245" s="165">
        <v>9.239000000000001</v>
      </c>
      <c r="B9245" s="164">
        <v>7</v>
      </c>
    </row>
    <row r="9246" s="150" customFormat="1" ht="20.7" customHeight="1">
      <c r="A9246" s="165">
        <v>9.24</v>
      </c>
      <c r="B9246" s="164">
        <v>7</v>
      </c>
    </row>
    <row r="9247" s="150" customFormat="1" ht="20.7" customHeight="1">
      <c r="A9247" s="165">
        <v>9.241</v>
      </c>
      <c r="B9247" s="164">
        <v>7</v>
      </c>
    </row>
    <row r="9248" s="150" customFormat="1" ht="20.7" customHeight="1">
      <c r="A9248" s="165">
        <v>9.242000000000001</v>
      </c>
      <c r="B9248" s="164">
        <v>7</v>
      </c>
    </row>
    <row r="9249" s="150" customFormat="1" ht="20.7" customHeight="1">
      <c r="A9249" s="165">
        <v>9.243</v>
      </c>
      <c r="B9249" s="164">
        <v>7</v>
      </c>
    </row>
    <row r="9250" s="150" customFormat="1" ht="20.7" customHeight="1">
      <c r="A9250" s="165">
        <v>9.244</v>
      </c>
      <c r="B9250" s="164">
        <v>7</v>
      </c>
    </row>
    <row r="9251" s="150" customFormat="1" ht="20.7" customHeight="1">
      <c r="A9251" s="165">
        <v>9.244999999999999</v>
      </c>
      <c r="B9251" s="164">
        <v>7</v>
      </c>
    </row>
    <row r="9252" s="150" customFormat="1" ht="20.7" customHeight="1">
      <c r="A9252" s="165">
        <v>9.246</v>
      </c>
      <c r="B9252" s="164">
        <v>7</v>
      </c>
    </row>
    <row r="9253" s="150" customFormat="1" ht="20.7" customHeight="1">
      <c r="A9253" s="165">
        <v>9.247</v>
      </c>
      <c r="B9253" s="164">
        <v>7</v>
      </c>
    </row>
    <row r="9254" s="150" customFormat="1" ht="20.7" customHeight="1">
      <c r="A9254" s="165">
        <v>9.247999999999999</v>
      </c>
      <c r="B9254" s="164">
        <v>7</v>
      </c>
    </row>
    <row r="9255" s="150" customFormat="1" ht="20.7" customHeight="1">
      <c r="A9255" s="165">
        <v>9.249000000000001</v>
      </c>
      <c r="B9255" s="164">
        <v>7</v>
      </c>
    </row>
    <row r="9256" s="150" customFormat="1" ht="20.7" customHeight="1">
      <c r="A9256" s="165">
        <v>9.25</v>
      </c>
      <c r="B9256" s="164">
        <v>7</v>
      </c>
    </row>
    <row r="9257" s="150" customFormat="1" ht="20.7" customHeight="1">
      <c r="A9257" s="165">
        <v>9.250999999999999</v>
      </c>
      <c r="B9257" s="164">
        <v>7</v>
      </c>
    </row>
    <row r="9258" s="150" customFormat="1" ht="20.7" customHeight="1">
      <c r="A9258" s="165">
        <v>9.252000000000001</v>
      </c>
      <c r="B9258" s="164">
        <v>7</v>
      </c>
    </row>
    <row r="9259" s="150" customFormat="1" ht="20.7" customHeight="1">
      <c r="A9259" s="165">
        <v>9.253</v>
      </c>
      <c r="B9259" s="164">
        <v>7</v>
      </c>
    </row>
    <row r="9260" s="150" customFormat="1" ht="20.7" customHeight="1">
      <c r="A9260" s="165">
        <v>9.254</v>
      </c>
      <c r="B9260" s="164">
        <v>7</v>
      </c>
    </row>
    <row r="9261" s="150" customFormat="1" ht="20.7" customHeight="1">
      <c r="A9261" s="165">
        <v>9.255000000000001</v>
      </c>
      <c r="B9261" s="164">
        <v>7</v>
      </c>
    </row>
    <row r="9262" s="150" customFormat="1" ht="20.7" customHeight="1">
      <c r="A9262" s="165">
        <v>9.256</v>
      </c>
      <c r="B9262" s="164">
        <v>7</v>
      </c>
    </row>
    <row r="9263" s="150" customFormat="1" ht="20.7" customHeight="1">
      <c r="A9263" s="165">
        <v>9.257</v>
      </c>
      <c r="B9263" s="164">
        <v>7</v>
      </c>
    </row>
    <row r="9264" s="150" customFormat="1" ht="20.7" customHeight="1">
      <c r="A9264" s="165">
        <v>9.257999999999999</v>
      </c>
      <c r="B9264" s="164">
        <v>7</v>
      </c>
    </row>
    <row r="9265" s="150" customFormat="1" ht="20.7" customHeight="1">
      <c r="A9265" s="165">
        <v>9.259</v>
      </c>
      <c r="B9265" s="164">
        <v>7</v>
      </c>
    </row>
    <row r="9266" s="150" customFormat="1" ht="20.7" customHeight="1">
      <c r="A9266" s="165">
        <v>9.26</v>
      </c>
      <c r="B9266" s="164">
        <v>7</v>
      </c>
    </row>
    <row r="9267" s="150" customFormat="1" ht="20.7" customHeight="1">
      <c r="A9267" s="165">
        <v>9.260999999999999</v>
      </c>
      <c r="B9267" s="164">
        <v>7</v>
      </c>
    </row>
    <row r="9268" s="150" customFormat="1" ht="20.7" customHeight="1">
      <c r="A9268" s="165">
        <v>9.262</v>
      </c>
      <c r="B9268" s="164">
        <v>7</v>
      </c>
    </row>
    <row r="9269" s="150" customFormat="1" ht="20.7" customHeight="1">
      <c r="A9269" s="165">
        <v>9.263</v>
      </c>
      <c r="B9269" s="164">
        <v>7</v>
      </c>
    </row>
    <row r="9270" s="150" customFormat="1" ht="20.7" customHeight="1">
      <c r="A9270" s="165">
        <v>9.263999999999999</v>
      </c>
      <c r="B9270" s="164">
        <v>7</v>
      </c>
    </row>
    <row r="9271" s="150" customFormat="1" ht="20.7" customHeight="1">
      <c r="A9271" s="165">
        <v>9.265000000000001</v>
      </c>
      <c r="B9271" s="164">
        <v>7</v>
      </c>
    </row>
    <row r="9272" s="150" customFormat="1" ht="20.7" customHeight="1">
      <c r="A9272" s="165">
        <v>9.266</v>
      </c>
      <c r="B9272" s="164">
        <v>7</v>
      </c>
    </row>
    <row r="9273" s="150" customFormat="1" ht="20.7" customHeight="1">
      <c r="A9273" s="165">
        <v>9.266999999999999</v>
      </c>
      <c r="B9273" s="164">
        <v>7</v>
      </c>
    </row>
    <row r="9274" s="150" customFormat="1" ht="20.7" customHeight="1">
      <c r="A9274" s="165">
        <v>9.268000000000001</v>
      </c>
      <c r="B9274" s="164">
        <v>7</v>
      </c>
    </row>
    <row r="9275" s="150" customFormat="1" ht="20.7" customHeight="1">
      <c r="A9275" s="165">
        <v>9.269</v>
      </c>
      <c r="B9275" s="164">
        <v>7</v>
      </c>
    </row>
    <row r="9276" s="150" customFormat="1" ht="20.7" customHeight="1">
      <c r="A9276" s="165">
        <v>9.27</v>
      </c>
      <c r="B9276" s="164">
        <v>7</v>
      </c>
    </row>
    <row r="9277" s="150" customFormat="1" ht="20.7" customHeight="1">
      <c r="A9277" s="165">
        <v>9.271000000000001</v>
      </c>
      <c r="B9277" s="164">
        <v>7</v>
      </c>
    </row>
    <row r="9278" s="150" customFormat="1" ht="20.7" customHeight="1">
      <c r="A9278" s="165">
        <v>9.272</v>
      </c>
      <c r="B9278" s="164">
        <v>7</v>
      </c>
    </row>
    <row r="9279" s="150" customFormat="1" ht="20.7" customHeight="1">
      <c r="A9279" s="165">
        <v>9.273</v>
      </c>
      <c r="B9279" s="164">
        <v>7</v>
      </c>
    </row>
    <row r="9280" s="150" customFormat="1" ht="20.7" customHeight="1">
      <c r="A9280" s="165">
        <v>9.273999999999999</v>
      </c>
      <c r="B9280" s="164">
        <v>7</v>
      </c>
    </row>
    <row r="9281" s="150" customFormat="1" ht="20.7" customHeight="1">
      <c r="A9281" s="165">
        <v>9.275</v>
      </c>
      <c r="B9281" s="164">
        <v>7</v>
      </c>
    </row>
    <row r="9282" s="150" customFormat="1" ht="20.7" customHeight="1">
      <c r="A9282" s="165">
        <v>9.276</v>
      </c>
      <c r="B9282" s="164">
        <v>7</v>
      </c>
    </row>
    <row r="9283" s="150" customFormat="1" ht="20.7" customHeight="1">
      <c r="A9283" s="165">
        <v>9.276999999999999</v>
      </c>
      <c r="B9283" s="164">
        <v>7</v>
      </c>
    </row>
    <row r="9284" s="150" customFormat="1" ht="20.7" customHeight="1">
      <c r="A9284" s="165">
        <v>9.278</v>
      </c>
      <c r="B9284" s="164">
        <v>7</v>
      </c>
    </row>
    <row r="9285" s="150" customFormat="1" ht="20.7" customHeight="1">
      <c r="A9285" s="165">
        <v>9.279</v>
      </c>
      <c r="B9285" s="164">
        <v>7</v>
      </c>
    </row>
    <row r="9286" s="150" customFormat="1" ht="20.7" customHeight="1">
      <c r="A9286" s="165">
        <v>9.279999999999999</v>
      </c>
      <c r="B9286" s="164">
        <v>7</v>
      </c>
    </row>
    <row r="9287" s="150" customFormat="1" ht="20.7" customHeight="1">
      <c r="A9287" s="165">
        <v>9.281000000000001</v>
      </c>
      <c r="B9287" s="164">
        <v>7</v>
      </c>
    </row>
    <row r="9288" s="150" customFormat="1" ht="20.7" customHeight="1">
      <c r="A9288" s="165">
        <v>9.282</v>
      </c>
      <c r="B9288" s="164">
        <v>7</v>
      </c>
    </row>
    <row r="9289" s="150" customFormat="1" ht="20.7" customHeight="1">
      <c r="A9289" s="165">
        <v>9.282999999999999</v>
      </c>
      <c r="B9289" s="164">
        <v>7</v>
      </c>
    </row>
    <row r="9290" s="150" customFormat="1" ht="20.7" customHeight="1">
      <c r="A9290" s="165">
        <v>9.284000000000001</v>
      </c>
      <c r="B9290" s="164">
        <v>7</v>
      </c>
    </row>
    <row r="9291" s="150" customFormat="1" ht="20.7" customHeight="1">
      <c r="A9291" s="165">
        <v>9.285</v>
      </c>
      <c r="B9291" s="164">
        <v>7</v>
      </c>
    </row>
    <row r="9292" s="150" customFormat="1" ht="20.7" customHeight="1">
      <c r="A9292" s="165">
        <v>9.286</v>
      </c>
      <c r="B9292" s="164">
        <v>7</v>
      </c>
    </row>
    <row r="9293" s="150" customFormat="1" ht="20.7" customHeight="1">
      <c r="A9293" s="165">
        <v>9.287000000000001</v>
      </c>
      <c r="B9293" s="164">
        <v>7</v>
      </c>
    </row>
    <row r="9294" s="150" customFormat="1" ht="20.7" customHeight="1">
      <c r="A9294" s="165">
        <v>9.288</v>
      </c>
      <c r="B9294" s="164">
        <v>7</v>
      </c>
    </row>
    <row r="9295" s="150" customFormat="1" ht="20.7" customHeight="1">
      <c r="A9295" s="165">
        <v>9.289</v>
      </c>
      <c r="B9295" s="164">
        <v>7</v>
      </c>
    </row>
    <row r="9296" s="150" customFormat="1" ht="20.7" customHeight="1">
      <c r="A9296" s="165">
        <v>9.289999999999999</v>
      </c>
      <c r="B9296" s="164">
        <v>7</v>
      </c>
    </row>
    <row r="9297" s="150" customFormat="1" ht="20.7" customHeight="1">
      <c r="A9297" s="165">
        <v>9.291</v>
      </c>
      <c r="B9297" s="164">
        <v>7</v>
      </c>
    </row>
    <row r="9298" s="150" customFormat="1" ht="20.7" customHeight="1">
      <c r="A9298" s="165">
        <v>9.292</v>
      </c>
      <c r="B9298" s="164">
        <v>7</v>
      </c>
    </row>
    <row r="9299" s="150" customFormat="1" ht="20.7" customHeight="1">
      <c r="A9299" s="165">
        <v>9.292999999999999</v>
      </c>
      <c r="B9299" s="164">
        <v>7</v>
      </c>
    </row>
    <row r="9300" s="150" customFormat="1" ht="20.7" customHeight="1">
      <c r="A9300" s="165">
        <v>9.294</v>
      </c>
      <c r="B9300" s="164">
        <v>7</v>
      </c>
    </row>
    <row r="9301" s="150" customFormat="1" ht="20.7" customHeight="1">
      <c r="A9301" s="165">
        <v>9.295</v>
      </c>
      <c r="B9301" s="164">
        <v>7</v>
      </c>
    </row>
    <row r="9302" s="150" customFormat="1" ht="20.7" customHeight="1">
      <c r="A9302" s="165">
        <v>9.295999999999999</v>
      </c>
      <c r="B9302" s="164">
        <v>7</v>
      </c>
    </row>
    <row r="9303" s="150" customFormat="1" ht="20.7" customHeight="1">
      <c r="A9303" s="165">
        <v>9.297000000000001</v>
      </c>
      <c r="B9303" s="164">
        <v>7</v>
      </c>
    </row>
    <row r="9304" s="150" customFormat="1" ht="20.7" customHeight="1">
      <c r="A9304" s="165">
        <v>9.298</v>
      </c>
      <c r="B9304" s="164">
        <v>7</v>
      </c>
    </row>
    <row r="9305" s="150" customFormat="1" ht="20.7" customHeight="1">
      <c r="A9305" s="165">
        <v>9.298999999999999</v>
      </c>
      <c r="B9305" s="164">
        <v>7</v>
      </c>
    </row>
    <row r="9306" s="150" customFormat="1" ht="20.7" customHeight="1">
      <c r="A9306" s="165">
        <v>9.300000000000001</v>
      </c>
      <c r="B9306" s="164">
        <v>7</v>
      </c>
    </row>
    <row r="9307" s="150" customFormat="1" ht="20.7" customHeight="1">
      <c r="A9307" s="165">
        <v>9.301</v>
      </c>
      <c r="B9307" s="164">
        <v>7</v>
      </c>
    </row>
    <row r="9308" s="150" customFormat="1" ht="20.7" customHeight="1">
      <c r="A9308" s="165">
        <v>9.302</v>
      </c>
      <c r="B9308" s="164">
        <v>7</v>
      </c>
    </row>
    <row r="9309" s="150" customFormat="1" ht="20.7" customHeight="1">
      <c r="A9309" s="165">
        <v>9.303000000000001</v>
      </c>
      <c r="B9309" s="164">
        <v>7</v>
      </c>
    </row>
    <row r="9310" s="150" customFormat="1" ht="20.7" customHeight="1">
      <c r="A9310" s="165">
        <v>9.304</v>
      </c>
      <c r="B9310" s="164">
        <v>7</v>
      </c>
    </row>
    <row r="9311" s="150" customFormat="1" ht="20.7" customHeight="1">
      <c r="A9311" s="165">
        <v>9.305</v>
      </c>
      <c r="B9311" s="164">
        <v>7</v>
      </c>
    </row>
    <row r="9312" s="150" customFormat="1" ht="20.7" customHeight="1">
      <c r="A9312" s="165">
        <v>9.305999999999999</v>
      </c>
      <c r="B9312" s="164">
        <v>7</v>
      </c>
    </row>
    <row r="9313" s="150" customFormat="1" ht="20.7" customHeight="1">
      <c r="A9313" s="165">
        <v>9.307</v>
      </c>
      <c r="B9313" s="164">
        <v>7</v>
      </c>
    </row>
    <row r="9314" s="150" customFormat="1" ht="20.7" customHeight="1">
      <c r="A9314" s="165">
        <v>9.308</v>
      </c>
      <c r="B9314" s="164">
        <v>7</v>
      </c>
    </row>
    <row r="9315" s="150" customFormat="1" ht="20.7" customHeight="1">
      <c r="A9315" s="165">
        <v>9.308999999999999</v>
      </c>
      <c r="B9315" s="164">
        <v>7</v>
      </c>
    </row>
    <row r="9316" s="150" customFormat="1" ht="20.7" customHeight="1">
      <c r="A9316" s="165">
        <v>9.31</v>
      </c>
      <c r="B9316" s="164">
        <v>7</v>
      </c>
    </row>
    <row r="9317" s="150" customFormat="1" ht="20.7" customHeight="1">
      <c r="A9317" s="165">
        <v>9.311</v>
      </c>
      <c r="B9317" s="164">
        <v>7</v>
      </c>
    </row>
    <row r="9318" s="150" customFormat="1" ht="20.7" customHeight="1">
      <c r="A9318" s="165">
        <v>9.311999999999999</v>
      </c>
      <c r="B9318" s="164">
        <v>7</v>
      </c>
    </row>
    <row r="9319" s="150" customFormat="1" ht="20.7" customHeight="1">
      <c r="A9319" s="165">
        <v>9.313000000000001</v>
      </c>
      <c r="B9319" s="164">
        <v>7</v>
      </c>
    </row>
    <row r="9320" s="150" customFormat="1" ht="20.7" customHeight="1">
      <c r="A9320" s="165">
        <v>9.314</v>
      </c>
      <c r="B9320" s="164">
        <v>7</v>
      </c>
    </row>
    <row r="9321" s="150" customFormat="1" ht="20.7" customHeight="1">
      <c r="A9321" s="165">
        <v>9.315</v>
      </c>
      <c r="B9321" s="164">
        <v>7</v>
      </c>
    </row>
    <row r="9322" s="150" customFormat="1" ht="20.7" customHeight="1">
      <c r="A9322" s="165">
        <v>9.316000000000001</v>
      </c>
      <c r="B9322" s="164">
        <v>7</v>
      </c>
    </row>
    <row r="9323" s="150" customFormat="1" ht="20.7" customHeight="1">
      <c r="A9323" s="165">
        <v>9.317</v>
      </c>
      <c r="B9323" s="164">
        <v>7</v>
      </c>
    </row>
    <row r="9324" s="150" customFormat="1" ht="20.7" customHeight="1">
      <c r="A9324" s="165">
        <v>9.318</v>
      </c>
      <c r="B9324" s="164">
        <v>7</v>
      </c>
    </row>
    <row r="9325" s="150" customFormat="1" ht="20.7" customHeight="1">
      <c r="A9325" s="165">
        <v>9.319000000000001</v>
      </c>
      <c r="B9325" s="164">
        <v>7</v>
      </c>
    </row>
    <row r="9326" s="150" customFormat="1" ht="20.7" customHeight="1">
      <c r="A9326" s="165">
        <v>9.32</v>
      </c>
      <c r="B9326" s="164">
        <v>7</v>
      </c>
    </row>
    <row r="9327" s="150" customFormat="1" ht="20.7" customHeight="1">
      <c r="A9327" s="165">
        <v>9.321</v>
      </c>
      <c r="B9327" s="164">
        <v>7</v>
      </c>
    </row>
    <row r="9328" s="150" customFormat="1" ht="20.7" customHeight="1">
      <c r="A9328" s="165">
        <v>9.321999999999999</v>
      </c>
      <c r="B9328" s="164">
        <v>7</v>
      </c>
    </row>
    <row r="9329" s="150" customFormat="1" ht="20.7" customHeight="1">
      <c r="A9329" s="165">
        <v>9.323</v>
      </c>
      <c r="B9329" s="164">
        <v>7</v>
      </c>
    </row>
    <row r="9330" s="150" customFormat="1" ht="20.7" customHeight="1">
      <c r="A9330" s="165">
        <v>9.324</v>
      </c>
      <c r="B9330" s="164">
        <v>7</v>
      </c>
    </row>
    <row r="9331" s="150" customFormat="1" ht="20.7" customHeight="1">
      <c r="A9331" s="165">
        <v>9.324999999999999</v>
      </c>
      <c r="B9331" s="164">
        <v>7</v>
      </c>
    </row>
    <row r="9332" s="150" customFormat="1" ht="20.7" customHeight="1">
      <c r="A9332" s="165">
        <v>9.326000000000001</v>
      </c>
      <c r="B9332" s="164">
        <v>7</v>
      </c>
    </row>
    <row r="9333" s="150" customFormat="1" ht="20.7" customHeight="1">
      <c r="A9333" s="165">
        <v>9.327</v>
      </c>
      <c r="B9333" s="164">
        <v>7</v>
      </c>
    </row>
    <row r="9334" s="150" customFormat="1" ht="20.7" customHeight="1">
      <c r="A9334" s="165">
        <v>9.327999999999999</v>
      </c>
      <c r="B9334" s="164">
        <v>7</v>
      </c>
    </row>
    <row r="9335" s="150" customFormat="1" ht="20.7" customHeight="1">
      <c r="A9335" s="165">
        <v>9.329000000000001</v>
      </c>
      <c r="B9335" s="164">
        <v>7</v>
      </c>
    </row>
    <row r="9336" s="150" customFormat="1" ht="20.7" customHeight="1">
      <c r="A9336" s="165">
        <v>9.33</v>
      </c>
      <c r="B9336" s="164">
        <v>7</v>
      </c>
    </row>
    <row r="9337" s="150" customFormat="1" ht="20.7" customHeight="1">
      <c r="A9337" s="165">
        <v>9.331</v>
      </c>
      <c r="B9337" s="164">
        <v>7</v>
      </c>
    </row>
    <row r="9338" s="150" customFormat="1" ht="20.7" customHeight="1">
      <c r="A9338" s="165">
        <v>9.332000000000001</v>
      </c>
      <c r="B9338" s="164">
        <v>7</v>
      </c>
    </row>
    <row r="9339" s="150" customFormat="1" ht="20.7" customHeight="1">
      <c r="A9339" s="165">
        <v>9.333</v>
      </c>
      <c r="B9339" s="164">
        <v>7</v>
      </c>
    </row>
    <row r="9340" s="150" customFormat="1" ht="20.7" customHeight="1">
      <c r="A9340" s="165">
        <v>9.334</v>
      </c>
      <c r="B9340" s="164">
        <v>7</v>
      </c>
    </row>
    <row r="9341" s="150" customFormat="1" ht="20.7" customHeight="1">
      <c r="A9341" s="165">
        <v>9.335000000000001</v>
      </c>
      <c r="B9341" s="164">
        <v>7</v>
      </c>
    </row>
    <row r="9342" s="150" customFormat="1" ht="20.7" customHeight="1">
      <c r="A9342" s="165">
        <v>9.336</v>
      </c>
      <c r="B9342" s="164">
        <v>7</v>
      </c>
    </row>
    <row r="9343" s="150" customFormat="1" ht="20.7" customHeight="1">
      <c r="A9343" s="165">
        <v>9.337</v>
      </c>
      <c r="B9343" s="164">
        <v>7</v>
      </c>
    </row>
    <row r="9344" s="150" customFormat="1" ht="20.7" customHeight="1">
      <c r="A9344" s="165">
        <v>9.337999999999999</v>
      </c>
      <c r="B9344" s="164">
        <v>7</v>
      </c>
    </row>
    <row r="9345" s="150" customFormat="1" ht="20.7" customHeight="1">
      <c r="A9345" s="165">
        <v>9.339</v>
      </c>
      <c r="B9345" s="164">
        <v>7</v>
      </c>
    </row>
    <row r="9346" s="150" customFormat="1" ht="20.7" customHeight="1">
      <c r="A9346" s="165">
        <v>9.34</v>
      </c>
      <c r="B9346" s="164">
        <v>7</v>
      </c>
    </row>
    <row r="9347" s="150" customFormat="1" ht="20.7" customHeight="1">
      <c r="A9347" s="165">
        <v>9.340999999999999</v>
      </c>
      <c r="B9347" s="164">
        <v>7</v>
      </c>
    </row>
    <row r="9348" s="150" customFormat="1" ht="20.7" customHeight="1">
      <c r="A9348" s="165">
        <v>9.342000000000001</v>
      </c>
      <c r="B9348" s="164">
        <v>7</v>
      </c>
    </row>
    <row r="9349" s="150" customFormat="1" ht="20.7" customHeight="1">
      <c r="A9349" s="165">
        <v>9.343</v>
      </c>
      <c r="B9349" s="164">
        <v>7</v>
      </c>
    </row>
    <row r="9350" s="150" customFormat="1" ht="20.7" customHeight="1">
      <c r="A9350" s="165">
        <v>9.343999999999999</v>
      </c>
      <c r="B9350" s="164">
        <v>7</v>
      </c>
    </row>
    <row r="9351" s="150" customFormat="1" ht="20.7" customHeight="1">
      <c r="A9351" s="165">
        <v>9.345000000000001</v>
      </c>
      <c r="B9351" s="164">
        <v>7</v>
      </c>
    </row>
    <row r="9352" s="150" customFormat="1" ht="20.7" customHeight="1">
      <c r="A9352" s="165">
        <v>9.346</v>
      </c>
      <c r="B9352" s="164">
        <v>7</v>
      </c>
    </row>
    <row r="9353" s="150" customFormat="1" ht="20.7" customHeight="1">
      <c r="A9353" s="165">
        <v>9.347</v>
      </c>
      <c r="B9353" s="164">
        <v>7</v>
      </c>
    </row>
    <row r="9354" s="150" customFormat="1" ht="20.7" customHeight="1">
      <c r="A9354" s="165">
        <v>9.348000000000001</v>
      </c>
      <c r="B9354" s="164">
        <v>7</v>
      </c>
    </row>
    <row r="9355" s="150" customFormat="1" ht="20.7" customHeight="1">
      <c r="A9355" s="165">
        <v>9.349</v>
      </c>
      <c r="B9355" s="164">
        <v>7</v>
      </c>
    </row>
    <row r="9356" s="150" customFormat="1" ht="20.7" customHeight="1">
      <c r="A9356" s="165">
        <v>9.35</v>
      </c>
      <c r="B9356" s="164">
        <v>7</v>
      </c>
    </row>
    <row r="9357" s="150" customFormat="1" ht="20.7" customHeight="1">
      <c r="A9357" s="165">
        <v>9.351000000000001</v>
      </c>
      <c r="B9357" s="164">
        <v>7</v>
      </c>
    </row>
    <row r="9358" s="150" customFormat="1" ht="20.7" customHeight="1">
      <c r="A9358" s="165">
        <v>9.352</v>
      </c>
      <c r="B9358" s="164">
        <v>7</v>
      </c>
    </row>
    <row r="9359" s="150" customFormat="1" ht="20.7" customHeight="1">
      <c r="A9359" s="165">
        <v>9.353</v>
      </c>
      <c r="B9359" s="164">
        <v>7</v>
      </c>
    </row>
    <row r="9360" s="150" customFormat="1" ht="20.7" customHeight="1">
      <c r="A9360" s="165">
        <v>9.353999999999999</v>
      </c>
      <c r="B9360" s="164">
        <v>7</v>
      </c>
    </row>
    <row r="9361" s="150" customFormat="1" ht="20.7" customHeight="1">
      <c r="A9361" s="165">
        <v>9.355</v>
      </c>
      <c r="B9361" s="164">
        <v>7</v>
      </c>
    </row>
    <row r="9362" s="150" customFormat="1" ht="20.7" customHeight="1">
      <c r="A9362" s="165">
        <v>9.356</v>
      </c>
      <c r="B9362" s="164">
        <v>7</v>
      </c>
    </row>
    <row r="9363" s="150" customFormat="1" ht="20.7" customHeight="1">
      <c r="A9363" s="165">
        <v>9.356999999999999</v>
      </c>
      <c r="B9363" s="164">
        <v>7</v>
      </c>
    </row>
    <row r="9364" s="150" customFormat="1" ht="20.7" customHeight="1">
      <c r="A9364" s="165">
        <v>9.358000000000001</v>
      </c>
      <c r="B9364" s="164">
        <v>7</v>
      </c>
    </row>
    <row r="9365" s="150" customFormat="1" ht="20.7" customHeight="1">
      <c r="A9365" s="165">
        <v>9.359</v>
      </c>
      <c r="B9365" s="164">
        <v>7</v>
      </c>
    </row>
    <row r="9366" s="150" customFormat="1" ht="20.7" customHeight="1">
      <c r="A9366" s="165">
        <v>9.359999999999999</v>
      </c>
      <c r="B9366" s="164">
        <v>7</v>
      </c>
    </row>
    <row r="9367" s="150" customFormat="1" ht="20.7" customHeight="1">
      <c r="A9367" s="165">
        <v>9.361000000000001</v>
      </c>
      <c r="B9367" s="164">
        <v>7</v>
      </c>
    </row>
    <row r="9368" s="150" customFormat="1" ht="20.7" customHeight="1">
      <c r="A9368" s="165">
        <v>9.362</v>
      </c>
      <c r="B9368" s="164">
        <v>7</v>
      </c>
    </row>
    <row r="9369" s="150" customFormat="1" ht="20.7" customHeight="1">
      <c r="A9369" s="165">
        <v>9.363</v>
      </c>
      <c r="B9369" s="164">
        <v>7</v>
      </c>
    </row>
    <row r="9370" s="150" customFormat="1" ht="20.7" customHeight="1">
      <c r="A9370" s="165">
        <v>9.364000000000001</v>
      </c>
      <c r="B9370" s="164">
        <v>7</v>
      </c>
    </row>
    <row r="9371" s="150" customFormat="1" ht="20.7" customHeight="1">
      <c r="A9371" s="165">
        <v>9.365</v>
      </c>
      <c r="B9371" s="164">
        <v>7</v>
      </c>
    </row>
    <row r="9372" s="150" customFormat="1" ht="20.7" customHeight="1">
      <c r="A9372" s="165">
        <v>9.366</v>
      </c>
      <c r="B9372" s="164">
        <v>7</v>
      </c>
    </row>
    <row r="9373" s="150" customFormat="1" ht="20.7" customHeight="1">
      <c r="A9373" s="165">
        <v>9.367000000000001</v>
      </c>
      <c r="B9373" s="164">
        <v>7</v>
      </c>
    </row>
    <row r="9374" s="150" customFormat="1" ht="20.7" customHeight="1">
      <c r="A9374" s="165">
        <v>9.368</v>
      </c>
      <c r="B9374" s="164">
        <v>7</v>
      </c>
    </row>
    <row r="9375" s="150" customFormat="1" ht="20.7" customHeight="1">
      <c r="A9375" s="165">
        <v>9.369</v>
      </c>
      <c r="B9375" s="164">
        <v>7</v>
      </c>
    </row>
    <row r="9376" s="150" customFormat="1" ht="20.7" customHeight="1">
      <c r="A9376" s="165">
        <v>9.369999999999999</v>
      </c>
      <c r="B9376" s="164">
        <v>7</v>
      </c>
    </row>
    <row r="9377" s="150" customFormat="1" ht="20.7" customHeight="1">
      <c r="A9377" s="165">
        <v>9.371</v>
      </c>
      <c r="B9377" s="164">
        <v>7</v>
      </c>
    </row>
    <row r="9378" s="150" customFormat="1" ht="20.7" customHeight="1">
      <c r="A9378" s="165">
        <v>9.372</v>
      </c>
      <c r="B9378" s="164">
        <v>7</v>
      </c>
    </row>
    <row r="9379" s="150" customFormat="1" ht="20.7" customHeight="1">
      <c r="A9379" s="165">
        <v>9.372999999999999</v>
      </c>
      <c r="B9379" s="164">
        <v>7</v>
      </c>
    </row>
    <row r="9380" s="150" customFormat="1" ht="20.7" customHeight="1">
      <c r="A9380" s="165">
        <v>9.374000000000001</v>
      </c>
      <c r="B9380" s="164">
        <v>7</v>
      </c>
    </row>
    <row r="9381" s="150" customFormat="1" ht="20.7" customHeight="1">
      <c r="A9381" s="165">
        <v>9.375</v>
      </c>
      <c r="B9381" s="164">
        <v>7</v>
      </c>
    </row>
    <row r="9382" s="150" customFormat="1" ht="20.7" customHeight="1">
      <c r="A9382" s="165">
        <v>9.375999999999999</v>
      </c>
      <c r="B9382" s="164">
        <v>7</v>
      </c>
    </row>
    <row r="9383" s="150" customFormat="1" ht="20.7" customHeight="1">
      <c r="A9383" s="165">
        <v>9.377000000000001</v>
      </c>
      <c r="B9383" s="164">
        <v>7</v>
      </c>
    </row>
    <row r="9384" s="150" customFormat="1" ht="20.7" customHeight="1">
      <c r="A9384" s="165">
        <v>9.378</v>
      </c>
      <c r="B9384" s="164">
        <v>7</v>
      </c>
    </row>
    <row r="9385" s="150" customFormat="1" ht="20.7" customHeight="1">
      <c r="A9385" s="165">
        <v>9.379</v>
      </c>
      <c r="B9385" s="164">
        <v>7</v>
      </c>
    </row>
    <row r="9386" s="150" customFormat="1" ht="20.7" customHeight="1">
      <c r="A9386" s="165">
        <v>9.380000000000001</v>
      </c>
      <c r="B9386" s="164">
        <v>7</v>
      </c>
    </row>
    <row r="9387" s="150" customFormat="1" ht="20.7" customHeight="1">
      <c r="A9387" s="165">
        <v>9.381</v>
      </c>
      <c r="B9387" s="164">
        <v>7</v>
      </c>
    </row>
    <row r="9388" s="150" customFormat="1" ht="20.7" customHeight="1">
      <c r="A9388" s="165">
        <v>9.382</v>
      </c>
      <c r="B9388" s="164">
        <v>7</v>
      </c>
    </row>
    <row r="9389" s="150" customFormat="1" ht="20.7" customHeight="1">
      <c r="A9389" s="165">
        <v>9.382999999999999</v>
      </c>
      <c r="B9389" s="164">
        <v>7</v>
      </c>
    </row>
    <row r="9390" s="150" customFormat="1" ht="20.7" customHeight="1">
      <c r="A9390" s="165">
        <v>9.384</v>
      </c>
      <c r="B9390" s="164">
        <v>7</v>
      </c>
    </row>
    <row r="9391" s="150" customFormat="1" ht="20.7" customHeight="1">
      <c r="A9391" s="165">
        <v>9.385</v>
      </c>
      <c r="B9391" s="164">
        <v>7</v>
      </c>
    </row>
    <row r="9392" s="150" customFormat="1" ht="20.7" customHeight="1">
      <c r="A9392" s="165">
        <v>9.385999999999999</v>
      </c>
      <c r="B9392" s="164">
        <v>7</v>
      </c>
    </row>
    <row r="9393" s="150" customFormat="1" ht="20.7" customHeight="1">
      <c r="A9393" s="165">
        <v>9.387</v>
      </c>
      <c r="B9393" s="164">
        <v>7</v>
      </c>
    </row>
    <row r="9394" s="150" customFormat="1" ht="20.7" customHeight="1">
      <c r="A9394" s="165">
        <v>9.388</v>
      </c>
      <c r="B9394" s="164">
        <v>7</v>
      </c>
    </row>
    <row r="9395" s="150" customFormat="1" ht="20.7" customHeight="1">
      <c r="A9395" s="165">
        <v>9.388999999999999</v>
      </c>
      <c r="B9395" s="164">
        <v>7</v>
      </c>
    </row>
    <row r="9396" s="150" customFormat="1" ht="20.7" customHeight="1">
      <c r="A9396" s="165">
        <v>9.390000000000001</v>
      </c>
      <c r="B9396" s="164">
        <v>7</v>
      </c>
    </row>
    <row r="9397" s="150" customFormat="1" ht="20.7" customHeight="1">
      <c r="A9397" s="165">
        <v>9.391</v>
      </c>
      <c r="B9397" s="164">
        <v>7</v>
      </c>
    </row>
    <row r="9398" s="150" customFormat="1" ht="20.7" customHeight="1">
      <c r="A9398" s="165">
        <v>9.391999999999999</v>
      </c>
      <c r="B9398" s="164">
        <v>7</v>
      </c>
    </row>
    <row r="9399" s="150" customFormat="1" ht="20.7" customHeight="1">
      <c r="A9399" s="165">
        <v>9.393000000000001</v>
      </c>
      <c r="B9399" s="164">
        <v>7</v>
      </c>
    </row>
    <row r="9400" s="150" customFormat="1" ht="20.7" customHeight="1">
      <c r="A9400" s="165">
        <v>9.394</v>
      </c>
      <c r="B9400" s="164">
        <v>7</v>
      </c>
    </row>
    <row r="9401" s="150" customFormat="1" ht="20.7" customHeight="1">
      <c r="A9401" s="165">
        <v>9.395</v>
      </c>
      <c r="B9401" s="164">
        <v>7</v>
      </c>
    </row>
    <row r="9402" s="150" customFormat="1" ht="20.7" customHeight="1">
      <c r="A9402" s="165">
        <v>9.396000000000001</v>
      </c>
      <c r="B9402" s="164">
        <v>7</v>
      </c>
    </row>
    <row r="9403" s="150" customFormat="1" ht="20.7" customHeight="1">
      <c r="A9403" s="165">
        <v>9.397</v>
      </c>
      <c r="B9403" s="164">
        <v>7</v>
      </c>
    </row>
    <row r="9404" s="150" customFormat="1" ht="20.7" customHeight="1">
      <c r="A9404" s="165">
        <v>9.398</v>
      </c>
      <c r="B9404" s="164">
        <v>7</v>
      </c>
    </row>
    <row r="9405" s="150" customFormat="1" ht="20.7" customHeight="1">
      <c r="A9405" s="165">
        <v>9.398999999999999</v>
      </c>
      <c r="B9405" s="164">
        <v>7</v>
      </c>
    </row>
    <row r="9406" s="150" customFormat="1" ht="20.7" customHeight="1">
      <c r="A9406" s="165">
        <v>9.4</v>
      </c>
      <c r="B9406" s="164">
        <v>7</v>
      </c>
    </row>
    <row r="9407" s="150" customFormat="1" ht="20.7" customHeight="1">
      <c r="A9407" s="165">
        <v>9.401</v>
      </c>
      <c r="B9407" s="164">
        <v>7</v>
      </c>
    </row>
    <row r="9408" s="150" customFormat="1" ht="20.7" customHeight="1">
      <c r="A9408" s="165">
        <v>9.401999999999999</v>
      </c>
      <c r="B9408" s="164">
        <v>7</v>
      </c>
    </row>
    <row r="9409" s="150" customFormat="1" ht="20.7" customHeight="1">
      <c r="A9409" s="165">
        <v>9.403</v>
      </c>
      <c r="B9409" s="164">
        <v>7</v>
      </c>
    </row>
    <row r="9410" s="150" customFormat="1" ht="20.7" customHeight="1">
      <c r="A9410" s="165">
        <v>9.404</v>
      </c>
      <c r="B9410" s="164">
        <v>7</v>
      </c>
    </row>
    <row r="9411" s="150" customFormat="1" ht="20.7" customHeight="1">
      <c r="A9411" s="165">
        <v>9.404999999999999</v>
      </c>
      <c r="B9411" s="164">
        <v>7</v>
      </c>
    </row>
    <row r="9412" s="150" customFormat="1" ht="20.7" customHeight="1">
      <c r="A9412" s="165">
        <v>9.406000000000001</v>
      </c>
      <c r="B9412" s="164">
        <v>7</v>
      </c>
    </row>
    <row r="9413" s="150" customFormat="1" ht="20.7" customHeight="1">
      <c r="A9413" s="165">
        <v>9.407</v>
      </c>
      <c r="B9413" s="164">
        <v>7</v>
      </c>
    </row>
    <row r="9414" s="150" customFormat="1" ht="20.7" customHeight="1">
      <c r="A9414" s="165">
        <v>9.407999999999999</v>
      </c>
      <c r="B9414" s="164">
        <v>7</v>
      </c>
    </row>
    <row r="9415" s="150" customFormat="1" ht="20.7" customHeight="1">
      <c r="A9415" s="165">
        <v>9.409000000000001</v>
      </c>
      <c r="B9415" s="164">
        <v>7</v>
      </c>
    </row>
    <row r="9416" s="150" customFormat="1" ht="20.7" customHeight="1">
      <c r="A9416" s="165">
        <v>9.41</v>
      </c>
      <c r="B9416" s="164">
        <v>7</v>
      </c>
    </row>
    <row r="9417" s="150" customFormat="1" ht="20.7" customHeight="1">
      <c r="A9417" s="165">
        <v>9.411</v>
      </c>
      <c r="B9417" s="164">
        <v>7</v>
      </c>
    </row>
    <row r="9418" s="150" customFormat="1" ht="20.7" customHeight="1">
      <c r="A9418" s="165">
        <v>9.412000000000001</v>
      </c>
      <c r="B9418" s="164">
        <v>7</v>
      </c>
    </row>
    <row r="9419" s="150" customFormat="1" ht="20.7" customHeight="1">
      <c r="A9419" s="165">
        <v>9.413</v>
      </c>
      <c r="B9419" s="164">
        <v>7</v>
      </c>
    </row>
    <row r="9420" s="150" customFormat="1" ht="20.7" customHeight="1">
      <c r="A9420" s="165">
        <v>9.414</v>
      </c>
      <c r="B9420" s="164">
        <v>7</v>
      </c>
    </row>
    <row r="9421" s="150" customFormat="1" ht="20.7" customHeight="1">
      <c r="A9421" s="165">
        <v>9.414999999999999</v>
      </c>
      <c r="B9421" s="164">
        <v>7</v>
      </c>
    </row>
    <row r="9422" s="150" customFormat="1" ht="20.7" customHeight="1">
      <c r="A9422" s="165">
        <v>9.416</v>
      </c>
      <c r="B9422" s="164">
        <v>7</v>
      </c>
    </row>
    <row r="9423" s="150" customFormat="1" ht="20.7" customHeight="1">
      <c r="A9423" s="165">
        <v>9.417</v>
      </c>
      <c r="B9423" s="164">
        <v>7</v>
      </c>
    </row>
    <row r="9424" s="150" customFormat="1" ht="20.7" customHeight="1">
      <c r="A9424" s="165">
        <v>9.417999999999999</v>
      </c>
      <c r="B9424" s="164">
        <v>7</v>
      </c>
    </row>
    <row r="9425" s="150" customFormat="1" ht="20.7" customHeight="1">
      <c r="A9425" s="165">
        <v>9.419</v>
      </c>
      <c r="B9425" s="164">
        <v>7</v>
      </c>
    </row>
    <row r="9426" s="150" customFormat="1" ht="20.7" customHeight="1">
      <c r="A9426" s="165">
        <v>9.42</v>
      </c>
      <c r="B9426" s="164">
        <v>7</v>
      </c>
    </row>
    <row r="9427" s="150" customFormat="1" ht="20.7" customHeight="1">
      <c r="A9427" s="165">
        <v>9.420999999999999</v>
      </c>
      <c r="B9427" s="164">
        <v>7</v>
      </c>
    </row>
    <row r="9428" s="150" customFormat="1" ht="20.7" customHeight="1">
      <c r="A9428" s="165">
        <v>9.422000000000001</v>
      </c>
      <c r="B9428" s="164">
        <v>7</v>
      </c>
    </row>
    <row r="9429" s="150" customFormat="1" ht="20.7" customHeight="1">
      <c r="A9429" s="165">
        <v>9.423</v>
      </c>
      <c r="B9429" s="164">
        <v>7</v>
      </c>
    </row>
    <row r="9430" s="150" customFormat="1" ht="20.7" customHeight="1">
      <c r="A9430" s="165">
        <v>9.423999999999999</v>
      </c>
      <c r="B9430" s="164">
        <v>7</v>
      </c>
    </row>
    <row r="9431" s="150" customFormat="1" ht="20.7" customHeight="1">
      <c r="A9431" s="165">
        <v>9.425000000000001</v>
      </c>
      <c r="B9431" s="164">
        <v>7</v>
      </c>
    </row>
    <row r="9432" s="150" customFormat="1" ht="20.7" customHeight="1">
      <c r="A9432" s="165">
        <v>9.426</v>
      </c>
      <c r="B9432" s="164">
        <v>7</v>
      </c>
    </row>
    <row r="9433" s="150" customFormat="1" ht="20.7" customHeight="1">
      <c r="A9433" s="165">
        <v>9.427</v>
      </c>
      <c r="B9433" s="164">
        <v>7</v>
      </c>
    </row>
    <row r="9434" s="150" customFormat="1" ht="20.7" customHeight="1">
      <c r="A9434" s="165">
        <v>9.428000000000001</v>
      </c>
      <c r="B9434" s="164">
        <v>7</v>
      </c>
    </row>
    <row r="9435" s="150" customFormat="1" ht="20.7" customHeight="1">
      <c r="A9435" s="165">
        <v>9.429</v>
      </c>
      <c r="B9435" s="164">
        <v>7</v>
      </c>
    </row>
    <row r="9436" s="150" customFormat="1" ht="20.7" customHeight="1">
      <c r="A9436" s="165">
        <v>9.43</v>
      </c>
      <c r="B9436" s="164">
        <v>7</v>
      </c>
    </row>
    <row r="9437" s="150" customFormat="1" ht="20.7" customHeight="1">
      <c r="A9437" s="165">
        <v>9.430999999999999</v>
      </c>
      <c r="B9437" s="164">
        <v>7</v>
      </c>
    </row>
    <row r="9438" s="150" customFormat="1" ht="20.7" customHeight="1">
      <c r="A9438" s="165">
        <v>9.432</v>
      </c>
      <c r="B9438" s="164">
        <v>7</v>
      </c>
    </row>
    <row r="9439" s="150" customFormat="1" ht="20.7" customHeight="1">
      <c r="A9439" s="165">
        <v>9.433</v>
      </c>
      <c r="B9439" s="164">
        <v>7</v>
      </c>
    </row>
    <row r="9440" s="150" customFormat="1" ht="20.7" customHeight="1">
      <c r="A9440" s="165">
        <v>9.433999999999999</v>
      </c>
      <c r="B9440" s="164">
        <v>7</v>
      </c>
    </row>
    <row r="9441" s="150" customFormat="1" ht="20.7" customHeight="1">
      <c r="A9441" s="165">
        <v>9.435</v>
      </c>
      <c r="B9441" s="164">
        <v>7</v>
      </c>
    </row>
    <row r="9442" s="150" customFormat="1" ht="20.7" customHeight="1">
      <c r="A9442" s="165">
        <v>9.436</v>
      </c>
      <c r="B9442" s="164">
        <v>7</v>
      </c>
    </row>
    <row r="9443" s="150" customFormat="1" ht="20.7" customHeight="1">
      <c r="A9443" s="165">
        <v>9.436999999999999</v>
      </c>
      <c r="B9443" s="164">
        <v>7</v>
      </c>
    </row>
    <row r="9444" s="150" customFormat="1" ht="20.7" customHeight="1">
      <c r="A9444" s="165">
        <v>9.438000000000001</v>
      </c>
      <c r="B9444" s="164">
        <v>7</v>
      </c>
    </row>
    <row r="9445" s="150" customFormat="1" ht="20.7" customHeight="1">
      <c r="A9445" s="165">
        <v>9.439</v>
      </c>
      <c r="B9445" s="164">
        <v>7</v>
      </c>
    </row>
    <row r="9446" s="150" customFormat="1" ht="20.7" customHeight="1">
      <c r="A9446" s="165">
        <v>9.44</v>
      </c>
      <c r="B9446" s="164">
        <v>7</v>
      </c>
    </row>
    <row r="9447" s="150" customFormat="1" ht="20.7" customHeight="1">
      <c r="A9447" s="165">
        <v>9.441000000000001</v>
      </c>
      <c r="B9447" s="164">
        <v>7</v>
      </c>
    </row>
    <row r="9448" s="150" customFormat="1" ht="20.7" customHeight="1">
      <c r="A9448" s="165">
        <v>9.442</v>
      </c>
      <c r="B9448" s="164">
        <v>7</v>
      </c>
    </row>
    <row r="9449" s="150" customFormat="1" ht="20.7" customHeight="1">
      <c r="A9449" s="165">
        <v>9.443</v>
      </c>
      <c r="B9449" s="164">
        <v>7</v>
      </c>
    </row>
    <row r="9450" s="150" customFormat="1" ht="20.7" customHeight="1">
      <c r="A9450" s="165">
        <v>9.444000000000001</v>
      </c>
      <c r="B9450" s="164">
        <v>7</v>
      </c>
    </row>
    <row r="9451" s="150" customFormat="1" ht="20.7" customHeight="1">
      <c r="A9451" s="165">
        <v>9.445</v>
      </c>
      <c r="B9451" s="164">
        <v>7</v>
      </c>
    </row>
    <row r="9452" s="150" customFormat="1" ht="20.7" customHeight="1">
      <c r="A9452" s="165">
        <v>9.446</v>
      </c>
      <c r="B9452" s="164">
        <v>7</v>
      </c>
    </row>
    <row r="9453" s="150" customFormat="1" ht="20.7" customHeight="1">
      <c r="A9453" s="165">
        <v>9.446999999999999</v>
      </c>
      <c r="B9453" s="164">
        <v>7</v>
      </c>
    </row>
    <row r="9454" s="150" customFormat="1" ht="20.7" customHeight="1">
      <c r="A9454" s="165">
        <v>9.448</v>
      </c>
      <c r="B9454" s="164">
        <v>7</v>
      </c>
    </row>
    <row r="9455" s="150" customFormat="1" ht="20.7" customHeight="1">
      <c r="A9455" s="165">
        <v>9.449</v>
      </c>
      <c r="B9455" s="164">
        <v>7</v>
      </c>
    </row>
    <row r="9456" s="150" customFormat="1" ht="20.7" customHeight="1">
      <c r="A9456" s="165">
        <v>9.449999999999999</v>
      </c>
      <c r="B9456" s="164">
        <v>7</v>
      </c>
    </row>
    <row r="9457" s="150" customFormat="1" ht="20.7" customHeight="1">
      <c r="A9457" s="165">
        <v>9.451000000000001</v>
      </c>
      <c r="B9457" s="164">
        <v>7</v>
      </c>
    </row>
    <row r="9458" s="150" customFormat="1" ht="20.7" customHeight="1">
      <c r="A9458" s="165">
        <v>9.452</v>
      </c>
      <c r="B9458" s="164">
        <v>7</v>
      </c>
    </row>
    <row r="9459" s="150" customFormat="1" ht="20.7" customHeight="1">
      <c r="A9459" s="165">
        <v>9.452999999999999</v>
      </c>
      <c r="B9459" s="164">
        <v>7</v>
      </c>
    </row>
    <row r="9460" s="150" customFormat="1" ht="20.7" customHeight="1">
      <c r="A9460" s="165">
        <v>9.454000000000001</v>
      </c>
      <c r="B9460" s="164">
        <v>7</v>
      </c>
    </row>
    <row r="9461" s="150" customFormat="1" ht="20.7" customHeight="1">
      <c r="A9461" s="165">
        <v>9.455</v>
      </c>
      <c r="B9461" s="164">
        <v>7</v>
      </c>
    </row>
    <row r="9462" s="150" customFormat="1" ht="20.7" customHeight="1">
      <c r="A9462" s="165">
        <v>9.456</v>
      </c>
      <c r="B9462" s="164">
        <v>7</v>
      </c>
    </row>
    <row r="9463" s="150" customFormat="1" ht="20.7" customHeight="1">
      <c r="A9463" s="165">
        <v>9.457000000000001</v>
      </c>
      <c r="B9463" s="164">
        <v>7</v>
      </c>
    </row>
    <row r="9464" s="150" customFormat="1" ht="20.7" customHeight="1">
      <c r="A9464" s="165">
        <v>9.458</v>
      </c>
      <c r="B9464" s="164">
        <v>7</v>
      </c>
    </row>
    <row r="9465" s="150" customFormat="1" ht="20.7" customHeight="1">
      <c r="A9465" s="165">
        <v>9.459</v>
      </c>
      <c r="B9465" s="164">
        <v>7</v>
      </c>
    </row>
    <row r="9466" s="150" customFormat="1" ht="20.7" customHeight="1">
      <c r="A9466" s="165">
        <v>9.460000000000001</v>
      </c>
      <c r="B9466" s="164">
        <v>7</v>
      </c>
    </row>
    <row r="9467" s="150" customFormat="1" ht="20.7" customHeight="1">
      <c r="A9467" s="165">
        <v>9.461</v>
      </c>
      <c r="B9467" s="164">
        <v>7</v>
      </c>
    </row>
    <row r="9468" s="150" customFormat="1" ht="20.7" customHeight="1">
      <c r="A9468" s="165">
        <v>9.462</v>
      </c>
      <c r="B9468" s="164">
        <v>7</v>
      </c>
    </row>
    <row r="9469" s="150" customFormat="1" ht="20.7" customHeight="1">
      <c r="A9469" s="165">
        <v>9.462999999999999</v>
      </c>
      <c r="B9469" s="164">
        <v>7</v>
      </c>
    </row>
    <row r="9470" s="150" customFormat="1" ht="20.7" customHeight="1">
      <c r="A9470" s="165">
        <v>9.464</v>
      </c>
      <c r="B9470" s="164">
        <v>7</v>
      </c>
    </row>
    <row r="9471" s="150" customFormat="1" ht="20.7" customHeight="1">
      <c r="A9471" s="165">
        <v>9.465</v>
      </c>
      <c r="B9471" s="164">
        <v>7</v>
      </c>
    </row>
    <row r="9472" s="150" customFormat="1" ht="20.7" customHeight="1">
      <c r="A9472" s="165">
        <v>9.465999999999999</v>
      </c>
      <c r="B9472" s="164">
        <v>7</v>
      </c>
    </row>
    <row r="9473" s="150" customFormat="1" ht="20.7" customHeight="1">
      <c r="A9473" s="165">
        <v>9.467000000000001</v>
      </c>
      <c r="B9473" s="164">
        <v>7</v>
      </c>
    </row>
    <row r="9474" s="150" customFormat="1" ht="20.7" customHeight="1">
      <c r="A9474" s="165">
        <v>9.468</v>
      </c>
      <c r="B9474" s="164">
        <v>7</v>
      </c>
    </row>
    <row r="9475" s="150" customFormat="1" ht="20.7" customHeight="1">
      <c r="A9475" s="165">
        <v>9.468999999999999</v>
      </c>
      <c r="B9475" s="164">
        <v>7</v>
      </c>
    </row>
    <row r="9476" s="150" customFormat="1" ht="20.7" customHeight="1">
      <c r="A9476" s="165">
        <v>9.470000000000001</v>
      </c>
      <c r="B9476" s="164">
        <v>7</v>
      </c>
    </row>
    <row r="9477" s="150" customFormat="1" ht="20.7" customHeight="1">
      <c r="A9477" s="165">
        <v>9.471</v>
      </c>
      <c r="B9477" s="164">
        <v>7</v>
      </c>
    </row>
    <row r="9478" s="150" customFormat="1" ht="20.7" customHeight="1">
      <c r="A9478" s="165">
        <v>9.472</v>
      </c>
      <c r="B9478" s="164">
        <v>7</v>
      </c>
    </row>
    <row r="9479" s="150" customFormat="1" ht="20.7" customHeight="1">
      <c r="A9479" s="165">
        <v>9.473000000000001</v>
      </c>
      <c r="B9479" s="164">
        <v>7</v>
      </c>
    </row>
    <row r="9480" s="150" customFormat="1" ht="20.7" customHeight="1">
      <c r="A9480" s="165">
        <v>9.474</v>
      </c>
      <c r="B9480" s="164">
        <v>7</v>
      </c>
    </row>
    <row r="9481" s="150" customFormat="1" ht="20.7" customHeight="1">
      <c r="A9481" s="165">
        <v>9.475</v>
      </c>
      <c r="B9481" s="164">
        <v>7</v>
      </c>
    </row>
    <row r="9482" s="150" customFormat="1" ht="20.7" customHeight="1">
      <c r="A9482" s="165">
        <v>9.476000000000001</v>
      </c>
      <c r="B9482" s="164">
        <v>7</v>
      </c>
    </row>
    <row r="9483" s="150" customFormat="1" ht="20.7" customHeight="1">
      <c r="A9483" s="165">
        <v>9.477</v>
      </c>
      <c r="B9483" s="164">
        <v>7</v>
      </c>
    </row>
    <row r="9484" s="150" customFormat="1" ht="20.7" customHeight="1">
      <c r="A9484" s="165">
        <v>9.478</v>
      </c>
      <c r="B9484" s="164">
        <v>7</v>
      </c>
    </row>
    <row r="9485" s="150" customFormat="1" ht="20.7" customHeight="1">
      <c r="A9485" s="165">
        <v>9.478999999999999</v>
      </c>
      <c r="B9485" s="164">
        <v>7</v>
      </c>
    </row>
    <row r="9486" s="150" customFormat="1" ht="20.7" customHeight="1">
      <c r="A9486" s="165">
        <v>9.48</v>
      </c>
      <c r="B9486" s="164">
        <v>7</v>
      </c>
    </row>
    <row r="9487" s="150" customFormat="1" ht="20.7" customHeight="1">
      <c r="A9487" s="165">
        <v>9.481</v>
      </c>
      <c r="B9487" s="164">
        <v>7</v>
      </c>
    </row>
    <row r="9488" s="150" customFormat="1" ht="20.7" customHeight="1">
      <c r="A9488" s="165">
        <v>9.481999999999999</v>
      </c>
      <c r="B9488" s="164">
        <v>7</v>
      </c>
    </row>
    <row r="9489" s="150" customFormat="1" ht="20.7" customHeight="1">
      <c r="A9489" s="165">
        <v>9.483000000000001</v>
      </c>
      <c r="B9489" s="164">
        <v>7</v>
      </c>
    </row>
    <row r="9490" s="150" customFormat="1" ht="20.7" customHeight="1">
      <c r="A9490" s="165">
        <v>9.484</v>
      </c>
      <c r="B9490" s="164">
        <v>7</v>
      </c>
    </row>
    <row r="9491" s="150" customFormat="1" ht="20.7" customHeight="1">
      <c r="A9491" s="165">
        <v>9.484999999999999</v>
      </c>
      <c r="B9491" s="164">
        <v>7</v>
      </c>
    </row>
    <row r="9492" s="150" customFormat="1" ht="20.7" customHeight="1">
      <c r="A9492" s="165">
        <v>9.486000000000001</v>
      </c>
      <c r="B9492" s="164">
        <v>7</v>
      </c>
    </row>
    <row r="9493" s="150" customFormat="1" ht="20.7" customHeight="1">
      <c r="A9493" s="165">
        <v>9.487</v>
      </c>
      <c r="B9493" s="164">
        <v>7</v>
      </c>
    </row>
    <row r="9494" s="150" customFormat="1" ht="20.7" customHeight="1">
      <c r="A9494" s="165">
        <v>9.488</v>
      </c>
      <c r="B9494" s="164">
        <v>7</v>
      </c>
    </row>
    <row r="9495" s="150" customFormat="1" ht="20.7" customHeight="1">
      <c r="A9495" s="165">
        <v>9.489000000000001</v>
      </c>
      <c r="B9495" s="164">
        <v>7</v>
      </c>
    </row>
    <row r="9496" s="150" customFormat="1" ht="20.7" customHeight="1">
      <c r="A9496" s="165">
        <v>9.49</v>
      </c>
      <c r="B9496" s="164">
        <v>7</v>
      </c>
    </row>
    <row r="9497" s="150" customFormat="1" ht="20.7" customHeight="1">
      <c r="A9497" s="165">
        <v>9.491</v>
      </c>
      <c r="B9497" s="164">
        <v>7</v>
      </c>
    </row>
    <row r="9498" s="150" customFormat="1" ht="20.7" customHeight="1">
      <c r="A9498" s="165">
        <v>9.492000000000001</v>
      </c>
      <c r="B9498" s="164">
        <v>7</v>
      </c>
    </row>
    <row r="9499" s="150" customFormat="1" ht="20.7" customHeight="1">
      <c r="A9499" s="165">
        <v>9.493</v>
      </c>
      <c r="B9499" s="164">
        <v>7</v>
      </c>
    </row>
    <row r="9500" s="150" customFormat="1" ht="20.7" customHeight="1">
      <c r="A9500" s="165">
        <v>9.494</v>
      </c>
      <c r="B9500" s="164">
        <v>7</v>
      </c>
    </row>
    <row r="9501" s="150" customFormat="1" ht="20.7" customHeight="1">
      <c r="A9501" s="165">
        <v>9.494999999999999</v>
      </c>
      <c r="B9501" s="164">
        <v>7</v>
      </c>
    </row>
    <row r="9502" s="150" customFormat="1" ht="20.7" customHeight="1">
      <c r="A9502" s="165">
        <v>9.496</v>
      </c>
      <c r="B9502" s="164">
        <v>7</v>
      </c>
    </row>
    <row r="9503" s="150" customFormat="1" ht="20.7" customHeight="1">
      <c r="A9503" s="165">
        <v>9.497</v>
      </c>
      <c r="B9503" s="164">
        <v>7</v>
      </c>
    </row>
    <row r="9504" s="150" customFormat="1" ht="20.7" customHeight="1">
      <c r="A9504" s="165">
        <v>9.497999999999999</v>
      </c>
      <c r="B9504" s="164">
        <v>7</v>
      </c>
    </row>
    <row r="9505" s="150" customFormat="1" ht="20.7" customHeight="1">
      <c r="A9505" s="165">
        <v>9.499000000000001</v>
      </c>
      <c r="B9505" s="164">
        <v>7</v>
      </c>
    </row>
    <row r="9506" s="150" customFormat="1" ht="20.7" customHeight="1">
      <c r="A9506" s="165">
        <v>9.5</v>
      </c>
      <c r="B9506" s="164">
        <v>7</v>
      </c>
    </row>
    <row r="9507" s="150" customFormat="1" ht="20.7" customHeight="1">
      <c r="A9507" s="165">
        <v>9.500999999999999</v>
      </c>
      <c r="B9507" s="164">
        <v>7</v>
      </c>
    </row>
    <row r="9508" s="150" customFormat="1" ht="20.7" customHeight="1">
      <c r="A9508" s="165">
        <v>9.502000000000001</v>
      </c>
      <c r="B9508" s="164">
        <v>7</v>
      </c>
    </row>
    <row r="9509" s="150" customFormat="1" ht="20.7" customHeight="1">
      <c r="A9509" s="165">
        <v>9.503</v>
      </c>
      <c r="B9509" s="164">
        <v>7</v>
      </c>
    </row>
    <row r="9510" s="150" customFormat="1" ht="20.7" customHeight="1">
      <c r="A9510" s="165">
        <v>9.504</v>
      </c>
      <c r="B9510" s="164">
        <v>7</v>
      </c>
    </row>
    <row r="9511" s="150" customFormat="1" ht="20.7" customHeight="1">
      <c r="A9511" s="165">
        <v>9.505000000000001</v>
      </c>
      <c r="B9511" s="164">
        <v>7</v>
      </c>
    </row>
    <row r="9512" s="150" customFormat="1" ht="20.7" customHeight="1">
      <c r="A9512" s="165">
        <v>9.506</v>
      </c>
      <c r="B9512" s="164">
        <v>7</v>
      </c>
    </row>
    <row r="9513" s="150" customFormat="1" ht="20.7" customHeight="1">
      <c r="A9513" s="165">
        <v>9.507</v>
      </c>
      <c r="B9513" s="164">
        <v>7</v>
      </c>
    </row>
    <row r="9514" s="150" customFormat="1" ht="20.7" customHeight="1">
      <c r="A9514" s="165">
        <v>9.507999999999999</v>
      </c>
      <c r="B9514" s="164">
        <v>7</v>
      </c>
    </row>
    <row r="9515" s="150" customFormat="1" ht="20.7" customHeight="1">
      <c r="A9515" s="165">
        <v>9.509</v>
      </c>
      <c r="B9515" s="164">
        <v>7</v>
      </c>
    </row>
    <row r="9516" s="150" customFormat="1" ht="20.7" customHeight="1">
      <c r="A9516" s="165">
        <v>9.51</v>
      </c>
      <c r="B9516" s="164">
        <v>7</v>
      </c>
    </row>
    <row r="9517" s="150" customFormat="1" ht="20.7" customHeight="1">
      <c r="A9517" s="165">
        <v>9.510999999999999</v>
      </c>
      <c r="B9517" s="164">
        <v>7</v>
      </c>
    </row>
    <row r="9518" s="150" customFormat="1" ht="20.7" customHeight="1">
      <c r="A9518" s="165">
        <v>9.512</v>
      </c>
      <c r="B9518" s="164">
        <v>7</v>
      </c>
    </row>
    <row r="9519" s="150" customFormat="1" ht="20.7" customHeight="1">
      <c r="A9519" s="165">
        <v>9.513</v>
      </c>
      <c r="B9519" s="164">
        <v>7</v>
      </c>
    </row>
    <row r="9520" s="150" customFormat="1" ht="20.7" customHeight="1">
      <c r="A9520" s="165">
        <v>9.513999999999999</v>
      </c>
      <c r="B9520" s="164">
        <v>7</v>
      </c>
    </row>
    <row r="9521" s="150" customFormat="1" ht="20.7" customHeight="1">
      <c r="A9521" s="165">
        <v>9.515000000000001</v>
      </c>
      <c r="B9521" s="164">
        <v>7</v>
      </c>
    </row>
    <row r="9522" s="150" customFormat="1" ht="20.7" customHeight="1">
      <c r="A9522" s="165">
        <v>9.516</v>
      </c>
      <c r="B9522" s="164">
        <v>7</v>
      </c>
    </row>
    <row r="9523" s="150" customFormat="1" ht="20.7" customHeight="1">
      <c r="A9523" s="165">
        <v>9.516999999999999</v>
      </c>
      <c r="B9523" s="164">
        <v>7</v>
      </c>
    </row>
    <row r="9524" s="150" customFormat="1" ht="20.7" customHeight="1">
      <c r="A9524" s="165">
        <v>9.518000000000001</v>
      </c>
      <c r="B9524" s="164">
        <v>7</v>
      </c>
    </row>
    <row r="9525" s="150" customFormat="1" ht="20.7" customHeight="1">
      <c r="A9525" s="165">
        <v>9.519</v>
      </c>
      <c r="B9525" s="164">
        <v>7</v>
      </c>
    </row>
    <row r="9526" s="150" customFormat="1" ht="20.7" customHeight="1">
      <c r="A9526" s="165">
        <v>9.52</v>
      </c>
      <c r="B9526" s="164">
        <v>7</v>
      </c>
    </row>
    <row r="9527" s="150" customFormat="1" ht="20.7" customHeight="1">
      <c r="A9527" s="165">
        <v>9.521000000000001</v>
      </c>
      <c r="B9527" s="164">
        <v>7</v>
      </c>
    </row>
    <row r="9528" s="150" customFormat="1" ht="20.7" customHeight="1">
      <c r="A9528" s="165">
        <v>9.522</v>
      </c>
      <c r="B9528" s="164">
        <v>7</v>
      </c>
    </row>
    <row r="9529" s="150" customFormat="1" ht="20.7" customHeight="1">
      <c r="A9529" s="165">
        <v>9.523</v>
      </c>
      <c r="B9529" s="164">
        <v>7</v>
      </c>
    </row>
    <row r="9530" s="150" customFormat="1" ht="20.7" customHeight="1">
      <c r="A9530" s="165">
        <v>9.523999999999999</v>
      </c>
      <c r="B9530" s="164">
        <v>7</v>
      </c>
    </row>
    <row r="9531" s="150" customFormat="1" ht="20.7" customHeight="1">
      <c r="A9531" s="165">
        <v>9.525</v>
      </c>
      <c r="B9531" s="164">
        <v>7</v>
      </c>
    </row>
    <row r="9532" s="150" customFormat="1" ht="20.7" customHeight="1">
      <c r="A9532" s="165">
        <v>9.526</v>
      </c>
      <c r="B9532" s="164">
        <v>7</v>
      </c>
    </row>
    <row r="9533" s="150" customFormat="1" ht="20.7" customHeight="1">
      <c r="A9533" s="165">
        <v>9.526999999999999</v>
      </c>
      <c r="B9533" s="164">
        <v>7</v>
      </c>
    </row>
    <row r="9534" s="150" customFormat="1" ht="20.7" customHeight="1">
      <c r="A9534" s="165">
        <v>9.528</v>
      </c>
      <c r="B9534" s="164">
        <v>7</v>
      </c>
    </row>
    <row r="9535" s="150" customFormat="1" ht="20.7" customHeight="1">
      <c r="A9535" s="165">
        <v>9.529</v>
      </c>
      <c r="B9535" s="164">
        <v>7</v>
      </c>
    </row>
    <row r="9536" s="150" customFormat="1" ht="20.7" customHeight="1">
      <c r="A9536" s="165">
        <v>9.529999999999999</v>
      </c>
      <c r="B9536" s="164">
        <v>7</v>
      </c>
    </row>
    <row r="9537" s="150" customFormat="1" ht="20.7" customHeight="1">
      <c r="A9537" s="165">
        <v>9.531000000000001</v>
      </c>
      <c r="B9537" s="164">
        <v>7</v>
      </c>
    </row>
    <row r="9538" s="150" customFormat="1" ht="20.7" customHeight="1">
      <c r="A9538" s="165">
        <v>9.532</v>
      </c>
      <c r="B9538" s="164">
        <v>7</v>
      </c>
    </row>
    <row r="9539" s="150" customFormat="1" ht="20.7" customHeight="1">
      <c r="A9539" s="165">
        <v>9.532999999999999</v>
      </c>
      <c r="B9539" s="164">
        <v>7</v>
      </c>
    </row>
    <row r="9540" s="150" customFormat="1" ht="20.7" customHeight="1">
      <c r="A9540" s="165">
        <v>9.534000000000001</v>
      </c>
      <c r="B9540" s="164">
        <v>7</v>
      </c>
    </row>
    <row r="9541" s="150" customFormat="1" ht="20.7" customHeight="1">
      <c r="A9541" s="165">
        <v>9.535</v>
      </c>
      <c r="B9541" s="164">
        <v>7</v>
      </c>
    </row>
    <row r="9542" s="150" customFormat="1" ht="20.7" customHeight="1">
      <c r="A9542" s="165">
        <v>9.536</v>
      </c>
      <c r="B9542" s="164">
        <v>7</v>
      </c>
    </row>
    <row r="9543" s="150" customFormat="1" ht="20.7" customHeight="1">
      <c r="A9543" s="165">
        <v>9.537000000000001</v>
      </c>
      <c r="B9543" s="164">
        <v>7</v>
      </c>
    </row>
    <row r="9544" s="150" customFormat="1" ht="20.7" customHeight="1">
      <c r="A9544" s="165">
        <v>9.538</v>
      </c>
      <c r="B9544" s="164">
        <v>7</v>
      </c>
    </row>
    <row r="9545" s="150" customFormat="1" ht="20.7" customHeight="1">
      <c r="A9545" s="165">
        <v>9.539</v>
      </c>
      <c r="B9545" s="164">
        <v>7</v>
      </c>
    </row>
    <row r="9546" s="150" customFormat="1" ht="20.7" customHeight="1">
      <c r="A9546" s="165">
        <v>9.539999999999999</v>
      </c>
      <c r="B9546" s="164">
        <v>7</v>
      </c>
    </row>
    <row r="9547" s="150" customFormat="1" ht="20.7" customHeight="1">
      <c r="A9547" s="165">
        <v>9.541</v>
      </c>
      <c r="B9547" s="164">
        <v>7</v>
      </c>
    </row>
    <row r="9548" s="150" customFormat="1" ht="20.7" customHeight="1">
      <c r="A9548" s="165">
        <v>9.542</v>
      </c>
      <c r="B9548" s="164">
        <v>7</v>
      </c>
    </row>
    <row r="9549" s="150" customFormat="1" ht="20.7" customHeight="1">
      <c r="A9549" s="165">
        <v>9.542999999999999</v>
      </c>
      <c r="B9549" s="164">
        <v>7</v>
      </c>
    </row>
    <row r="9550" s="150" customFormat="1" ht="20.7" customHeight="1">
      <c r="A9550" s="165">
        <v>9.544</v>
      </c>
      <c r="B9550" s="164">
        <v>7</v>
      </c>
    </row>
    <row r="9551" s="150" customFormat="1" ht="20.7" customHeight="1">
      <c r="A9551" s="165">
        <v>9.545</v>
      </c>
      <c r="B9551" s="164">
        <v>7</v>
      </c>
    </row>
    <row r="9552" s="150" customFormat="1" ht="20.7" customHeight="1">
      <c r="A9552" s="165">
        <v>9.545999999999999</v>
      </c>
      <c r="B9552" s="164">
        <v>7</v>
      </c>
    </row>
    <row r="9553" s="150" customFormat="1" ht="20.7" customHeight="1">
      <c r="A9553" s="165">
        <v>9.547000000000001</v>
      </c>
      <c r="B9553" s="164">
        <v>7</v>
      </c>
    </row>
    <row r="9554" s="150" customFormat="1" ht="20.7" customHeight="1">
      <c r="A9554" s="165">
        <v>9.548</v>
      </c>
      <c r="B9554" s="164">
        <v>7</v>
      </c>
    </row>
    <row r="9555" s="150" customFormat="1" ht="20.7" customHeight="1">
      <c r="A9555" s="165">
        <v>9.548999999999999</v>
      </c>
      <c r="B9555" s="164">
        <v>7</v>
      </c>
    </row>
    <row r="9556" s="150" customFormat="1" ht="20.7" customHeight="1">
      <c r="A9556" s="165">
        <v>9.550000000000001</v>
      </c>
      <c r="B9556" s="164">
        <v>7</v>
      </c>
    </row>
    <row r="9557" s="150" customFormat="1" ht="20.7" customHeight="1">
      <c r="A9557" s="165">
        <v>9.551</v>
      </c>
      <c r="B9557" s="164">
        <v>7</v>
      </c>
    </row>
    <row r="9558" s="150" customFormat="1" ht="20.7" customHeight="1">
      <c r="A9558" s="165">
        <v>9.552</v>
      </c>
      <c r="B9558" s="164">
        <v>7</v>
      </c>
    </row>
    <row r="9559" s="150" customFormat="1" ht="20.7" customHeight="1">
      <c r="A9559" s="165">
        <v>9.553000000000001</v>
      </c>
      <c r="B9559" s="164">
        <v>7</v>
      </c>
    </row>
    <row r="9560" s="150" customFormat="1" ht="20.7" customHeight="1">
      <c r="A9560" s="165">
        <v>9.554</v>
      </c>
      <c r="B9560" s="164">
        <v>7</v>
      </c>
    </row>
    <row r="9561" s="150" customFormat="1" ht="20.7" customHeight="1">
      <c r="A9561" s="165">
        <v>9.555</v>
      </c>
      <c r="B9561" s="164">
        <v>7</v>
      </c>
    </row>
    <row r="9562" s="150" customFormat="1" ht="20.7" customHeight="1">
      <c r="A9562" s="165">
        <v>9.555999999999999</v>
      </c>
      <c r="B9562" s="164">
        <v>7</v>
      </c>
    </row>
    <row r="9563" s="150" customFormat="1" ht="20.7" customHeight="1">
      <c r="A9563" s="165">
        <v>9.557</v>
      </c>
      <c r="B9563" s="164">
        <v>7</v>
      </c>
    </row>
    <row r="9564" s="150" customFormat="1" ht="20.7" customHeight="1">
      <c r="A9564" s="165">
        <v>9.558</v>
      </c>
      <c r="B9564" s="164">
        <v>7</v>
      </c>
    </row>
    <row r="9565" s="150" customFormat="1" ht="20.7" customHeight="1">
      <c r="A9565" s="165">
        <v>9.558999999999999</v>
      </c>
      <c r="B9565" s="164">
        <v>7</v>
      </c>
    </row>
    <row r="9566" s="150" customFormat="1" ht="20.7" customHeight="1">
      <c r="A9566" s="165">
        <v>9.56</v>
      </c>
      <c r="B9566" s="164">
        <v>7</v>
      </c>
    </row>
    <row r="9567" s="150" customFormat="1" ht="20.7" customHeight="1">
      <c r="A9567" s="165">
        <v>9.561</v>
      </c>
      <c r="B9567" s="164">
        <v>7</v>
      </c>
    </row>
    <row r="9568" s="150" customFormat="1" ht="20.7" customHeight="1">
      <c r="A9568" s="165">
        <v>9.561999999999999</v>
      </c>
      <c r="B9568" s="164">
        <v>7</v>
      </c>
    </row>
    <row r="9569" s="150" customFormat="1" ht="20.7" customHeight="1">
      <c r="A9569" s="165">
        <v>9.563000000000001</v>
      </c>
      <c r="B9569" s="164">
        <v>7</v>
      </c>
    </row>
    <row r="9570" s="150" customFormat="1" ht="20.7" customHeight="1">
      <c r="A9570" s="165">
        <v>9.564</v>
      </c>
      <c r="B9570" s="164">
        <v>7</v>
      </c>
    </row>
    <row r="9571" s="150" customFormat="1" ht="20.7" customHeight="1">
      <c r="A9571" s="165">
        <v>9.565</v>
      </c>
      <c r="B9571" s="164">
        <v>7</v>
      </c>
    </row>
    <row r="9572" s="150" customFormat="1" ht="20.7" customHeight="1">
      <c r="A9572" s="165">
        <v>9.566000000000001</v>
      </c>
      <c r="B9572" s="164">
        <v>7</v>
      </c>
    </row>
    <row r="9573" s="150" customFormat="1" ht="20.7" customHeight="1">
      <c r="A9573" s="165">
        <v>9.567</v>
      </c>
      <c r="B9573" s="164">
        <v>7</v>
      </c>
    </row>
    <row r="9574" s="150" customFormat="1" ht="20.7" customHeight="1">
      <c r="A9574" s="165">
        <v>9.568</v>
      </c>
      <c r="B9574" s="164">
        <v>7</v>
      </c>
    </row>
    <row r="9575" s="150" customFormat="1" ht="20.7" customHeight="1">
      <c r="A9575" s="165">
        <v>9.569000000000001</v>
      </c>
      <c r="B9575" s="164">
        <v>7</v>
      </c>
    </row>
    <row r="9576" s="150" customFormat="1" ht="20.7" customHeight="1">
      <c r="A9576" s="165">
        <v>9.57</v>
      </c>
      <c r="B9576" s="164">
        <v>7</v>
      </c>
    </row>
    <row r="9577" s="150" customFormat="1" ht="20.7" customHeight="1">
      <c r="A9577" s="165">
        <v>9.571</v>
      </c>
      <c r="B9577" s="164">
        <v>7</v>
      </c>
    </row>
    <row r="9578" s="150" customFormat="1" ht="20.7" customHeight="1">
      <c r="A9578" s="165">
        <v>9.571999999999999</v>
      </c>
      <c r="B9578" s="164">
        <v>7</v>
      </c>
    </row>
    <row r="9579" s="150" customFormat="1" ht="20.7" customHeight="1">
      <c r="A9579" s="165">
        <v>9.573</v>
      </c>
      <c r="B9579" s="164">
        <v>7</v>
      </c>
    </row>
    <row r="9580" s="150" customFormat="1" ht="20.7" customHeight="1">
      <c r="A9580" s="165">
        <v>9.574</v>
      </c>
      <c r="B9580" s="164">
        <v>7</v>
      </c>
    </row>
    <row r="9581" s="150" customFormat="1" ht="20.7" customHeight="1">
      <c r="A9581" s="165">
        <v>9.574999999999999</v>
      </c>
      <c r="B9581" s="164">
        <v>7</v>
      </c>
    </row>
    <row r="9582" s="150" customFormat="1" ht="20.7" customHeight="1">
      <c r="A9582" s="165">
        <v>9.576000000000001</v>
      </c>
      <c r="B9582" s="164">
        <v>7</v>
      </c>
    </row>
    <row r="9583" s="150" customFormat="1" ht="20.7" customHeight="1">
      <c r="A9583" s="165">
        <v>9.577</v>
      </c>
      <c r="B9583" s="164">
        <v>7</v>
      </c>
    </row>
    <row r="9584" s="150" customFormat="1" ht="20.7" customHeight="1">
      <c r="A9584" s="165">
        <v>9.577999999999999</v>
      </c>
      <c r="B9584" s="164">
        <v>7</v>
      </c>
    </row>
    <row r="9585" s="150" customFormat="1" ht="20.7" customHeight="1">
      <c r="A9585" s="165">
        <v>9.579000000000001</v>
      </c>
      <c r="B9585" s="164">
        <v>7</v>
      </c>
    </row>
    <row r="9586" s="150" customFormat="1" ht="20.7" customHeight="1">
      <c r="A9586" s="165">
        <v>9.58</v>
      </c>
      <c r="B9586" s="164">
        <v>7</v>
      </c>
    </row>
    <row r="9587" s="150" customFormat="1" ht="20.7" customHeight="1">
      <c r="A9587" s="165">
        <v>9.581</v>
      </c>
      <c r="B9587" s="164">
        <v>7</v>
      </c>
    </row>
    <row r="9588" s="150" customFormat="1" ht="20.7" customHeight="1">
      <c r="A9588" s="165">
        <v>9.582000000000001</v>
      </c>
      <c r="B9588" s="164">
        <v>7</v>
      </c>
    </row>
    <row r="9589" s="150" customFormat="1" ht="20.7" customHeight="1">
      <c r="A9589" s="165">
        <v>9.583</v>
      </c>
      <c r="B9589" s="164">
        <v>7</v>
      </c>
    </row>
    <row r="9590" s="150" customFormat="1" ht="20.7" customHeight="1">
      <c r="A9590" s="165">
        <v>9.584</v>
      </c>
      <c r="B9590" s="164">
        <v>7</v>
      </c>
    </row>
    <row r="9591" s="150" customFormat="1" ht="20.7" customHeight="1">
      <c r="A9591" s="165">
        <v>9.585000000000001</v>
      </c>
      <c r="B9591" s="164">
        <v>7</v>
      </c>
    </row>
    <row r="9592" s="150" customFormat="1" ht="20.7" customHeight="1">
      <c r="A9592" s="165">
        <v>9.586</v>
      </c>
      <c r="B9592" s="164">
        <v>7</v>
      </c>
    </row>
    <row r="9593" s="150" customFormat="1" ht="20.7" customHeight="1">
      <c r="A9593" s="165">
        <v>9.587</v>
      </c>
      <c r="B9593" s="164">
        <v>7</v>
      </c>
    </row>
    <row r="9594" s="150" customFormat="1" ht="20.7" customHeight="1">
      <c r="A9594" s="165">
        <v>9.587999999999999</v>
      </c>
      <c r="B9594" s="164">
        <v>7</v>
      </c>
    </row>
    <row r="9595" s="150" customFormat="1" ht="20.7" customHeight="1">
      <c r="A9595" s="165">
        <v>9.589</v>
      </c>
      <c r="B9595" s="164">
        <v>7</v>
      </c>
    </row>
    <row r="9596" s="150" customFormat="1" ht="20.7" customHeight="1">
      <c r="A9596" s="165">
        <v>9.59</v>
      </c>
      <c r="B9596" s="164">
        <v>7</v>
      </c>
    </row>
    <row r="9597" s="150" customFormat="1" ht="20.7" customHeight="1">
      <c r="A9597" s="165">
        <v>9.590999999999999</v>
      </c>
      <c r="B9597" s="164">
        <v>7</v>
      </c>
    </row>
    <row r="9598" s="150" customFormat="1" ht="20.7" customHeight="1">
      <c r="A9598" s="165">
        <v>9.592000000000001</v>
      </c>
      <c r="B9598" s="164">
        <v>7</v>
      </c>
    </row>
    <row r="9599" s="150" customFormat="1" ht="20.7" customHeight="1">
      <c r="A9599" s="165">
        <v>9.593</v>
      </c>
      <c r="B9599" s="164">
        <v>7</v>
      </c>
    </row>
    <row r="9600" s="150" customFormat="1" ht="20.7" customHeight="1">
      <c r="A9600" s="165">
        <v>9.593999999999999</v>
      </c>
      <c r="B9600" s="164">
        <v>7</v>
      </c>
    </row>
    <row r="9601" s="150" customFormat="1" ht="20.7" customHeight="1">
      <c r="A9601" s="165">
        <v>9.595000000000001</v>
      </c>
      <c r="B9601" s="164">
        <v>7</v>
      </c>
    </row>
    <row r="9602" s="150" customFormat="1" ht="20.7" customHeight="1">
      <c r="A9602" s="165">
        <v>9.596</v>
      </c>
      <c r="B9602" s="164">
        <v>7</v>
      </c>
    </row>
    <row r="9603" s="150" customFormat="1" ht="20.7" customHeight="1">
      <c r="A9603" s="165">
        <v>9.597</v>
      </c>
      <c r="B9603" s="164">
        <v>7</v>
      </c>
    </row>
    <row r="9604" s="150" customFormat="1" ht="20.7" customHeight="1">
      <c r="A9604" s="165">
        <v>9.598000000000001</v>
      </c>
      <c r="B9604" s="164">
        <v>7</v>
      </c>
    </row>
    <row r="9605" s="150" customFormat="1" ht="20.7" customHeight="1">
      <c r="A9605" s="165">
        <v>9.599</v>
      </c>
      <c r="B9605" s="164">
        <v>7</v>
      </c>
    </row>
    <row r="9606" s="150" customFormat="1" ht="20.7" customHeight="1">
      <c r="A9606" s="165">
        <v>9.6</v>
      </c>
      <c r="B9606" s="164">
        <v>7</v>
      </c>
    </row>
    <row r="9607" s="150" customFormat="1" ht="20.7" customHeight="1">
      <c r="A9607" s="165">
        <v>9.601000000000001</v>
      </c>
      <c r="B9607" s="164">
        <v>7</v>
      </c>
    </row>
    <row r="9608" s="150" customFormat="1" ht="20.7" customHeight="1">
      <c r="A9608" s="165">
        <v>9.602</v>
      </c>
      <c r="B9608" s="164">
        <v>7</v>
      </c>
    </row>
    <row r="9609" s="150" customFormat="1" ht="20.7" customHeight="1">
      <c r="A9609" s="165">
        <v>9.603</v>
      </c>
      <c r="B9609" s="164">
        <v>7</v>
      </c>
    </row>
    <row r="9610" s="150" customFormat="1" ht="20.7" customHeight="1">
      <c r="A9610" s="165">
        <v>9.603999999999999</v>
      </c>
      <c r="B9610" s="164">
        <v>7</v>
      </c>
    </row>
    <row r="9611" s="150" customFormat="1" ht="20.7" customHeight="1">
      <c r="A9611" s="165">
        <v>9.605</v>
      </c>
      <c r="B9611" s="164">
        <v>7</v>
      </c>
    </row>
    <row r="9612" s="150" customFormat="1" ht="20.7" customHeight="1">
      <c r="A9612" s="165">
        <v>9.606</v>
      </c>
      <c r="B9612" s="164">
        <v>7</v>
      </c>
    </row>
    <row r="9613" s="150" customFormat="1" ht="20.7" customHeight="1">
      <c r="A9613" s="165">
        <v>9.606999999999999</v>
      </c>
      <c r="B9613" s="164">
        <v>7</v>
      </c>
    </row>
    <row r="9614" s="150" customFormat="1" ht="20.7" customHeight="1">
      <c r="A9614" s="165">
        <v>9.608000000000001</v>
      </c>
      <c r="B9614" s="164">
        <v>7</v>
      </c>
    </row>
    <row r="9615" s="150" customFormat="1" ht="20.7" customHeight="1">
      <c r="A9615" s="165">
        <v>9.609</v>
      </c>
      <c r="B9615" s="164">
        <v>7</v>
      </c>
    </row>
    <row r="9616" s="150" customFormat="1" ht="20.7" customHeight="1">
      <c r="A9616" s="165">
        <v>9.609999999999999</v>
      </c>
      <c r="B9616" s="164">
        <v>7</v>
      </c>
    </row>
    <row r="9617" s="150" customFormat="1" ht="20.7" customHeight="1">
      <c r="A9617" s="165">
        <v>9.611000000000001</v>
      </c>
      <c r="B9617" s="164">
        <v>7</v>
      </c>
    </row>
    <row r="9618" s="150" customFormat="1" ht="20.7" customHeight="1">
      <c r="A9618" s="165">
        <v>9.612</v>
      </c>
      <c r="B9618" s="164">
        <v>7</v>
      </c>
    </row>
    <row r="9619" s="150" customFormat="1" ht="20.7" customHeight="1">
      <c r="A9619" s="165">
        <v>9.613</v>
      </c>
      <c r="B9619" s="164">
        <v>7</v>
      </c>
    </row>
    <row r="9620" s="150" customFormat="1" ht="20.7" customHeight="1">
      <c r="A9620" s="165">
        <v>9.614000000000001</v>
      </c>
      <c r="B9620" s="164">
        <v>7</v>
      </c>
    </row>
    <row r="9621" s="150" customFormat="1" ht="20.7" customHeight="1">
      <c r="A9621" s="165">
        <v>9.615</v>
      </c>
      <c r="B9621" s="164">
        <v>7</v>
      </c>
    </row>
    <row r="9622" s="150" customFormat="1" ht="20.7" customHeight="1">
      <c r="A9622" s="165">
        <v>9.616</v>
      </c>
      <c r="B9622" s="164">
        <v>7</v>
      </c>
    </row>
    <row r="9623" s="150" customFormat="1" ht="20.7" customHeight="1">
      <c r="A9623" s="165">
        <v>9.617000000000001</v>
      </c>
      <c r="B9623" s="164">
        <v>7</v>
      </c>
    </row>
    <row r="9624" s="150" customFormat="1" ht="20.7" customHeight="1">
      <c r="A9624" s="165">
        <v>9.618</v>
      </c>
      <c r="B9624" s="164">
        <v>7</v>
      </c>
    </row>
    <row r="9625" s="150" customFormat="1" ht="20.7" customHeight="1">
      <c r="A9625" s="165">
        <v>9.619</v>
      </c>
      <c r="B9625" s="164">
        <v>7</v>
      </c>
    </row>
    <row r="9626" s="150" customFormat="1" ht="20.7" customHeight="1">
      <c r="A9626" s="165">
        <v>9.619999999999999</v>
      </c>
      <c r="B9626" s="164">
        <v>7</v>
      </c>
    </row>
    <row r="9627" s="150" customFormat="1" ht="20.7" customHeight="1">
      <c r="A9627" s="165">
        <v>9.621</v>
      </c>
      <c r="B9627" s="164">
        <v>7</v>
      </c>
    </row>
    <row r="9628" s="150" customFormat="1" ht="20.7" customHeight="1">
      <c r="A9628" s="165">
        <v>9.622</v>
      </c>
      <c r="B9628" s="164">
        <v>7</v>
      </c>
    </row>
    <row r="9629" s="150" customFormat="1" ht="20.7" customHeight="1">
      <c r="A9629" s="165">
        <v>9.622999999999999</v>
      </c>
      <c r="B9629" s="164">
        <v>7</v>
      </c>
    </row>
    <row r="9630" s="150" customFormat="1" ht="20.7" customHeight="1">
      <c r="A9630" s="165">
        <v>9.624000000000001</v>
      </c>
      <c r="B9630" s="164">
        <v>7</v>
      </c>
    </row>
    <row r="9631" s="150" customFormat="1" ht="20.7" customHeight="1">
      <c r="A9631" s="165">
        <v>9.625</v>
      </c>
      <c r="B9631" s="164">
        <v>7</v>
      </c>
    </row>
    <row r="9632" s="150" customFormat="1" ht="20.7" customHeight="1">
      <c r="A9632" s="165">
        <v>9.625999999999999</v>
      </c>
      <c r="B9632" s="164">
        <v>7</v>
      </c>
    </row>
    <row r="9633" s="150" customFormat="1" ht="20.7" customHeight="1">
      <c r="A9633" s="165">
        <v>9.627000000000001</v>
      </c>
      <c r="B9633" s="164">
        <v>7</v>
      </c>
    </row>
    <row r="9634" s="150" customFormat="1" ht="20.7" customHeight="1">
      <c r="A9634" s="165">
        <v>9.628</v>
      </c>
      <c r="B9634" s="164">
        <v>7</v>
      </c>
    </row>
    <row r="9635" s="150" customFormat="1" ht="20.7" customHeight="1">
      <c r="A9635" s="165">
        <v>9.629</v>
      </c>
      <c r="B9635" s="164">
        <v>7</v>
      </c>
    </row>
    <row r="9636" s="150" customFormat="1" ht="20.7" customHeight="1">
      <c r="A9636" s="165">
        <v>9.630000000000001</v>
      </c>
      <c r="B9636" s="164">
        <v>7</v>
      </c>
    </row>
    <row r="9637" s="150" customFormat="1" ht="20.7" customHeight="1">
      <c r="A9637" s="165">
        <v>9.631</v>
      </c>
      <c r="B9637" s="164">
        <v>7</v>
      </c>
    </row>
    <row r="9638" s="150" customFormat="1" ht="20.7" customHeight="1">
      <c r="A9638" s="165">
        <v>9.632</v>
      </c>
      <c r="B9638" s="164">
        <v>7</v>
      </c>
    </row>
    <row r="9639" s="150" customFormat="1" ht="20.7" customHeight="1">
      <c r="A9639" s="165">
        <v>9.632999999999999</v>
      </c>
      <c r="B9639" s="164">
        <v>7</v>
      </c>
    </row>
    <row r="9640" s="150" customFormat="1" ht="20.7" customHeight="1">
      <c r="A9640" s="165">
        <v>9.634</v>
      </c>
      <c r="B9640" s="164">
        <v>7</v>
      </c>
    </row>
    <row r="9641" s="150" customFormat="1" ht="20.7" customHeight="1">
      <c r="A9641" s="165">
        <v>9.635</v>
      </c>
      <c r="B9641" s="164">
        <v>7</v>
      </c>
    </row>
    <row r="9642" s="150" customFormat="1" ht="20.7" customHeight="1">
      <c r="A9642" s="165">
        <v>9.635999999999999</v>
      </c>
      <c r="B9642" s="164">
        <v>7</v>
      </c>
    </row>
    <row r="9643" s="150" customFormat="1" ht="20.7" customHeight="1">
      <c r="A9643" s="165">
        <v>9.637</v>
      </c>
      <c r="B9643" s="164">
        <v>7</v>
      </c>
    </row>
    <row r="9644" s="150" customFormat="1" ht="20.7" customHeight="1">
      <c r="A9644" s="165">
        <v>9.638</v>
      </c>
      <c r="B9644" s="164">
        <v>7</v>
      </c>
    </row>
    <row r="9645" s="150" customFormat="1" ht="20.7" customHeight="1">
      <c r="A9645" s="165">
        <v>9.638999999999999</v>
      </c>
      <c r="B9645" s="164">
        <v>7</v>
      </c>
    </row>
    <row r="9646" s="150" customFormat="1" ht="20.7" customHeight="1">
      <c r="A9646" s="165">
        <v>9.640000000000001</v>
      </c>
      <c r="B9646" s="164">
        <v>7</v>
      </c>
    </row>
    <row r="9647" s="150" customFormat="1" ht="20.7" customHeight="1">
      <c r="A9647" s="165">
        <v>9.641</v>
      </c>
      <c r="B9647" s="164">
        <v>7</v>
      </c>
    </row>
    <row r="9648" s="150" customFormat="1" ht="20.7" customHeight="1">
      <c r="A9648" s="165">
        <v>9.641999999999999</v>
      </c>
      <c r="B9648" s="164">
        <v>7</v>
      </c>
    </row>
    <row r="9649" s="150" customFormat="1" ht="20.7" customHeight="1">
      <c r="A9649" s="165">
        <v>9.643000000000001</v>
      </c>
      <c r="B9649" s="164">
        <v>7</v>
      </c>
    </row>
    <row r="9650" s="150" customFormat="1" ht="20.7" customHeight="1">
      <c r="A9650" s="165">
        <v>9.644</v>
      </c>
      <c r="B9650" s="164">
        <v>7</v>
      </c>
    </row>
    <row r="9651" s="150" customFormat="1" ht="20.7" customHeight="1">
      <c r="A9651" s="165">
        <v>9.645</v>
      </c>
      <c r="B9651" s="164">
        <v>7</v>
      </c>
    </row>
    <row r="9652" s="150" customFormat="1" ht="20.7" customHeight="1">
      <c r="A9652" s="165">
        <v>9.646000000000001</v>
      </c>
      <c r="B9652" s="164">
        <v>7</v>
      </c>
    </row>
    <row r="9653" s="150" customFormat="1" ht="20.7" customHeight="1">
      <c r="A9653" s="165">
        <v>9.647</v>
      </c>
      <c r="B9653" s="164">
        <v>7</v>
      </c>
    </row>
    <row r="9654" s="150" customFormat="1" ht="20.7" customHeight="1">
      <c r="A9654" s="165">
        <v>9.648</v>
      </c>
      <c r="B9654" s="164">
        <v>7</v>
      </c>
    </row>
    <row r="9655" s="150" customFormat="1" ht="20.7" customHeight="1">
      <c r="A9655" s="165">
        <v>9.648999999999999</v>
      </c>
      <c r="B9655" s="164">
        <v>7</v>
      </c>
    </row>
    <row r="9656" s="150" customFormat="1" ht="20.7" customHeight="1">
      <c r="A9656" s="165">
        <v>9.65</v>
      </c>
      <c r="B9656" s="164">
        <v>7</v>
      </c>
    </row>
    <row r="9657" s="150" customFormat="1" ht="20.7" customHeight="1">
      <c r="A9657" s="165">
        <v>9.651</v>
      </c>
      <c r="B9657" s="164">
        <v>7</v>
      </c>
    </row>
    <row r="9658" s="150" customFormat="1" ht="20.7" customHeight="1">
      <c r="A9658" s="165">
        <v>9.651999999999999</v>
      </c>
      <c r="B9658" s="164">
        <v>7</v>
      </c>
    </row>
    <row r="9659" s="150" customFormat="1" ht="20.7" customHeight="1">
      <c r="A9659" s="165">
        <v>9.653</v>
      </c>
      <c r="B9659" s="164">
        <v>7</v>
      </c>
    </row>
    <row r="9660" s="150" customFormat="1" ht="20.7" customHeight="1">
      <c r="A9660" s="165">
        <v>9.654</v>
      </c>
      <c r="B9660" s="164">
        <v>7</v>
      </c>
    </row>
    <row r="9661" s="150" customFormat="1" ht="20.7" customHeight="1">
      <c r="A9661" s="165">
        <v>9.654999999999999</v>
      </c>
      <c r="B9661" s="164">
        <v>7</v>
      </c>
    </row>
    <row r="9662" s="150" customFormat="1" ht="20.7" customHeight="1">
      <c r="A9662" s="165">
        <v>9.656000000000001</v>
      </c>
      <c r="B9662" s="164">
        <v>7</v>
      </c>
    </row>
    <row r="9663" s="150" customFormat="1" ht="20.7" customHeight="1">
      <c r="A9663" s="165">
        <v>9.657</v>
      </c>
      <c r="B9663" s="164">
        <v>7</v>
      </c>
    </row>
    <row r="9664" s="150" customFormat="1" ht="20.7" customHeight="1">
      <c r="A9664" s="165">
        <v>9.657999999999999</v>
      </c>
      <c r="B9664" s="164">
        <v>7</v>
      </c>
    </row>
    <row r="9665" s="150" customFormat="1" ht="20.7" customHeight="1">
      <c r="A9665" s="165">
        <v>9.659000000000001</v>
      </c>
      <c r="B9665" s="164">
        <v>7</v>
      </c>
    </row>
    <row r="9666" s="150" customFormat="1" ht="20.7" customHeight="1">
      <c r="A9666" s="165">
        <v>9.66</v>
      </c>
      <c r="B9666" s="164">
        <v>7</v>
      </c>
    </row>
    <row r="9667" s="150" customFormat="1" ht="20.7" customHeight="1">
      <c r="A9667" s="165">
        <v>9.661</v>
      </c>
      <c r="B9667" s="164">
        <v>7</v>
      </c>
    </row>
    <row r="9668" s="150" customFormat="1" ht="20.7" customHeight="1">
      <c r="A9668" s="165">
        <v>9.662000000000001</v>
      </c>
      <c r="B9668" s="164">
        <v>7</v>
      </c>
    </row>
    <row r="9669" s="150" customFormat="1" ht="20.7" customHeight="1">
      <c r="A9669" s="165">
        <v>9.663</v>
      </c>
      <c r="B9669" s="164">
        <v>7</v>
      </c>
    </row>
    <row r="9670" s="150" customFormat="1" ht="20.7" customHeight="1">
      <c r="A9670" s="165">
        <v>9.664</v>
      </c>
      <c r="B9670" s="164">
        <v>7</v>
      </c>
    </row>
    <row r="9671" s="150" customFormat="1" ht="20.7" customHeight="1">
      <c r="A9671" s="165">
        <v>9.664999999999999</v>
      </c>
      <c r="B9671" s="164">
        <v>7</v>
      </c>
    </row>
    <row r="9672" s="150" customFormat="1" ht="20.7" customHeight="1">
      <c r="A9672" s="165">
        <v>9.666</v>
      </c>
      <c r="B9672" s="164">
        <v>7</v>
      </c>
    </row>
    <row r="9673" s="150" customFormat="1" ht="20.7" customHeight="1">
      <c r="A9673" s="165">
        <v>9.667</v>
      </c>
      <c r="B9673" s="164">
        <v>7</v>
      </c>
    </row>
    <row r="9674" s="150" customFormat="1" ht="20.7" customHeight="1">
      <c r="A9674" s="165">
        <v>9.667999999999999</v>
      </c>
      <c r="B9674" s="164">
        <v>7</v>
      </c>
    </row>
    <row r="9675" s="150" customFormat="1" ht="20.7" customHeight="1">
      <c r="A9675" s="165">
        <v>9.669</v>
      </c>
      <c r="B9675" s="164">
        <v>7</v>
      </c>
    </row>
    <row r="9676" s="150" customFormat="1" ht="20.7" customHeight="1">
      <c r="A9676" s="165">
        <v>9.67</v>
      </c>
      <c r="B9676" s="164">
        <v>7</v>
      </c>
    </row>
    <row r="9677" s="150" customFormat="1" ht="20.7" customHeight="1">
      <c r="A9677" s="165">
        <v>9.670999999999999</v>
      </c>
      <c r="B9677" s="164">
        <v>7</v>
      </c>
    </row>
    <row r="9678" s="150" customFormat="1" ht="20.7" customHeight="1">
      <c r="A9678" s="165">
        <v>9.672000000000001</v>
      </c>
      <c r="B9678" s="164">
        <v>7</v>
      </c>
    </row>
    <row r="9679" s="150" customFormat="1" ht="20.7" customHeight="1">
      <c r="A9679" s="165">
        <v>9.673</v>
      </c>
      <c r="B9679" s="164">
        <v>7</v>
      </c>
    </row>
    <row r="9680" s="150" customFormat="1" ht="20.7" customHeight="1">
      <c r="A9680" s="165">
        <v>9.673999999999999</v>
      </c>
      <c r="B9680" s="164">
        <v>7</v>
      </c>
    </row>
    <row r="9681" s="150" customFormat="1" ht="20.7" customHeight="1">
      <c r="A9681" s="165">
        <v>9.675000000000001</v>
      </c>
      <c r="B9681" s="164">
        <v>7</v>
      </c>
    </row>
    <row r="9682" s="150" customFormat="1" ht="20.7" customHeight="1">
      <c r="A9682" s="165">
        <v>9.676</v>
      </c>
      <c r="B9682" s="164">
        <v>7</v>
      </c>
    </row>
    <row r="9683" s="150" customFormat="1" ht="20.7" customHeight="1">
      <c r="A9683" s="165">
        <v>9.677</v>
      </c>
      <c r="B9683" s="164">
        <v>7</v>
      </c>
    </row>
    <row r="9684" s="150" customFormat="1" ht="20.7" customHeight="1">
      <c r="A9684" s="165">
        <v>9.678000000000001</v>
      </c>
      <c r="B9684" s="164">
        <v>7</v>
      </c>
    </row>
    <row r="9685" s="150" customFormat="1" ht="20.7" customHeight="1">
      <c r="A9685" s="165">
        <v>9.679</v>
      </c>
      <c r="B9685" s="164">
        <v>7</v>
      </c>
    </row>
    <row r="9686" s="150" customFormat="1" ht="20.7" customHeight="1">
      <c r="A9686" s="165">
        <v>9.68</v>
      </c>
      <c r="B9686" s="164">
        <v>7</v>
      </c>
    </row>
    <row r="9687" s="150" customFormat="1" ht="20.7" customHeight="1">
      <c r="A9687" s="165">
        <v>9.680999999999999</v>
      </c>
      <c r="B9687" s="164">
        <v>7</v>
      </c>
    </row>
    <row r="9688" s="150" customFormat="1" ht="20.7" customHeight="1">
      <c r="A9688" s="165">
        <v>9.682</v>
      </c>
      <c r="B9688" s="164">
        <v>7</v>
      </c>
    </row>
    <row r="9689" s="150" customFormat="1" ht="20.7" customHeight="1">
      <c r="A9689" s="165">
        <v>9.683</v>
      </c>
      <c r="B9689" s="164">
        <v>7</v>
      </c>
    </row>
    <row r="9690" s="150" customFormat="1" ht="20.7" customHeight="1">
      <c r="A9690" s="165">
        <v>9.683999999999999</v>
      </c>
      <c r="B9690" s="164">
        <v>7</v>
      </c>
    </row>
    <row r="9691" s="150" customFormat="1" ht="20.7" customHeight="1">
      <c r="A9691" s="165">
        <v>9.685</v>
      </c>
      <c r="B9691" s="164">
        <v>7</v>
      </c>
    </row>
    <row r="9692" s="150" customFormat="1" ht="20.7" customHeight="1">
      <c r="A9692" s="165">
        <v>9.686</v>
      </c>
      <c r="B9692" s="164">
        <v>7</v>
      </c>
    </row>
    <row r="9693" s="150" customFormat="1" ht="20.7" customHeight="1">
      <c r="A9693" s="165">
        <v>9.686999999999999</v>
      </c>
      <c r="B9693" s="164">
        <v>7</v>
      </c>
    </row>
    <row r="9694" s="150" customFormat="1" ht="20.7" customHeight="1">
      <c r="A9694" s="165">
        <v>9.688000000000001</v>
      </c>
      <c r="B9694" s="164">
        <v>7</v>
      </c>
    </row>
    <row r="9695" s="150" customFormat="1" ht="20.7" customHeight="1">
      <c r="A9695" s="165">
        <v>9.689</v>
      </c>
      <c r="B9695" s="164">
        <v>7</v>
      </c>
    </row>
    <row r="9696" s="150" customFormat="1" ht="20.7" customHeight="1">
      <c r="A9696" s="165">
        <v>9.69</v>
      </c>
      <c r="B9696" s="164">
        <v>7</v>
      </c>
    </row>
    <row r="9697" s="150" customFormat="1" ht="20.7" customHeight="1">
      <c r="A9697" s="165">
        <v>9.691000000000001</v>
      </c>
      <c r="B9697" s="164">
        <v>7</v>
      </c>
    </row>
    <row r="9698" s="150" customFormat="1" ht="20.7" customHeight="1">
      <c r="A9698" s="165">
        <v>9.692</v>
      </c>
      <c r="B9698" s="164">
        <v>7</v>
      </c>
    </row>
    <row r="9699" s="150" customFormat="1" ht="20.7" customHeight="1">
      <c r="A9699" s="165">
        <v>9.693</v>
      </c>
      <c r="B9699" s="164">
        <v>7</v>
      </c>
    </row>
    <row r="9700" s="150" customFormat="1" ht="20.7" customHeight="1">
      <c r="A9700" s="165">
        <v>9.694000000000001</v>
      </c>
      <c r="B9700" s="164">
        <v>7</v>
      </c>
    </row>
    <row r="9701" s="150" customFormat="1" ht="20.7" customHeight="1">
      <c r="A9701" s="165">
        <v>9.695</v>
      </c>
      <c r="B9701" s="164">
        <v>7</v>
      </c>
    </row>
    <row r="9702" s="150" customFormat="1" ht="20.7" customHeight="1">
      <c r="A9702" s="165">
        <v>9.696</v>
      </c>
      <c r="B9702" s="164">
        <v>7</v>
      </c>
    </row>
    <row r="9703" s="150" customFormat="1" ht="20.7" customHeight="1">
      <c r="A9703" s="165">
        <v>9.696999999999999</v>
      </c>
      <c r="B9703" s="164">
        <v>7</v>
      </c>
    </row>
    <row r="9704" s="150" customFormat="1" ht="20.7" customHeight="1">
      <c r="A9704" s="165">
        <v>9.698</v>
      </c>
      <c r="B9704" s="164">
        <v>7</v>
      </c>
    </row>
    <row r="9705" s="150" customFormat="1" ht="20.7" customHeight="1">
      <c r="A9705" s="165">
        <v>9.699</v>
      </c>
      <c r="B9705" s="164">
        <v>7</v>
      </c>
    </row>
    <row r="9706" s="150" customFormat="1" ht="20.7" customHeight="1">
      <c r="A9706" s="165">
        <v>9.699999999999999</v>
      </c>
      <c r="B9706" s="164">
        <v>7</v>
      </c>
    </row>
    <row r="9707" s="150" customFormat="1" ht="20.7" customHeight="1">
      <c r="A9707" s="165">
        <v>9.701000000000001</v>
      </c>
      <c r="B9707" s="164">
        <v>7</v>
      </c>
    </row>
    <row r="9708" s="150" customFormat="1" ht="20.7" customHeight="1">
      <c r="A9708" s="165">
        <v>9.702</v>
      </c>
      <c r="B9708" s="164">
        <v>7</v>
      </c>
    </row>
    <row r="9709" s="150" customFormat="1" ht="20.7" customHeight="1">
      <c r="A9709" s="165">
        <v>9.702999999999999</v>
      </c>
      <c r="B9709" s="164">
        <v>7</v>
      </c>
    </row>
    <row r="9710" s="150" customFormat="1" ht="20.7" customHeight="1">
      <c r="A9710" s="165">
        <v>9.704000000000001</v>
      </c>
      <c r="B9710" s="164">
        <v>7</v>
      </c>
    </row>
    <row r="9711" s="150" customFormat="1" ht="20.7" customHeight="1">
      <c r="A9711" s="165">
        <v>9.705</v>
      </c>
      <c r="B9711" s="164">
        <v>7</v>
      </c>
    </row>
    <row r="9712" s="150" customFormat="1" ht="20.7" customHeight="1">
      <c r="A9712" s="165">
        <v>9.706</v>
      </c>
      <c r="B9712" s="164">
        <v>7</v>
      </c>
    </row>
    <row r="9713" s="150" customFormat="1" ht="20.7" customHeight="1">
      <c r="A9713" s="165">
        <v>9.707000000000001</v>
      </c>
      <c r="B9713" s="164">
        <v>7</v>
      </c>
    </row>
    <row r="9714" s="150" customFormat="1" ht="20.7" customHeight="1">
      <c r="A9714" s="165">
        <v>9.708</v>
      </c>
      <c r="B9714" s="164">
        <v>7</v>
      </c>
    </row>
    <row r="9715" s="150" customFormat="1" ht="20.7" customHeight="1">
      <c r="A9715" s="165">
        <v>9.709</v>
      </c>
      <c r="B9715" s="164">
        <v>7</v>
      </c>
    </row>
    <row r="9716" s="150" customFormat="1" ht="20.7" customHeight="1">
      <c r="A9716" s="165">
        <v>9.710000000000001</v>
      </c>
      <c r="B9716" s="164">
        <v>7</v>
      </c>
    </row>
    <row r="9717" s="150" customFormat="1" ht="20.7" customHeight="1">
      <c r="A9717" s="165">
        <v>9.711</v>
      </c>
      <c r="B9717" s="164">
        <v>7</v>
      </c>
    </row>
    <row r="9718" s="150" customFormat="1" ht="20.7" customHeight="1">
      <c r="A9718" s="165">
        <v>9.712</v>
      </c>
      <c r="B9718" s="164">
        <v>7</v>
      </c>
    </row>
    <row r="9719" s="150" customFormat="1" ht="20.7" customHeight="1">
      <c r="A9719" s="165">
        <v>9.712999999999999</v>
      </c>
      <c r="B9719" s="164">
        <v>7</v>
      </c>
    </row>
    <row r="9720" s="150" customFormat="1" ht="20.7" customHeight="1">
      <c r="A9720" s="165">
        <v>9.714</v>
      </c>
      <c r="B9720" s="164">
        <v>7</v>
      </c>
    </row>
    <row r="9721" s="150" customFormat="1" ht="20.7" customHeight="1">
      <c r="A9721" s="165">
        <v>9.715</v>
      </c>
      <c r="B9721" s="164">
        <v>7</v>
      </c>
    </row>
    <row r="9722" s="150" customFormat="1" ht="20.7" customHeight="1">
      <c r="A9722" s="165">
        <v>9.715999999999999</v>
      </c>
      <c r="B9722" s="164">
        <v>7</v>
      </c>
    </row>
    <row r="9723" s="150" customFormat="1" ht="20.7" customHeight="1">
      <c r="A9723" s="165">
        <v>9.717000000000001</v>
      </c>
      <c r="B9723" s="164">
        <v>7</v>
      </c>
    </row>
    <row r="9724" s="150" customFormat="1" ht="20.7" customHeight="1">
      <c r="A9724" s="165">
        <v>9.718</v>
      </c>
      <c r="B9724" s="164">
        <v>7</v>
      </c>
    </row>
    <row r="9725" s="150" customFormat="1" ht="20.7" customHeight="1">
      <c r="A9725" s="165">
        <v>9.718999999999999</v>
      </c>
      <c r="B9725" s="164">
        <v>7</v>
      </c>
    </row>
    <row r="9726" s="150" customFormat="1" ht="20.7" customHeight="1">
      <c r="A9726" s="165">
        <v>9.720000000000001</v>
      </c>
      <c r="B9726" s="164">
        <v>7</v>
      </c>
    </row>
    <row r="9727" s="150" customFormat="1" ht="20.7" customHeight="1">
      <c r="A9727" s="165">
        <v>9.721</v>
      </c>
      <c r="B9727" s="164">
        <v>7</v>
      </c>
    </row>
    <row r="9728" s="150" customFormat="1" ht="20.7" customHeight="1">
      <c r="A9728" s="165">
        <v>9.722</v>
      </c>
      <c r="B9728" s="164">
        <v>7</v>
      </c>
    </row>
    <row r="9729" s="150" customFormat="1" ht="20.7" customHeight="1">
      <c r="A9729" s="165">
        <v>9.723000000000001</v>
      </c>
      <c r="B9729" s="164">
        <v>7</v>
      </c>
    </row>
    <row r="9730" s="150" customFormat="1" ht="20.7" customHeight="1">
      <c r="A9730" s="165">
        <v>9.724</v>
      </c>
      <c r="B9730" s="164">
        <v>7</v>
      </c>
    </row>
    <row r="9731" s="150" customFormat="1" ht="20.7" customHeight="1">
      <c r="A9731" s="165">
        <v>9.725</v>
      </c>
      <c r="B9731" s="164">
        <v>7</v>
      </c>
    </row>
    <row r="9732" s="150" customFormat="1" ht="20.7" customHeight="1">
      <c r="A9732" s="165">
        <v>9.726000000000001</v>
      </c>
      <c r="B9732" s="164">
        <v>7</v>
      </c>
    </row>
    <row r="9733" s="150" customFormat="1" ht="20.7" customHeight="1">
      <c r="A9733" s="165">
        <v>9.727</v>
      </c>
      <c r="B9733" s="164">
        <v>7</v>
      </c>
    </row>
    <row r="9734" s="150" customFormat="1" ht="20.7" customHeight="1">
      <c r="A9734" s="165">
        <v>9.728</v>
      </c>
      <c r="B9734" s="164">
        <v>7</v>
      </c>
    </row>
    <row r="9735" s="150" customFormat="1" ht="20.7" customHeight="1">
      <c r="A9735" s="165">
        <v>9.728999999999999</v>
      </c>
      <c r="B9735" s="164">
        <v>7</v>
      </c>
    </row>
    <row r="9736" s="150" customFormat="1" ht="20.7" customHeight="1">
      <c r="A9736" s="165">
        <v>9.73</v>
      </c>
      <c r="B9736" s="164">
        <v>7</v>
      </c>
    </row>
    <row r="9737" s="150" customFormat="1" ht="20.7" customHeight="1">
      <c r="A9737" s="165">
        <v>9.731</v>
      </c>
      <c r="B9737" s="164">
        <v>7</v>
      </c>
    </row>
    <row r="9738" s="150" customFormat="1" ht="20.7" customHeight="1">
      <c r="A9738" s="165">
        <v>9.731999999999999</v>
      </c>
      <c r="B9738" s="164">
        <v>7</v>
      </c>
    </row>
    <row r="9739" s="150" customFormat="1" ht="20.7" customHeight="1">
      <c r="A9739" s="165">
        <v>9.733000000000001</v>
      </c>
      <c r="B9739" s="164">
        <v>7</v>
      </c>
    </row>
    <row r="9740" s="150" customFormat="1" ht="20.7" customHeight="1">
      <c r="A9740" s="165">
        <v>9.734</v>
      </c>
      <c r="B9740" s="164">
        <v>7</v>
      </c>
    </row>
    <row r="9741" s="150" customFormat="1" ht="20.7" customHeight="1">
      <c r="A9741" s="165">
        <v>9.734999999999999</v>
      </c>
      <c r="B9741" s="164">
        <v>7</v>
      </c>
    </row>
    <row r="9742" s="150" customFormat="1" ht="20.7" customHeight="1">
      <c r="A9742" s="165">
        <v>9.736000000000001</v>
      </c>
      <c r="B9742" s="164">
        <v>7</v>
      </c>
    </row>
    <row r="9743" s="150" customFormat="1" ht="20.7" customHeight="1">
      <c r="A9743" s="165">
        <v>9.737</v>
      </c>
      <c r="B9743" s="164">
        <v>7</v>
      </c>
    </row>
    <row r="9744" s="150" customFormat="1" ht="20.7" customHeight="1">
      <c r="A9744" s="165">
        <v>9.738</v>
      </c>
      <c r="B9744" s="164">
        <v>7</v>
      </c>
    </row>
    <row r="9745" s="150" customFormat="1" ht="20.7" customHeight="1">
      <c r="A9745" s="165">
        <v>9.739000000000001</v>
      </c>
      <c r="B9745" s="164">
        <v>7</v>
      </c>
    </row>
    <row r="9746" s="150" customFormat="1" ht="20.7" customHeight="1">
      <c r="A9746" s="165">
        <v>9.74</v>
      </c>
      <c r="B9746" s="164">
        <v>7</v>
      </c>
    </row>
    <row r="9747" s="150" customFormat="1" ht="20.7" customHeight="1">
      <c r="A9747" s="165">
        <v>9.741</v>
      </c>
      <c r="B9747" s="164">
        <v>7</v>
      </c>
    </row>
    <row r="9748" s="150" customFormat="1" ht="20.7" customHeight="1">
      <c r="A9748" s="165">
        <v>9.742000000000001</v>
      </c>
      <c r="B9748" s="164">
        <v>7</v>
      </c>
    </row>
    <row r="9749" s="150" customFormat="1" ht="20.7" customHeight="1">
      <c r="A9749" s="165">
        <v>9.743</v>
      </c>
      <c r="B9749" s="164">
        <v>7</v>
      </c>
    </row>
    <row r="9750" s="150" customFormat="1" ht="20.7" customHeight="1">
      <c r="A9750" s="165">
        <v>9.744</v>
      </c>
      <c r="B9750" s="164">
        <v>7</v>
      </c>
    </row>
    <row r="9751" s="150" customFormat="1" ht="20.7" customHeight="1">
      <c r="A9751" s="165">
        <v>9.744999999999999</v>
      </c>
      <c r="B9751" s="164">
        <v>7</v>
      </c>
    </row>
    <row r="9752" s="150" customFormat="1" ht="20.7" customHeight="1">
      <c r="A9752" s="165">
        <v>9.746</v>
      </c>
      <c r="B9752" s="164">
        <v>7</v>
      </c>
    </row>
    <row r="9753" s="150" customFormat="1" ht="20.7" customHeight="1">
      <c r="A9753" s="165">
        <v>9.747</v>
      </c>
      <c r="B9753" s="164">
        <v>7</v>
      </c>
    </row>
    <row r="9754" s="150" customFormat="1" ht="20.7" customHeight="1">
      <c r="A9754" s="165">
        <v>9.747999999999999</v>
      </c>
      <c r="B9754" s="164">
        <v>7</v>
      </c>
    </row>
    <row r="9755" s="150" customFormat="1" ht="20.7" customHeight="1">
      <c r="A9755" s="165">
        <v>9.749000000000001</v>
      </c>
      <c r="B9755" s="164">
        <v>7</v>
      </c>
    </row>
    <row r="9756" s="150" customFormat="1" ht="20.7" customHeight="1">
      <c r="A9756" s="165">
        <v>9.75</v>
      </c>
      <c r="B9756" s="164">
        <v>7</v>
      </c>
    </row>
    <row r="9757" s="150" customFormat="1" ht="20.7" customHeight="1">
      <c r="A9757" s="165">
        <v>9.750999999999999</v>
      </c>
      <c r="B9757" s="164">
        <v>7</v>
      </c>
    </row>
    <row r="9758" s="150" customFormat="1" ht="20.7" customHeight="1">
      <c r="A9758" s="165">
        <v>9.752000000000001</v>
      </c>
      <c r="B9758" s="164">
        <v>7</v>
      </c>
    </row>
    <row r="9759" s="150" customFormat="1" ht="20.7" customHeight="1">
      <c r="A9759" s="165">
        <v>9.753</v>
      </c>
      <c r="B9759" s="164">
        <v>7</v>
      </c>
    </row>
    <row r="9760" s="150" customFormat="1" ht="20.7" customHeight="1">
      <c r="A9760" s="165">
        <v>9.754</v>
      </c>
      <c r="B9760" s="164">
        <v>7</v>
      </c>
    </row>
    <row r="9761" s="150" customFormat="1" ht="20.7" customHeight="1">
      <c r="A9761" s="165">
        <v>9.755000000000001</v>
      </c>
      <c r="B9761" s="164">
        <v>7</v>
      </c>
    </row>
    <row r="9762" s="150" customFormat="1" ht="20.7" customHeight="1">
      <c r="A9762" s="165">
        <v>9.756</v>
      </c>
      <c r="B9762" s="164">
        <v>7</v>
      </c>
    </row>
    <row r="9763" s="150" customFormat="1" ht="20.7" customHeight="1">
      <c r="A9763" s="165">
        <v>9.757</v>
      </c>
      <c r="B9763" s="164">
        <v>7</v>
      </c>
    </row>
    <row r="9764" s="150" customFormat="1" ht="20.7" customHeight="1">
      <c r="A9764" s="165">
        <v>9.757999999999999</v>
      </c>
      <c r="B9764" s="164">
        <v>7</v>
      </c>
    </row>
    <row r="9765" s="150" customFormat="1" ht="20.7" customHeight="1">
      <c r="A9765" s="165">
        <v>9.759</v>
      </c>
      <c r="B9765" s="164">
        <v>7</v>
      </c>
    </row>
    <row r="9766" s="150" customFormat="1" ht="20.7" customHeight="1">
      <c r="A9766" s="165">
        <v>9.76</v>
      </c>
      <c r="B9766" s="164">
        <v>7</v>
      </c>
    </row>
    <row r="9767" s="150" customFormat="1" ht="20.7" customHeight="1">
      <c r="A9767" s="165">
        <v>9.760999999999999</v>
      </c>
      <c r="B9767" s="164">
        <v>7</v>
      </c>
    </row>
    <row r="9768" s="150" customFormat="1" ht="20.7" customHeight="1">
      <c r="A9768" s="165">
        <v>9.762</v>
      </c>
      <c r="B9768" s="164">
        <v>7</v>
      </c>
    </row>
    <row r="9769" s="150" customFormat="1" ht="20.7" customHeight="1">
      <c r="A9769" s="165">
        <v>9.763</v>
      </c>
      <c r="B9769" s="164">
        <v>7</v>
      </c>
    </row>
    <row r="9770" s="150" customFormat="1" ht="20.7" customHeight="1">
      <c r="A9770" s="165">
        <v>9.763999999999999</v>
      </c>
      <c r="B9770" s="164">
        <v>7</v>
      </c>
    </row>
    <row r="9771" s="150" customFormat="1" ht="20.7" customHeight="1">
      <c r="A9771" s="165">
        <v>9.765000000000001</v>
      </c>
      <c r="B9771" s="164">
        <v>7</v>
      </c>
    </row>
    <row r="9772" s="150" customFormat="1" ht="20.7" customHeight="1">
      <c r="A9772" s="165">
        <v>9.766</v>
      </c>
      <c r="B9772" s="164">
        <v>7</v>
      </c>
    </row>
    <row r="9773" s="150" customFormat="1" ht="20.7" customHeight="1">
      <c r="A9773" s="165">
        <v>9.766999999999999</v>
      </c>
      <c r="B9773" s="164">
        <v>7</v>
      </c>
    </row>
    <row r="9774" s="150" customFormat="1" ht="20.7" customHeight="1">
      <c r="A9774" s="165">
        <v>9.768000000000001</v>
      </c>
      <c r="B9774" s="164">
        <v>7</v>
      </c>
    </row>
    <row r="9775" s="150" customFormat="1" ht="20.7" customHeight="1">
      <c r="A9775" s="165">
        <v>9.769</v>
      </c>
      <c r="B9775" s="164">
        <v>7</v>
      </c>
    </row>
    <row r="9776" s="150" customFormat="1" ht="20.7" customHeight="1">
      <c r="A9776" s="165">
        <v>9.77</v>
      </c>
      <c r="B9776" s="164">
        <v>7</v>
      </c>
    </row>
    <row r="9777" s="150" customFormat="1" ht="20.7" customHeight="1">
      <c r="A9777" s="165">
        <v>9.771000000000001</v>
      </c>
      <c r="B9777" s="164">
        <v>7</v>
      </c>
    </row>
    <row r="9778" s="150" customFormat="1" ht="20.7" customHeight="1">
      <c r="A9778" s="165">
        <v>9.772</v>
      </c>
      <c r="B9778" s="164">
        <v>7</v>
      </c>
    </row>
    <row r="9779" s="150" customFormat="1" ht="20.7" customHeight="1">
      <c r="A9779" s="165">
        <v>9.773</v>
      </c>
      <c r="B9779" s="164">
        <v>7</v>
      </c>
    </row>
    <row r="9780" s="150" customFormat="1" ht="20.7" customHeight="1">
      <c r="A9780" s="165">
        <v>9.773999999999999</v>
      </c>
      <c r="B9780" s="164">
        <v>7</v>
      </c>
    </row>
    <row r="9781" s="150" customFormat="1" ht="20.7" customHeight="1">
      <c r="A9781" s="165">
        <v>9.775</v>
      </c>
      <c r="B9781" s="164">
        <v>7</v>
      </c>
    </row>
    <row r="9782" s="150" customFormat="1" ht="20.7" customHeight="1">
      <c r="A9782" s="165">
        <v>9.776</v>
      </c>
      <c r="B9782" s="164">
        <v>7</v>
      </c>
    </row>
    <row r="9783" s="150" customFormat="1" ht="20.7" customHeight="1">
      <c r="A9783" s="165">
        <v>9.776999999999999</v>
      </c>
      <c r="B9783" s="164">
        <v>7</v>
      </c>
    </row>
    <row r="9784" s="150" customFormat="1" ht="20.7" customHeight="1">
      <c r="A9784" s="165">
        <v>9.778</v>
      </c>
      <c r="B9784" s="164">
        <v>7</v>
      </c>
    </row>
    <row r="9785" s="150" customFormat="1" ht="20.7" customHeight="1">
      <c r="A9785" s="165">
        <v>9.779</v>
      </c>
      <c r="B9785" s="164">
        <v>7</v>
      </c>
    </row>
    <row r="9786" s="150" customFormat="1" ht="20.7" customHeight="1">
      <c r="A9786" s="165">
        <v>9.779999999999999</v>
      </c>
      <c r="B9786" s="164">
        <v>7</v>
      </c>
    </row>
    <row r="9787" s="150" customFormat="1" ht="20.7" customHeight="1">
      <c r="A9787" s="165">
        <v>9.781000000000001</v>
      </c>
      <c r="B9787" s="164">
        <v>7</v>
      </c>
    </row>
    <row r="9788" s="150" customFormat="1" ht="20.7" customHeight="1">
      <c r="A9788" s="165">
        <v>9.782</v>
      </c>
      <c r="B9788" s="164">
        <v>7</v>
      </c>
    </row>
    <row r="9789" s="150" customFormat="1" ht="20.7" customHeight="1">
      <c r="A9789" s="165">
        <v>9.782999999999999</v>
      </c>
      <c r="B9789" s="164">
        <v>7</v>
      </c>
    </row>
    <row r="9790" s="150" customFormat="1" ht="20.7" customHeight="1">
      <c r="A9790" s="165">
        <v>9.784000000000001</v>
      </c>
      <c r="B9790" s="164">
        <v>7</v>
      </c>
    </row>
    <row r="9791" s="150" customFormat="1" ht="20.7" customHeight="1">
      <c r="A9791" s="165">
        <v>9.785</v>
      </c>
      <c r="B9791" s="164">
        <v>7</v>
      </c>
    </row>
    <row r="9792" s="150" customFormat="1" ht="20.7" customHeight="1">
      <c r="A9792" s="165">
        <v>9.786</v>
      </c>
      <c r="B9792" s="164">
        <v>7</v>
      </c>
    </row>
    <row r="9793" s="150" customFormat="1" ht="20.7" customHeight="1">
      <c r="A9793" s="165">
        <v>9.787000000000001</v>
      </c>
      <c r="B9793" s="164">
        <v>7</v>
      </c>
    </row>
    <row r="9794" s="150" customFormat="1" ht="20.7" customHeight="1">
      <c r="A9794" s="165">
        <v>9.788</v>
      </c>
      <c r="B9794" s="164">
        <v>7</v>
      </c>
    </row>
    <row r="9795" s="150" customFormat="1" ht="20.7" customHeight="1">
      <c r="A9795" s="165">
        <v>9.789</v>
      </c>
      <c r="B9795" s="164">
        <v>7</v>
      </c>
    </row>
    <row r="9796" s="150" customFormat="1" ht="20.7" customHeight="1">
      <c r="A9796" s="165">
        <v>9.789999999999999</v>
      </c>
      <c r="B9796" s="164">
        <v>7</v>
      </c>
    </row>
    <row r="9797" s="150" customFormat="1" ht="20.7" customHeight="1">
      <c r="A9797" s="165">
        <v>9.791</v>
      </c>
      <c r="B9797" s="164">
        <v>7</v>
      </c>
    </row>
    <row r="9798" s="150" customFormat="1" ht="20.7" customHeight="1">
      <c r="A9798" s="165">
        <v>9.792</v>
      </c>
      <c r="B9798" s="164">
        <v>7</v>
      </c>
    </row>
    <row r="9799" s="150" customFormat="1" ht="20.7" customHeight="1">
      <c r="A9799" s="165">
        <v>9.792999999999999</v>
      </c>
      <c r="B9799" s="164">
        <v>7</v>
      </c>
    </row>
    <row r="9800" s="150" customFormat="1" ht="20.7" customHeight="1">
      <c r="A9800" s="165">
        <v>9.794</v>
      </c>
      <c r="B9800" s="164">
        <v>7</v>
      </c>
    </row>
    <row r="9801" s="150" customFormat="1" ht="20.7" customHeight="1">
      <c r="A9801" s="165">
        <v>9.795</v>
      </c>
      <c r="B9801" s="164">
        <v>7</v>
      </c>
    </row>
    <row r="9802" s="150" customFormat="1" ht="20.7" customHeight="1">
      <c r="A9802" s="165">
        <v>9.795999999999999</v>
      </c>
      <c r="B9802" s="164">
        <v>7</v>
      </c>
    </row>
    <row r="9803" s="150" customFormat="1" ht="20.7" customHeight="1">
      <c r="A9803" s="165">
        <v>9.797000000000001</v>
      </c>
      <c r="B9803" s="164">
        <v>7</v>
      </c>
    </row>
    <row r="9804" s="150" customFormat="1" ht="20.7" customHeight="1">
      <c r="A9804" s="165">
        <v>9.798</v>
      </c>
      <c r="B9804" s="164">
        <v>7</v>
      </c>
    </row>
    <row r="9805" s="150" customFormat="1" ht="20.7" customHeight="1">
      <c r="A9805" s="165">
        <v>9.798999999999999</v>
      </c>
      <c r="B9805" s="164">
        <v>7</v>
      </c>
    </row>
    <row r="9806" s="150" customFormat="1" ht="20.7" customHeight="1">
      <c r="A9806" s="165">
        <v>9.800000000000001</v>
      </c>
      <c r="B9806" s="164">
        <v>7</v>
      </c>
    </row>
    <row r="9807" s="150" customFormat="1" ht="20.7" customHeight="1">
      <c r="A9807" s="165">
        <v>9.801</v>
      </c>
      <c r="B9807" s="164">
        <v>7</v>
      </c>
    </row>
    <row r="9808" s="150" customFormat="1" ht="20.7" customHeight="1">
      <c r="A9808" s="165">
        <v>9.802</v>
      </c>
      <c r="B9808" s="164">
        <v>7</v>
      </c>
    </row>
    <row r="9809" s="150" customFormat="1" ht="20.7" customHeight="1">
      <c r="A9809" s="165">
        <v>9.803000000000001</v>
      </c>
      <c r="B9809" s="164">
        <v>7</v>
      </c>
    </row>
    <row r="9810" s="150" customFormat="1" ht="20.7" customHeight="1">
      <c r="A9810" s="165">
        <v>9.804</v>
      </c>
      <c r="B9810" s="164">
        <v>7</v>
      </c>
    </row>
    <row r="9811" s="150" customFormat="1" ht="20.7" customHeight="1">
      <c r="A9811" s="165">
        <v>9.805</v>
      </c>
      <c r="B9811" s="164">
        <v>7</v>
      </c>
    </row>
    <row r="9812" s="150" customFormat="1" ht="20.7" customHeight="1">
      <c r="A9812" s="165">
        <v>9.805999999999999</v>
      </c>
      <c r="B9812" s="164">
        <v>7</v>
      </c>
    </row>
    <row r="9813" s="150" customFormat="1" ht="20.7" customHeight="1">
      <c r="A9813" s="165">
        <v>9.807</v>
      </c>
      <c r="B9813" s="164">
        <v>7</v>
      </c>
    </row>
    <row r="9814" s="150" customFormat="1" ht="20.7" customHeight="1">
      <c r="A9814" s="165">
        <v>9.808</v>
      </c>
      <c r="B9814" s="164">
        <v>7</v>
      </c>
    </row>
    <row r="9815" s="150" customFormat="1" ht="20.7" customHeight="1">
      <c r="A9815" s="165">
        <v>9.808999999999999</v>
      </c>
      <c r="B9815" s="164">
        <v>7</v>
      </c>
    </row>
    <row r="9816" s="150" customFormat="1" ht="20.7" customHeight="1">
      <c r="A9816" s="165">
        <v>9.81</v>
      </c>
      <c r="B9816" s="164">
        <v>7</v>
      </c>
    </row>
    <row r="9817" s="150" customFormat="1" ht="20.7" customHeight="1">
      <c r="A9817" s="165">
        <v>9.811</v>
      </c>
      <c r="B9817" s="164">
        <v>7</v>
      </c>
    </row>
    <row r="9818" s="150" customFormat="1" ht="20.7" customHeight="1">
      <c r="A9818" s="165">
        <v>9.811999999999999</v>
      </c>
      <c r="B9818" s="164">
        <v>7</v>
      </c>
    </row>
    <row r="9819" s="150" customFormat="1" ht="20.7" customHeight="1">
      <c r="A9819" s="165">
        <v>9.813000000000001</v>
      </c>
      <c r="B9819" s="164">
        <v>7</v>
      </c>
    </row>
    <row r="9820" s="150" customFormat="1" ht="20.7" customHeight="1">
      <c r="A9820" s="165">
        <v>9.814</v>
      </c>
      <c r="B9820" s="164">
        <v>7</v>
      </c>
    </row>
    <row r="9821" s="150" customFormat="1" ht="20.7" customHeight="1">
      <c r="A9821" s="165">
        <v>9.815</v>
      </c>
      <c r="B9821" s="164">
        <v>7</v>
      </c>
    </row>
    <row r="9822" s="150" customFormat="1" ht="20.7" customHeight="1">
      <c r="A9822" s="165">
        <v>9.816000000000001</v>
      </c>
      <c r="B9822" s="164">
        <v>7</v>
      </c>
    </row>
    <row r="9823" s="150" customFormat="1" ht="20.7" customHeight="1">
      <c r="A9823" s="165">
        <v>9.817</v>
      </c>
      <c r="B9823" s="164">
        <v>7</v>
      </c>
    </row>
    <row r="9824" s="150" customFormat="1" ht="20.7" customHeight="1">
      <c r="A9824" s="165">
        <v>9.818</v>
      </c>
      <c r="B9824" s="164">
        <v>7</v>
      </c>
    </row>
    <row r="9825" s="150" customFormat="1" ht="20.7" customHeight="1">
      <c r="A9825" s="165">
        <v>9.819000000000001</v>
      </c>
      <c r="B9825" s="164">
        <v>7</v>
      </c>
    </row>
    <row r="9826" s="150" customFormat="1" ht="20.7" customHeight="1">
      <c r="A9826" s="165">
        <v>9.82</v>
      </c>
      <c r="B9826" s="164">
        <v>7</v>
      </c>
    </row>
    <row r="9827" s="150" customFormat="1" ht="20.7" customHeight="1">
      <c r="A9827" s="165">
        <v>9.821</v>
      </c>
      <c r="B9827" s="164">
        <v>7</v>
      </c>
    </row>
    <row r="9828" s="150" customFormat="1" ht="20.7" customHeight="1">
      <c r="A9828" s="165">
        <v>9.821999999999999</v>
      </c>
      <c r="B9828" s="164">
        <v>7</v>
      </c>
    </row>
    <row r="9829" s="150" customFormat="1" ht="20.7" customHeight="1">
      <c r="A9829" s="165">
        <v>9.823</v>
      </c>
      <c r="B9829" s="164">
        <v>7</v>
      </c>
    </row>
    <row r="9830" s="150" customFormat="1" ht="20.7" customHeight="1">
      <c r="A9830" s="165">
        <v>9.824</v>
      </c>
      <c r="B9830" s="164">
        <v>7</v>
      </c>
    </row>
    <row r="9831" s="150" customFormat="1" ht="20.7" customHeight="1">
      <c r="A9831" s="165">
        <v>9.824999999999999</v>
      </c>
      <c r="B9831" s="164">
        <v>7</v>
      </c>
    </row>
    <row r="9832" s="150" customFormat="1" ht="20.7" customHeight="1">
      <c r="A9832" s="165">
        <v>9.826000000000001</v>
      </c>
      <c r="B9832" s="164">
        <v>7</v>
      </c>
    </row>
    <row r="9833" s="150" customFormat="1" ht="20.7" customHeight="1">
      <c r="A9833" s="165">
        <v>9.827</v>
      </c>
      <c r="B9833" s="164">
        <v>7</v>
      </c>
    </row>
    <row r="9834" s="150" customFormat="1" ht="20.7" customHeight="1">
      <c r="A9834" s="165">
        <v>9.827999999999999</v>
      </c>
      <c r="B9834" s="164">
        <v>7</v>
      </c>
    </row>
    <row r="9835" s="150" customFormat="1" ht="20.7" customHeight="1">
      <c r="A9835" s="165">
        <v>9.829000000000001</v>
      </c>
      <c r="B9835" s="164">
        <v>7</v>
      </c>
    </row>
    <row r="9836" s="150" customFormat="1" ht="20.7" customHeight="1">
      <c r="A9836" s="165">
        <v>9.83</v>
      </c>
      <c r="B9836" s="164">
        <v>7</v>
      </c>
    </row>
    <row r="9837" s="150" customFormat="1" ht="20.7" customHeight="1">
      <c r="A9837" s="165">
        <v>9.831</v>
      </c>
      <c r="B9837" s="164">
        <v>7</v>
      </c>
    </row>
    <row r="9838" s="150" customFormat="1" ht="20.7" customHeight="1">
      <c r="A9838" s="165">
        <v>9.832000000000001</v>
      </c>
      <c r="B9838" s="164">
        <v>7</v>
      </c>
    </row>
    <row r="9839" s="150" customFormat="1" ht="20.7" customHeight="1">
      <c r="A9839" s="165">
        <v>9.833</v>
      </c>
      <c r="B9839" s="164">
        <v>7</v>
      </c>
    </row>
    <row r="9840" s="150" customFormat="1" ht="20.7" customHeight="1">
      <c r="A9840" s="165">
        <v>9.834</v>
      </c>
      <c r="B9840" s="164">
        <v>7</v>
      </c>
    </row>
    <row r="9841" s="150" customFormat="1" ht="20.7" customHeight="1">
      <c r="A9841" s="165">
        <v>9.835000000000001</v>
      </c>
      <c r="B9841" s="164">
        <v>7</v>
      </c>
    </row>
    <row r="9842" s="150" customFormat="1" ht="20.7" customHeight="1">
      <c r="A9842" s="165">
        <v>9.836</v>
      </c>
      <c r="B9842" s="164">
        <v>7</v>
      </c>
    </row>
    <row r="9843" s="150" customFormat="1" ht="20.7" customHeight="1">
      <c r="A9843" s="165">
        <v>9.837</v>
      </c>
      <c r="B9843" s="164">
        <v>7</v>
      </c>
    </row>
    <row r="9844" s="150" customFormat="1" ht="20.7" customHeight="1">
      <c r="A9844" s="165">
        <v>9.837999999999999</v>
      </c>
      <c r="B9844" s="164">
        <v>7</v>
      </c>
    </row>
    <row r="9845" s="150" customFormat="1" ht="20.7" customHeight="1">
      <c r="A9845" s="165">
        <v>9.839</v>
      </c>
      <c r="B9845" s="164">
        <v>7</v>
      </c>
    </row>
    <row r="9846" s="150" customFormat="1" ht="20.7" customHeight="1">
      <c r="A9846" s="165">
        <v>9.84</v>
      </c>
      <c r="B9846" s="164">
        <v>7</v>
      </c>
    </row>
    <row r="9847" s="150" customFormat="1" ht="20.7" customHeight="1">
      <c r="A9847" s="165">
        <v>9.840999999999999</v>
      </c>
      <c r="B9847" s="164">
        <v>7</v>
      </c>
    </row>
    <row r="9848" s="150" customFormat="1" ht="20.7" customHeight="1">
      <c r="A9848" s="165">
        <v>9.842000000000001</v>
      </c>
      <c r="B9848" s="164">
        <v>7</v>
      </c>
    </row>
    <row r="9849" s="150" customFormat="1" ht="20.7" customHeight="1">
      <c r="A9849" s="165">
        <v>9.843</v>
      </c>
      <c r="B9849" s="164">
        <v>7</v>
      </c>
    </row>
    <row r="9850" s="150" customFormat="1" ht="20.7" customHeight="1">
      <c r="A9850" s="165">
        <v>9.843999999999999</v>
      </c>
      <c r="B9850" s="164">
        <v>7</v>
      </c>
    </row>
    <row r="9851" s="150" customFormat="1" ht="20.7" customHeight="1">
      <c r="A9851" s="165">
        <v>9.845000000000001</v>
      </c>
      <c r="B9851" s="164">
        <v>7</v>
      </c>
    </row>
    <row r="9852" s="150" customFormat="1" ht="20.7" customHeight="1">
      <c r="A9852" s="165">
        <v>9.846</v>
      </c>
      <c r="B9852" s="164">
        <v>7</v>
      </c>
    </row>
    <row r="9853" s="150" customFormat="1" ht="20.7" customHeight="1">
      <c r="A9853" s="165">
        <v>9.847</v>
      </c>
      <c r="B9853" s="164">
        <v>7</v>
      </c>
    </row>
    <row r="9854" s="150" customFormat="1" ht="20.7" customHeight="1">
      <c r="A9854" s="165">
        <v>9.848000000000001</v>
      </c>
      <c r="B9854" s="164">
        <v>7</v>
      </c>
    </row>
    <row r="9855" s="150" customFormat="1" ht="20.7" customHeight="1">
      <c r="A9855" s="165">
        <v>9.849</v>
      </c>
      <c r="B9855" s="164">
        <v>7</v>
      </c>
    </row>
    <row r="9856" s="150" customFormat="1" ht="20.7" customHeight="1">
      <c r="A9856" s="165">
        <v>9.85</v>
      </c>
      <c r="B9856" s="164">
        <v>7</v>
      </c>
    </row>
    <row r="9857" s="150" customFormat="1" ht="20.7" customHeight="1">
      <c r="A9857" s="165">
        <v>9.851000000000001</v>
      </c>
      <c r="B9857" s="164">
        <v>7</v>
      </c>
    </row>
    <row r="9858" s="150" customFormat="1" ht="20.7" customHeight="1">
      <c r="A9858" s="165">
        <v>9.852</v>
      </c>
      <c r="B9858" s="164">
        <v>7</v>
      </c>
    </row>
    <row r="9859" s="150" customFormat="1" ht="20.7" customHeight="1">
      <c r="A9859" s="165">
        <v>9.853</v>
      </c>
      <c r="B9859" s="164">
        <v>7</v>
      </c>
    </row>
    <row r="9860" s="150" customFormat="1" ht="20.7" customHeight="1">
      <c r="A9860" s="165">
        <v>9.853999999999999</v>
      </c>
      <c r="B9860" s="164">
        <v>7</v>
      </c>
    </row>
    <row r="9861" s="150" customFormat="1" ht="20.7" customHeight="1">
      <c r="A9861" s="165">
        <v>9.855</v>
      </c>
      <c r="B9861" s="164">
        <v>7</v>
      </c>
    </row>
    <row r="9862" s="150" customFormat="1" ht="20.7" customHeight="1">
      <c r="A9862" s="165">
        <v>9.856</v>
      </c>
      <c r="B9862" s="164">
        <v>7</v>
      </c>
    </row>
    <row r="9863" s="150" customFormat="1" ht="20.7" customHeight="1">
      <c r="A9863" s="165">
        <v>9.856999999999999</v>
      </c>
      <c r="B9863" s="164">
        <v>7</v>
      </c>
    </row>
    <row r="9864" s="150" customFormat="1" ht="20.7" customHeight="1">
      <c r="A9864" s="165">
        <v>9.858000000000001</v>
      </c>
      <c r="B9864" s="164">
        <v>7</v>
      </c>
    </row>
    <row r="9865" s="150" customFormat="1" ht="20.7" customHeight="1">
      <c r="A9865" s="165">
        <v>9.859</v>
      </c>
      <c r="B9865" s="164">
        <v>7</v>
      </c>
    </row>
    <row r="9866" s="150" customFormat="1" ht="20.7" customHeight="1">
      <c r="A9866" s="165">
        <v>9.859999999999999</v>
      </c>
      <c r="B9866" s="164">
        <v>7</v>
      </c>
    </row>
    <row r="9867" s="150" customFormat="1" ht="20.7" customHeight="1">
      <c r="A9867" s="165">
        <v>9.861000000000001</v>
      </c>
      <c r="B9867" s="164">
        <v>7</v>
      </c>
    </row>
    <row r="9868" s="150" customFormat="1" ht="20.7" customHeight="1">
      <c r="A9868" s="165">
        <v>9.862</v>
      </c>
      <c r="B9868" s="164">
        <v>7</v>
      </c>
    </row>
    <row r="9869" s="150" customFormat="1" ht="20.7" customHeight="1">
      <c r="A9869" s="165">
        <v>9.863</v>
      </c>
      <c r="B9869" s="164">
        <v>7</v>
      </c>
    </row>
    <row r="9870" s="150" customFormat="1" ht="20.7" customHeight="1">
      <c r="A9870" s="165">
        <v>9.864000000000001</v>
      </c>
      <c r="B9870" s="164">
        <v>7</v>
      </c>
    </row>
    <row r="9871" s="150" customFormat="1" ht="20.7" customHeight="1">
      <c r="A9871" s="165">
        <v>9.865</v>
      </c>
      <c r="B9871" s="164">
        <v>7</v>
      </c>
    </row>
    <row r="9872" s="150" customFormat="1" ht="20.7" customHeight="1">
      <c r="A9872" s="165">
        <v>9.866</v>
      </c>
      <c r="B9872" s="164">
        <v>7</v>
      </c>
    </row>
    <row r="9873" s="150" customFormat="1" ht="20.7" customHeight="1">
      <c r="A9873" s="165">
        <v>9.867000000000001</v>
      </c>
      <c r="B9873" s="164">
        <v>7</v>
      </c>
    </row>
    <row r="9874" s="150" customFormat="1" ht="20.7" customHeight="1">
      <c r="A9874" s="165">
        <v>9.868</v>
      </c>
      <c r="B9874" s="164">
        <v>7</v>
      </c>
    </row>
    <row r="9875" s="150" customFormat="1" ht="20.7" customHeight="1">
      <c r="A9875" s="165">
        <v>9.869</v>
      </c>
      <c r="B9875" s="164">
        <v>7</v>
      </c>
    </row>
    <row r="9876" s="150" customFormat="1" ht="20.7" customHeight="1">
      <c r="A9876" s="165">
        <v>9.869999999999999</v>
      </c>
      <c r="B9876" s="164">
        <v>7</v>
      </c>
    </row>
    <row r="9877" s="150" customFormat="1" ht="20.7" customHeight="1">
      <c r="A9877" s="165">
        <v>9.871</v>
      </c>
      <c r="B9877" s="164">
        <v>7</v>
      </c>
    </row>
    <row r="9878" s="150" customFormat="1" ht="20.7" customHeight="1">
      <c r="A9878" s="165">
        <v>9.872</v>
      </c>
      <c r="B9878" s="164">
        <v>7</v>
      </c>
    </row>
    <row r="9879" s="150" customFormat="1" ht="20.7" customHeight="1">
      <c r="A9879" s="165">
        <v>9.872999999999999</v>
      </c>
      <c r="B9879" s="164">
        <v>7</v>
      </c>
    </row>
    <row r="9880" s="150" customFormat="1" ht="20.7" customHeight="1">
      <c r="A9880" s="165">
        <v>9.874000000000001</v>
      </c>
      <c r="B9880" s="164">
        <v>7</v>
      </c>
    </row>
    <row r="9881" s="150" customFormat="1" ht="20.7" customHeight="1">
      <c r="A9881" s="165">
        <v>9.875</v>
      </c>
      <c r="B9881" s="164">
        <v>7</v>
      </c>
    </row>
    <row r="9882" s="150" customFormat="1" ht="20.7" customHeight="1">
      <c r="A9882" s="165">
        <v>9.875999999999999</v>
      </c>
      <c r="B9882" s="164">
        <v>7</v>
      </c>
    </row>
    <row r="9883" s="150" customFormat="1" ht="20.7" customHeight="1">
      <c r="A9883" s="165">
        <v>9.877000000000001</v>
      </c>
      <c r="B9883" s="164">
        <v>7</v>
      </c>
    </row>
    <row r="9884" s="150" customFormat="1" ht="20.7" customHeight="1">
      <c r="A9884" s="165">
        <v>9.878</v>
      </c>
      <c r="B9884" s="164">
        <v>7</v>
      </c>
    </row>
    <row r="9885" s="150" customFormat="1" ht="20.7" customHeight="1">
      <c r="A9885" s="165">
        <v>9.879</v>
      </c>
      <c r="B9885" s="164">
        <v>7</v>
      </c>
    </row>
    <row r="9886" s="150" customFormat="1" ht="20.7" customHeight="1">
      <c r="A9886" s="165">
        <v>9.880000000000001</v>
      </c>
      <c r="B9886" s="164">
        <v>7</v>
      </c>
    </row>
    <row r="9887" s="150" customFormat="1" ht="20.7" customHeight="1">
      <c r="A9887" s="165">
        <v>9.881</v>
      </c>
      <c r="B9887" s="164">
        <v>7</v>
      </c>
    </row>
    <row r="9888" s="150" customFormat="1" ht="20.7" customHeight="1">
      <c r="A9888" s="165">
        <v>9.882</v>
      </c>
      <c r="B9888" s="164">
        <v>7</v>
      </c>
    </row>
    <row r="9889" s="150" customFormat="1" ht="20.7" customHeight="1">
      <c r="A9889" s="165">
        <v>9.882999999999999</v>
      </c>
      <c r="B9889" s="164">
        <v>7</v>
      </c>
    </row>
    <row r="9890" s="150" customFormat="1" ht="20.7" customHeight="1">
      <c r="A9890" s="165">
        <v>9.884</v>
      </c>
      <c r="B9890" s="164">
        <v>7</v>
      </c>
    </row>
    <row r="9891" s="150" customFormat="1" ht="20.7" customHeight="1">
      <c r="A9891" s="165">
        <v>9.885</v>
      </c>
      <c r="B9891" s="164">
        <v>7</v>
      </c>
    </row>
    <row r="9892" s="150" customFormat="1" ht="20.7" customHeight="1">
      <c r="A9892" s="165">
        <v>9.885999999999999</v>
      </c>
      <c r="B9892" s="164">
        <v>7</v>
      </c>
    </row>
    <row r="9893" s="150" customFormat="1" ht="20.7" customHeight="1">
      <c r="A9893" s="165">
        <v>9.887</v>
      </c>
      <c r="B9893" s="164">
        <v>7</v>
      </c>
    </row>
    <row r="9894" s="150" customFormat="1" ht="20.7" customHeight="1">
      <c r="A9894" s="165">
        <v>9.888</v>
      </c>
      <c r="B9894" s="164">
        <v>7</v>
      </c>
    </row>
    <row r="9895" s="150" customFormat="1" ht="20.7" customHeight="1">
      <c r="A9895" s="165">
        <v>9.888999999999999</v>
      </c>
      <c r="B9895" s="164">
        <v>7</v>
      </c>
    </row>
    <row r="9896" s="150" customFormat="1" ht="20.7" customHeight="1">
      <c r="A9896" s="165">
        <v>9.890000000000001</v>
      </c>
      <c r="B9896" s="164">
        <v>7</v>
      </c>
    </row>
    <row r="9897" s="150" customFormat="1" ht="20.7" customHeight="1">
      <c r="A9897" s="165">
        <v>9.891</v>
      </c>
      <c r="B9897" s="164">
        <v>7</v>
      </c>
    </row>
    <row r="9898" s="150" customFormat="1" ht="20.7" customHeight="1">
      <c r="A9898" s="165">
        <v>9.891999999999999</v>
      </c>
      <c r="B9898" s="164">
        <v>7</v>
      </c>
    </row>
    <row r="9899" s="150" customFormat="1" ht="20.7" customHeight="1">
      <c r="A9899" s="165">
        <v>9.893000000000001</v>
      </c>
      <c r="B9899" s="164">
        <v>7</v>
      </c>
    </row>
    <row r="9900" s="150" customFormat="1" ht="20.7" customHeight="1">
      <c r="A9900" s="165">
        <v>9.894</v>
      </c>
      <c r="B9900" s="164">
        <v>7</v>
      </c>
    </row>
    <row r="9901" s="150" customFormat="1" ht="20.7" customHeight="1">
      <c r="A9901" s="165">
        <v>9.895</v>
      </c>
      <c r="B9901" s="164">
        <v>7</v>
      </c>
    </row>
    <row r="9902" s="150" customFormat="1" ht="20.7" customHeight="1">
      <c r="A9902" s="165">
        <v>9.896000000000001</v>
      </c>
      <c r="B9902" s="164">
        <v>7</v>
      </c>
    </row>
    <row r="9903" s="150" customFormat="1" ht="20.7" customHeight="1">
      <c r="A9903" s="165">
        <v>9.897</v>
      </c>
      <c r="B9903" s="164">
        <v>7</v>
      </c>
    </row>
    <row r="9904" s="150" customFormat="1" ht="20.7" customHeight="1">
      <c r="A9904" s="165">
        <v>9.898</v>
      </c>
      <c r="B9904" s="164">
        <v>7</v>
      </c>
    </row>
    <row r="9905" s="150" customFormat="1" ht="20.7" customHeight="1">
      <c r="A9905" s="165">
        <v>9.898999999999999</v>
      </c>
      <c r="B9905" s="164">
        <v>7</v>
      </c>
    </row>
    <row r="9906" s="150" customFormat="1" ht="20.7" customHeight="1">
      <c r="A9906" s="165">
        <v>9.9</v>
      </c>
      <c r="B9906" s="164">
        <v>7</v>
      </c>
    </row>
    <row r="9907" s="150" customFormat="1" ht="20.7" customHeight="1">
      <c r="A9907" s="165">
        <v>9.901</v>
      </c>
      <c r="B9907" s="164">
        <v>7</v>
      </c>
    </row>
    <row r="9908" s="150" customFormat="1" ht="20.7" customHeight="1">
      <c r="A9908" s="165">
        <v>9.901999999999999</v>
      </c>
      <c r="B9908" s="164">
        <v>7</v>
      </c>
    </row>
    <row r="9909" s="150" customFormat="1" ht="20.7" customHeight="1">
      <c r="A9909" s="165">
        <v>9.903</v>
      </c>
      <c r="B9909" s="164">
        <v>7</v>
      </c>
    </row>
    <row r="9910" s="150" customFormat="1" ht="20.7" customHeight="1">
      <c r="A9910" s="165">
        <v>9.904</v>
      </c>
      <c r="B9910" s="164">
        <v>7</v>
      </c>
    </row>
    <row r="9911" s="150" customFormat="1" ht="20.7" customHeight="1">
      <c r="A9911" s="165">
        <v>9.904999999999999</v>
      </c>
      <c r="B9911" s="164">
        <v>7</v>
      </c>
    </row>
    <row r="9912" s="150" customFormat="1" ht="20.7" customHeight="1">
      <c r="A9912" s="165">
        <v>9.906000000000001</v>
      </c>
      <c r="B9912" s="164">
        <v>7</v>
      </c>
    </row>
    <row r="9913" s="150" customFormat="1" ht="20.7" customHeight="1">
      <c r="A9913" s="165">
        <v>9.907</v>
      </c>
      <c r="B9913" s="164">
        <v>7</v>
      </c>
    </row>
    <row r="9914" s="150" customFormat="1" ht="20.7" customHeight="1">
      <c r="A9914" s="165">
        <v>9.907999999999999</v>
      </c>
      <c r="B9914" s="164">
        <v>7</v>
      </c>
    </row>
    <row r="9915" s="150" customFormat="1" ht="20.7" customHeight="1">
      <c r="A9915" s="165">
        <v>9.909000000000001</v>
      </c>
      <c r="B9915" s="164">
        <v>7</v>
      </c>
    </row>
    <row r="9916" s="150" customFormat="1" ht="20.7" customHeight="1">
      <c r="A9916" s="165">
        <v>9.91</v>
      </c>
      <c r="B9916" s="164">
        <v>7</v>
      </c>
    </row>
    <row r="9917" s="150" customFormat="1" ht="20.7" customHeight="1">
      <c r="A9917" s="165">
        <v>9.911</v>
      </c>
      <c r="B9917" s="164">
        <v>7</v>
      </c>
    </row>
    <row r="9918" s="150" customFormat="1" ht="20.7" customHeight="1">
      <c r="A9918" s="165">
        <v>9.912000000000001</v>
      </c>
      <c r="B9918" s="164">
        <v>7</v>
      </c>
    </row>
    <row r="9919" s="150" customFormat="1" ht="20.7" customHeight="1">
      <c r="A9919" s="165">
        <v>9.913</v>
      </c>
      <c r="B9919" s="164">
        <v>7</v>
      </c>
    </row>
    <row r="9920" s="150" customFormat="1" ht="20.7" customHeight="1">
      <c r="A9920" s="165">
        <v>9.914</v>
      </c>
      <c r="B9920" s="164">
        <v>7</v>
      </c>
    </row>
    <row r="9921" s="150" customFormat="1" ht="20.7" customHeight="1">
      <c r="A9921" s="165">
        <v>9.914999999999999</v>
      </c>
      <c r="B9921" s="164">
        <v>7</v>
      </c>
    </row>
    <row r="9922" s="150" customFormat="1" ht="20.7" customHeight="1">
      <c r="A9922" s="165">
        <v>9.916</v>
      </c>
      <c r="B9922" s="164">
        <v>7</v>
      </c>
    </row>
    <row r="9923" s="150" customFormat="1" ht="20.7" customHeight="1">
      <c r="A9923" s="165">
        <v>9.917</v>
      </c>
      <c r="B9923" s="164">
        <v>7</v>
      </c>
    </row>
    <row r="9924" s="150" customFormat="1" ht="20.7" customHeight="1">
      <c r="A9924" s="165">
        <v>9.917999999999999</v>
      </c>
      <c r="B9924" s="164">
        <v>7</v>
      </c>
    </row>
    <row r="9925" s="150" customFormat="1" ht="20.7" customHeight="1">
      <c r="A9925" s="165">
        <v>9.919</v>
      </c>
      <c r="B9925" s="164">
        <v>7</v>
      </c>
    </row>
    <row r="9926" s="150" customFormat="1" ht="20.7" customHeight="1">
      <c r="A9926" s="165">
        <v>9.92</v>
      </c>
      <c r="B9926" s="164">
        <v>7</v>
      </c>
    </row>
    <row r="9927" s="150" customFormat="1" ht="20.7" customHeight="1">
      <c r="A9927" s="165">
        <v>9.920999999999999</v>
      </c>
      <c r="B9927" s="164">
        <v>7</v>
      </c>
    </row>
    <row r="9928" s="150" customFormat="1" ht="20.7" customHeight="1">
      <c r="A9928" s="165">
        <v>9.922000000000001</v>
      </c>
      <c r="B9928" s="164">
        <v>7</v>
      </c>
    </row>
    <row r="9929" s="150" customFormat="1" ht="20.7" customHeight="1">
      <c r="A9929" s="165">
        <v>9.923</v>
      </c>
      <c r="B9929" s="164">
        <v>7</v>
      </c>
    </row>
    <row r="9930" s="150" customFormat="1" ht="20.7" customHeight="1">
      <c r="A9930" s="165">
        <v>9.923999999999999</v>
      </c>
      <c r="B9930" s="164">
        <v>7</v>
      </c>
    </row>
    <row r="9931" s="150" customFormat="1" ht="20.7" customHeight="1">
      <c r="A9931" s="165">
        <v>9.925000000000001</v>
      </c>
      <c r="B9931" s="164">
        <v>7</v>
      </c>
    </row>
    <row r="9932" s="150" customFormat="1" ht="20.7" customHeight="1">
      <c r="A9932" s="165">
        <v>9.926</v>
      </c>
      <c r="B9932" s="164">
        <v>7</v>
      </c>
    </row>
    <row r="9933" s="150" customFormat="1" ht="20.7" customHeight="1">
      <c r="A9933" s="165">
        <v>9.927</v>
      </c>
      <c r="B9933" s="164">
        <v>7</v>
      </c>
    </row>
    <row r="9934" s="150" customFormat="1" ht="20.7" customHeight="1">
      <c r="A9934" s="165">
        <v>9.928000000000001</v>
      </c>
      <c r="B9934" s="164">
        <v>7</v>
      </c>
    </row>
    <row r="9935" s="150" customFormat="1" ht="20.7" customHeight="1">
      <c r="A9935" s="165">
        <v>9.929</v>
      </c>
      <c r="B9935" s="164">
        <v>7</v>
      </c>
    </row>
    <row r="9936" s="150" customFormat="1" ht="20.7" customHeight="1">
      <c r="A9936" s="165">
        <v>9.93</v>
      </c>
      <c r="B9936" s="164">
        <v>7</v>
      </c>
    </row>
    <row r="9937" s="150" customFormat="1" ht="20.7" customHeight="1">
      <c r="A9937" s="165">
        <v>9.930999999999999</v>
      </c>
      <c r="B9937" s="164">
        <v>7</v>
      </c>
    </row>
    <row r="9938" s="150" customFormat="1" ht="20.7" customHeight="1">
      <c r="A9938" s="165">
        <v>9.932</v>
      </c>
      <c r="B9938" s="164">
        <v>7</v>
      </c>
    </row>
    <row r="9939" s="150" customFormat="1" ht="20.7" customHeight="1">
      <c r="A9939" s="165">
        <v>9.933</v>
      </c>
      <c r="B9939" s="164">
        <v>7</v>
      </c>
    </row>
    <row r="9940" s="150" customFormat="1" ht="20.7" customHeight="1">
      <c r="A9940" s="165">
        <v>9.933999999999999</v>
      </c>
      <c r="B9940" s="164">
        <v>7</v>
      </c>
    </row>
    <row r="9941" s="150" customFormat="1" ht="20.7" customHeight="1">
      <c r="A9941" s="165">
        <v>9.935</v>
      </c>
      <c r="B9941" s="164">
        <v>7</v>
      </c>
    </row>
    <row r="9942" s="150" customFormat="1" ht="20.7" customHeight="1">
      <c r="A9942" s="165">
        <v>9.936</v>
      </c>
      <c r="B9942" s="164">
        <v>7</v>
      </c>
    </row>
    <row r="9943" s="150" customFormat="1" ht="20.7" customHeight="1">
      <c r="A9943" s="165">
        <v>9.936999999999999</v>
      </c>
      <c r="B9943" s="164">
        <v>7</v>
      </c>
    </row>
    <row r="9944" s="150" customFormat="1" ht="20.7" customHeight="1">
      <c r="A9944" s="165">
        <v>9.938000000000001</v>
      </c>
      <c r="B9944" s="164">
        <v>7</v>
      </c>
    </row>
    <row r="9945" s="150" customFormat="1" ht="20.7" customHeight="1">
      <c r="A9945" s="165">
        <v>9.939</v>
      </c>
      <c r="B9945" s="164">
        <v>7</v>
      </c>
    </row>
    <row r="9946" s="150" customFormat="1" ht="20.7" customHeight="1">
      <c r="A9946" s="165">
        <v>9.94</v>
      </c>
      <c r="B9946" s="164">
        <v>7</v>
      </c>
    </row>
    <row r="9947" s="150" customFormat="1" ht="20.7" customHeight="1">
      <c r="A9947" s="165">
        <v>9.941000000000001</v>
      </c>
      <c r="B9947" s="164">
        <v>7</v>
      </c>
    </row>
    <row r="9948" s="150" customFormat="1" ht="20.7" customHeight="1">
      <c r="A9948" s="165">
        <v>9.942</v>
      </c>
      <c r="B9948" s="164">
        <v>7</v>
      </c>
    </row>
    <row r="9949" s="150" customFormat="1" ht="20.7" customHeight="1">
      <c r="A9949" s="165">
        <v>9.943</v>
      </c>
      <c r="B9949" s="164">
        <v>7</v>
      </c>
    </row>
    <row r="9950" s="150" customFormat="1" ht="20.7" customHeight="1">
      <c r="A9950" s="165">
        <v>9.944000000000001</v>
      </c>
      <c r="B9950" s="164">
        <v>7</v>
      </c>
    </row>
    <row r="9951" s="150" customFormat="1" ht="20.7" customHeight="1">
      <c r="A9951" s="165">
        <v>9.945</v>
      </c>
      <c r="B9951" s="164">
        <v>7</v>
      </c>
    </row>
    <row r="9952" s="150" customFormat="1" ht="20.7" customHeight="1">
      <c r="A9952" s="165">
        <v>9.946</v>
      </c>
      <c r="B9952" s="164">
        <v>7</v>
      </c>
    </row>
    <row r="9953" s="150" customFormat="1" ht="20.7" customHeight="1">
      <c r="A9953" s="165">
        <v>9.946999999999999</v>
      </c>
      <c r="B9953" s="164">
        <v>7</v>
      </c>
    </row>
    <row r="9954" s="150" customFormat="1" ht="20.7" customHeight="1">
      <c r="A9954" s="165">
        <v>9.948</v>
      </c>
      <c r="B9954" s="164">
        <v>7</v>
      </c>
    </row>
    <row r="9955" s="150" customFormat="1" ht="20.7" customHeight="1">
      <c r="A9955" s="165">
        <v>9.949</v>
      </c>
      <c r="B9955" s="164">
        <v>7</v>
      </c>
    </row>
    <row r="9956" s="150" customFormat="1" ht="20.7" customHeight="1">
      <c r="A9956" s="165">
        <v>9.949999999999999</v>
      </c>
      <c r="B9956" s="164">
        <v>7</v>
      </c>
    </row>
    <row r="9957" s="150" customFormat="1" ht="20.7" customHeight="1">
      <c r="A9957" s="165">
        <v>9.951000000000001</v>
      </c>
      <c r="B9957" s="164">
        <v>7</v>
      </c>
    </row>
    <row r="9958" s="150" customFormat="1" ht="20.7" customHeight="1">
      <c r="A9958" s="165">
        <v>9.952</v>
      </c>
      <c r="B9958" s="164">
        <v>7</v>
      </c>
    </row>
    <row r="9959" s="150" customFormat="1" ht="20.7" customHeight="1">
      <c r="A9959" s="165">
        <v>9.952999999999999</v>
      </c>
      <c r="B9959" s="164">
        <v>7</v>
      </c>
    </row>
    <row r="9960" s="150" customFormat="1" ht="20.7" customHeight="1">
      <c r="A9960" s="165">
        <v>9.954000000000001</v>
      </c>
      <c r="B9960" s="164">
        <v>7</v>
      </c>
    </row>
    <row r="9961" s="150" customFormat="1" ht="20.7" customHeight="1">
      <c r="A9961" s="165">
        <v>9.955</v>
      </c>
      <c r="B9961" s="164">
        <v>7</v>
      </c>
    </row>
    <row r="9962" s="150" customFormat="1" ht="20.7" customHeight="1">
      <c r="A9962" s="165">
        <v>9.956</v>
      </c>
      <c r="B9962" s="164">
        <v>7</v>
      </c>
    </row>
    <row r="9963" s="150" customFormat="1" ht="20.7" customHeight="1">
      <c r="A9963" s="165">
        <v>9.957000000000001</v>
      </c>
      <c r="B9963" s="164">
        <v>7</v>
      </c>
    </row>
    <row r="9964" s="150" customFormat="1" ht="20.7" customHeight="1">
      <c r="A9964" s="165">
        <v>9.958</v>
      </c>
      <c r="B9964" s="164">
        <v>7</v>
      </c>
    </row>
    <row r="9965" s="150" customFormat="1" ht="20.7" customHeight="1">
      <c r="A9965" s="165">
        <v>9.959</v>
      </c>
      <c r="B9965" s="164">
        <v>7</v>
      </c>
    </row>
    <row r="9966" s="150" customFormat="1" ht="20.7" customHeight="1">
      <c r="A9966" s="165">
        <v>9.960000000000001</v>
      </c>
      <c r="B9966" s="164">
        <v>7</v>
      </c>
    </row>
    <row r="9967" s="150" customFormat="1" ht="20.7" customHeight="1">
      <c r="A9967" s="165">
        <v>9.961</v>
      </c>
      <c r="B9967" s="164">
        <v>7</v>
      </c>
    </row>
    <row r="9968" s="150" customFormat="1" ht="20.7" customHeight="1">
      <c r="A9968" s="165">
        <v>9.962</v>
      </c>
      <c r="B9968" s="164">
        <v>7</v>
      </c>
    </row>
    <row r="9969" s="150" customFormat="1" ht="20.7" customHeight="1">
      <c r="A9969" s="165">
        <v>9.962999999999999</v>
      </c>
      <c r="B9969" s="164">
        <v>7</v>
      </c>
    </row>
    <row r="9970" s="150" customFormat="1" ht="20.7" customHeight="1">
      <c r="A9970" s="165">
        <v>9.964</v>
      </c>
      <c r="B9970" s="164">
        <v>7</v>
      </c>
    </row>
    <row r="9971" s="150" customFormat="1" ht="20.7" customHeight="1">
      <c r="A9971" s="165">
        <v>9.965</v>
      </c>
      <c r="B9971" s="164">
        <v>7</v>
      </c>
    </row>
    <row r="9972" s="150" customFormat="1" ht="20.7" customHeight="1">
      <c r="A9972" s="165">
        <v>9.965999999999999</v>
      </c>
      <c r="B9972" s="164">
        <v>7</v>
      </c>
    </row>
    <row r="9973" s="150" customFormat="1" ht="20.7" customHeight="1">
      <c r="A9973" s="165">
        <v>9.967000000000001</v>
      </c>
      <c r="B9973" s="164">
        <v>7</v>
      </c>
    </row>
    <row r="9974" s="150" customFormat="1" ht="20.7" customHeight="1">
      <c r="A9974" s="165">
        <v>9.968</v>
      </c>
      <c r="B9974" s="164">
        <v>7</v>
      </c>
    </row>
    <row r="9975" s="150" customFormat="1" ht="20.7" customHeight="1">
      <c r="A9975" s="165">
        <v>9.968999999999999</v>
      </c>
      <c r="B9975" s="164">
        <v>7</v>
      </c>
    </row>
    <row r="9976" s="150" customFormat="1" ht="20.7" customHeight="1">
      <c r="A9976" s="165">
        <v>9.970000000000001</v>
      </c>
      <c r="B9976" s="164">
        <v>7</v>
      </c>
    </row>
    <row r="9977" s="150" customFormat="1" ht="20.7" customHeight="1">
      <c r="A9977" s="165">
        <v>9.971</v>
      </c>
      <c r="B9977" s="164">
        <v>7</v>
      </c>
    </row>
    <row r="9978" s="150" customFormat="1" ht="20.7" customHeight="1">
      <c r="A9978" s="165">
        <v>9.972</v>
      </c>
      <c r="B9978" s="164">
        <v>7</v>
      </c>
    </row>
    <row r="9979" s="150" customFormat="1" ht="20.7" customHeight="1">
      <c r="A9979" s="165">
        <v>9.973000000000001</v>
      </c>
      <c r="B9979" s="164">
        <v>7</v>
      </c>
    </row>
    <row r="9980" s="150" customFormat="1" ht="20.7" customHeight="1">
      <c r="A9980" s="165">
        <v>9.974</v>
      </c>
      <c r="B9980" s="164">
        <v>7</v>
      </c>
    </row>
    <row r="9981" s="150" customFormat="1" ht="20.7" customHeight="1">
      <c r="A9981" s="165">
        <v>9.975</v>
      </c>
      <c r="B9981" s="164">
        <v>7</v>
      </c>
    </row>
    <row r="9982" s="150" customFormat="1" ht="20.7" customHeight="1">
      <c r="A9982" s="165">
        <v>9.976000000000001</v>
      </c>
      <c r="B9982" s="164">
        <v>7</v>
      </c>
    </row>
    <row r="9983" s="150" customFormat="1" ht="20.7" customHeight="1">
      <c r="A9983" s="165">
        <v>9.977</v>
      </c>
      <c r="B9983" s="164">
        <v>7</v>
      </c>
    </row>
    <row r="9984" s="150" customFormat="1" ht="20.7" customHeight="1">
      <c r="A9984" s="165">
        <v>9.978</v>
      </c>
      <c r="B9984" s="164">
        <v>7</v>
      </c>
    </row>
    <row r="9985" s="150" customFormat="1" ht="20.7" customHeight="1">
      <c r="A9985" s="165">
        <v>9.978999999999999</v>
      </c>
      <c r="B9985" s="164">
        <v>7</v>
      </c>
    </row>
    <row r="9986" s="150" customFormat="1" ht="20.7" customHeight="1">
      <c r="A9986" s="165">
        <v>9.98</v>
      </c>
      <c r="B9986" s="164">
        <v>7</v>
      </c>
    </row>
    <row r="9987" s="150" customFormat="1" ht="20.7" customHeight="1">
      <c r="A9987" s="165">
        <v>9.981</v>
      </c>
      <c r="B9987" s="164">
        <v>7</v>
      </c>
    </row>
    <row r="9988" s="150" customFormat="1" ht="20.7" customHeight="1">
      <c r="A9988" s="165">
        <v>9.981999999999999</v>
      </c>
      <c r="B9988" s="164">
        <v>7</v>
      </c>
    </row>
    <row r="9989" s="150" customFormat="1" ht="20.7" customHeight="1">
      <c r="A9989" s="165">
        <v>9.983000000000001</v>
      </c>
      <c r="B9989" s="164">
        <v>7</v>
      </c>
    </row>
    <row r="9990" s="150" customFormat="1" ht="20.7" customHeight="1">
      <c r="A9990" s="165">
        <v>9.984</v>
      </c>
      <c r="B9990" s="164">
        <v>7</v>
      </c>
    </row>
    <row r="9991" s="150" customFormat="1" ht="20.7" customHeight="1">
      <c r="A9991" s="165">
        <v>9.984999999999999</v>
      </c>
      <c r="B9991" s="164">
        <v>7</v>
      </c>
    </row>
    <row r="9992" s="150" customFormat="1" ht="20.7" customHeight="1">
      <c r="A9992" s="165">
        <v>9.986000000000001</v>
      </c>
      <c r="B9992" s="164">
        <v>7</v>
      </c>
    </row>
    <row r="9993" s="150" customFormat="1" ht="20.7" customHeight="1">
      <c r="A9993" s="165">
        <v>9.987</v>
      </c>
      <c r="B9993" s="164">
        <v>7</v>
      </c>
    </row>
    <row r="9994" s="150" customFormat="1" ht="20.7" customHeight="1">
      <c r="A9994" s="165">
        <v>9.988</v>
      </c>
      <c r="B9994" s="164">
        <v>7</v>
      </c>
    </row>
    <row r="9995" s="150" customFormat="1" ht="20.7" customHeight="1">
      <c r="A9995" s="165">
        <v>9.989000000000001</v>
      </c>
      <c r="B9995" s="164">
        <v>7</v>
      </c>
    </row>
    <row r="9996" s="150" customFormat="1" ht="20.7" customHeight="1">
      <c r="A9996" s="165">
        <v>9.99</v>
      </c>
      <c r="B9996" s="164">
        <v>7</v>
      </c>
    </row>
    <row r="9997" s="150" customFormat="1" ht="20.7" customHeight="1">
      <c r="A9997" s="165">
        <v>9.991</v>
      </c>
      <c r="B9997" s="164">
        <v>7</v>
      </c>
    </row>
    <row r="9998" s="150" customFormat="1" ht="20.7" customHeight="1">
      <c r="A9998" s="165">
        <v>9.992000000000001</v>
      </c>
      <c r="B9998" s="164">
        <v>7</v>
      </c>
    </row>
    <row r="9999" s="150" customFormat="1" ht="20.7" customHeight="1">
      <c r="A9999" s="165">
        <v>9.993</v>
      </c>
      <c r="B9999" s="164">
        <v>7</v>
      </c>
    </row>
    <row r="10000" s="150" customFormat="1" ht="20.7" customHeight="1">
      <c r="A10000" s="165">
        <v>9.994</v>
      </c>
      <c r="B10000" s="164">
        <v>7</v>
      </c>
    </row>
    <row r="10001" s="150" customFormat="1" ht="20.7" customHeight="1">
      <c r="A10001" s="165">
        <v>9.994999999999999</v>
      </c>
      <c r="B10001" s="164">
        <v>7</v>
      </c>
    </row>
    <row r="10002" s="150" customFormat="1" ht="20.7" customHeight="1">
      <c r="A10002" s="165">
        <v>9.996</v>
      </c>
      <c r="B10002" s="164">
        <v>7</v>
      </c>
    </row>
    <row r="10003" s="150" customFormat="1" ht="20.7" customHeight="1">
      <c r="A10003" s="165">
        <v>9.997</v>
      </c>
      <c r="B10003" s="164">
        <v>7</v>
      </c>
    </row>
    <row r="10004" s="150" customFormat="1" ht="20.7" customHeight="1">
      <c r="A10004" s="165">
        <v>9.997999999999999</v>
      </c>
      <c r="B10004" s="164">
        <v>7</v>
      </c>
    </row>
    <row r="10005" s="150" customFormat="1" ht="20.7" customHeight="1">
      <c r="A10005" s="165">
        <v>9.999000000000001</v>
      </c>
      <c r="B10005" s="164">
        <v>7</v>
      </c>
    </row>
    <row r="10006" s="150" customFormat="1" ht="20.7" customHeight="1">
      <c r="A10006" s="165">
        <v>10</v>
      </c>
      <c r="B10006" s="164">
        <v>7</v>
      </c>
    </row>
  </sheetData>
  <mergeCells count="1">
    <mergeCell ref="A1:D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