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cuments\Github Files\luisAsaenz.github.io\luisAsaenz.github.io\docs\subfolder\"/>
    </mc:Choice>
  </mc:AlternateContent>
  <xr:revisionPtr revIDLastSave="0" documentId="13_ncr:1_{45090222-EE7C-4299-BFA1-8ACCED73B7A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F22" i="1"/>
  <c r="D22" i="1"/>
  <c r="P21" i="1"/>
  <c r="F21" i="1"/>
  <c r="D21" i="1"/>
  <c r="D20" i="1" l="1"/>
  <c r="F20" i="1"/>
  <c r="P20" i="1"/>
  <c r="P101" i="1"/>
  <c r="F101" i="1"/>
  <c r="D101" i="1"/>
  <c r="P100" i="1"/>
  <c r="F100" i="1"/>
  <c r="D100" i="1"/>
  <c r="P99" i="1"/>
  <c r="F99" i="1"/>
  <c r="D99" i="1"/>
  <c r="P98" i="1"/>
  <c r="F98" i="1"/>
  <c r="D98" i="1"/>
  <c r="P97" i="1"/>
  <c r="F97" i="1"/>
  <c r="D97" i="1"/>
  <c r="P96" i="1"/>
  <c r="F96" i="1"/>
  <c r="D96" i="1"/>
  <c r="P95" i="1"/>
  <c r="F95" i="1"/>
  <c r="D95" i="1"/>
  <c r="P94" i="1"/>
  <c r="F94" i="1"/>
  <c r="D94" i="1"/>
  <c r="P93" i="1"/>
  <c r="F93" i="1"/>
  <c r="D93" i="1"/>
  <c r="P92" i="1"/>
  <c r="F92" i="1"/>
  <c r="D92" i="1"/>
  <c r="P91" i="1"/>
  <c r="F91" i="1"/>
  <c r="D91" i="1"/>
  <c r="P90" i="1"/>
  <c r="F90" i="1"/>
  <c r="D90" i="1"/>
  <c r="P89" i="1"/>
  <c r="F89" i="1"/>
  <c r="D89" i="1"/>
  <c r="P88" i="1"/>
  <c r="F88" i="1"/>
  <c r="D88" i="1"/>
  <c r="P87" i="1"/>
  <c r="F87" i="1"/>
  <c r="D87" i="1"/>
  <c r="P86" i="1"/>
  <c r="F86" i="1"/>
  <c r="D86" i="1"/>
  <c r="P85" i="1"/>
  <c r="F85" i="1"/>
  <c r="D85" i="1"/>
  <c r="P84" i="1"/>
  <c r="F84" i="1"/>
  <c r="D84" i="1"/>
  <c r="P83" i="1"/>
  <c r="F83" i="1"/>
  <c r="D83" i="1"/>
  <c r="P82" i="1"/>
  <c r="F82" i="1"/>
  <c r="D82" i="1"/>
  <c r="P81" i="1"/>
  <c r="F81" i="1"/>
  <c r="D81" i="1"/>
  <c r="P80" i="1"/>
  <c r="F80" i="1"/>
  <c r="D80" i="1"/>
  <c r="P79" i="1"/>
  <c r="F79" i="1"/>
  <c r="D79" i="1"/>
  <c r="P78" i="1"/>
  <c r="F78" i="1"/>
  <c r="D78" i="1"/>
  <c r="P77" i="1"/>
  <c r="F77" i="1"/>
  <c r="D77" i="1"/>
  <c r="P76" i="1"/>
  <c r="F76" i="1"/>
  <c r="D76" i="1"/>
  <c r="P75" i="1"/>
  <c r="F75" i="1"/>
  <c r="D75" i="1"/>
  <c r="P74" i="1"/>
  <c r="F74" i="1"/>
  <c r="D74" i="1"/>
  <c r="P73" i="1"/>
  <c r="F73" i="1"/>
  <c r="D73" i="1"/>
  <c r="P72" i="1"/>
  <c r="F72" i="1"/>
  <c r="D72" i="1"/>
  <c r="P71" i="1"/>
  <c r="F71" i="1"/>
  <c r="D71" i="1"/>
  <c r="P70" i="1"/>
  <c r="F70" i="1"/>
  <c r="D70" i="1"/>
  <c r="P69" i="1"/>
  <c r="F69" i="1"/>
  <c r="D69" i="1"/>
  <c r="P68" i="1"/>
  <c r="F68" i="1"/>
  <c r="D68" i="1"/>
  <c r="P67" i="1"/>
  <c r="F67" i="1"/>
  <c r="D67" i="1"/>
  <c r="P66" i="1"/>
  <c r="F66" i="1"/>
  <c r="D66" i="1"/>
  <c r="P65" i="1"/>
  <c r="F65" i="1"/>
  <c r="D65" i="1"/>
  <c r="P64" i="1"/>
  <c r="F64" i="1"/>
  <c r="D64" i="1"/>
  <c r="P63" i="1"/>
  <c r="F63" i="1"/>
  <c r="D63" i="1"/>
  <c r="P62" i="1"/>
  <c r="F62" i="1"/>
  <c r="D62" i="1"/>
  <c r="P61" i="1"/>
  <c r="F61" i="1"/>
  <c r="D61" i="1"/>
  <c r="P60" i="1"/>
  <c r="F60" i="1"/>
  <c r="D60" i="1"/>
  <c r="P59" i="1"/>
  <c r="F59" i="1"/>
  <c r="D59" i="1"/>
  <c r="P58" i="1"/>
  <c r="F58" i="1"/>
  <c r="D58" i="1"/>
  <c r="P57" i="1"/>
  <c r="F57" i="1"/>
  <c r="D57" i="1"/>
  <c r="P56" i="1"/>
  <c r="F56" i="1"/>
  <c r="D56" i="1"/>
  <c r="P55" i="1"/>
  <c r="F55" i="1"/>
  <c r="D55" i="1"/>
  <c r="P54" i="1"/>
  <c r="F54" i="1"/>
  <c r="D54" i="1"/>
  <c r="P53" i="1"/>
  <c r="F53" i="1"/>
  <c r="D53" i="1"/>
  <c r="P52" i="1"/>
  <c r="F52" i="1"/>
  <c r="D52" i="1"/>
  <c r="P51" i="1"/>
  <c r="F51" i="1"/>
  <c r="D51" i="1"/>
  <c r="P50" i="1"/>
  <c r="F50" i="1"/>
  <c r="D50" i="1"/>
  <c r="P49" i="1"/>
  <c r="F49" i="1"/>
  <c r="D49" i="1"/>
  <c r="P48" i="1"/>
  <c r="F48" i="1"/>
  <c r="D48" i="1"/>
  <c r="P47" i="1"/>
  <c r="F47" i="1"/>
  <c r="D47" i="1"/>
  <c r="P46" i="1"/>
  <c r="F46" i="1"/>
  <c r="D46" i="1"/>
  <c r="P45" i="1"/>
  <c r="F45" i="1"/>
  <c r="D45" i="1"/>
  <c r="P44" i="1"/>
  <c r="F44" i="1"/>
  <c r="D44" i="1"/>
  <c r="P43" i="1"/>
  <c r="F43" i="1"/>
  <c r="D43" i="1"/>
  <c r="P42" i="1"/>
  <c r="F42" i="1"/>
  <c r="D42" i="1"/>
  <c r="P41" i="1"/>
  <c r="F41" i="1"/>
  <c r="D41" i="1"/>
  <c r="P40" i="1"/>
  <c r="F40" i="1"/>
  <c r="D40" i="1"/>
  <c r="P39" i="1"/>
  <c r="F39" i="1"/>
  <c r="D39" i="1"/>
  <c r="P38" i="1"/>
  <c r="F38" i="1"/>
  <c r="D38" i="1"/>
  <c r="P37" i="1"/>
  <c r="F37" i="1"/>
  <c r="D37" i="1"/>
  <c r="P36" i="1"/>
  <c r="F36" i="1"/>
  <c r="D36" i="1"/>
  <c r="P35" i="1"/>
  <c r="F35" i="1"/>
  <c r="D35" i="1"/>
  <c r="P34" i="1"/>
  <c r="F34" i="1"/>
  <c r="D34" i="1"/>
  <c r="P33" i="1"/>
  <c r="F33" i="1"/>
  <c r="D33" i="1"/>
  <c r="P32" i="1"/>
  <c r="F32" i="1"/>
  <c r="D32" i="1"/>
  <c r="P31" i="1"/>
  <c r="F31" i="1"/>
  <c r="D31" i="1"/>
  <c r="P30" i="1"/>
  <c r="F30" i="1"/>
  <c r="D30" i="1"/>
  <c r="P29" i="1"/>
  <c r="F29" i="1"/>
  <c r="D29" i="1"/>
  <c r="P28" i="1"/>
  <c r="F28" i="1"/>
  <c r="D28" i="1"/>
  <c r="P27" i="1"/>
  <c r="F27" i="1"/>
  <c r="D27" i="1"/>
  <c r="P26" i="1"/>
  <c r="F26" i="1"/>
  <c r="D26" i="1"/>
  <c r="P25" i="1"/>
  <c r="F25" i="1"/>
  <c r="D25" i="1"/>
  <c r="P17" i="1"/>
  <c r="F17" i="1"/>
  <c r="D17" i="1"/>
  <c r="P24" i="1"/>
  <c r="F24" i="1"/>
  <c r="D24" i="1"/>
  <c r="P19" i="1"/>
  <c r="F19" i="1"/>
  <c r="D19" i="1"/>
  <c r="P18" i="1"/>
  <c r="F18" i="1"/>
  <c r="D18" i="1"/>
  <c r="P23" i="1"/>
  <c r="F23" i="1"/>
  <c r="D23" i="1"/>
  <c r="P16" i="1"/>
  <c r="F16" i="1"/>
  <c r="D16" i="1"/>
  <c r="P15" i="1"/>
  <c r="F15" i="1"/>
  <c r="D15" i="1"/>
  <c r="P14" i="1"/>
  <c r="F14" i="1"/>
  <c r="D14" i="1"/>
  <c r="P13" i="1"/>
  <c r="F13" i="1"/>
  <c r="D13" i="1"/>
  <c r="P12" i="1"/>
  <c r="F12" i="1"/>
  <c r="D12" i="1"/>
  <c r="P11" i="1"/>
  <c r="F11" i="1"/>
  <c r="D11" i="1"/>
  <c r="P10" i="1"/>
  <c r="F10" i="1"/>
  <c r="D10" i="1"/>
  <c r="P9" i="1"/>
  <c r="F9" i="1"/>
  <c r="D9" i="1"/>
  <c r="P8" i="1"/>
  <c r="F8" i="1"/>
  <c r="D8" i="1"/>
  <c r="P7" i="1"/>
  <c r="F7" i="1"/>
  <c r="D7" i="1"/>
  <c r="P6" i="1"/>
  <c r="F6" i="1"/>
  <c r="D6" i="1"/>
  <c r="P5" i="1"/>
  <c r="F5" i="1"/>
  <c r="D5" i="1"/>
  <c r="P4" i="1"/>
  <c r="F4" i="1"/>
  <c r="D4" i="1"/>
  <c r="P3" i="1"/>
  <c r="F3" i="1"/>
  <c r="D3" i="1"/>
</calcChain>
</file>

<file path=xl/sharedStrings.xml><?xml version="1.0" encoding="utf-8"?>
<sst xmlns="http://schemas.openxmlformats.org/spreadsheetml/2006/main" count="183" uniqueCount="157">
  <si>
    <t>Bill of Materials Example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</si>
  <si>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</si>
  <si>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</si>
  <si>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</si>
  <si>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</si>
  <si>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</si>
  <si>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</si>
  <si>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</si>
  <si>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</si>
  <si>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</si>
  <si>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</si>
  <si>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</si>
  <si>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</si>
  <si>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</si>
  <si>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</si>
  <si>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</si>
  <si>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</si>
  <si>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</si>
  <si>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Test points</t>
  </si>
  <si>
    <t>900-0702460801-ND</t>
  </si>
  <si>
    <t>Header</t>
  </si>
  <si>
    <t>Molex</t>
  </si>
  <si>
    <t>https://www.digikey.com/en/products/detail/molex/0702460801/760165</t>
  </si>
  <si>
    <t>CONN HEADER VERT 8POS 2.54MM</t>
  </si>
  <si>
    <t>DIODE SCHOTTKY 30V 2A US2H</t>
  </si>
  <si>
    <t>Toshiba Semiconductor and Storage</t>
  </si>
  <si>
    <t>CUHS20F30,H3F</t>
  </si>
  <si>
    <t>https://toshiba.semicon-storage.com/info/CUHS20F30_datasheet_en_20190920.pdf?did=63604&amp;prodName=CUHS20F30</t>
  </si>
  <si>
    <t>CUHS20F30H3FCT-ND</t>
  </si>
  <si>
    <t>DigiKey</t>
  </si>
  <si>
    <t>https://www.digikey.com/en/products/detail/toshiba-semiconductor-and-storage/CUHS20F30-H3F/9749632</t>
  </si>
  <si>
    <t>https://www.molex.com/en-us/products/part-detail/702460801?display=pdf</t>
  </si>
  <si>
    <t>1568-PRT-10811-ND</t>
  </si>
  <si>
    <t>https://www.digikey.com/en/products/detail/sparkfun-electronics/PRT-10811/14671651?gclsrc=aw.ds&amp;&amp;utm_adgroup=&amp;utm_source=google&amp;utm_medium=cpc&amp;utm_campaign=PMax_Product_Connectors%2C%20Interconnects&amp;utm_term=&amp;utm_content=&amp;utm_id=go_cmp-20461032180_adg-_ad-__dev-c_ext-_prd-14671651_sig-EAIaIQobChMIwK2N9MLliwMVSiVECB1MSArjEAQYASABEgLCx_D_BwE&amp;gad_source=1&amp;gclid=EAIaIQobChMIwK2N9MLliwMVSiVECB1MSArjEAQYASABEgLCx_D_BwE&amp;gclsrc=aw.ds</t>
  </si>
  <si>
    <t>http://cdn.sparkfun.com/datasheets/Prototyping/18742.pdf</t>
  </si>
  <si>
    <t>PRT-10811</t>
  </si>
  <si>
    <t>SparkFun Electronics</t>
  </si>
  <si>
    <t>DC BARREL JACK ADAPTER - BREADBO</t>
  </si>
  <si>
    <t>1965-ESP32-S3-WROOM-1-N4DKR-ND</t>
  </si>
  <si>
    <t>Espressif Systems</t>
  </si>
  <si>
    <t>https://www.digikey.com/en/products/detail/espressif-systems/ESP32-S3-WROOM-1-N4/16162639</t>
  </si>
  <si>
    <t>https://www.espressif.com/sites/default/files/documentation/esp32-s3-wroom-1_wroom-1u_datasheet_en.pdf</t>
  </si>
  <si>
    <t>ESP32-S3-WROOM-1-N4</t>
  </si>
  <si>
    <t>2073-USB3131-30-0230-ACT-ND</t>
  </si>
  <si>
    <t>RF TXRX MOD BT WIFI PCB TH SMD</t>
  </si>
  <si>
    <t>USB3131-30-0230-A</t>
  </si>
  <si>
    <t>GCT</t>
  </si>
  <si>
    <t>https://www.digikey.com/en/products/detail/gct/USB3131-30-0230-A/9859642</t>
  </si>
  <si>
    <t>https://gct.co/files/specs/usb3131-spec.pdf</t>
  </si>
  <si>
    <t>IC REG BUCK 3.3V 1A D2PAK-5</t>
  </si>
  <si>
    <t>onsemi</t>
  </si>
  <si>
    <t>LM2575D2T-3.3R4G</t>
  </si>
  <si>
    <t>https://www.digikey.com/en/products/detail/onsemi/LM2575D2T-3-3R4G/1476688</t>
  </si>
  <si>
    <t>https://www.onsemi.com/pdf/datasheet/lm2575-d.pdf</t>
  </si>
  <si>
    <t>LM2575D2T-3.3R4GOSCT-ND</t>
  </si>
  <si>
    <t>RES 1.2K OHM 5% 3/4W 2010</t>
  </si>
  <si>
    <t>https://www.seielect.com/catalog/sei-rmcf_rmcp.pdf</t>
  </si>
  <si>
    <t>https://www.digikey.com/en/products/detail/stackpole-electronics-inc/RMCF2010JT1K20/1757109</t>
  </si>
  <si>
    <t>Stackpole Electronics Inc</t>
  </si>
  <si>
    <t>RMCF2010JT1K20</t>
  </si>
  <si>
    <t>RMCF2010JT1K20CT-ND</t>
  </si>
  <si>
    <t>RES 10K OHM 1% 3/4W 2010</t>
  </si>
  <si>
    <t>https://www.digikey.com/en/products/detail/stackpole-electronics-inc/RMCF2010FT10K0/1758376</t>
  </si>
  <si>
    <t>RMCF2010FT10K0</t>
  </si>
  <si>
    <t>RMCF2010FT10K0CT-ND</t>
  </si>
  <si>
    <t>GT JTLPS1.13-KKLN-25-1-150-R33</t>
  </si>
  <si>
    <t>ams-OSRAM USA INC.</t>
  </si>
  <si>
    <t>https://www.digikey.com/en/products/detail/ams-osram-usa-inc/GT-JTLPS1-13-KKLN-25-1-150-R33/16820475</t>
  </si>
  <si>
    <t>475-GTJTLPS1.13-KKLN-25-1-150-R33CT-ND</t>
  </si>
  <si>
    <t>DURIS E 2835</t>
  </si>
  <si>
    <t>LED LUXEON 3535L BLUE 475NM 3535</t>
  </si>
  <si>
    <t>Lumileds</t>
  </si>
  <si>
    <t>L135-B475003500000</t>
  </si>
  <si>
    <t>https://www.digikey.com/en/products/detail/lumileds/L135-B475003500000/5877575</t>
  </si>
  <si>
    <t>https://lumileds.com/wp-content/uploads/files/DS146-luxeon-3535l-color-line-datasheet.pdf</t>
  </si>
  <si>
    <t>1416-1973-1-ND</t>
  </si>
  <si>
    <t>CM453232-221KLCT-ND</t>
  </si>
  <si>
    <t>https://www.digikey.com/en/products/detail/bourns-inc/CM453232-221KL/1970080</t>
  </si>
  <si>
    <t>CM453232-221KL</t>
  </si>
  <si>
    <t>Bourns Inc.</t>
  </si>
  <si>
    <t>https://www.bourns.com/docs/Product-Datasheets/CM.pdf</t>
  </si>
  <si>
    <t>FIXED IND 220UH 100MA 10 OHM SMD</t>
  </si>
  <si>
    <t>311-1140-1-ND</t>
  </si>
  <si>
    <t>CAP CER 0.1UF 50V X7R 0805</t>
  </si>
  <si>
    <t>YAGEO</t>
  </si>
  <si>
    <t>CC0805KRX7R9BB104</t>
  </si>
  <si>
    <t>https://www.digikey.com/en/products/detail/yageo/CC0805KRX7R9BB104/302874</t>
  </si>
  <si>
    <t>https://www.yageo.com/upload/media/product/productsearch/datasheet/mlcc/UPY-GPHC_X7R_6.3V-to-250V_24.pdf</t>
  </si>
  <si>
    <t>https://www.digikey.com/en/products/detail/kemet/C0603C220J5GACTU/411055</t>
  </si>
  <si>
    <t>https://search.kemet.com/download/datasheet/C0603C220J5GAC7867</t>
  </si>
  <si>
    <t>C0603C220J5GACTU</t>
  </si>
  <si>
    <t>399-C0603C220J5GACTUCT-ND</t>
  </si>
  <si>
    <t>KEMET</t>
  </si>
  <si>
    <t>CAP CER 22PF 50V C0G/NP0 0603</t>
  </si>
  <si>
    <t>CAP CER 100UF 16V X5R 1210</t>
  </si>
  <si>
    <t>Taiyo Yuden</t>
  </si>
  <si>
    <t>EMK325ABJ107MM-P</t>
  </si>
  <si>
    <t>https://www.digikey.com/en/products/detail/taiyo-yuden/EMK325ABJ107MM-P/7067011</t>
  </si>
  <si>
    <t>https://mm.digikey.com/Volume0/opasdata/d220001/medias/docus/272/mlcc02_e-1307760.pdf</t>
  </si>
  <si>
    <t>587-5426-1-ND</t>
  </si>
  <si>
    <t>CAP CER 10UF 16V X5R 0805</t>
  </si>
  <si>
    <t>Murata Electronics</t>
  </si>
  <si>
    <t>https://search.murata.co.jp/Ceramy/image/img/A01X/G101/ENG/GRM21BR61C106KE15-01.pdf</t>
  </si>
  <si>
    <t>GRM21BR61C106KE15K</t>
  </si>
  <si>
    <t>https://www.digikey.com/en/products/detail/murata-electronics/GRM21BR61C106KE15K/2546903</t>
  </si>
  <si>
    <t>490-6473-1-ND</t>
  </si>
  <si>
    <t>CAP CER 330UF 6.3V X5R 1210</t>
  </si>
  <si>
    <t>JMK325ABJ337MM-P</t>
  </si>
  <si>
    <t>https://www.digikey.com/en/products/detail/taiyo-yuden/JMK325ABJ337MM-P/7067034</t>
  </si>
  <si>
    <t>https://www.digikey.com/en/htmldatasheets/production/1165423/0/0/2/hmk325b7104mf-t.html?site=US&amp;lang=en&amp;cur=USD</t>
  </si>
  <si>
    <t>587-5449-1-ND</t>
  </si>
  <si>
    <t>https://www.digikey.com/en/products/detail/e-switch/800BWSP9SM6RE/502074</t>
  </si>
  <si>
    <t>https://configured-product-images.s3.amazonaws.com/Datasheets/800B.pdf</t>
  </si>
  <si>
    <t>EG2610CT-ND</t>
  </si>
  <si>
    <t>E-Switch</t>
  </si>
  <si>
    <t>800BWSP9SM6RE</t>
  </si>
  <si>
    <t>SWITCH PUSH SPST-NO 0.4VA 20V</t>
  </si>
  <si>
    <t>FUSE GLASS 1A 250VAC 5X20MM</t>
  </si>
  <si>
    <t>Littelfuse Inc.</t>
  </si>
  <si>
    <t>0217001.TXP</t>
  </si>
  <si>
    <t>https://www.digikey.com/en/products/detail/littelfuse-inc/0217001-TXP/3305618</t>
  </si>
  <si>
    <t>https://www.littelfuse.com/assetdocs/littelfuse-fuse-217-datasheet?assetguid=af55be94-c42e-41b1-ad43-e070e09443fe</t>
  </si>
  <si>
    <t>F4256-ND</t>
  </si>
  <si>
    <t>Peralta</t>
  </si>
  <si>
    <t>RES 330 OHM 5% 3/4W 2010</t>
  </si>
  <si>
    <t>RC2010JK-07330RL</t>
  </si>
  <si>
    <t>https://www.digikey.com/en/products/detail/yageo/RC2010JK-07330RL/5921710</t>
  </si>
  <si>
    <t>https://www.yageo.com/upload/media/product/products/datasheet/rchip/PYu-RC_Group_51_RoHS_L_12.pdf</t>
  </si>
  <si>
    <t>13-RC2010JK-07330RLCT-ND</t>
  </si>
  <si>
    <t>TVS DIODE 4VWM 3.7VC DSN0603-2</t>
  </si>
  <si>
    <t>PESD4V0Y1BSFYL</t>
  </si>
  <si>
    <t>Nexperia USA Inc.</t>
  </si>
  <si>
    <t>https://www.digikey.com/en/products/detail/nexperia-usa-inc/PESD4V0Y1BSFYL/9326494</t>
  </si>
  <si>
    <t>https://assets.nexperia.com/documents/data-sheet/PESD4V0Y1BSF.pdf</t>
  </si>
  <si>
    <t>1727-7840-1-ND</t>
  </si>
  <si>
    <t>SW1, SW2</t>
  </si>
  <si>
    <t>F1</t>
  </si>
  <si>
    <t>D1</t>
  </si>
  <si>
    <t>D2</t>
  </si>
  <si>
    <t>D3</t>
  </si>
  <si>
    <t>J4</t>
  </si>
  <si>
    <t>L1</t>
  </si>
  <si>
    <t>R2</t>
  </si>
  <si>
    <t>R4,R1</t>
  </si>
  <si>
    <t>J5</t>
  </si>
  <si>
    <t>C10,C11</t>
  </si>
  <si>
    <t>J7,J6</t>
  </si>
  <si>
    <t>D4,D5</t>
  </si>
  <si>
    <t>R3</t>
  </si>
  <si>
    <t>C1</t>
  </si>
  <si>
    <t>C2</t>
  </si>
  <si>
    <t>U4,U5,U6,U7</t>
  </si>
  <si>
    <t>U3</t>
  </si>
  <si>
    <t>C6</t>
  </si>
  <si>
    <t>C9,C8,C7,C3</t>
  </si>
  <si>
    <t>J10,J8,J3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</si>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</sst>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b/>
      <sz val="24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4" fontId="3" fillId="0" borderId="0" xfId="0" applyNumberFormat="1" applyFont="1"/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6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ttelfuse.com/assetdocs/littelfuse-fuse-217-datasheet?assetguid=af55be94-c42e-41b1-ad43-e070e09443fe" TargetMode="External"/><Relationship Id="rId2" Type="http://schemas.openxmlformats.org/officeDocument/2006/relationships/hyperlink" Target="https://www.digikey.com/en/products/detail/toshiba-semiconductor-and-storage/CUHS20F30-H3F/9749632" TargetMode="External"/><Relationship Id="rId1" Type="http://schemas.openxmlformats.org/officeDocument/2006/relationships/hyperlink" Target="https://toshiba.semicon-storage.com/info/CUHS20F30_datasheet_en_20190920.pdf?did=63604&amp;prodName=CUHS20F30" TargetMode="External"/><Relationship Id="rId5" Type="http://schemas.openxmlformats.org/officeDocument/2006/relationships/hyperlink" Target="https://www.digikey.com/en/products/detail/nexperia-usa-inc/PESD4V0Y1BSFYL/9326494" TargetMode="External"/><Relationship Id="rId4" Type="http://schemas.openxmlformats.org/officeDocument/2006/relationships/hyperlink" Target="https://www.digikey.com/en/products/detail/stackpole-electronics-inc/RMCF2010JT1K20/1757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topLeftCell="B1" zoomScale="68" zoomScaleNormal="120" workbookViewId="0">
      <selection activeCell="J28" sqref="J28"/>
    </sheetView>
  </sheetViews>
  <sheetFormatPr defaultColWidth="12.59765625" defaultRowHeight="15.75" customHeight="1" x14ac:dyDescent="0.35"/>
  <cols>
    <col min="1" max="1" width="47.3984375" customWidth="1"/>
    <col min="2" max="2" width="11.1328125" customWidth="1"/>
    <col min="3" max="3" width="16.1328125" customWidth="1"/>
    <col min="4" max="4" width="16.86328125" customWidth="1"/>
    <col min="5" max="5" width="17.1328125" customWidth="1"/>
    <col min="6" max="6" width="17.86328125" customWidth="1"/>
    <col min="7" max="7" width="11.1328125" style="8" customWidth="1"/>
    <col min="8" max="10" width="16.1328125" style="8" customWidth="1"/>
    <col min="11" max="11" width="9.265625" customWidth="1"/>
    <col min="12" max="12" width="12.3984375" style="8" customWidth="1"/>
    <col min="13" max="13" width="8.46484375" customWidth="1"/>
    <col min="14" max="14" width="11.1328125" customWidth="1"/>
    <col min="15" max="15" width="9.3984375" customWidth="1"/>
    <col min="16" max="16" width="6.86328125" customWidth="1"/>
    <col min="17" max="17" width="33.3984375" customWidth="1"/>
  </cols>
  <sheetData>
    <row r="1" spans="1:17" ht="15.75" customHeight="1" x14ac:dyDescent="0.8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5.75" customHeight="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" t="s">
        <v>11</v>
      </c>
      <c r="L2" s="6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ht="15.75" customHeight="1" x14ac:dyDescent="0.35">
      <c r="A3" s="2" t="s">
        <v>24</v>
      </c>
      <c r="B3" s="3">
        <v>3</v>
      </c>
      <c r="C3" s="4">
        <v>0.46</v>
      </c>
      <c r="D3" s="4">
        <f t="shared" ref="D3:D101" si="0">B3*C3</f>
        <v>1.3800000000000001</v>
      </c>
      <c r="E3" s="4">
        <v>0.46</v>
      </c>
      <c r="F3" s="4">
        <f t="shared" ref="F3:F101" si="1">B3*E3</f>
        <v>1.3800000000000001</v>
      </c>
      <c r="G3" s="7" t="s">
        <v>25</v>
      </c>
      <c r="H3" s="7" t="s">
        <v>26</v>
      </c>
      <c r="I3" s="9" t="s">
        <v>30</v>
      </c>
      <c r="J3" s="9" t="s">
        <v>27</v>
      </c>
      <c r="K3" s="2" t="s">
        <v>29</v>
      </c>
      <c r="L3" s="7" t="s">
        <v>28</v>
      </c>
      <c r="M3" s="2">
        <v>0</v>
      </c>
      <c r="N3" s="5"/>
      <c r="O3" s="2">
        <v>0</v>
      </c>
      <c r="P3" s="3">
        <f t="shared" ref="P3:P101" si="2">O3-B3</f>
        <v>-3</v>
      </c>
      <c r="Q3" s="2" t="s">
        <v>137</v>
      </c>
    </row>
    <row r="4" spans="1:17" ht="15.75" customHeight="1" x14ac:dyDescent="0.35">
      <c r="A4" s="2" t="s">
        <v>83</v>
      </c>
      <c r="B4" s="3">
        <v>4</v>
      </c>
      <c r="C4" s="4">
        <v>0.08</v>
      </c>
      <c r="D4" s="4">
        <f t="shared" si="0"/>
        <v>0.32</v>
      </c>
      <c r="E4" s="4">
        <v>8.4000000000000005E-2</v>
      </c>
      <c r="F4" s="4">
        <f t="shared" si="1"/>
        <v>0.33600000000000002</v>
      </c>
      <c r="G4" s="7" t="s">
        <v>84</v>
      </c>
      <c r="H4" s="7" t="s">
        <v>85</v>
      </c>
      <c r="I4" s="7" t="s">
        <v>86</v>
      </c>
      <c r="J4" s="7" t="s">
        <v>87</v>
      </c>
      <c r="K4" t="s">
        <v>29</v>
      </c>
      <c r="L4" s="7" t="s">
        <v>82</v>
      </c>
      <c r="M4" s="2">
        <v>0</v>
      </c>
      <c r="N4" s="5"/>
      <c r="O4" s="2">
        <v>0</v>
      </c>
      <c r="P4" s="3">
        <f t="shared" si="2"/>
        <v>-4</v>
      </c>
      <c r="Q4" s="2" t="s">
        <v>154</v>
      </c>
    </row>
    <row r="5" spans="1:17" ht="15.75" customHeight="1" x14ac:dyDescent="0.35">
      <c r="A5" s="2" t="s">
        <v>94</v>
      </c>
      <c r="B5" s="3">
        <v>3</v>
      </c>
      <c r="C5" s="4">
        <v>2.0299999999999998</v>
      </c>
      <c r="D5" s="4">
        <f t="shared" si="0"/>
        <v>6.09</v>
      </c>
      <c r="E5" s="4">
        <v>2.0299999999999998</v>
      </c>
      <c r="F5" s="4">
        <f t="shared" si="1"/>
        <v>6.09</v>
      </c>
      <c r="G5" s="7" t="s">
        <v>95</v>
      </c>
      <c r="H5" s="7" t="s">
        <v>96</v>
      </c>
      <c r="I5" s="7" t="s">
        <v>97</v>
      </c>
      <c r="J5" s="7" t="s">
        <v>98</v>
      </c>
      <c r="K5" t="s">
        <v>29</v>
      </c>
      <c r="L5" s="7" t="s">
        <v>99</v>
      </c>
      <c r="M5" s="2">
        <v>0</v>
      </c>
      <c r="N5" s="5"/>
      <c r="O5" s="2">
        <v>0</v>
      </c>
      <c r="P5" s="3">
        <f t="shared" si="2"/>
        <v>-3</v>
      </c>
      <c r="Q5" s="2" t="s">
        <v>149</v>
      </c>
    </row>
    <row r="6" spans="1:17" ht="15.75" customHeight="1" x14ac:dyDescent="0.35">
      <c r="A6" s="2" t="s">
        <v>106</v>
      </c>
      <c r="B6" s="3">
        <v>2</v>
      </c>
      <c r="C6" s="4">
        <v>4.18</v>
      </c>
      <c r="D6" s="4">
        <f t="shared" si="0"/>
        <v>8.36</v>
      </c>
      <c r="E6" s="4">
        <v>4.18</v>
      </c>
      <c r="F6" s="4">
        <f t="shared" si="1"/>
        <v>8.36</v>
      </c>
      <c r="G6" s="7" t="s">
        <v>95</v>
      </c>
      <c r="H6" s="7" t="s">
        <v>107</v>
      </c>
      <c r="I6" s="7" t="s">
        <v>108</v>
      </c>
      <c r="J6" s="7" t="s">
        <v>109</v>
      </c>
      <c r="K6" t="s">
        <v>29</v>
      </c>
      <c r="L6" s="7" t="s">
        <v>110</v>
      </c>
      <c r="M6" s="2">
        <v>0</v>
      </c>
      <c r="N6" s="5"/>
      <c r="O6" s="2">
        <v>0</v>
      </c>
      <c r="P6" s="3">
        <f t="shared" si="2"/>
        <v>-2</v>
      </c>
      <c r="Q6" s="2" t="s">
        <v>150</v>
      </c>
    </row>
    <row r="7" spans="1:17" ht="15.75" customHeight="1" x14ac:dyDescent="0.35">
      <c r="A7" s="2" t="s">
        <v>116</v>
      </c>
      <c r="B7" s="3">
        <v>2</v>
      </c>
      <c r="C7" s="4">
        <v>5.19</v>
      </c>
      <c r="D7" s="4">
        <f t="shared" si="0"/>
        <v>10.38</v>
      </c>
      <c r="E7" s="4">
        <v>5.19</v>
      </c>
      <c r="F7" s="4">
        <f t="shared" si="1"/>
        <v>10.38</v>
      </c>
      <c r="G7" s="7" t="s">
        <v>114</v>
      </c>
      <c r="H7" s="7" t="s">
        <v>115</v>
      </c>
      <c r="I7" s="7" t="s">
        <v>111</v>
      </c>
      <c r="J7" s="7" t="s">
        <v>112</v>
      </c>
      <c r="K7" t="s">
        <v>29</v>
      </c>
      <c r="L7" s="7" t="s">
        <v>113</v>
      </c>
      <c r="M7" s="2">
        <v>0</v>
      </c>
      <c r="N7" s="5"/>
      <c r="O7" s="2">
        <v>0</v>
      </c>
      <c r="P7" s="3">
        <f t="shared" si="2"/>
        <v>-2</v>
      </c>
      <c r="Q7" s="2" t="s">
        <v>135</v>
      </c>
    </row>
    <row r="8" spans="1:17" ht="15.75" customHeight="1" x14ac:dyDescent="0.35">
      <c r="A8" s="2" t="s">
        <v>93</v>
      </c>
      <c r="B8" s="3">
        <v>4</v>
      </c>
      <c r="C8" s="4">
        <v>0.11</v>
      </c>
      <c r="D8" s="4">
        <f t="shared" si="0"/>
        <v>0.44</v>
      </c>
      <c r="E8" s="4">
        <v>0.11</v>
      </c>
      <c r="F8" s="4">
        <f t="shared" si="1"/>
        <v>0.44</v>
      </c>
      <c r="G8" s="7" t="s">
        <v>92</v>
      </c>
      <c r="H8" s="7" t="s">
        <v>90</v>
      </c>
      <c r="I8" s="7" t="s">
        <v>88</v>
      </c>
      <c r="J8" s="7" t="s">
        <v>89</v>
      </c>
      <c r="K8" t="s">
        <v>29</v>
      </c>
      <c r="L8" s="7" t="s">
        <v>91</v>
      </c>
      <c r="M8" s="2">
        <v>0</v>
      </c>
      <c r="N8" s="5"/>
      <c r="O8" s="2">
        <v>0</v>
      </c>
      <c r="P8" s="3">
        <f t="shared" si="2"/>
        <v>-4</v>
      </c>
      <c r="Q8" s="2" t="s">
        <v>145</v>
      </c>
    </row>
    <row r="9" spans="1:17" ht="15.75" customHeight="1" x14ac:dyDescent="0.35">
      <c r="A9" s="2" t="s">
        <v>100</v>
      </c>
      <c r="B9" s="3">
        <v>4</v>
      </c>
      <c r="C9" s="4">
        <v>0.13</v>
      </c>
      <c r="D9" s="4">
        <f t="shared" si="0"/>
        <v>0.52</v>
      </c>
      <c r="E9" s="4">
        <v>0.13</v>
      </c>
      <c r="F9" s="4">
        <f t="shared" si="1"/>
        <v>0.52</v>
      </c>
      <c r="G9" s="7" t="s">
        <v>101</v>
      </c>
      <c r="H9" s="7" t="s">
        <v>103</v>
      </c>
      <c r="I9" s="7" t="s">
        <v>104</v>
      </c>
      <c r="J9" s="7" t="s">
        <v>102</v>
      </c>
      <c r="K9" t="s">
        <v>29</v>
      </c>
      <c r="L9" s="7" t="s">
        <v>105</v>
      </c>
      <c r="M9" s="2">
        <v>0</v>
      </c>
      <c r="N9" s="5"/>
      <c r="O9" s="2">
        <v>0</v>
      </c>
      <c r="P9" s="3">
        <f t="shared" si="2"/>
        <v>-4</v>
      </c>
      <c r="Q9" s="2" t="s">
        <v>153</v>
      </c>
    </row>
    <row r="10" spans="1:17" ht="15.75" customHeight="1" x14ac:dyDescent="0.35">
      <c r="A10" s="2" t="s">
        <v>81</v>
      </c>
      <c r="B10" s="3">
        <v>3</v>
      </c>
      <c r="C10" s="4">
        <v>0.27</v>
      </c>
      <c r="D10" s="4">
        <f t="shared" si="0"/>
        <v>0.81</v>
      </c>
      <c r="E10" s="4">
        <v>0.27</v>
      </c>
      <c r="F10" s="4">
        <f t="shared" si="1"/>
        <v>0.81</v>
      </c>
      <c r="G10" s="8" t="s">
        <v>79</v>
      </c>
      <c r="H10" s="8" t="s">
        <v>78</v>
      </c>
      <c r="I10" s="8" t="s">
        <v>77</v>
      </c>
      <c r="J10" s="8" t="s">
        <v>80</v>
      </c>
      <c r="K10" t="s">
        <v>29</v>
      </c>
      <c r="L10" s="8" t="s">
        <v>76</v>
      </c>
      <c r="M10" s="2">
        <v>0</v>
      </c>
      <c r="N10" s="5"/>
      <c r="O10" s="2">
        <v>0</v>
      </c>
      <c r="P10" s="3">
        <f t="shared" si="2"/>
        <v>-3</v>
      </c>
      <c r="Q10" t="s">
        <v>141</v>
      </c>
    </row>
    <row r="11" spans="1:17" ht="15.75" customHeight="1" x14ac:dyDescent="0.35">
      <c r="A11" s="2" t="s">
        <v>117</v>
      </c>
      <c r="B11" s="3">
        <v>3</v>
      </c>
      <c r="C11" s="4">
        <v>0.44</v>
      </c>
      <c r="D11" s="4">
        <f t="shared" si="0"/>
        <v>1.32</v>
      </c>
      <c r="E11" s="4">
        <v>0.44</v>
      </c>
      <c r="F11" s="4">
        <f t="shared" si="1"/>
        <v>1.32</v>
      </c>
      <c r="G11" s="10" t="s">
        <v>118</v>
      </c>
      <c r="H11" s="8" t="s">
        <v>119</v>
      </c>
      <c r="I11" s="8" t="s">
        <v>120</v>
      </c>
      <c r="J11" s="9" t="s">
        <v>121</v>
      </c>
      <c r="K11" t="s">
        <v>29</v>
      </c>
      <c r="L11" s="8" t="s">
        <v>122</v>
      </c>
      <c r="M11" s="2">
        <v>0</v>
      </c>
      <c r="N11" s="5"/>
      <c r="O11" s="2">
        <v>0</v>
      </c>
      <c r="P11" s="3">
        <f t="shared" si="2"/>
        <v>-3</v>
      </c>
      <c r="Q11" t="s">
        <v>136</v>
      </c>
    </row>
    <row r="12" spans="1:17" ht="15.75" customHeight="1" x14ac:dyDescent="0.35">
      <c r="A12" s="2" t="s">
        <v>69</v>
      </c>
      <c r="B12" s="3">
        <v>3</v>
      </c>
      <c r="C12" s="4">
        <v>0.32</v>
      </c>
      <c r="D12" s="4">
        <f t="shared" si="0"/>
        <v>0.96</v>
      </c>
      <c r="E12" s="4">
        <v>0.32</v>
      </c>
      <c r="F12" s="4">
        <f t="shared" si="1"/>
        <v>0.96</v>
      </c>
      <c r="G12" s="8" t="s">
        <v>66</v>
      </c>
      <c r="H12" s="8" t="s">
        <v>65</v>
      </c>
      <c r="I12" s="8" t="s">
        <v>67</v>
      </c>
      <c r="J12" s="8" t="s">
        <v>67</v>
      </c>
      <c r="K12" t="s">
        <v>29</v>
      </c>
      <c r="L12" s="8" t="s">
        <v>68</v>
      </c>
      <c r="M12" s="2">
        <v>0</v>
      </c>
      <c r="N12" s="5"/>
      <c r="O12" s="2">
        <v>0</v>
      </c>
      <c r="P12" s="3">
        <f t="shared" si="2"/>
        <v>-3</v>
      </c>
      <c r="Q12" t="s">
        <v>138</v>
      </c>
    </row>
    <row r="13" spans="1:17" ht="15.75" customHeight="1" x14ac:dyDescent="0.35">
      <c r="A13" s="2" t="s">
        <v>45</v>
      </c>
      <c r="B13" s="3">
        <v>2</v>
      </c>
      <c r="C13" s="4">
        <v>0.77</v>
      </c>
      <c r="D13" s="4">
        <f t="shared" si="0"/>
        <v>1.54</v>
      </c>
      <c r="E13" s="4">
        <v>0.77</v>
      </c>
      <c r="F13" s="4">
        <f t="shared" si="1"/>
        <v>1.54</v>
      </c>
      <c r="G13" s="8" t="s">
        <v>46</v>
      </c>
      <c r="H13" s="8" t="s">
        <v>45</v>
      </c>
      <c r="I13" s="8" t="s">
        <v>47</v>
      </c>
      <c r="J13" s="8" t="s">
        <v>48</v>
      </c>
      <c r="K13" t="s">
        <v>29</v>
      </c>
      <c r="L13" s="8" t="s">
        <v>43</v>
      </c>
      <c r="M13" s="2">
        <v>0</v>
      </c>
      <c r="N13" s="5"/>
      <c r="O13" s="2">
        <v>0</v>
      </c>
      <c r="P13" s="3">
        <f t="shared" si="2"/>
        <v>-2</v>
      </c>
      <c r="Q13" t="s">
        <v>144</v>
      </c>
    </row>
    <row r="14" spans="1:17" ht="15.75" customHeight="1" x14ac:dyDescent="0.35">
      <c r="A14" s="2" t="s">
        <v>37</v>
      </c>
      <c r="B14" s="3">
        <v>2</v>
      </c>
      <c r="C14" s="4">
        <v>1.05</v>
      </c>
      <c r="D14" s="4">
        <f t="shared" si="0"/>
        <v>2.1</v>
      </c>
      <c r="E14" s="4">
        <v>1.05</v>
      </c>
      <c r="F14" s="4">
        <f t="shared" si="1"/>
        <v>2.1</v>
      </c>
      <c r="G14" s="8" t="s">
        <v>36</v>
      </c>
      <c r="H14" s="8" t="s">
        <v>35</v>
      </c>
      <c r="I14" s="8" t="s">
        <v>33</v>
      </c>
      <c r="J14" s="8" t="s">
        <v>34</v>
      </c>
      <c r="K14" t="s">
        <v>29</v>
      </c>
      <c r="L14" s="8" t="s">
        <v>32</v>
      </c>
      <c r="M14" s="2">
        <v>0</v>
      </c>
      <c r="N14" s="5"/>
      <c r="O14" s="2">
        <v>0</v>
      </c>
      <c r="P14" s="3">
        <f t="shared" si="2"/>
        <v>-2</v>
      </c>
      <c r="Q14" t="s">
        <v>140</v>
      </c>
    </row>
    <row r="15" spans="1:17" ht="15.75" customHeight="1" x14ac:dyDescent="0.35">
      <c r="A15" s="2" t="s">
        <v>44</v>
      </c>
      <c r="B15" s="3">
        <v>2</v>
      </c>
      <c r="C15" s="4">
        <v>5.0599999999999996</v>
      </c>
      <c r="D15" s="4">
        <f t="shared" si="0"/>
        <v>10.119999999999999</v>
      </c>
      <c r="E15" s="4">
        <v>5.0599999999999996</v>
      </c>
      <c r="F15" s="4">
        <f t="shared" si="1"/>
        <v>10.119999999999999</v>
      </c>
      <c r="G15" s="8" t="s">
        <v>39</v>
      </c>
      <c r="H15" s="8" t="s">
        <v>42</v>
      </c>
      <c r="I15" s="8" t="s">
        <v>40</v>
      </c>
      <c r="J15" s="8" t="s">
        <v>41</v>
      </c>
      <c r="K15" t="s">
        <v>29</v>
      </c>
      <c r="L15" s="8" t="s">
        <v>38</v>
      </c>
      <c r="M15" s="2">
        <v>0</v>
      </c>
      <c r="N15" s="5"/>
      <c r="O15" s="2">
        <v>0</v>
      </c>
      <c r="P15" s="3">
        <f t="shared" si="2"/>
        <v>-2</v>
      </c>
      <c r="Q15" t="s">
        <v>152</v>
      </c>
    </row>
    <row r="16" spans="1:17" ht="15.75" customHeight="1" x14ac:dyDescent="0.35">
      <c r="A16" t="s">
        <v>49</v>
      </c>
      <c r="B16" s="3">
        <v>2</v>
      </c>
      <c r="C16" s="4">
        <v>3.32</v>
      </c>
      <c r="D16" s="4">
        <f t="shared" si="0"/>
        <v>6.64</v>
      </c>
      <c r="E16" s="4">
        <v>3.32</v>
      </c>
      <c r="F16" s="4">
        <f t="shared" si="1"/>
        <v>6.64</v>
      </c>
      <c r="G16" s="8" t="s">
        <v>50</v>
      </c>
      <c r="H16" s="8" t="s">
        <v>51</v>
      </c>
      <c r="I16" s="8" t="s">
        <v>52</v>
      </c>
      <c r="J16" s="8" t="s">
        <v>53</v>
      </c>
      <c r="K16" t="s">
        <v>29</v>
      </c>
      <c r="L16" s="8" t="s">
        <v>54</v>
      </c>
      <c r="M16" s="2">
        <v>0</v>
      </c>
      <c r="N16" s="5"/>
      <c r="O16" s="2">
        <v>0</v>
      </c>
      <c r="P16" s="3">
        <f t="shared" si="2"/>
        <v>-2</v>
      </c>
      <c r="Q16" t="s">
        <v>156</v>
      </c>
    </row>
    <row r="17" spans="1:17" ht="15.75" customHeight="1" x14ac:dyDescent="0.35">
      <c r="A17" t="s">
        <v>61</v>
      </c>
      <c r="B17" s="3">
        <v>10</v>
      </c>
      <c r="C17" s="4">
        <v>0.109</v>
      </c>
      <c r="D17" s="4">
        <f>B17*C17</f>
        <v>1.0900000000000001</v>
      </c>
      <c r="E17" s="4">
        <v>0.21</v>
      </c>
      <c r="F17" s="4">
        <f>B17*E17</f>
        <v>2.1</v>
      </c>
      <c r="G17" s="8" t="s">
        <v>58</v>
      </c>
      <c r="H17" s="8" t="s">
        <v>63</v>
      </c>
      <c r="I17" s="8" t="s">
        <v>62</v>
      </c>
      <c r="J17" s="8" t="s">
        <v>56</v>
      </c>
      <c r="K17" t="s">
        <v>29</v>
      </c>
      <c r="L17" s="8" t="s">
        <v>64</v>
      </c>
      <c r="M17" s="2">
        <v>0</v>
      </c>
      <c r="N17" s="5"/>
      <c r="O17" s="2">
        <v>0</v>
      </c>
      <c r="P17" s="3">
        <f>O17-B17</f>
        <v>-10</v>
      </c>
      <c r="Q17" t="s">
        <v>143</v>
      </c>
    </row>
    <row r="18" spans="1:17" ht="15.75" customHeight="1" x14ac:dyDescent="0.35">
      <c r="A18" s="2" t="s">
        <v>55</v>
      </c>
      <c r="B18" s="3">
        <v>4</v>
      </c>
      <c r="C18" s="4">
        <v>0.18</v>
      </c>
      <c r="D18" s="4">
        <f t="shared" si="0"/>
        <v>0.72</v>
      </c>
      <c r="E18" s="4">
        <v>0.18</v>
      </c>
      <c r="F18" s="4">
        <f t="shared" si="1"/>
        <v>0.72</v>
      </c>
      <c r="G18" s="8" t="s">
        <v>58</v>
      </c>
      <c r="H18" s="8" t="s">
        <v>59</v>
      </c>
      <c r="I18" s="9" t="s">
        <v>57</v>
      </c>
      <c r="J18" s="8" t="s">
        <v>56</v>
      </c>
      <c r="K18" t="s">
        <v>29</v>
      </c>
      <c r="L18" s="8" t="s">
        <v>60</v>
      </c>
      <c r="M18" s="2">
        <v>0</v>
      </c>
      <c r="N18" s="5"/>
      <c r="O18" s="2">
        <v>0</v>
      </c>
      <c r="P18" s="3">
        <f t="shared" si="2"/>
        <v>-4</v>
      </c>
      <c r="Q18" t="s">
        <v>148</v>
      </c>
    </row>
    <row r="19" spans="1:17" ht="15.75" customHeight="1" x14ac:dyDescent="0.35">
      <c r="A19" t="s">
        <v>23</v>
      </c>
      <c r="B19" s="3">
        <v>4</v>
      </c>
      <c r="C19" s="4">
        <v>0.95</v>
      </c>
      <c r="D19" s="4">
        <f t="shared" si="0"/>
        <v>3.8</v>
      </c>
      <c r="E19" s="4">
        <v>0.95</v>
      </c>
      <c r="F19" s="4">
        <f t="shared" si="1"/>
        <v>3.8</v>
      </c>
      <c r="G19" s="8" t="s">
        <v>21</v>
      </c>
      <c r="H19" s="8">
        <v>702460801</v>
      </c>
      <c r="I19" s="8" t="s">
        <v>22</v>
      </c>
      <c r="J19" s="8" t="s">
        <v>31</v>
      </c>
      <c r="K19" t="s">
        <v>29</v>
      </c>
      <c r="L19" s="8" t="s">
        <v>19</v>
      </c>
      <c r="M19" s="2">
        <v>0</v>
      </c>
      <c r="N19" s="5"/>
      <c r="O19" s="2">
        <v>0</v>
      </c>
      <c r="P19" s="3">
        <f t="shared" si="2"/>
        <v>-4</v>
      </c>
      <c r="Q19" t="s">
        <v>146</v>
      </c>
    </row>
    <row r="20" spans="1:17" ht="15.75" customHeight="1" x14ac:dyDescent="0.35">
      <c r="A20" t="s">
        <v>70</v>
      </c>
      <c r="B20" s="3">
        <v>2</v>
      </c>
      <c r="C20" s="4">
        <v>1.01</v>
      </c>
      <c r="D20" s="4">
        <f>B20*C20</f>
        <v>2.02</v>
      </c>
      <c r="E20" s="4">
        <v>1.01</v>
      </c>
      <c r="F20" s="4">
        <f>B20*E20</f>
        <v>2.02</v>
      </c>
      <c r="G20" s="8" t="s">
        <v>71</v>
      </c>
      <c r="H20" s="8" t="s">
        <v>72</v>
      </c>
      <c r="I20" s="8" t="s">
        <v>73</v>
      </c>
      <c r="J20" s="8" t="s">
        <v>74</v>
      </c>
      <c r="K20" t="s">
        <v>29</v>
      </c>
      <c r="L20" s="8" t="s">
        <v>75</v>
      </c>
      <c r="M20" s="2">
        <v>0</v>
      </c>
      <c r="N20" s="5"/>
      <c r="O20" s="2">
        <v>0</v>
      </c>
      <c r="P20" s="3">
        <f>O20-B20</f>
        <v>-2</v>
      </c>
      <c r="Q20" t="s">
        <v>139</v>
      </c>
    </row>
    <row r="21" spans="1:17" ht="15.75" customHeight="1" x14ac:dyDescent="0.35">
      <c r="A21" t="s">
        <v>124</v>
      </c>
      <c r="B21" s="3">
        <v>10</v>
      </c>
      <c r="C21">
        <v>4.9000000000000002E-2</v>
      </c>
      <c r="D21" s="4">
        <f>B21*C21</f>
        <v>0.49</v>
      </c>
      <c r="E21" s="4">
        <v>4.9000000000000002E-2</v>
      </c>
      <c r="F21" s="4">
        <f>B21*E21</f>
        <v>0.49</v>
      </c>
      <c r="G21" s="8" t="s">
        <v>84</v>
      </c>
      <c r="H21" s="8" t="s">
        <v>125</v>
      </c>
      <c r="I21" s="8" t="s">
        <v>126</v>
      </c>
      <c r="J21" s="8" t="s">
        <v>127</v>
      </c>
      <c r="K21" s="8" t="s">
        <v>29</v>
      </c>
      <c r="L21" s="8" t="s">
        <v>128</v>
      </c>
      <c r="M21" s="2">
        <v>0</v>
      </c>
      <c r="O21" s="2">
        <v>0</v>
      </c>
      <c r="P21" s="3">
        <f>O21-B21</f>
        <v>-10</v>
      </c>
      <c r="Q21" t="s">
        <v>142</v>
      </c>
    </row>
    <row r="22" spans="1:17" ht="15.75" customHeight="1" x14ac:dyDescent="0.35">
      <c r="A22" t="s">
        <v>129</v>
      </c>
      <c r="B22" s="3">
        <v>10</v>
      </c>
      <c r="C22" s="4">
        <v>0.17</v>
      </c>
      <c r="D22" s="4">
        <f>B22*C22</f>
        <v>1.7000000000000002</v>
      </c>
      <c r="E22" s="4">
        <v>0.11799999999999999</v>
      </c>
      <c r="F22" s="4">
        <f>B22*E22</f>
        <v>1.18</v>
      </c>
      <c r="G22" s="8" t="s">
        <v>131</v>
      </c>
      <c r="H22" s="8" t="s">
        <v>130</v>
      </c>
      <c r="I22" s="9" t="s">
        <v>132</v>
      </c>
      <c r="J22" s="8" t="s">
        <v>133</v>
      </c>
      <c r="K22" s="8" t="s">
        <v>29</v>
      </c>
      <c r="L22" s="8" t="s">
        <v>134</v>
      </c>
      <c r="M22" s="2">
        <v>0</v>
      </c>
      <c r="O22" s="2">
        <v>0</v>
      </c>
      <c r="P22" s="3">
        <f>O22-B22</f>
        <v>-10</v>
      </c>
      <c r="Q22" t="s">
        <v>147</v>
      </c>
    </row>
    <row r="23" spans="1:17" ht="15.75" customHeight="1" x14ac:dyDescent="0.35">
      <c r="A23" s="2" t="s">
        <v>18</v>
      </c>
      <c r="B23" s="3">
        <v>8</v>
      </c>
      <c r="C23" s="12">
        <v>0</v>
      </c>
      <c r="D23" s="4">
        <f>B23*C23</f>
        <v>0</v>
      </c>
      <c r="E23" s="4">
        <v>0</v>
      </c>
      <c r="F23" s="4">
        <f>B23*E23</f>
        <v>0</v>
      </c>
      <c r="K23" s="11" t="s">
        <v>123</v>
      </c>
      <c r="M23" s="2">
        <v>0</v>
      </c>
      <c r="N23" s="5"/>
      <c r="O23" s="2">
        <v>0</v>
      </c>
      <c r="P23" s="3">
        <f>O23-B23</f>
        <v>-8</v>
      </c>
      <c r="Q23" t="s">
        <v>151</v>
      </c>
    </row>
    <row r="24" spans="1:17" ht="15.75" customHeight="1" x14ac:dyDescent="0.35">
      <c r="A24" s="2" t="s">
        <v>20</v>
      </c>
      <c r="B24" s="3">
        <v>3</v>
      </c>
      <c r="C24" s="4">
        <v>0</v>
      </c>
      <c r="D24" s="4">
        <f>B24*C24</f>
        <v>0</v>
      </c>
      <c r="E24" s="4">
        <v>0</v>
      </c>
      <c r="F24" s="4">
        <f>B24*E24</f>
        <v>0</v>
      </c>
      <c r="K24" s="11" t="s">
        <v>123</v>
      </c>
      <c r="M24" s="2">
        <v>0</v>
      </c>
      <c r="N24" s="5"/>
      <c r="O24" s="2">
        <v>0</v>
      </c>
      <c r="P24" s="3">
        <f>O24-B24</f>
        <v>-3</v>
      </c>
      <c r="Q24" t="s">
        <v>155</v>
      </c>
    </row>
    <row r="25" spans="1:17" ht="15.75" customHeight="1" x14ac:dyDescent="0.35">
      <c r="B25" s="3"/>
      <c r="C25" s="4"/>
      <c r="D25" s="4">
        <f t="shared" si="0"/>
        <v>0</v>
      </c>
      <c r="E25" s="4"/>
      <c r="F25" s="4">
        <f t="shared" si="1"/>
        <v>0</v>
      </c>
      <c r="N25" s="5"/>
      <c r="P25" s="3">
        <f t="shared" si="2"/>
        <v>0</v>
      </c>
    </row>
    <row r="26" spans="1:17" ht="15.75" customHeight="1" x14ac:dyDescent="0.35">
      <c r="B26" s="3"/>
      <c r="C26" s="4"/>
      <c r="D26" s="4">
        <f t="shared" si="0"/>
        <v>0</v>
      </c>
      <c r="E26" s="4"/>
      <c r="F26" s="4">
        <f t="shared" si="1"/>
        <v>0</v>
      </c>
      <c r="N26" s="5"/>
      <c r="P26" s="3">
        <f t="shared" si="2"/>
        <v>0</v>
      </c>
    </row>
    <row r="27" spans="1:17" ht="15.75" customHeight="1" x14ac:dyDescent="0.35">
      <c r="B27" s="3"/>
      <c r="C27" s="4"/>
      <c r="D27" s="4">
        <f t="shared" si="0"/>
        <v>0</v>
      </c>
      <c r="E27" s="4"/>
      <c r="F27" s="4">
        <f t="shared" si="1"/>
        <v>0</v>
      </c>
      <c r="N27" s="5"/>
      <c r="P27" s="3">
        <f t="shared" si="2"/>
        <v>0</v>
      </c>
    </row>
    <row r="28" spans="1:17" ht="15.75" customHeight="1" x14ac:dyDescent="0.35">
      <c r="B28" s="3"/>
      <c r="C28" s="4"/>
      <c r="D28" s="4">
        <f t="shared" si="0"/>
        <v>0</v>
      </c>
      <c r="E28" s="4"/>
      <c r="F28" s="4">
        <f t="shared" si="1"/>
        <v>0</v>
      </c>
      <c r="N28" s="5"/>
      <c r="P28" s="3">
        <f t="shared" si="2"/>
        <v>0</v>
      </c>
    </row>
    <row r="29" spans="1:17" ht="12.75" x14ac:dyDescent="0.35">
      <c r="B29" s="3"/>
      <c r="C29" s="4"/>
      <c r="D29" s="4">
        <f t="shared" si="0"/>
        <v>0</v>
      </c>
      <c r="E29" s="4"/>
      <c r="F29" s="4">
        <f t="shared" si="1"/>
        <v>0</v>
      </c>
      <c r="N29" s="5"/>
      <c r="P29" s="3">
        <f t="shared" si="2"/>
        <v>0</v>
      </c>
    </row>
    <row r="30" spans="1:17" ht="12.75" x14ac:dyDescent="0.35">
      <c r="B30" s="3"/>
      <c r="C30" s="4"/>
      <c r="D30" s="4">
        <f t="shared" si="0"/>
        <v>0</v>
      </c>
      <c r="E30" s="4"/>
      <c r="F30" s="4">
        <f t="shared" si="1"/>
        <v>0</v>
      </c>
      <c r="N30" s="5"/>
      <c r="P30" s="3">
        <f t="shared" si="2"/>
        <v>0</v>
      </c>
    </row>
    <row r="31" spans="1:17" ht="12.75" x14ac:dyDescent="0.35">
      <c r="B31" s="3"/>
      <c r="C31" s="4"/>
      <c r="D31" s="4">
        <f t="shared" si="0"/>
        <v>0</v>
      </c>
      <c r="E31" s="4"/>
      <c r="F31" s="4">
        <f t="shared" si="1"/>
        <v>0</v>
      </c>
      <c r="N31" s="5"/>
      <c r="P31" s="3">
        <f t="shared" si="2"/>
        <v>0</v>
      </c>
    </row>
    <row r="32" spans="1:17" ht="12.75" x14ac:dyDescent="0.35">
      <c r="B32" s="3"/>
      <c r="C32" s="4"/>
      <c r="D32" s="4">
        <f t="shared" si="0"/>
        <v>0</v>
      </c>
      <c r="E32" s="4"/>
      <c r="F32" s="4">
        <f t="shared" si="1"/>
        <v>0</v>
      </c>
      <c r="N32" s="5"/>
      <c r="P32" s="3">
        <f t="shared" si="2"/>
        <v>0</v>
      </c>
    </row>
    <row r="33" spans="2:16" ht="12.75" x14ac:dyDescent="0.35">
      <c r="B33" s="3"/>
      <c r="C33" s="4"/>
      <c r="D33" s="4">
        <f t="shared" si="0"/>
        <v>0</v>
      </c>
      <c r="E33" s="4"/>
      <c r="F33" s="4">
        <f t="shared" si="1"/>
        <v>0</v>
      </c>
      <c r="N33" s="5"/>
      <c r="P33" s="3">
        <f t="shared" si="2"/>
        <v>0</v>
      </c>
    </row>
    <row r="34" spans="2:16" ht="12.75" x14ac:dyDescent="0.35">
      <c r="B34" s="3"/>
      <c r="C34" s="4"/>
      <c r="D34" s="4">
        <f t="shared" si="0"/>
        <v>0</v>
      </c>
      <c r="E34" s="4"/>
      <c r="F34" s="4">
        <f t="shared" si="1"/>
        <v>0</v>
      </c>
      <c r="N34" s="5"/>
      <c r="P34" s="3">
        <f t="shared" si="2"/>
        <v>0</v>
      </c>
    </row>
    <row r="35" spans="2:16" ht="12.75" x14ac:dyDescent="0.35">
      <c r="B35" s="3"/>
      <c r="C35" s="4"/>
      <c r="D35" s="4">
        <f t="shared" si="0"/>
        <v>0</v>
      </c>
      <c r="E35" s="4"/>
      <c r="F35" s="4">
        <f t="shared" si="1"/>
        <v>0</v>
      </c>
      <c r="N35" s="5"/>
      <c r="P35" s="3">
        <f t="shared" si="2"/>
        <v>0</v>
      </c>
    </row>
    <row r="36" spans="2:16" ht="12.75" x14ac:dyDescent="0.35">
      <c r="B36" s="3"/>
      <c r="C36" s="4"/>
      <c r="D36" s="4">
        <f t="shared" si="0"/>
        <v>0</v>
      </c>
      <c r="E36" s="4"/>
      <c r="F36" s="4">
        <f t="shared" si="1"/>
        <v>0</v>
      </c>
      <c r="N36" s="5"/>
      <c r="P36" s="3">
        <f t="shared" si="2"/>
        <v>0</v>
      </c>
    </row>
    <row r="37" spans="2:16" ht="12.75" x14ac:dyDescent="0.35">
      <c r="B37" s="3"/>
      <c r="C37" s="4"/>
      <c r="D37" s="4">
        <f t="shared" si="0"/>
        <v>0</v>
      </c>
      <c r="E37" s="4"/>
      <c r="F37" s="4">
        <f t="shared" si="1"/>
        <v>0</v>
      </c>
      <c r="N37" s="5"/>
      <c r="P37" s="3">
        <f t="shared" si="2"/>
        <v>0</v>
      </c>
    </row>
    <row r="38" spans="2:16" ht="12.75" x14ac:dyDescent="0.35">
      <c r="B38" s="3"/>
      <c r="C38" s="4"/>
      <c r="D38" s="4">
        <f t="shared" si="0"/>
        <v>0</v>
      </c>
      <c r="E38" s="4"/>
      <c r="F38" s="4">
        <f t="shared" si="1"/>
        <v>0</v>
      </c>
      <c r="N38" s="5"/>
      <c r="P38" s="3">
        <f t="shared" si="2"/>
        <v>0</v>
      </c>
    </row>
    <row r="39" spans="2:16" ht="12.75" x14ac:dyDescent="0.35">
      <c r="B39" s="3"/>
      <c r="C39" s="4"/>
      <c r="D39" s="4">
        <f t="shared" si="0"/>
        <v>0</v>
      </c>
      <c r="E39" s="4"/>
      <c r="F39" s="4">
        <f t="shared" si="1"/>
        <v>0</v>
      </c>
      <c r="N39" s="5"/>
      <c r="P39" s="3">
        <f t="shared" si="2"/>
        <v>0</v>
      </c>
    </row>
    <row r="40" spans="2:16" ht="12.75" x14ac:dyDescent="0.35">
      <c r="B40" s="3"/>
      <c r="C40" s="4"/>
      <c r="D40" s="4">
        <f t="shared" si="0"/>
        <v>0</v>
      </c>
      <c r="E40" s="4"/>
      <c r="F40" s="4">
        <f t="shared" si="1"/>
        <v>0</v>
      </c>
      <c r="N40" s="5"/>
      <c r="P40" s="3">
        <f t="shared" si="2"/>
        <v>0</v>
      </c>
    </row>
    <row r="41" spans="2:16" ht="12.75" x14ac:dyDescent="0.35">
      <c r="B41" s="3"/>
      <c r="C41" s="4"/>
      <c r="D41" s="4">
        <f t="shared" si="0"/>
        <v>0</v>
      </c>
      <c r="E41" s="4"/>
      <c r="F41" s="4">
        <f t="shared" si="1"/>
        <v>0</v>
      </c>
      <c r="N41" s="5"/>
      <c r="P41" s="3">
        <f t="shared" si="2"/>
        <v>0</v>
      </c>
    </row>
    <row r="42" spans="2:16" ht="12.75" x14ac:dyDescent="0.35">
      <c r="B42" s="3"/>
      <c r="C42" s="4"/>
      <c r="D42" s="4">
        <f t="shared" si="0"/>
        <v>0</v>
      </c>
      <c r="E42" s="4"/>
      <c r="F42" s="4">
        <f t="shared" si="1"/>
        <v>0</v>
      </c>
      <c r="N42" s="5"/>
      <c r="P42" s="3">
        <f t="shared" si="2"/>
        <v>0</v>
      </c>
    </row>
    <row r="43" spans="2:16" ht="12.75" x14ac:dyDescent="0.35">
      <c r="B43" s="3"/>
      <c r="C43" s="4"/>
      <c r="D43" s="4">
        <f t="shared" si="0"/>
        <v>0</v>
      </c>
      <c r="E43" s="4"/>
      <c r="F43" s="4">
        <f t="shared" si="1"/>
        <v>0</v>
      </c>
      <c r="N43" s="5"/>
      <c r="P43" s="3">
        <f t="shared" si="2"/>
        <v>0</v>
      </c>
    </row>
    <row r="44" spans="2:16" ht="12.75" x14ac:dyDescent="0.35">
      <c r="B44" s="3"/>
      <c r="C44" s="4"/>
      <c r="D44" s="4">
        <f t="shared" si="0"/>
        <v>0</v>
      </c>
      <c r="E44" s="4"/>
      <c r="F44" s="4">
        <f t="shared" si="1"/>
        <v>0</v>
      </c>
      <c r="N44" s="5"/>
      <c r="P44" s="3">
        <f t="shared" si="2"/>
        <v>0</v>
      </c>
    </row>
    <row r="45" spans="2:16" ht="12.75" x14ac:dyDescent="0.35">
      <c r="B45" s="3"/>
      <c r="C45" s="4"/>
      <c r="D45" s="4">
        <f t="shared" si="0"/>
        <v>0</v>
      </c>
      <c r="E45" s="4"/>
      <c r="F45" s="4">
        <f t="shared" si="1"/>
        <v>0</v>
      </c>
      <c r="N45" s="5"/>
      <c r="P45" s="3">
        <f t="shared" si="2"/>
        <v>0</v>
      </c>
    </row>
    <row r="46" spans="2:16" ht="12.75" x14ac:dyDescent="0.35">
      <c r="B46" s="3"/>
      <c r="C46" s="4"/>
      <c r="D46" s="4">
        <f t="shared" si="0"/>
        <v>0</v>
      </c>
      <c r="E46" s="4"/>
      <c r="F46" s="4">
        <f t="shared" si="1"/>
        <v>0</v>
      </c>
      <c r="N46" s="5"/>
      <c r="P46" s="3">
        <f t="shared" si="2"/>
        <v>0</v>
      </c>
    </row>
    <row r="47" spans="2:16" ht="12.75" x14ac:dyDescent="0.35">
      <c r="B47" s="3"/>
      <c r="C47" s="4"/>
      <c r="D47" s="4">
        <f t="shared" si="0"/>
        <v>0</v>
      </c>
      <c r="E47" s="4"/>
      <c r="F47" s="4">
        <f t="shared" si="1"/>
        <v>0</v>
      </c>
      <c r="N47" s="5"/>
      <c r="P47" s="3">
        <f t="shared" si="2"/>
        <v>0</v>
      </c>
    </row>
    <row r="48" spans="2:16" ht="12.75" x14ac:dyDescent="0.35">
      <c r="B48" s="3"/>
      <c r="C48" s="4"/>
      <c r="D48" s="4">
        <f t="shared" si="0"/>
        <v>0</v>
      </c>
      <c r="E48" s="4"/>
      <c r="F48" s="4">
        <f t="shared" si="1"/>
        <v>0</v>
      </c>
      <c r="N48" s="5"/>
      <c r="P48" s="3">
        <f t="shared" si="2"/>
        <v>0</v>
      </c>
    </row>
    <row r="49" spans="2:16" ht="12.75" x14ac:dyDescent="0.35">
      <c r="B49" s="3"/>
      <c r="C49" s="4"/>
      <c r="D49" s="4">
        <f t="shared" si="0"/>
        <v>0</v>
      </c>
      <c r="E49" s="4"/>
      <c r="F49" s="4">
        <f t="shared" si="1"/>
        <v>0</v>
      </c>
      <c r="N49" s="5"/>
      <c r="P49" s="3">
        <f t="shared" si="2"/>
        <v>0</v>
      </c>
    </row>
    <row r="50" spans="2:16" ht="12.75" x14ac:dyDescent="0.35">
      <c r="B50" s="3"/>
      <c r="C50" s="4"/>
      <c r="D50" s="4">
        <f t="shared" si="0"/>
        <v>0</v>
      </c>
      <c r="E50" s="4"/>
      <c r="F50" s="4">
        <f t="shared" si="1"/>
        <v>0</v>
      </c>
      <c r="N50" s="5"/>
      <c r="P50" s="3">
        <f t="shared" si="2"/>
        <v>0</v>
      </c>
    </row>
    <row r="51" spans="2:16" ht="12.75" x14ac:dyDescent="0.35">
      <c r="B51" s="3"/>
      <c r="C51" s="4"/>
      <c r="D51" s="4">
        <f t="shared" si="0"/>
        <v>0</v>
      </c>
      <c r="E51" s="4"/>
      <c r="F51" s="4">
        <f t="shared" si="1"/>
        <v>0</v>
      </c>
      <c r="N51" s="5"/>
      <c r="P51" s="3">
        <f t="shared" si="2"/>
        <v>0</v>
      </c>
    </row>
    <row r="52" spans="2:16" ht="12.75" x14ac:dyDescent="0.35">
      <c r="B52" s="3"/>
      <c r="C52" s="4"/>
      <c r="D52" s="4">
        <f t="shared" si="0"/>
        <v>0</v>
      </c>
      <c r="E52" s="4"/>
      <c r="F52" s="4">
        <f t="shared" si="1"/>
        <v>0</v>
      </c>
      <c r="N52" s="5"/>
      <c r="P52" s="3">
        <f t="shared" si="2"/>
        <v>0</v>
      </c>
    </row>
    <row r="53" spans="2:16" ht="12.75" x14ac:dyDescent="0.35">
      <c r="B53" s="3"/>
      <c r="C53" s="4"/>
      <c r="D53" s="4">
        <f t="shared" si="0"/>
        <v>0</v>
      </c>
      <c r="E53" s="4"/>
      <c r="F53" s="4">
        <f t="shared" si="1"/>
        <v>0</v>
      </c>
      <c r="N53" s="5"/>
      <c r="P53" s="3">
        <f t="shared" si="2"/>
        <v>0</v>
      </c>
    </row>
    <row r="54" spans="2:16" ht="12.75" x14ac:dyDescent="0.35">
      <c r="B54" s="3"/>
      <c r="C54" s="4"/>
      <c r="D54" s="4">
        <f t="shared" si="0"/>
        <v>0</v>
      </c>
      <c r="E54" s="4"/>
      <c r="F54" s="4">
        <f t="shared" si="1"/>
        <v>0</v>
      </c>
      <c r="N54" s="5"/>
      <c r="P54" s="3">
        <f t="shared" si="2"/>
        <v>0</v>
      </c>
    </row>
    <row r="55" spans="2:16" ht="12.75" x14ac:dyDescent="0.35">
      <c r="B55" s="3"/>
      <c r="C55" s="4"/>
      <c r="D55" s="4">
        <f t="shared" si="0"/>
        <v>0</v>
      </c>
      <c r="E55" s="4"/>
      <c r="F55" s="4">
        <f t="shared" si="1"/>
        <v>0</v>
      </c>
      <c r="N55" s="5"/>
      <c r="P55" s="3">
        <f t="shared" si="2"/>
        <v>0</v>
      </c>
    </row>
    <row r="56" spans="2:16" ht="12.75" x14ac:dyDescent="0.35">
      <c r="B56" s="3"/>
      <c r="C56" s="4"/>
      <c r="D56" s="4">
        <f t="shared" si="0"/>
        <v>0</v>
      </c>
      <c r="E56" s="4"/>
      <c r="F56" s="4">
        <f t="shared" si="1"/>
        <v>0</v>
      </c>
      <c r="N56" s="5"/>
      <c r="P56" s="3">
        <f t="shared" si="2"/>
        <v>0</v>
      </c>
    </row>
    <row r="57" spans="2:16" ht="12.75" x14ac:dyDescent="0.35">
      <c r="B57" s="3"/>
      <c r="C57" s="4"/>
      <c r="D57" s="4">
        <f t="shared" si="0"/>
        <v>0</v>
      </c>
      <c r="E57" s="4"/>
      <c r="F57" s="4">
        <f t="shared" si="1"/>
        <v>0</v>
      </c>
      <c r="N57" s="5"/>
      <c r="P57" s="3">
        <f t="shared" si="2"/>
        <v>0</v>
      </c>
    </row>
    <row r="58" spans="2:16" ht="12.75" x14ac:dyDescent="0.35">
      <c r="B58" s="3"/>
      <c r="C58" s="4"/>
      <c r="D58" s="4">
        <f t="shared" si="0"/>
        <v>0</v>
      </c>
      <c r="E58" s="4"/>
      <c r="F58" s="4">
        <f t="shared" si="1"/>
        <v>0</v>
      </c>
      <c r="N58" s="5"/>
      <c r="P58" s="3">
        <f t="shared" si="2"/>
        <v>0</v>
      </c>
    </row>
    <row r="59" spans="2:16" ht="12.75" x14ac:dyDescent="0.35">
      <c r="B59" s="3"/>
      <c r="C59" s="4"/>
      <c r="D59" s="4">
        <f t="shared" si="0"/>
        <v>0</v>
      </c>
      <c r="E59" s="4"/>
      <c r="F59" s="4">
        <f t="shared" si="1"/>
        <v>0</v>
      </c>
      <c r="N59" s="5"/>
      <c r="P59" s="3">
        <f t="shared" si="2"/>
        <v>0</v>
      </c>
    </row>
    <row r="60" spans="2:16" ht="12.75" x14ac:dyDescent="0.35">
      <c r="B60" s="3"/>
      <c r="C60" s="4"/>
      <c r="D60" s="4">
        <f t="shared" si="0"/>
        <v>0</v>
      </c>
      <c r="E60" s="4"/>
      <c r="F60" s="4">
        <f t="shared" si="1"/>
        <v>0</v>
      </c>
      <c r="N60" s="5"/>
      <c r="P60" s="3">
        <f t="shared" si="2"/>
        <v>0</v>
      </c>
    </row>
    <row r="61" spans="2:16" ht="12.75" x14ac:dyDescent="0.35">
      <c r="B61" s="3"/>
      <c r="C61" s="4"/>
      <c r="D61" s="4">
        <f t="shared" si="0"/>
        <v>0</v>
      </c>
      <c r="E61" s="4"/>
      <c r="F61" s="4">
        <f t="shared" si="1"/>
        <v>0</v>
      </c>
      <c r="N61" s="5"/>
      <c r="P61" s="3">
        <f t="shared" si="2"/>
        <v>0</v>
      </c>
    </row>
    <row r="62" spans="2:16" ht="12.75" x14ac:dyDescent="0.35">
      <c r="B62" s="3"/>
      <c r="C62" s="4"/>
      <c r="D62" s="4">
        <f t="shared" si="0"/>
        <v>0</v>
      </c>
      <c r="E62" s="4"/>
      <c r="F62" s="4">
        <f t="shared" si="1"/>
        <v>0</v>
      </c>
      <c r="N62" s="5"/>
      <c r="P62" s="3">
        <f t="shared" si="2"/>
        <v>0</v>
      </c>
    </row>
    <row r="63" spans="2:16" ht="12.75" x14ac:dyDescent="0.35">
      <c r="B63" s="3"/>
      <c r="C63" s="4"/>
      <c r="D63" s="4">
        <f t="shared" si="0"/>
        <v>0</v>
      </c>
      <c r="E63" s="4"/>
      <c r="F63" s="4">
        <f t="shared" si="1"/>
        <v>0</v>
      </c>
      <c r="N63" s="5"/>
      <c r="P63" s="3">
        <f t="shared" si="2"/>
        <v>0</v>
      </c>
    </row>
    <row r="64" spans="2:16" ht="12.75" x14ac:dyDescent="0.35">
      <c r="B64" s="3"/>
      <c r="C64" s="4"/>
      <c r="D64" s="4">
        <f t="shared" si="0"/>
        <v>0</v>
      </c>
      <c r="E64" s="4"/>
      <c r="F64" s="4">
        <f t="shared" si="1"/>
        <v>0</v>
      </c>
      <c r="N64" s="5"/>
      <c r="P64" s="3">
        <f t="shared" si="2"/>
        <v>0</v>
      </c>
    </row>
    <row r="65" spans="2:16" ht="12.75" x14ac:dyDescent="0.35">
      <c r="B65" s="3"/>
      <c r="C65" s="4"/>
      <c r="D65" s="4">
        <f t="shared" si="0"/>
        <v>0</v>
      </c>
      <c r="E65" s="4"/>
      <c r="F65" s="4">
        <f t="shared" si="1"/>
        <v>0</v>
      </c>
      <c r="N65" s="5"/>
      <c r="P65" s="3">
        <f t="shared" si="2"/>
        <v>0</v>
      </c>
    </row>
    <row r="66" spans="2:16" ht="12.75" x14ac:dyDescent="0.35">
      <c r="B66" s="3"/>
      <c r="C66" s="4"/>
      <c r="D66" s="4">
        <f t="shared" si="0"/>
        <v>0</v>
      </c>
      <c r="E66" s="4"/>
      <c r="F66" s="4">
        <f t="shared" si="1"/>
        <v>0</v>
      </c>
      <c r="N66" s="5"/>
      <c r="P66" s="3">
        <f t="shared" si="2"/>
        <v>0</v>
      </c>
    </row>
    <row r="67" spans="2:16" ht="12.75" x14ac:dyDescent="0.35">
      <c r="B67" s="3"/>
      <c r="C67" s="4"/>
      <c r="D67" s="4">
        <f t="shared" si="0"/>
        <v>0</v>
      </c>
      <c r="E67" s="4"/>
      <c r="F67" s="4">
        <f t="shared" si="1"/>
        <v>0</v>
      </c>
      <c r="N67" s="5"/>
      <c r="P67" s="3">
        <f t="shared" si="2"/>
        <v>0</v>
      </c>
    </row>
    <row r="68" spans="2:16" ht="12.75" x14ac:dyDescent="0.35">
      <c r="B68" s="3"/>
      <c r="C68" s="4"/>
      <c r="D68" s="4">
        <f t="shared" si="0"/>
        <v>0</v>
      </c>
      <c r="E68" s="4"/>
      <c r="F68" s="4">
        <f t="shared" si="1"/>
        <v>0</v>
      </c>
      <c r="N68" s="5"/>
      <c r="P68" s="3">
        <f t="shared" si="2"/>
        <v>0</v>
      </c>
    </row>
    <row r="69" spans="2:16" ht="12.75" x14ac:dyDescent="0.35">
      <c r="B69" s="3"/>
      <c r="C69" s="4"/>
      <c r="D69" s="4">
        <f t="shared" si="0"/>
        <v>0</v>
      </c>
      <c r="E69" s="4"/>
      <c r="F69" s="4">
        <f t="shared" si="1"/>
        <v>0</v>
      </c>
      <c r="N69" s="5"/>
      <c r="P69" s="3">
        <f t="shared" si="2"/>
        <v>0</v>
      </c>
    </row>
    <row r="70" spans="2:16" ht="12.75" x14ac:dyDescent="0.35">
      <c r="B70" s="3"/>
      <c r="C70" s="4"/>
      <c r="D70" s="4">
        <f t="shared" si="0"/>
        <v>0</v>
      </c>
      <c r="E70" s="4"/>
      <c r="F70" s="4">
        <f t="shared" si="1"/>
        <v>0</v>
      </c>
      <c r="N70" s="5"/>
      <c r="P70" s="3">
        <f t="shared" si="2"/>
        <v>0</v>
      </c>
    </row>
    <row r="71" spans="2:16" ht="12.75" x14ac:dyDescent="0.35">
      <c r="B71" s="3"/>
      <c r="C71" s="4"/>
      <c r="D71" s="4">
        <f t="shared" si="0"/>
        <v>0</v>
      </c>
      <c r="E71" s="4"/>
      <c r="F71" s="4">
        <f t="shared" si="1"/>
        <v>0</v>
      </c>
      <c r="N71" s="5"/>
      <c r="P71" s="3">
        <f t="shared" si="2"/>
        <v>0</v>
      </c>
    </row>
    <row r="72" spans="2:16" ht="12.75" x14ac:dyDescent="0.35">
      <c r="B72" s="3"/>
      <c r="C72" s="4"/>
      <c r="D72" s="4">
        <f t="shared" si="0"/>
        <v>0</v>
      </c>
      <c r="E72" s="4"/>
      <c r="F72" s="4">
        <f t="shared" si="1"/>
        <v>0</v>
      </c>
      <c r="N72" s="5"/>
      <c r="P72" s="3">
        <f t="shared" si="2"/>
        <v>0</v>
      </c>
    </row>
    <row r="73" spans="2:16" ht="12.75" x14ac:dyDescent="0.35">
      <c r="B73" s="3"/>
      <c r="C73" s="4"/>
      <c r="D73" s="4">
        <f t="shared" si="0"/>
        <v>0</v>
      </c>
      <c r="E73" s="4"/>
      <c r="F73" s="4">
        <f t="shared" si="1"/>
        <v>0</v>
      </c>
      <c r="N73" s="5"/>
      <c r="P73" s="3">
        <f t="shared" si="2"/>
        <v>0</v>
      </c>
    </row>
    <row r="74" spans="2:16" ht="12.75" x14ac:dyDescent="0.35">
      <c r="B74" s="3"/>
      <c r="C74" s="4"/>
      <c r="D74" s="4">
        <f t="shared" si="0"/>
        <v>0</v>
      </c>
      <c r="E74" s="4"/>
      <c r="F74" s="4">
        <f t="shared" si="1"/>
        <v>0</v>
      </c>
      <c r="N74" s="5"/>
      <c r="P74" s="3">
        <f t="shared" si="2"/>
        <v>0</v>
      </c>
    </row>
    <row r="75" spans="2:16" ht="12.75" x14ac:dyDescent="0.35">
      <c r="B75" s="3"/>
      <c r="C75" s="4"/>
      <c r="D75" s="4">
        <f t="shared" si="0"/>
        <v>0</v>
      </c>
      <c r="E75" s="4"/>
      <c r="F75" s="4">
        <f t="shared" si="1"/>
        <v>0</v>
      </c>
      <c r="N75" s="5"/>
      <c r="P75" s="3">
        <f t="shared" si="2"/>
        <v>0</v>
      </c>
    </row>
    <row r="76" spans="2:16" ht="12.75" x14ac:dyDescent="0.35">
      <c r="B76" s="3"/>
      <c r="C76" s="4"/>
      <c r="D76" s="4">
        <f t="shared" si="0"/>
        <v>0</v>
      </c>
      <c r="E76" s="4"/>
      <c r="F76" s="4">
        <f t="shared" si="1"/>
        <v>0</v>
      </c>
      <c r="N76" s="5"/>
      <c r="P76" s="3">
        <f t="shared" si="2"/>
        <v>0</v>
      </c>
    </row>
    <row r="77" spans="2:16" ht="12.75" x14ac:dyDescent="0.35">
      <c r="B77" s="3"/>
      <c r="C77" s="4"/>
      <c r="D77" s="4">
        <f t="shared" si="0"/>
        <v>0</v>
      </c>
      <c r="E77" s="4"/>
      <c r="F77" s="4">
        <f t="shared" si="1"/>
        <v>0</v>
      </c>
      <c r="N77" s="5"/>
      <c r="P77" s="3">
        <f t="shared" si="2"/>
        <v>0</v>
      </c>
    </row>
    <row r="78" spans="2:16" ht="12.75" x14ac:dyDescent="0.35">
      <c r="B78" s="3"/>
      <c r="C78" s="4"/>
      <c r="D78" s="4">
        <f t="shared" si="0"/>
        <v>0</v>
      </c>
      <c r="E78" s="4"/>
      <c r="F78" s="4">
        <f t="shared" si="1"/>
        <v>0</v>
      </c>
      <c r="N78" s="5"/>
      <c r="P78" s="3">
        <f t="shared" si="2"/>
        <v>0</v>
      </c>
    </row>
    <row r="79" spans="2:16" ht="12.75" x14ac:dyDescent="0.35">
      <c r="B79" s="3"/>
      <c r="C79" s="4"/>
      <c r="D79" s="4">
        <f t="shared" si="0"/>
        <v>0</v>
      </c>
      <c r="E79" s="4"/>
      <c r="F79" s="4">
        <f t="shared" si="1"/>
        <v>0</v>
      </c>
      <c r="N79" s="5"/>
      <c r="P79" s="3">
        <f t="shared" si="2"/>
        <v>0</v>
      </c>
    </row>
    <row r="80" spans="2:16" ht="12.75" x14ac:dyDescent="0.35">
      <c r="B80" s="3"/>
      <c r="C80" s="4"/>
      <c r="D80" s="4">
        <f t="shared" si="0"/>
        <v>0</v>
      </c>
      <c r="E80" s="4"/>
      <c r="F80" s="4">
        <f t="shared" si="1"/>
        <v>0</v>
      </c>
      <c r="N80" s="5"/>
      <c r="P80" s="3">
        <f t="shared" si="2"/>
        <v>0</v>
      </c>
    </row>
    <row r="81" spans="2:16" ht="12.75" x14ac:dyDescent="0.35">
      <c r="B81" s="3"/>
      <c r="C81" s="4"/>
      <c r="D81" s="4">
        <f t="shared" si="0"/>
        <v>0</v>
      </c>
      <c r="E81" s="4"/>
      <c r="F81" s="4">
        <f t="shared" si="1"/>
        <v>0</v>
      </c>
      <c r="N81" s="5"/>
      <c r="P81" s="3">
        <f t="shared" si="2"/>
        <v>0</v>
      </c>
    </row>
    <row r="82" spans="2:16" ht="12.75" x14ac:dyDescent="0.35">
      <c r="B82" s="3"/>
      <c r="C82" s="4"/>
      <c r="D82" s="4">
        <f t="shared" si="0"/>
        <v>0</v>
      </c>
      <c r="E82" s="4"/>
      <c r="F82" s="4">
        <f t="shared" si="1"/>
        <v>0</v>
      </c>
      <c r="N82" s="5"/>
      <c r="P82" s="3">
        <f t="shared" si="2"/>
        <v>0</v>
      </c>
    </row>
    <row r="83" spans="2:16" ht="12.75" x14ac:dyDescent="0.35">
      <c r="B83" s="3"/>
      <c r="C83" s="4"/>
      <c r="D83" s="4">
        <f t="shared" si="0"/>
        <v>0</v>
      </c>
      <c r="E83" s="4"/>
      <c r="F83" s="4">
        <f t="shared" si="1"/>
        <v>0</v>
      </c>
      <c r="N83" s="5"/>
      <c r="P83" s="3">
        <f t="shared" si="2"/>
        <v>0</v>
      </c>
    </row>
    <row r="84" spans="2:16" ht="12.75" x14ac:dyDescent="0.35">
      <c r="B84" s="3"/>
      <c r="C84" s="4"/>
      <c r="D84" s="4">
        <f t="shared" si="0"/>
        <v>0</v>
      </c>
      <c r="E84" s="4"/>
      <c r="F84" s="4">
        <f t="shared" si="1"/>
        <v>0</v>
      </c>
      <c r="N84" s="5"/>
      <c r="P84" s="3">
        <f t="shared" si="2"/>
        <v>0</v>
      </c>
    </row>
    <row r="85" spans="2:16" ht="12.75" x14ac:dyDescent="0.35">
      <c r="B85" s="3"/>
      <c r="C85" s="4"/>
      <c r="D85" s="4">
        <f t="shared" si="0"/>
        <v>0</v>
      </c>
      <c r="E85" s="4"/>
      <c r="F85" s="4">
        <f t="shared" si="1"/>
        <v>0</v>
      </c>
      <c r="N85" s="5"/>
      <c r="P85" s="3">
        <f t="shared" si="2"/>
        <v>0</v>
      </c>
    </row>
    <row r="86" spans="2:16" ht="12.75" x14ac:dyDescent="0.35">
      <c r="B86" s="3"/>
      <c r="C86" s="4"/>
      <c r="D86" s="4">
        <f t="shared" si="0"/>
        <v>0</v>
      </c>
      <c r="E86" s="4"/>
      <c r="F86" s="4">
        <f t="shared" si="1"/>
        <v>0</v>
      </c>
      <c r="N86" s="5"/>
      <c r="P86" s="3">
        <f t="shared" si="2"/>
        <v>0</v>
      </c>
    </row>
    <row r="87" spans="2:16" ht="12.75" x14ac:dyDescent="0.35">
      <c r="B87" s="3"/>
      <c r="C87" s="4"/>
      <c r="D87" s="4">
        <f t="shared" si="0"/>
        <v>0</v>
      </c>
      <c r="E87" s="4"/>
      <c r="F87" s="4">
        <f t="shared" si="1"/>
        <v>0</v>
      </c>
      <c r="N87" s="5"/>
      <c r="P87" s="3">
        <f t="shared" si="2"/>
        <v>0</v>
      </c>
    </row>
    <row r="88" spans="2:16" ht="12.75" x14ac:dyDescent="0.35">
      <c r="B88" s="3"/>
      <c r="C88" s="4"/>
      <c r="D88" s="4">
        <f t="shared" si="0"/>
        <v>0</v>
      </c>
      <c r="E88" s="4"/>
      <c r="F88" s="4">
        <f t="shared" si="1"/>
        <v>0</v>
      </c>
      <c r="N88" s="5"/>
      <c r="P88" s="3">
        <f t="shared" si="2"/>
        <v>0</v>
      </c>
    </row>
    <row r="89" spans="2:16" ht="12.75" x14ac:dyDescent="0.35">
      <c r="B89" s="3"/>
      <c r="C89" s="4"/>
      <c r="D89" s="4">
        <f t="shared" si="0"/>
        <v>0</v>
      </c>
      <c r="E89" s="4"/>
      <c r="F89" s="4">
        <f t="shared" si="1"/>
        <v>0</v>
      </c>
      <c r="N89" s="5"/>
      <c r="P89" s="3">
        <f t="shared" si="2"/>
        <v>0</v>
      </c>
    </row>
    <row r="90" spans="2:16" ht="12.75" x14ac:dyDescent="0.35">
      <c r="B90" s="3"/>
      <c r="C90" s="4"/>
      <c r="D90" s="4">
        <f t="shared" si="0"/>
        <v>0</v>
      </c>
      <c r="E90" s="4"/>
      <c r="F90" s="4">
        <f t="shared" si="1"/>
        <v>0</v>
      </c>
      <c r="N90" s="5"/>
      <c r="P90" s="3">
        <f t="shared" si="2"/>
        <v>0</v>
      </c>
    </row>
    <row r="91" spans="2:16" ht="12.75" x14ac:dyDescent="0.35">
      <c r="B91" s="3"/>
      <c r="C91" s="4"/>
      <c r="D91" s="4">
        <f t="shared" si="0"/>
        <v>0</v>
      </c>
      <c r="E91" s="4"/>
      <c r="F91" s="4">
        <f t="shared" si="1"/>
        <v>0</v>
      </c>
      <c r="N91" s="5"/>
      <c r="P91" s="3">
        <f t="shared" si="2"/>
        <v>0</v>
      </c>
    </row>
    <row r="92" spans="2:16" ht="12.75" x14ac:dyDescent="0.35">
      <c r="B92" s="3"/>
      <c r="C92" s="4"/>
      <c r="D92" s="4">
        <f t="shared" si="0"/>
        <v>0</v>
      </c>
      <c r="E92" s="4"/>
      <c r="F92" s="4">
        <f t="shared" si="1"/>
        <v>0</v>
      </c>
      <c r="N92" s="5"/>
      <c r="P92" s="3">
        <f t="shared" si="2"/>
        <v>0</v>
      </c>
    </row>
    <row r="93" spans="2:16" ht="12.75" x14ac:dyDescent="0.35">
      <c r="B93" s="3"/>
      <c r="C93" s="4"/>
      <c r="D93" s="4">
        <f t="shared" si="0"/>
        <v>0</v>
      </c>
      <c r="E93" s="4"/>
      <c r="F93" s="4">
        <f t="shared" si="1"/>
        <v>0</v>
      </c>
      <c r="N93" s="5"/>
      <c r="P93" s="3">
        <f t="shared" si="2"/>
        <v>0</v>
      </c>
    </row>
    <row r="94" spans="2:16" ht="12.75" x14ac:dyDescent="0.35">
      <c r="B94" s="3"/>
      <c r="C94" s="4"/>
      <c r="D94" s="4">
        <f t="shared" si="0"/>
        <v>0</v>
      </c>
      <c r="E94" s="4"/>
      <c r="F94" s="4">
        <f t="shared" si="1"/>
        <v>0</v>
      </c>
      <c r="N94" s="5"/>
      <c r="P94" s="3">
        <f t="shared" si="2"/>
        <v>0</v>
      </c>
    </row>
    <row r="95" spans="2:16" ht="12.75" x14ac:dyDescent="0.35">
      <c r="B95" s="3"/>
      <c r="C95" s="4"/>
      <c r="D95" s="4">
        <f t="shared" si="0"/>
        <v>0</v>
      </c>
      <c r="E95" s="4"/>
      <c r="F95" s="4">
        <f t="shared" si="1"/>
        <v>0</v>
      </c>
      <c r="N95" s="5"/>
      <c r="P95" s="3">
        <f t="shared" si="2"/>
        <v>0</v>
      </c>
    </row>
    <row r="96" spans="2:16" ht="12.75" x14ac:dyDescent="0.35">
      <c r="B96" s="3"/>
      <c r="C96" s="4"/>
      <c r="D96" s="4">
        <f t="shared" si="0"/>
        <v>0</v>
      </c>
      <c r="E96" s="4"/>
      <c r="F96" s="4">
        <f t="shared" si="1"/>
        <v>0</v>
      </c>
      <c r="N96" s="5"/>
      <c r="P96" s="3">
        <f t="shared" si="2"/>
        <v>0</v>
      </c>
    </row>
    <row r="97" spans="2:16" ht="12.75" x14ac:dyDescent="0.35">
      <c r="B97" s="3"/>
      <c r="C97" s="4"/>
      <c r="D97" s="4">
        <f t="shared" si="0"/>
        <v>0</v>
      </c>
      <c r="E97" s="4"/>
      <c r="F97" s="4">
        <f t="shared" si="1"/>
        <v>0</v>
      </c>
      <c r="N97" s="5"/>
      <c r="P97" s="3">
        <f t="shared" si="2"/>
        <v>0</v>
      </c>
    </row>
    <row r="98" spans="2:16" ht="12.75" x14ac:dyDescent="0.35">
      <c r="B98" s="3"/>
      <c r="C98" s="4"/>
      <c r="D98" s="4">
        <f t="shared" si="0"/>
        <v>0</v>
      </c>
      <c r="E98" s="4"/>
      <c r="F98" s="4">
        <f t="shared" si="1"/>
        <v>0</v>
      </c>
      <c r="N98" s="5"/>
      <c r="P98" s="3">
        <f t="shared" si="2"/>
        <v>0</v>
      </c>
    </row>
    <row r="99" spans="2:16" ht="12.75" x14ac:dyDescent="0.35">
      <c r="B99" s="3"/>
      <c r="C99" s="4"/>
      <c r="D99" s="4">
        <f t="shared" si="0"/>
        <v>0</v>
      </c>
      <c r="E99" s="4"/>
      <c r="F99" s="4">
        <f t="shared" si="1"/>
        <v>0</v>
      </c>
      <c r="N99" s="5"/>
      <c r="P99" s="3">
        <f t="shared" si="2"/>
        <v>0</v>
      </c>
    </row>
    <row r="100" spans="2:16" ht="12.75" x14ac:dyDescent="0.35">
      <c r="B100" s="3"/>
      <c r="C100" s="4"/>
      <c r="D100" s="4">
        <f t="shared" si="0"/>
        <v>0</v>
      </c>
      <c r="E100" s="4"/>
      <c r="F100" s="4">
        <f t="shared" si="1"/>
        <v>0</v>
      </c>
      <c r="N100" s="5"/>
      <c r="P100" s="3">
        <f t="shared" si="2"/>
        <v>0</v>
      </c>
    </row>
    <row r="101" spans="2:16" ht="12.75" x14ac:dyDescent="0.35">
      <c r="B101" s="3"/>
      <c r="C101" s="4"/>
      <c r="D101" s="4">
        <f t="shared" si="0"/>
        <v>0</v>
      </c>
      <c r="E101" s="4"/>
      <c r="F101" s="4">
        <f t="shared" si="1"/>
        <v>0</v>
      </c>
      <c r="N101" s="5"/>
      <c r="P101" s="3">
        <f t="shared" si="2"/>
        <v>0</v>
      </c>
    </row>
  </sheetData>
  <mergeCells count="1">
    <mergeCell ref="A1:Q1"/>
  </mergeCells>
  <phoneticPr fontId="7" type="noConversion"/>
  <hyperlinks>
    <hyperlink ref="J3" r:id="rId1" xr:uid="{8E1E49D0-1F3D-4F0E-A2D0-E4E416E480D3}"/>
    <hyperlink ref="I3" r:id="rId2" xr:uid="{CB90F7FD-E2CB-48BF-AB4F-80D1BD13579F}"/>
    <hyperlink ref="J11" r:id="rId3" xr:uid="{3FBA74AE-EAF5-4D30-A7BA-7FFE1DE0334B}"/>
    <hyperlink ref="I18" r:id="rId4" xr:uid="{96B640F6-26D6-4741-A0A3-99D2BFF08648}"/>
    <hyperlink ref="I22" r:id="rId5" xr:uid="{CF4FCBC2-B8D9-4E1C-BE68-F356981257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Saenz, Luis A.</cp:lastModifiedBy>
  <dcterms:modified xsi:type="dcterms:W3CDTF">2025-02-28T21:21:51Z</dcterms:modified>
</cp:coreProperties>
</file>