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DA\Code\pv_optimizer_contracting\src\pv_optimizer_contracting\"/>
    </mc:Choice>
  </mc:AlternateContent>
  <xr:revisionPtr revIDLastSave="0" documentId="13_ncr:1_{EBCAD6CF-EEF2-4219-9087-E4EE52B5CBAE}" xr6:coauthVersionLast="46" xr6:coauthVersionMax="46" xr10:uidLastSave="{00000000-0000-0000-0000-000000000000}"/>
  <bookViews>
    <workbookView xWindow="-110" yWindow="-110" windowWidth="19420" windowHeight="10420" xr2:uid="{A79E091E-0448-41B6-BCFB-F25C6EC10C06}"/>
  </bookViews>
  <sheets>
    <sheet name="Sets" sheetId="10" r:id="rId1"/>
    <sheet name="General Data" sheetId="5" r:id="rId2"/>
    <sheet name="Costs new investments" sheetId="16" r:id="rId3"/>
    <sheet name="Costs default system" sheetId="17" r:id="rId4"/>
    <sheet name="Demand" sheetId="13" r:id="rId5"/>
    <sheet name="Irradiation and temperatur" sheetId="15" r:id="rId6"/>
    <sheet name="irradiation_winter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6" l="1"/>
  <c r="C11" i="16"/>
  <c r="D15" i="16"/>
  <c r="C16" i="16"/>
  <c r="C14" i="16"/>
  <c r="D16" i="16"/>
  <c r="C15" i="16"/>
  <c r="C12" i="16"/>
  <c r="D10" i="16"/>
  <c r="C10" i="16"/>
  <c r="D14" i="16"/>
  <c r="C13" i="16"/>
  <c r="D11" i="16"/>
</calcChain>
</file>

<file path=xl/sharedStrings.xml><?xml version="1.0" encoding="utf-8"?>
<sst xmlns="http://schemas.openxmlformats.org/spreadsheetml/2006/main" count="177" uniqueCount="107">
  <si>
    <t>PV</t>
  </si>
  <si>
    <t>A_roof [m²]</t>
  </si>
  <si>
    <t>time</t>
  </si>
  <si>
    <t>Pv_Contractor</t>
  </si>
  <si>
    <t>Area PV</t>
  </si>
  <si>
    <t>A_PV [m²/kW]</t>
  </si>
  <si>
    <t>Area Roof</t>
  </si>
  <si>
    <t>Unit</t>
  </si>
  <si>
    <t>PV_ninja_21_7</t>
  </si>
  <si>
    <t>PVGIS_EU</t>
  </si>
  <si>
    <t>Contractor</t>
  </si>
  <si>
    <t>Elements</t>
  </si>
  <si>
    <t>ST</t>
  </si>
  <si>
    <t>HP</t>
  </si>
  <si>
    <t>Insulation</t>
  </si>
  <si>
    <t>c_inv [€/kWp,m²,psc]</t>
  </si>
  <si>
    <t>c_serv [€/a]</t>
  </si>
  <si>
    <t>Electricity</t>
  </si>
  <si>
    <t>DH</t>
  </si>
  <si>
    <t>Gas</t>
  </si>
  <si>
    <t>Investment Price</t>
  </si>
  <si>
    <t>Connection Price</t>
  </si>
  <si>
    <t>c_con [€/kW]</t>
  </si>
  <si>
    <t>Fuel Price</t>
  </si>
  <si>
    <t>p_con [€/kW, a]</t>
  </si>
  <si>
    <t>p_fuel [€/kWh]</t>
  </si>
  <si>
    <t>p_feedin [€/kWh]</t>
  </si>
  <si>
    <t>Interest rate</t>
  </si>
  <si>
    <t>i</t>
  </si>
  <si>
    <t>n</t>
  </si>
  <si>
    <t>Reduction COP</t>
  </si>
  <si>
    <t>f_COP</t>
  </si>
  <si>
    <t>Temperature</t>
  </si>
  <si>
    <t>T_h</t>
  </si>
  <si>
    <t>P_max_battery</t>
  </si>
  <si>
    <t>P_max_battery_car</t>
  </si>
  <si>
    <t>C_battery_car</t>
  </si>
  <si>
    <t>η_battery</t>
  </si>
  <si>
    <t>η_battery_car</t>
  </si>
  <si>
    <t>Number of household</t>
  </si>
  <si>
    <t>Simultaneity factor</t>
  </si>
  <si>
    <t>f_simultaneity</t>
  </si>
  <si>
    <t>n_household</t>
  </si>
  <si>
    <t>Parameter</t>
  </si>
  <si>
    <t>Abbreviation</t>
  </si>
  <si>
    <t>Value</t>
  </si>
  <si>
    <t>Depreciation time</t>
  </si>
  <si>
    <t>Temperature heating</t>
  </si>
  <si>
    <t>Maximum Powerflow Battery</t>
  </si>
  <si>
    <t>Maximum Powerflow Battery Car</t>
  </si>
  <si>
    <t>Efficiency Battery</t>
  </si>
  <si>
    <t>Efficiency Battery Car</t>
  </si>
  <si>
    <t>Efficiency Gas Boiler</t>
  </si>
  <si>
    <t>Service Cost</t>
  </si>
  <si>
    <t>Time</t>
  </si>
  <si>
    <t>Feedin Price</t>
  </si>
  <si>
    <t>Car</t>
  </si>
  <si>
    <t>Electricity household</t>
  </si>
  <si>
    <t>Heating</t>
  </si>
  <si>
    <t>DHW</t>
  </si>
  <si>
    <t>Irradiation</t>
  </si>
  <si>
    <t>Capacity Battery Car</t>
  </si>
  <si>
    <t>Self financed</t>
  </si>
  <si>
    <t>Battery Capacity</t>
  </si>
  <si>
    <t>Battery Powerflow</t>
  </si>
  <si>
    <t>Charging Station</t>
  </si>
  <si>
    <t>Cost type</t>
  </si>
  <si>
    <t>Finance Options</t>
  </si>
  <si>
    <t>Default Elements</t>
  </si>
  <si>
    <t xml:space="preserve">Unit </t>
  </si>
  <si>
    <t>Cost type default</t>
  </si>
  <si>
    <t>Number of cars</t>
  </si>
  <si>
    <t>n_cars_total</t>
  </si>
  <si>
    <t>Demand</t>
  </si>
  <si>
    <t>Investment ST to DH</t>
  </si>
  <si>
    <t>p_invest_ST2DH</t>
  </si>
  <si>
    <t>Bonus shifting</t>
  </si>
  <si>
    <t>p_shifting</t>
  </si>
  <si>
    <t>PV to</t>
  </si>
  <si>
    <t>Grid</t>
  </si>
  <si>
    <t>Battery</t>
  </si>
  <si>
    <t>Household</t>
  </si>
  <si>
    <t>Curtailment</t>
  </si>
  <si>
    <t>ST to</t>
  </si>
  <si>
    <t>Car to</t>
  </si>
  <si>
    <t>Electric Grid to</t>
  </si>
  <si>
    <t>Battery to</t>
  </si>
  <si>
    <t>HP to</t>
  </si>
  <si>
    <t>Irradiation STC</t>
  </si>
  <si>
    <t>Irr_STC [kW/m²]</t>
  </si>
  <si>
    <t>Temperatur factor PV</t>
  </si>
  <si>
    <t>Performance ratio PV</t>
  </si>
  <si>
    <t>PR</t>
  </si>
  <si>
    <t>Surface Factor PV</t>
  </si>
  <si>
    <t>30 grad, süd</t>
  </si>
  <si>
    <t>Temperature STC</t>
  </si>
  <si>
    <t>T_STC [°C]</t>
  </si>
  <si>
    <t>[-%/°C]</t>
  </si>
  <si>
    <t>Efficiency ST</t>
  </si>
  <si>
    <t>η_ST</t>
  </si>
  <si>
    <t>Min Capacity PV Contractor</t>
  </si>
  <si>
    <t>[kW]</t>
  </si>
  <si>
    <t>Area ST per Person</t>
  </si>
  <si>
    <r>
      <t>A_ST_spec. [m</t>
    </r>
    <r>
      <rPr>
        <b/>
        <sz val="11"/>
        <color theme="1"/>
        <rFont val="Calibri"/>
        <family val="2"/>
        <scheme val="minor"/>
      </rPr>
      <t>²</t>
    </r>
    <r>
      <rPr>
        <sz val="11"/>
        <color theme="1"/>
        <rFont val="Calibri"/>
        <family val="2"/>
        <scheme val="minor"/>
      </rPr>
      <t>/pp]</t>
    </r>
  </si>
  <si>
    <t>m²</t>
  </si>
  <si>
    <t>Min Capacity ST Contractor</t>
  </si>
  <si>
    <t>to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</si>
</sst>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BA0A-853F-4A52-83CB-1D40EBCA633B}">
  <dimension ref="A1:N25"/>
  <sheetViews>
    <sheetView tabSelected="1" workbookViewId="0">
      <selection activeCell="C6" sqref="C6"/>
    </sheetView>
  </sheetViews>
  <sheetFormatPr baseColWidth="10" defaultRowHeight="14.5" x14ac:dyDescent="0.35"/>
  <cols>
    <col min="1" max="1" width="10.36328125" style="2" customWidth="1"/>
    <col min="2" max="2" width="14.1796875" bestFit="1" customWidth="1"/>
    <col min="3" max="3" width="17.26953125" bestFit="1" customWidth="1"/>
    <col min="4" max="4" width="16.6328125" bestFit="1" customWidth="1"/>
    <col min="5" max="5" width="14.7265625" bestFit="1" customWidth="1"/>
    <col min="6" max="6" width="14.90625" bestFit="1" customWidth="1"/>
  </cols>
  <sheetData>
    <row r="1" spans="1:14" x14ac:dyDescent="0.35">
      <c r="A1" s="2" t="s">
        <v>54</v>
      </c>
      <c r="B1" t="s">
        <v>67</v>
      </c>
      <c r="C1" t="s">
        <v>11</v>
      </c>
      <c r="D1" t="s">
        <v>68</v>
      </c>
      <c r="E1" t="s">
        <v>66</v>
      </c>
      <c r="F1" t="s">
        <v>70</v>
      </c>
      <c r="G1" t="s">
        <v>73</v>
      </c>
      <c r="H1" t="s">
        <v>78</v>
      </c>
      <c r="I1" t="s">
        <v>83</v>
      </c>
      <c r="J1" t="s">
        <v>85</v>
      </c>
      <c r="K1" t="s">
        <v>84</v>
      </c>
      <c r="L1" t="s">
        <v>86</v>
      </c>
      <c r="M1" t="s">
        <v>87</v>
      </c>
      <c r="N1" t="s">
        <v>106</v>
      </c>
    </row>
    <row r="2" spans="1:14" x14ac:dyDescent="0.35">
      <c r="A2" s="2">
        <v>1</v>
      </c>
      <c r="B2" t="s">
        <v>62</v>
      </c>
      <c r="C2" t="s">
        <v>0</v>
      </c>
      <c r="D2" t="s">
        <v>17</v>
      </c>
      <c r="E2" t="s">
        <v>20</v>
      </c>
      <c r="F2" t="s">
        <v>53</v>
      </c>
      <c r="G2" t="s">
        <v>56</v>
      </c>
      <c r="H2" t="s">
        <v>56</v>
      </c>
      <c r="I2" t="s">
        <v>18</v>
      </c>
      <c r="J2" t="s">
        <v>13</v>
      </c>
      <c r="K2" t="s">
        <v>80</v>
      </c>
      <c r="L2" t="s">
        <v>56</v>
      </c>
      <c r="M2" t="s">
        <v>81</v>
      </c>
      <c r="N2" t="s">
        <v>0</v>
      </c>
    </row>
    <row r="3" spans="1:14" x14ac:dyDescent="0.35">
      <c r="A3" s="2">
        <v>2</v>
      </c>
      <c r="B3" t="s">
        <v>10</v>
      </c>
      <c r="C3" t="s">
        <v>12</v>
      </c>
      <c r="D3" t="s">
        <v>18</v>
      </c>
      <c r="E3" t="s">
        <v>53</v>
      </c>
      <c r="F3" t="s">
        <v>21</v>
      </c>
      <c r="G3" t="s">
        <v>59</v>
      </c>
      <c r="H3" t="s">
        <v>79</v>
      </c>
      <c r="I3" t="s">
        <v>81</v>
      </c>
      <c r="J3" t="s">
        <v>81</v>
      </c>
      <c r="N3" t="s">
        <v>85</v>
      </c>
    </row>
    <row r="4" spans="1:14" x14ac:dyDescent="0.35">
      <c r="A4" s="2">
        <v>3</v>
      </c>
      <c r="C4" t="s">
        <v>13</v>
      </c>
      <c r="D4" t="s">
        <v>19</v>
      </c>
      <c r="E4" t="s">
        <v>21</v>
      </c>
      <c r="F4" t="s">
        <v>23</v>
      </c>
      <c r="G4" t="s">
        <v>57</v>
      </c>
      <c r="H4" t="s">
        <v>80</v>
      </c>
      <c r="J4" t="s">
        <v>56</v>
      </c>
      <c r="N4" t="s">
        <v>56</v>
      </c>
    </row>
    <row r="5" spans="1:14" x14ac:dyDescent="0.35">
      <c r="A5" s="2">
        <v>4</v>
      </c>
      <c r="C5" t="s">
        <v>14</v>
      </c>
      <c r="E5" t="s">
        <v>23</v>
      </c>
      <c r="F5" t="s">
        <v>55</v>
      </c>
      <c r="G5" t="s">
        <v>58</v>
      </c>
      <c r="H5" t="s">
        <v>81</v>
      </c>
      <c r="J5" t="s">
        <v>80</v>
      </c>
    </row>
    <row r="6" spans="1:14" x14ac:dyDescent="0.35">
      <c r="A6" s="2">
        <v>5</v>
      </c>
      <c r="C6" t="s">
        <v>63</v>
      </c>
      <c r="H6" t="s">
        <v>13</v>
      </c>
    </row>
    <row r="7" spans="1:14" x14ac:dyDescent="0.35">
      <c r="A7" s="2">
        <v>6</v>
      </c>
      <c r="C7" t="s">
        <v>64</v>
      </c>
      <c r="H7" t="s">
        <v>82</v>
      </c>
    </row>
    <row r="8" spans="1:14" x14ac:dyDescent="0.35">
      <c r="A8" s="2">
        <v>7</v>
      </c>
      <c r="C8" t="s">
        <v>65</v>
      </c>
    </row>
    <row r="9" spans="1:14" x14ac:dyDescent="0.35">
      <c r="A9" s="2">
        <v>8</v>
      </c>
    </row>
    <row r="10" spans="1:14" x14ac:dyDescent="0.35">
      <c r="A10" s="2">
        <v>9</v>
      </c>
    </row>
    <row r="11" spans="1:14" x14ac:dyDescent="0.35">
      <c r="A11" s="2">
        <v>10</v>
      </c>
    </row>
    <row r="12" spans="1:14" x14ac:dyDescent="0.35">
      <c r="A12" s="2">
        <v>11</v>
      </c>
    </row>
    <row r="13" spans="1:14" x14ac:dyDescent="0.35">
      <c r="A13" s="2">
        <v>12</v>
      </c>
    </row>
    <row r="14" spans="1:14" x14ac:dyDescent="0.35">
      <c r="A14" s="2">
        <v>13</v>
      </c>
    </row>
    <row r="15" spans="1:14" x14ac:dyDescent="0.35">
      <c r="A15" s="2">
        <v>14</v>
      </c>
    </row>
    <row r="16" spans="1:14" x14ac:dyDescent="0.35">
      <c r="A16" s="2">
        <v>15</v>
      </c>
    </row>
    <row r="17" spans="1:1" x14ac:dyDescent="0.35">
      <c r="A17" s="2">
        <v>16</v>
      </c>
    </row>
    <row r="18" spans="1:1" x14ac:dyDescent="0.35">
      <c r="A18" s="2">
        <v>17</v>
      </c>
    </row>
    <row r="19" spans="1:1" x14ac:dyDescent="0.35">
      <c r="A19" s="2">
        <v>18</v>
      </c>
    </row>
    <row r="20" spans="1:1" x14ac:dyDescent="0.35">
      <c r="A20" s="2">
        <v>19</v>
      </c>
    </row>
    <row r="21" spans="1:1" x14ac:dyDescent="0.35">
      <c r="A21" s="2">
        <v>20</v>
      </c>
    </row>
    <row r="22" spans="1:1" x14ac:dyDescent="0.35">
      <c r="A22" s="2">
        <v>21</v>
      </c>
    </row>
    <row r="23" spans="1:1" x14ac:dyDescent="0.35">
      <c r="A23" s="2">
        <v>22</v>
      </c>
    </row>
    <row r="24" spans="1:1" x14ac:dyDescent="0.35">
      <c r="A24" s="2">
        <v>23</v>
      </c>
    </row>
    <row r="25" spans="1:1" x14ac:dyDescent="0.35">
      <c r="A25" s="2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8D97-F9DA-444A-B39A-6D1A56841415}">
  <dimension ref="A1:C27"/>
  <sheetViews>
    <sheetView topLeftCell="A4" workbookViewId="0">
      <selection activeCell="A9" sqref="A9"/>
    </sheetView>
  </sheetViews>
  <sheetFormatPr baseColWidth="10" defaultRowHeight="14.5" x14ac:dyDescent="0.35"/>
  <cols>
    <col min="1" max="1" width="28.6328125" bestFit="1" customWidth="1"/>
    <col min="2" max="2" width="17.54296875" bestFit="1" customWidth="1"/>
    <col min="4" max="4" width="12.6328125" bestFit="1" customWidth="1"/>
    <col min="5" max="5" width="12.6328125" customWidth="1"/>
    <col min="6" max="6" width="16.90625" bestFit="1" customWidth="1"/>
    <col min="7" max="7" width="15.26953125" bestFit="1" customWidth="1"/>
  </cols>
  <sheetData>
    <row r="1" spans="1:3" x14ac:dyDescent="0.35">
      <c r="A1" t="s">
        <v>43</v>
      </c>
      <c r="B1" t="s">
        <v>44</v>
      </c>
      <c r="C1" t="s">
        <v>45</v>
      </c>
    </row>
    <row r="2" spans="1:3" x14ac:dyDescent="0.35">
      <c r="A2" t="s">
        <v>27</v>
      </c>
      <c r="B2" t="s">
        <v>28</v>
      </c>
      <c r="C2">
        <v>0.02</v>
      </c>
    </row>
    <row r="3" spans="1:3" x14ac:dyDescent="0.35">
      <c r="A3" t="s">
        <v>46</v>
      </c>
      <c r="B3" t="s">
        <v>29</v>
      </c>
      <c r="C3">
        <v>15</v>
      </c>
    </row>
    <row r="4" spans="1:3" x14ac:dyDescent="0.35">
      <c r="A4" t="s">
        <v>6</v>
      </c>
      <c r="B4" t="s">
        <v>1</v>
      </c>
      <c r="C4">
        <v>50</v>
      </c>
    </row>
    <row r="5" spans="1:3" x14ac:dyDescent="0.35">
      <c r="A5" t="s">
        <v>4</v>
      </c>
      <c r="B5" t="s">
        <v>5</v>
      </c>
      <c r="C5">
        <v>6</v>
      </c>
    </row>
    <row r="6" spans="1:3" x14ac:dyDescent="0.35">
      <c r="A6" t="s">
        <v>102</v>
      </c>
      <c r="B6" t="s">
        <v>103</v>
      </c>
      <c r="C6">
        <v>1.5</v>
      </c>
    </row>
    <row r="7" spans="1:3" x14ac:dyDescent="0.35">
      <c r="A7" t="s">
        <v>30</v>
      </c>
      <c r="B7" t="s">
        <v>31</v>
      </c>
      <c r="C7">
        <v>0.45</v>
      </c>
    </row>
    <row r="8" spans="1:3" x14ac:dyDescent="0.35">
      <c r="A8" t="s">
        <v>47</v>
      </c>
      <c r="B8" t="s">
        <v>33</v>
      </c>
      <c r="C8">
        <v>70</v>
      </c>
    </row>
    <row r="9" spans="1:3" x14ac:dyDescent="0.35">
      <c r="A9" t="s">
        <v>48</v>
      </c>
      <c r="B9" t="s">
        <v>34</v>
      </c>
      <c r="C9">
        <v>22</v>
      </c>
    </row>
    <row r="10" spans="1:3" x14ac:dyDescent="0.35">
      <c r="A10" t="s">
        <v>49</v>
      </c>
      <c r="B10" t="s">
        <v>35</v>
      </c>
      <c r="C10">
        <v>22</v>
      </c>
    </row>
    <row r="11" spans="1:3" x14ac:dyDescent="0.35">
      <c r="A11" t="s">
        <v>61</v>
      </c>
      <c r="B11" t="s">
        <v>36</v>
      </c>
      <c r="C11">
        <v>60</v>
      </c>
    </row>
    <row r="12" spans="1:3" x14ac:dyDescent="0.35">
      <c r="A12" t="s">
        <v>50</v>
      </c>
      <c r="B12" s="3" t="s">
        <v>37</v>
      </c>
      <c r="C12">
        <v>0.8</v>
      </c>
    </row>
    <row r="13" spans="1:3" x14ac:dyDescent="0.35">
      <c r="A13" t="s">
        <v>51</v>
      </c>
      <c r="B13" t="s">
        <v>38</v>
      </c>
      <c r="C13">
        <v>0.8</v>
      </c>
    </row>
    <row r="14" spans="1:3" x14ac:dyDescent="0.35">
      <c r="A14" t="s">
        <v>52</v>
      </c>
      <c r="B14" t="s">
        <v>38</v>
      </c>
      <c r="C14">
        <v>0.8</v>
      </c>
    </row>
    <row r="15" spans="1:3" x14ac:dyDescent="0.35">
      <c r="A15" t="s">
        <v>71</v>
      </c>
      <c r="B15" t="s">
        <v>72</v>
      </c>
      <c r="C15">
        <v>20</v>
      </c>
    </row>
    <row r="16" spans="1:3" x14ac:dyDescent="0.35">
      <c r="A16" t="s">
        <v>39</v>
      </c>
      <c r="B16" t="s">
        <v>42</v>
      </c>
      <c r="C16">
        <v>60</v>
      </c>
    </row>
    <row r="17" spans="1:3" x14ac:dyDescent="0.35">
      <c r="A17" t="s">
        <v>40</v>
      </c>
      <c r="B17" t="s">
        <v>41</v>
      </c>
      <c r="C17">
        <v>0.2</v>
      </c>
    </row>
    <row r="18" spans="1:3" x14ac:dyDescent="0.35">
      <c r="A18" t="s">
        <v>74</v>
      </c>
      <c r="B18" t="s">
        <v>75</v>
      </c>
      <c r="C18">
        <v>100</v>
      </c>
    </row>
    <row r="19" spans="1:3" x14ac:dyDescent="0.35">
      <c r="A19" t="s">
        <v>76</v>
      </c>
      <c r="B19" t="s">
        <v>77</v>
      </c>
      <c r="C19">
        <v>0.03</v>
      </c>
    </row>
    <row r="20" spans="1:3" x14ac:dyDescent="0.35">
      <c r="A20" t="s">
        <v>88</v>
      </c>
      <c r="B20" t="s">
        <v>89</v>
      </c>
      <c r="C20">
        <v>1</v>
      </c>
    </row>
    <row r="21" spans="1:3" x14ac:dyDescent="0.35">
      <c r="A21" t="s">
        <v>95</v>
      </c>
      <c r="B21" t="s">
        <v>96</v>
      </c>
      <c r="C21">
        <v>25</v>
      </c>
    </row>
    <row r="22" spans="1:3" x14ac:dyDescent="0.35">
      <c r="A22" t="s">
        <v>90</v>
      </c>
      <c r="B22" t="s">
        <v>97</v>
      </c>
      <c r="C22">
        <v>0.3</v>
      </c>
    </row>
    <row r="23" spans="1:3" x14ac:dyDescent="0.35">
      <c r="A23" t="s">
        <v>91</v>
      </c>
      <c r="B23" t="s">
        <v>92</v>
      </c>
      <c r="C23">
        <v>0.85</v>
      </c>
    </row>
    <row r="24" spans="1:3" x14ac:dyDescent="0.35">
      <c r="A24" t="s">
        <v>93</v>
      </c>
      <c r="B24" t="s">
        <v>94</v>
      </c>
      <c r="C24">
        <v>1.1000000000000001</v>
      </c>
    </row>
    <row r="25" spans="1:3" x14ac:dyDescent="0.35">
      <c r="A25" t="s">
        <v>98</v>
      </c>
      <c r="B25" s="3" t="s">
        <v>99</v>
      </c>
      <c r="C25">
        <v>0.75</v>
      </c>
    </row>
    <row r="26" spans="1:3" x14ac:dyDescent="0.35">
      <c r="A26" t="s">
        <v>100</v>
      </c>
      <c r="B26" s="3" t="s">
        <v>101</v>
      </c>
      <c r="C26">
        <v>2</v>
      </c>
    </row>
    <row r="27" spans="1:3" x14ac:dyDescent="0.35">
      <c r="A27" t="s">
        <v>105</v>
      </c>
      <c r="B27" s="3" t="s">
        <v>104</v>
      </c>
      <c r="C27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9C99-337E-41EB-9696-FC2C879F8079}">
  <dimension ref="A1:F16"/>
  <sheetViews>
    <sheetView workbookViewId="0">
      <selection activeCell="D18" sqref="D18"/>
    </sheetView>
  </sheetViews>
  <sheetFormatPr baseColWidth="10" defaultRowHeight="14.5" x14ac:dyDescent="0.35"/>
  <cols>
    <col min="1" max="1" width="14.1796875" bestFit="1" customWidth="1"/>
    <col min="2" max="2" width="16.90625" bestFit="1" customWidth="1"/>
    <col min="3" max="3" width="17.54296875" bestFit="1" customWidth="1"/>
    <col min="5" max="5" width="14.7265625" bestFit="1" customWidth="1"/>
    <col min="6" max="6" width="13.453125" bestFit="1" customWidth="1"/>
  </cols>
  <sheetData>
    <row r="1" spans="1:6" x14ac:dyDescent="0.35">
      <c r="A1" t="s">
        <v>67</v>
      </c>
      <c r="B1" t="s">
        <v>11</v>
      </c>
      <c r="C1" t="s">
        <v>20</v>
      </c>
      <c r="D1" t="s">
        <v>53</v>
      </c>
      <c r="E1" t="s">
        <v>21</v>
      </c>
      <c r="F1" t="s">
        <v>23</v>
      </c>
    </row>
    <row r="2" spans="1:6" x14ac:dyDescent="0.35">
      <c r="A2" t="s">
        <v>69</v>
      </c>
      <c r="B2" t="s">
        <v>7</v>
      </c>
      <c r="C2" t="s">
        <v>15</v>
      </c>
      <c r="D2" t="s">
        <v>16</v>
      </c>
      <c r="E2" t="s">
        <v>24</v>
      </c>
      <c r="F2" t="s">
        <v>25</v>
      </c>
    </row>
    <row r="3" spans="1:6" x14ac:dyDescent="0.35">
      <c r="A3" t="s">
        <v>62</v>
      </c>
      <c r="B3" t="s">
        <v>0</v>
      </c>
      <c r="C3">
        <v>1500</v>
      </c>
      <c r="D3">
        <v>200</v>
      </c>
      <c r="E3">
        <v>5</v>
      </c>
      <c r="F3">
        <v>0</v>
      </c>
    </row>
    <row r="4" spans="1:6" x14ac:dyDescent="0.35">
      <c r="A4" t="s">
        <v>62</v>
      </c>
      <c r="B4" t="s">
        <v>12</v>
      </c>
      <c r="C4">
        <v>4200</v>
      </c>
      <c r="D4">
        <v>200</v>
      </c>
      <c r="E4">
        <v>5</v>
      </c>
      <c r="F4">
        <v>0</v>
      </c>
    </row>
    <row r="5" spans="1:6" x14ac:dyDescent="0.35">
      <c r="A5" t="s">
        <v>62</v>
      </c>
      <c r="B5" t="s">
        <v>13</v>
      </c>
      <c r="C5">
        <v>550</v>
      </c>
      <c r="D5">
        <v>200</v>
      </c>
      <c r="E5">
        <v>5</v>
      </c>
      <c r="F5">
        <v>0</v>
      </c>
    </row>
    <row r="6" spans="1:6" x14ac:dyDescent="0.35">
      <c r="A6" t="s">
        <v>62</v>
      </c>
      <c r="B6" t="s">
        <v>14</v>
      </c>
      <c r="C6">
        <v>1000</v>
      </c>
      <c r="D6">
        <v>0</v>
      </c>
      <c r="E6">
        <v>0</v>
      </c>
      <c r="F6">
        <v>0</v>
      </c>
    </row>
    <row r="7" spans="1:6" x14ac:dyDescent="0.35">
      <c r="A7" t="s">
        <v>62</v>
      </c>
      <c r="B7" t="s">
        <v>63</v>
      </c>
      <c r="C7">
        <v>2000</v>
      </c>
      <c r="D7">
        <v>200</v>
      </c>
      <c r="E7">
        <v>5</v>
      </c>
      <c r="F7">
        <v>0</v>
      </c>
    </row>
    <row r="8" spans="1:6" x14ac:dyDescent="0.35">
      <c r="A8" t="s">
        <v>62</v>
      </c>
      <c r="B8" t="s">
        <v>64</v>
      </c>
      <c r="C8">
        <v>500</v>
      </c>
      <c r="D8">
        <v>200</v>
      </c>
      <c r="E8">
        <v>5</v>
      </c>
      <c r="F8">
        <v>0</v>
      </c>
    </row>
    <row r="9" spans="1:6" s="4" customFormat="1" ht="15" thickBot="1" x14ac:dyDescent="0.4">
      <c r="A9" s="4" t="s">
        <v>62</v>
      </c>
      <c r="B9" s="4" t="s">
        <v>65</v>
      </c>
      <c r="C9" s="4">
        <v>1500</v>
      </c>
      <c r="D9" s="4">
        <v>200</v>
      </c>
      <c r="E9" s="4">
        <v>5</v>
      </c>
      <c r="F9" s="4">
        <v>0</v>
      </c>
    </row>
    <row r="10" spans="1:6" x14ac:dyDescent="0.35">
      <c r="A10" t="s">
        <v>10</v>
      </c>
      <c r="B10" t="s">
        <v>0</v>
      </c>
      <c r="C10">
        <f ca="1">'Costs new investments'!C10*0.1</f>
        <v>150</v>
      </c>
      <c r="D10">
        <f ca="1">'Costs new investments'!D10*1.2</f>
        <v>240</v>
      </c>
      <c r="E10">
        <v>0</v>
      </c>
      <c r="F10">
        <v>7.0000000000000007E-2</v>
      </c>
    </row>
    <row r="11" spans="1:6" x14ac:dyDescent="0.35">
      <c r="A11" t="s">
        <v>10</v>
      </c>
      <c r="B11" t="s">
        <v>12</v>
      </c>
      <c r="C11">
        <f ca="1">'Costs new investments'!C11*0.1</f>
        <v>420</v>
      </c>
      <c r="D11">
        <f ca="1">'Costs new investments'!D11*1.2</f>
        <v>240</v>
      </c>
      <c r="E11">
        <v>0</v>
      </c>
      <c r="F11">
        <v>7.0000000000000007E-2</v>
      </c>
    </row>
    <row r="12" spans="1:6" x14ac:dyDescent="0.35">
      <c r="A12" t="s">
        <v>10</v>
      </c>
      <c r="B12" t="s">
        <v>13</v>
      </c>
      <c r="C12">
        <f ca="1">'Costs new investments'!C12*0.1</f>
        <v>55</v>
      </c>
      <c r="D12">
        <f ca="1">'Costs new investments'!D12*1.2</f>
        <v>240</v>
      </c>
      <c r="E12">
        <v>0</v>
      </c>
      <c r="F12">
        <v>7.0000000000000007E-2</v>
      </c>
    </row>
    <row r="13" spans="1:6" x14ac:dyDescent="0.35">
      <c r="A13" t="s">
        <v>10</v>
      </c>
      <c r="B13" t="s">
        <v>14</v>
      </c>
      <c r="C13">
        <f ca="1">'Costs new investments'!C13*0.1</f>
        <v>100</v>
      </c>
      <c r="D13">
        <v>0</v>
      </c>
      <c r="E13">
        <v>0</v>
      </c>
      <c r="F13">
        <v>0</v>
      </c>
    </row>
    <row r="14" spans="1:6" x14ac:dyDescent="0.35">
      <c r="A14" t="s">
        <v>10</v>
      </c>
      <c r="B14" t="s">
        <v>63</v>
      </c>
      <c r="C14">
        <f ca="1">'Costs new investments'!C14*0.1</f>
        <v>200</v>
      </c>
      <c r="D14">
        <f ca="1">'Costs new investments'!D14*1.2</f>
        <v>240</v>
      </c>
      <c r="E14">
        <v>0</v>
      </c>
      <c r="F14">
        <v>0</v>
      </c>
    </row>
    <row r="15" spans="1:6" x14ac:dyDescent="0.35">
      <c r="A15" t="s">
        <v>10</v>
      </c>
      <c r="B15" t="s">
        <v>64</v>
      </c>
      <c r="C15">
        <f ca="1">'Costs new investments'!C15*0.1</f>
        <v>50</v>
      </c>
      <c r="D15">
        <f ca="1">'Costs new investments'!D15*1.2</f>
        <v>240</v>
      </c>
      <c r="E15">
        <v>0</v>
      </c>
      <c r="F15">
        <v>0</v>
      </c>
    </row>
    <row r="16" spans="1:6" x14ac:dyDescent="0.35">
      <c r="A16" t="s">
        <v>10</v>
      </c>
      <c r="B16" t="s">
        <v>65</v>
      </c>
      <c r="C16">
        <f ca="1">'Costs new investments'!C16*0.1</f>
        <v>150</v>
      </c>
      <c r="D16">
        <f ca="1">'Costs new investments'!D16*1.2</f>
        <v>240</v>
      </c>
      <c r="E16">
        <v>0</v>
      </c>
      <c r="F16">
        <v>7.0000000000000007E-2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33C5-DFD0-42DC-9288-AD78420EFB5D}">
  <dimension ref="A1:E5"/>
  <sheetViews>
    <sheetView workbookViewId="0">
      <selection activeCell="E1" sqref="E1"/>
    </sheetView>
  </sheetViews>
  <sheetFormatPr baseColWidth="10" defaultRowHeight="14.5" x14ac:dyDescent="0.35"/>
  <cols>
    <col min="1" max="1" width="16.90625" bestFit="1" customWidth="1"/>
    <col min="3" max="3" width="14.7265625" bestFit="1" customWidth="1"/>
    <col min="5" max="5" width="15.54296875" bestFit="1" customWidth="1"/>
  </cols>
  <sheetData>
    <row r="1" spans="1:5" x14ac:dyDescent="0.35">
      <c r="A1" t="s">
        <v>11</v>
      </c>
      <c r="B1" t="s">
        <v>53</v>
      </c>
      <c r="C1" t="s">
        <v>21</v>
      </c>
      <c r="D1" t="s">
        <v>23</v>
      </c>
      <c r="E1" t="s">
        <v>55</v>
      </c>
    </row>
    <row r="2" spans="1:5" x14ac:dyDescent="0.35">
      <c r="A2" t="s">
        <v>7</v>
      </c>
      <c r="B2" t="s">
        <v>16</v>
      </c>
      <c r="C2" t="s">
        <v>22</v>
      </c>
      <c r="D2" t="s">
        <v>25</v>
      </c>
      <c r="E2" t="s">
        <v>26</v>
      </c>
    </row>
    <row r="3" spans="1:5" x14ac:dyDescent="0.35">
      <c r="A3" t="s">
        <v>17</v>
      </c>
      <c r="B3">
        <v>200</v>
      </c>
      <c r="C3">
        <v>5</v>
      </c>
      <c r="D3">
        <v>0.2</v>
      </c>
      <c r="E3">
        <v>0.1</v>
      </c>
    </row>
    <row r="4" spans="1:5" x14ac:dyDescent="0.35">
      <c r="A4" t="s">
        <v>18</v>
      </c>
      <c r="B4">
        <v>200</v>
      </c>
      <c r="C4">
        <v>5</v>
      </c>
      <c r="D4">
        <v>0.2</v>
      </c>
      <c r="E4">
        <v>0.1</v>
      </c>
    </row>
    <row r="5" spans="1:5" x14ac:dyDescent="0.35">
      <c r="A5" t="s">
        <v>19</v>
      </c>
      <c r="B5">
        <v>200</v>
      </c>
      <c r="C5">
        <v>5</v>
      </c>
      <c r="D5">
        <v>0.2</v>
      </c>
      <c r="E5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AAEF-9BC9-4D67-B5C1-5585BDAAB9DD}">
  <dimension ref="A1:E25"/>
  <sheetViews>
    <sheetView workbookViewId="0">
      <selection activeCell="H18" sqref="H18"/>
    </sheetView>
  </sheetViews>
  <sheetFormatPr baseColWidth="10" defaultRowHeight="14.5" x14ac:dyDescent="0.35"/>
  <cols>
    <col min="1" max="1" width="17.26953125" style="1" customWidth="1"/>
    <col min="4" max="4" width="18.08984375" bestFit="1" customWidth="1"/>
  </cols>
  <sheetData>
    <row r="1" spans="1:5" x14ac:dyDescent="0.35">
      <c r="A1" s="1" t="s">
        <v>54</v>
      </c>
      <c r="B1" t="s">
        <v>56</v>
      </c>
      <c r="C1" t="s">
        <v>59</v>
      </c>
      <c r="D1" t="s">
        <v>57</v>
      </c>
      <c r="E1" t="s">
        <v>58</v>
      </c>
    </row>
    <row r="2" spans="1:5" x14ac:dyDescent="0.35">
      <c r="A2" s="2">
        <v>1</v>
      </c>
      <c r="B2">
        <v>0</v>
      </c>
      <c r="C2">
        <v>0</v>
      </c>
      <c r="D2">
        <v>0</v>
      </c>
      <c r="E2">
        <v>0</v>
      </c>
    </row>
    <row r="3" spans="1:5" x14ac:dyDescent="0.35">
      <c r="A3" s="2">
        <v>2</v>
      </c>
      <c r="B3">
        <v>0</v>
      </c>
      <c r="C3">
        <v>0</v>
      </c>
      <c r="D3">
        <v>0</v>
      </c>
      <c r="E3">
        <v>0</v>
      </c>
    </row>
    <row r="4" spans="1:5" x14ac:dyDescent="0.35">
      <c r="A4" s="2">
        <v>3</v>
      </c>
      <c r="B4">
        <v>0</v>
      </c>
      <c r="C4">
        <v>0</v>
      </c>
      <c r="D4">
        <v>0</v>
      </c>
      <c r="E4">
        <v>0</v>
      </c>
    </row>
    <row r="5" spans="1:5" x14ac:dyDescent="0.35">
      <c r="A5" s="2">
        <v>4</v>
      </c>
      <c r="B5">
        <v>0</v>
      </c>
      <c r="C5">
        <v>0</v>
      </c>
      <c r="D5">
        <v>0</v>
      </c>
      <c r="E5">
        <v>0</v>
      </c>
    </row>
    <row r="6" spans="1:5" x14ac:dyDescent="0.35">
      <c r="A6" s="2">
        <v>5</v>
      </c>
      <c r="B6">
        <v>0</v>
      </c>
      <c r="C6">
        <v>0</v>
      </c>
      <c r="D6">
        <v>0</v>
      </c>
      <c r="E6">
        <v>0</v>
      </c>
    </row>
    <row r="7" spans="1:5" x14ac:dyDescent="0.35">
      <c r="A7" s="2">
        <v>6</v>
      </c>
      <c r="B7">
        <v>0</v>
      </c>
      <c r="C7">
        <v>6</v>
      </c>
      <c r="D7">
        <v>6</v>
      </c>
      <c r="E7">
        <v>6</v>
      </c>
    </row>
    <row r="8" spans="1:5" x14ac:dyDescent="0.35">
      <c r="A8" s="2">
        <v>7</v>
      </c>
      <c r="B8">
        <v>0</v>
      </c>
      <c r="C8">
        <v>6</v>
      </c>
      <c r="D8">
        <v>6</v>
      </c>
      <c r="E8">
        <v>6</v>
      </c>
    </row>
    <row r="9" spans="1:5" x14ac:dyDescent="0.35">
      <c r="A9" s="2">
        <v>8</v>
      </c>
      <c r="B9">
        <v>0</v>
      </c>
      <c r="C9">
        <v>7</v>
      </c>
      <c r="D9">
        <v>7</v>
      </c>
      <c r="E9">
        <v>7</v>
      </c>
    </row>
    <row r="10" spans="1:5" x14ac:dyDescent="0.35">
      <c r="A10" s="2">
        <v>9</v>
      </c>
      <c r="B10">
        <v>0</v>
      </c>
      <c r="C10">
        <v>8</v>
      </c>
      <c r="D10">
        <v>8</v>
      </c>
      <c r="E10">
        <v>8</v>
      </c>
    </row>
    <row r="11" spans="1:5" x14ac:dyDescent="0.35">
      <c r="A11" s="2">
        <v>10</v>
      </c>
      <c r="B11">
        <v>0</v>
      </c>
      <c r="C11">
        <v>2</v>
      </c>
      <c r="D11">
        <v>2</v>
      </c>
      <c r="E11">
        <v>2</v>
      </c>
    </row>
    <row r="12" spans="1:5" x14ac:dyDescent="0.35">
      <c r="A12" s="2">
        <v>11</v>
      </c>
      <c r="B12">
        <v>0</v>
      </c>
      <c r="C12">
        <v>2</v>
      </c>
      <c r="D12">
        <v>2</v>
      </c>
      <c r="E12">
        <v>2</v>
      </c>
    </row>
    <row r="13" spans="1:5" x14ac:dyDescent="0.35">
      <c r="A13" s="2">
        <v>12</v>
      </c>
      <c r="B13">
        <v>0</v>
      </c>
      <c r="C13">
        <v>2</v>
      </c>
      <c r="D13">
        <v>2</v>
      </c>
      <c r="E13">
        <v>2</v>
      </c>
    </row>
    <row r="14" spans="1:5" x14ac:dyDescent="0.35">
      <c r="A14" s="2">
        <v>13</v>
      </c>
      <c r="B14">
        <v>0</v>
      </c>
      <c r="C14">
        <v>2</v>
      </c>
      <c r="D14">
        <v>2</v>
      </c>
      <c r="E14">
        <v>2</v>
      </c>
    </row>
    <row r="15" spans="1:5" x14ac:dyDescent="0.35">
      <c r="A15" s="2">
        <v>14</v>
      </c>
      <c r="B15">
        <v>0</v>
      </c>
      <c r="C15">
        <v>2</v>
      </c>
      <c r="D15">
        <v>2</v>
      </c>
      <c r="E15">
        <v>2</v>
      </c>
    </row>
    <row r="16" spans="1:5" x14ac:dyDescent="0.35">
      <c r="A16" s="2">
        <v>15</v>
      </c>
      <c r="B16">
        <v>0</v>
      </c>
      <c r="C16">
        <v>2</v>
      </c>
      <c r="D16">
        <v>2</v>
      </c>
      <c r="E16">
        <v>2</v>
      </c>
    </row>
    <row r="17" spans="1:5" x14ac:dyDescent="0.35">
      <c r="A17" s="2">
        <v>16</v>
      </c>
      <c r="B17">
        <v>22</v>
      </c>
      <c r="C17">
        <v>8</v>
      </c>
      <c r="D17">
        <v>8</v>
      </c>
      <c r="E17">
        <v>8</v>
      </c>
    </row>
    <row r="18" spans="1:5" x14ac:dyDescent="0.35">
      <c r="A18" s="2">
        <v>17</v>
      </c>
      <c r="B18">
        <v>22</v>
      </c>
      <c r="C18">
        <v>8</v>
      </c>
      <c r="D18">
        <v>8</v>
      </c>
      <c r="E18">
        <v>8</v>
      </c>
    </row>
    <row r="19" spans="1:5" x14ac:dyDescent="0.35">
      <c r="A19" s="2">
        <v>18</v>
      </c>
      <c r="B19">
        <v>22</v>
      </c>
      <c r="C19">
        <v>8</v>
      </c>
      <c r="D19">
        <v>8</v>
      </c>
      <c r="E19">
        <v>8</v>
      </c>
    </row>
    <row r="20" spans="1:5" x14ac:dyDescent="0.35">
      <c r="A20" s="2">
        <v>19</v>
      </c>
      <c r="B20">
        <v>22</v>
      </c>
      <c r="C20">
        <v>8</v>
      </c>
      <c r="D20">
        <v>8</v>
      </c>
      <c r="E20">
        <v>8</v>
      </c>
    </row>
    <row r="21" spans="1:5" x14ac:dyDescent="0.35">
      <c r="A21" s="2">
        <v>20</v>
      </c>
      <c r="B21">
        <v>0</v>
      </c>
      <c r="C21">
        <v>8</v>
      </c>
      <c r="D21">
        <v>8</v>
      </c>
      <c r="E21">
        <v>8</v>
      </c>
    </row>
    <row r="22" spans="1:5" x14ac:dyDescent="0.35">
      <c r="A22" s="2">
        <v>21</v>
      </c>
      <c r="B22">
        <v>0</v>
      </c>
      <c r="C22">
        <v>8</v>
      </c>
      <c r="D22">
        <v>8</v>
      </c>
      <c r="E22">
        <v>8</v>
      </c>
    </row>
    <row r="23" spans="1:5" x14ac:dyDescent="0.35">
      <c r="A23" s="2">
        <v>22</v>
      </c>
      <c r="B23">
        <v>0</v>
      </c>
      <c r="C23">
        <v>2</v>
      </c>
      <c r="D23">
        <v>2</v>
      </c>
      <c r="E23">
        <v>2</v>
      </c>
    </row>
    <row r="24" spans="1:5" x14ac:dyDescent="0.35">
      <c r="A24" s="2">
        <v>23</v>
      </c>
      <c r="B24">
        <v>0</v>
      </c>
      <c r="C24">
        <v>2</v>
      </c>
      <c r="D24">
        <v>2</v>
      </c>
      <c r="E24">
        <v>2</v>
      </c>
    </row>
    <row r="25" spans="1:5" x14ac:dyDescent="0.35">
      <c r="A25" s="2">
        <v>24</v>
      </c>
      <c r="B25">
        <v>0</v>
      </c>
      <c r="C25">
        <v>0</v>
      </c>
      <c r="D25">
        <v>0</v>
      </c>
      <c r="E25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891D-3F2A-4DCE-83B8-FA3AAFA767F2}">
  <dimension ref="A1:C25"/>
  <sheetViews>
    <sheetView workbookViewId="0">
      <selection activeCell="G16" sqref="G16"/>
    </sheetView>
  </sheetViews>
  <sheetFormatPr baseColWidth="10" defaultRowHeight="14.5" x14ac:dyDescent="0.35"/>
  <cols>
    <col min="1" max="1" width="4.90625" style="1" bestFit="1" customWidth="1"/>
    <col min="2" max="2" width="12.6328125" bestFit="1" customWidth="1"/>
    <col min="3" max="3" width="11.453125" customWidth="1"/>
  </cols>
  <sheetData>
    <row r="1" spans="1:3" x14ac:dyDescent="0.35">
      <c r="A1" s="1" t="s">
        <v>54</v>
      </c>
      <c r="B1" t="s">
        <v>60</v>
      </c>
      <c r="C1" t="s">
        <v>32</v>
      </c>
    </row>
    <row r="2" spans="1:3" x14ac:dyDescent="0.35">
      <c r="A2" s="2">
        <v>1</v>
      </c>
      <c r="B2">
        <v>0</v>
      </c>
      <c r="C2">
        <v>15</v>
      </c>
    </row>
    <row r="3" spans="1:3" x14ac:dyDescent="0.35">
      <c r="A3" s="2">
        <v>2</v>
      </c>
      <c r="B3">
        <v>0</v>
      </c>
      <c r="C3">
        <v>15</v>
      </c>
    </row>
    <row r="4" spans="1:3" x14ac:dyDescent="0.35">
      <c r="A4" s="2">
        <v>3</v>
      </c>
      <c r="B4">
        <v>0</v>
      </c>
      <c r="C4">
        <v>15</v>
      </c>
    </row>
    <row r="5" spans="1:3" x14ac:dyDescent="0.35">
      <c r="A5" s="2">
        <v>4</v>
      </c>
      <c r="B5">
        <v>0</v>
      </c>
      <c r="C5">
        <v>15</v>
      </c>
    </row>
    <row r="6" spans="1:3" x14ac:dyDescent="0.35">
      <c r="A6" s="2">
        <v>5</v>
      </c>
      <c r="B6">
        <v>0</v>
      </c>
      <c r="C6">
        <v>16</v>
      </c>
    </row>
    <row r="7" spans="1:3" x14ac:dyDescent="0.35">
      <c r="A7" s="2">
        <v>6</v>
      </c>
      <c r="B7">
        <v>0.1002</v>
      </c>
      <c r="C7">
        <v>16</v>
      </c>
    </row>
    <row r="8" spans="1:3" x14ac:dyDescent="0.35">
      <c r="A8" s="2">
        <v>7</v>
      </c>
      <c r="B8">
        <v>0.26207999999999998</v>
      </c>
      <c r="C8">
        <v>16</v>
      </c>
    </row>
    <row r="9" spans="1:3" x14ac:dyDescent="0.35">
      <c r="A9" s="2">
        <v>8</v>
      </c>
      <c r="B9">
        <v>0.41768</v>
      </c>
      <c r="C9">
        <v>16</v>
      </c>
    </row>
    <row r="10" spans="1:3" x14ac:dyDescent="0.35">
      <c r="A10" s="2">
        <v>9</v>
      </c>
      <c r="B10">
        <v>0.55237000000000003</v>
      </c>
      <c r="C10">
        <v>16</v>
      </c>
    </row>
    <row r="11" spans="1:3" x14ac:dyDescent="0.35">
      <c r="A11" s="2">
        <v>10</v>
      </c>
      <c r="B11">
        <v>0.48031999999999997</v>
      </c>
      <c r="C11">
        <v>17</v>
      </c>
    </row>
    <row r="12" spans="1:3" x14ac:dyDescent="0.35">
      <c r="A12" s="2">
        <v>11</v>
      </c>
      <c r="B12">
        <v>0.60196000000000005</v>
      </c>
      <c r="C12">
        <v>17</v>
      </c>
    </row>
    <row r="13" spans="1:3" x14ac:dyDescent="0.35">
      <c r="A13" s="2">
        <v>12</v>
      </c>
      <c r="B13">
        <v>0.48791000000000001</v>
      </c>
      <c r="C13">
        <v>18</v>
      </c>
    </row>
    <row r="14" spans="1:3" x14ac:dyDescent="0.35">
      <c r="A14" s="2">
        <v>13</v>
      </c>
      <c r="B14">
        <v>0.27662999999999999</v>
      </c>
      <c r="C14">
        <v>18</v>
      </c>
    </row>
    <row r="15" spans="1:3" x14ac:dyDescent="0.35">
      <c r="A15" s="2">
        <v>14</v>
      </c>
      <c r="B15">
        <v>0.19836000000000001</v>
      </c>
      <c r="C15">
        <v>19</v>
      </c>
    </row>
    <row r="16" spans="1:3" x14ac:dyDescent="0.35">
      <c r="A16" s="2">
        <v>15</v>
      </c>
      <c r="B16">
        <v>0.25089</v>
      </c>
      <c r="C16">
        <v>19</v>
      </c>
    </row>
    <row r="17" spans="1:3" x14ac:dyDescent="0.35">
      <c r="A17" s="2">
        <v>16</v>
      </c>
      <c r="B17">
        <v>0.21872999999999998</v>
      </c>
      <c r="C17">
        <v>19</v>
      </c>
    </row>
    <row r="18" spans="1:3" x14ac:dyDescent="0.35">
      <c r="A18" s="2">
        <v>17</v>
      </c>
      <c r="B18">
        <v>7.6659999999999992E-2</v>
      </c>
      <c r="C18">
        <v>19</v>
      </c>
    </row>
    <row r="19" spans="1:3" x14ac:dyDescent="0.35">
      <c r="A19" s="2">
        <v>18</v>
      </c>
      <c r="B19">
        <v>6.1600000000000005E-3</v>
      </c>
      <c r="C19">
        <v>18</v>
      </c>
    </row>
    <row r="20" spans="1:3" x14ac:dyDescent="0.35">
      <c r="A20" s="2">
        <v>19</v>
      </c>
      <c r="B20">
        <v>0</v>
      </c>
      <c r="C20">
        <v>17</v>
      </c>
    </row>
    <row r="21" spans="1:3" x14ac:dyDescent="0.35">
      <c r="A21" s="2">
        <v>20</v>
      </c>
      <c r="B21">
        <v>0</v>
      </c>
      <c r="C21">
        <v>17</v>
      </c>
    </row>
    <row r="22" spans="1:3" x14ac:dyDescent="0.35">
      <c r="A22" s="2">
        <v>21</v>
      </c>
      <c r="B22">
        <v>0</v>
      </c>
      <c r="C22">
        <v>15</v>
      </c>
    </row>
    <row r="23" spans="1:3" x14ac:dyDescent="0.35">
      <c r="A23" s="2">
        <v>22</v>
      </c>
      <c r="B23">
        <v>0</v>
      </c>
      <c r="C23">
        <v>15</v>
      </c>
    </row>
    <row r="24" spans="1:3" x14ac:dyDescent="0.35">
      <c r="A24" s="2">
        <v>23</v>
      </c>
      <c r="B24">
        <v>0</v>
      </c>
      <c r="C24">
        <v>15</v>
      </c>
    </row>
    <row r="25" spans="1:3" x14ac:dyDescent="0.35">
      <c r="A25" s="2">
        <v>24</v>
      </c>
      <c r="B25">
        <v>0</v>
      </c>
      <c r="C25">
        <v>15</v>
      </c>
    </row>
  </sheetData>
  <phoneticPr fontId="1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4383-FE85-4F68-924D-0BEBCE2AD864}">
  <dimension ref="A1:G25"/>
  <sheetViews>
    <sheetView workbookViewId="0">
      <selection activeCell="G2" sqref="G2:G25"/>
    </sheetView>
  </sheetViews>
  <sheetFormatPr baseColWidth="10" defaultRowHeight="14.5" x14ac:dyDescent="0.35"/>
  <cols>
    <col min="1" max="1" width="25.54296875" style="1" bestFit="1" customWidth="1"/>
    <col min="2" max="2" width="12.6328125" bestFit="1" customWidth="1"/>
    <col min="3" max="3" width="11.453125" customWidth="1"/>
  </cols>
  <sheetData>
    <row r="1" spans="1:7" x14ac:dyDescent="0.35">
      <c r="A1" s="1" t="s">
        <v>2</v>
      </c>
      <c r="B1" t="s">
        <v>3</v>
      </c>
      <c r="C1" t="s">
        <v>0</v>
      </c>
      <c r="F1" t="s">
        <v>8</v>
      </c>
      <c r="G1" t="s">
        <v>9</v>
      </c>
    </row>
    <row r="2" spans="1:7" x14ac:dyDescent="0.35">
      <c r="A2" s="2">
        <v>1</v>
      </c>
      <c r="B2">
        <v>0</v>
      </c>
      <c r="C2">
        <v>0</v>
      </c>
      <c r="F2">
        <v>0</v>
      </c>
      <c r="G2">
        <v>0</v>
      </c>
    </row>
    <row r="3" spans="1:7" x14ac:dyDescent="0.35">
      <c r="A3" s="2">
        <v>2</v>
      </c>
      <c r="B3">
        <v>0</v>
      </c>
      <c r="C3">
        <v>0</v>
      </c>
      <c r="F3">
        <v>0</v>
      </c>
      <c r="G3">
        <v>0</v>
      </c>
    </row>
    <row r="4" spans="1:7" x14ac:dyDescent="0.35">
      <c r="A4" s="2">
        <v>3</v>
      </c>
      <c r="B4">
        <v>0</v>
      </c>
      <c r="C4">
        <v>0</v>
      </c>
      <c r="F4">
        <v>0</v>
      </c>
      <c r="G4">
        <v>0</v>
      </c>
    </row>
    <row r="5" spans="1:7" x14ac:dyDescent="0.35">
      <c r="A5" s="2">
        <v>4</v>
      </c>
      <c r="B5">
        <v>0</v>
      </c>
      <c r="C5">
        <v>0</v>
      </c>
      <c r="F5">
        <v>0</v>
      </c>
      <c r="G5">
        <v>0</v>
      </c>
    </row>
    <row r="6" spans="1:7" x14ac:dyDescent="0.35">
      <c r="A6" s="2">
        <v>5</v>
      </c>
      <c r="B6">
        <v>0</v>
      </c>
      <c r="C6">
        <v>0</v>
      </c>
      <c r="F6">
        <v>0</v>
      </c>
      <c r="G6">
        <v>0</v>
      </c>
    </row>
    <row r="7" spans="1:7" x14ac:dyDescent="0.35">
      <c r="A7" s="2">
        <v>6</v>
      </c>
      <c r="B7">
        <v>0</v>
      </c>
      <c r="C7">
        <v>0</v>
      </c>
      <c r="F7">
        <v>0.01</v>
      </c>
      <c r="G7">
        <v>0.1002</v>
      </c>
    </row>
    <row r="8" spans="1:7" x14ac:dyDescent="0.35">
      <c r="A8" s="2">
        <v>7</v>
      </c>
      <c r="B8">
        <v>0</v>
      </c>
      <c r="C8">
        <v>0</v>
      </c>
      <c r="F8">
        <v>5.8000000000000003E-2</v>
      </c>
      <c r="G8">
        <v>0.26207999999999998</v>
      </c>
    </row>
    <row r="9" spans="1:7" x14ac:dyDescent="0.35">
      <c r="A9" s="2">
        <v>8</v>
      </c>
      <c r="B9">
        <v>3.0000000000000001E-3</v>
      </c>
      <c r="C9">
        <v>3.0000000000000001E-3</v>
      </c>
      <c r="F9">
        <v>0.17</v>
      </c>
      <c r="G9">
        <v>0.41768</v>
      </c>
    </row>
    <row r="10" spans="1:7" x14ac:dyDescent="0.35">
      <c r="A10" s="2">
        <v>9</v>
      </c>
      <c r="B10">
        <v>1.4E-2</v>
      </c>
      <c r="C10">
        <v>1.4E-2</v>
      </c>
      <c r="F10">
        <v>0.32500000000000001</v>
      </c>
      <c r="G10">
        <v>0.55237000000000003</v>
      </c>
    </row>
    <row r="11" spans="1:7" x14ac:dyDescent="0.35">
      <c r="A11" s="2">
        <v>10</v>
      </c>
      <c r="B11">
        <v>3.0000000000000001E-3</v>
      </c>
      <c r="C11">
        <v>3.0000000000000001E-3</v>
      </c>
      <c r="F11">
        <v>0.46899999999999997</v>
      </c>
      <c r="G11">
        <v>0.48031999999999997</v>
      </c>
    </row>
    <row r="12" spans="1:7" x14ac:dyDescent="0.35">
      <c r="A12" s="2">
        <v>11</v>
      </c>
      <c r="B12">
        <v>3.0000000000000001E-3</v>
      </c>
      <c r="C12">
        <v>3.0000000000000001E-3</v>
      </c>
      <c r="F12">
        <v>0.57199999999999995</v>
      </c>
      <c r="G12">
        <v>0.60196000000000005</v>
      </c>
    </row>
    <row r="13" spans="1:7" x14ac:dyDescent="0.35">
      <c r="A13" s="2">
        <v>12</v>
      </c>
      <c r="B13">
        <v>0</v>
      </c>
      <c r="C13">
        <v>0</v>
      </c>
      <c r="F13">
        <v>0.63800000000000001</v>
      </c>
      <c r="G13">
        <v>0.48791000000000001</v>
      </c>
    </row>
    <row r="14" spans="1:7" x14ac:dyDescent="0.35">
      <c r="A14" s="2">
        <v>13</v>
      </c>
      <c r="B14">
        <v>1E-3</v>
      </c>
      <c r="C14">
        <v>1E-3</v>
      </c>
      <c r="F14">
        <v>0.66500000000000004</v>
      </c>
      <c r="G14">
        <v>0.27662999999999999</v>
      </c>
    </row>
    <row r="15" spans="1:7" x14ac:dyDescent="0.35">
      <c r="A15" s="2">
        <v>14</v>
      </c>
      <c r="B15">
        <v>1.4999999999999999E-2</v>
      </c>
      <c r="C15">
        <v>1.4999999999999999E-2</v>
      </c>
      <c r="F15">
        <v>0.63600000000000001</v>
      </c>
      <c r="G15">
        <v>0.19836000000000001</v>
      </c>
    </row>
    <row r="16" spans="1:7" x14ac:dyDescent="0.35">
      <c r="A16" s="2">
        <v>15</v>
      </c>
      <c r="B16">
        <v>0</v>
      </c>
      <c r="C16">
        <v>0</v>
      </c>
      <c r="F16">
        <v>0.60799999999999998</v>
      </c>
      <c r="G16">
        <v>0.25089</v>
      </c>
    </row>
    <row r="17" spans="1:7" x14ac:dyDescent="0.35">
      <c r="A17" s="2">
        <v>16</v>
      </c>
      <c r="B17">
        <v>0</v>
      </c>
      <c r="C17">
        <v>0</v>
      </c>
      <c r="F17">
        <v>0.54100000000000004</v>
      </c>
      <c r="G17">
        <v>0.21872999999999998</v>
      </c>
    </row>
    <row r="18" spans="1:7" x14ac:dyDescent="0.35">
      <c r="A18" s="2">
        <v>17</v>
      </c>
      <c r="B18">
        <v>0</v>
      </c>
      <c r="C18">
        <v>0</v>
      </c>
      <c r="F18">
        <v>0.42599999999999999</v>
      </c>
      <c r="G18">
        <v>7.6659999999999992E-2</v>
      </c>
    </row>
    <row r="19" spans="1:7" x14ac:dyDescent="0.35">
      <c r="A19" s="2">
        <v>18</v>
      </c>
      <c r="B19">
        <v>0</v>
      </c>
      <c r="C19">
        <v>0</v>
      </c>
      <c r="F19">
        <v>0.28999999999999998</v>
      </c>
      <c r="G19">
        <v>6.1600000000000005E-3</v>
      </c>
    </row>
    <row r="20" spans="1:7" x14ac:dyDescent="0.35">
      <c r="A20" s="2">
        <v>19</v>
      </c>
      <c r="B20">
        <v>0</v>
      </c>
      <c r="C20">
        <v>0</v>
      </c>
      <c r="F20">
        <v>0.14599999999999999</v>
      </c>
      <c r="G20">
        <v>0</v>
      </c>
    </row>
    <row r="21" spans="1:7" x14ac:dyDescent="0.35">
      <c r="A21" s="2">
        <v>20</v>
      </c>
      <c r="B21">
        <v>0</v>
      </c>
      <c r="C21">
        <v>0</v>
      </c>
      <c r="F21">
        <v>4.4999999999999998E-2</v>
      </c>
      <c r="G21">
        <v>0</v>
      </c>
    </row>
    <row r="22" spans="1:7" x14ac:dyDescent="0.35">
      <c r="A22" s="2">
        <v>21</v>
      </c>
      <c r="B22">
        <v>0</v>
      </c>
      <c r="C22">
        <v>0</v>
      </c>
      <c r="F22">
        <v>7.0000000000000001E-3</v>
      </c>
      <c r="G22">
        <v>0</v>
      </c>
    </row>
    <row r="23" spans="1:7" x14ac:dyDescent="0.35">
      <c r="A23" s="2">
        <v>22</v>
      </c>
      <c r="B23">
        <v>0</v>
      </c>
      <c r="C23">
        <v>0</v>
      </c>
      <c r="F23">
        <v>0</v>
      </c>
      <c r="G23">
        <v>0</v>
      </c>
    </row>
    <row r="24" spans="1:7" x14ac:dyDescent="0.35">
      <c r="A24" s="2">
        <v>23</v>
      </c>
      <c r="B24">
        <v>0</v>
      </c>
      <c r="C24">
        <v>0</v>
      </c>
      <c r="F24">
        <v>0</v>
      </c>
      <c r="G24">
        <v>0</v>
      </c>
    </row>
    <row r="25" spans="1:7" x14ac:dyDescent="0.35">
      <c r="A25" s="2">
        <v>24</v>
      </c>
      <c r="B25">
        <v>0</v>
      </c>
      <c r="C25">
        <v>0</v>
      </c>
      <c r="F25">
        <v>0</v>
      </c>
      <c r="G2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Sets</vt:lpstr>
      <vt:lpstr>General Data</vt:lpstr>
      <vt:lpstr>Costs new investments</vt:lpstr>
      <vt:lpstr>Costs default system</vt:lpstr>
      <vt:lpstr>Demand</vt:lpstr>
      <vt:lpstr>Irradiation and temperatur</vt:lpstr>
      <vt:lpstr>irradiation_winter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Brüser</dc:creator>
  <cp:lastModifiedBy>Luisa Brüser</cp:lastModifiedBy>
  <dcterms:created xsi:type="dcterms:W3CDTF">2021-01-11T13:04:42Z</dcterms:created>
  <dcterms:modified xsi:type="dcterms:W3CDTF">2021-05-11T07:28:46Z</dcterms:modified>
</cp:coreProperties>
</file>