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DA\Code\pv_optimizer_contracting\src\pv_optimizer_contracting\"/>
    </mc:Choice>
  </mc:AlternateContent>
  <xr:revisionPtr revIDLastSave="0" documentId="13_ncr:1_{3F018576-2D96-48D1-BC3B-2AB1BF30B2E6}" xr6:coauthVersionLast="46" xr6:coauthVersionMax="46" xr10:uidLastSave="{00000000-0000-0000-0000-000000000000}"/>
  <bookViews>
    <workbookView xWindow="-110" yWindow="-110" windowWidth="19420" windowHeight="10420" xr2:uid="{A79E091E-0448-41B6-BCFB-F25C6EC10C06}"/>
  </bookViews>
  <sheets>
    <sheet name="Sets" sheetId="10" r:id="rId1"/>
    <sheet name="General Data" sheetId="5" r:id="rId2"/>
    <sheet name="Costs new investments" sheetId="16" r:id="rId3"/>
    <sheet name="Costs default system" sheetId="17" r:id="rId4"/>
    <sheet name="Demand" sheetId="13" r:id="rId5"/>
    <sheet name="Irradiation and temperatur" sheetId="15" r:id="rId6"/>
    <sheet name="irradiation_winter" sheetId="12" r:id="rId7"/>
    <sheet name="Tabelle1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6" l="1"/>
  <c r="D10" i="16"/>
  <c r="C11" i="16"/>
  <c r="D11" i="16"/>
  <c r="B10" i="18"/>
  <c r="B9" i="18"/>
  <c r="D12" i="16"/>
  <c r="D13" i="16"/>
  <c r="D14" i="16"/>
  <c r="D15" i="16"/>
  <c r="D16" i="16"/>
  <c r="C12" i="16"/>
  <c r="C13" i="16"/>
  <c r="C14" i="16"/>
  <c r="C15" i="16"/>
  <c r="C16" i="16"/>
</calcChain>
</file>

<file path=xl/sharedStrings.xml><?xml version="1.0" encoding="utf-8"?>
<sst xmlns="http://schemas.openxmlformats.org/spreadsheetml/2006/main" count="197" uniqueCount="115">
  <si>
    <t>PV</t>
  </si>
  <si>
    <t>A_roof [m²]</t>
  </si>
  <si>
    <t>time</t>
  </si>
  <si>
    <t>Pv_Contractor</t>
  </si>
  <si>
    <t>Area PV</t>
  </si>
  <si>
    <t>A_PV [m²/kW]</t>
  </si>
  <si>
    <t>Area Roof</t>
  </si>
  <si>
    <t>Unit</t>
  </si>
  <si>
    <t>PV_ninja_21_7</t>
  </si>
  <si>
    <t>PVGIS_EU</t>
  </si>
  <si>
    <t>Contractor</t>
  </si>
  <si>
    <t>Elements</t>
  </si>
  <si>
    <t>ST</t>
  </si>
  <si>
    <t>HP</t>
  </si>
  <si>
    <t>Insulation</t>
  </si>
  <si>
    <t>c_inv [€/kWp,m²,psc]</t>
  </si>
  <si>
    <t>c_serv [€/a]</t>
  </si>
  <si>
    <t>Electricity</t>
  </si>
  <si>
    <t>DH</t>
  </si>
  <si>
    <t>Gas</t>
  </si>
  <si>
    <t>Investment Price</t>
  </si>
  <si>
    <t>Connection Price</t>
  </si>
  <si>
    <t>c_con [€/kW]</t>
  </si>
  <si>
    <t>Fuel Price</t>
  </si>
  <si>
    <t>p_con [€/kW, a]</t>
  </si>
  <si>
    <t>p_fuel [€/kWh]</t>
  </si>
  <si>
    <t>p_feedin [€/kWh]</t>
  </si>
  <si>
    <t>Interest rate</t>
  </si>
  <si>
    <t>i</t>
  </si>
  <si>
    <t>n</t>
  </si>
  <si>
    <t>Reduction COP</t>
  </si>
  <si>
    <t>f_COP</t>
  </si>
  <si>
    <t>Temperature</t>
  </si>
  <si>
    <t>T_h</t>
  </si>
  <si>
    <t>P_max_battery</t>
  </si>
  <si>
    <t>P_max_battery_car</t>
  </si>
  <si>
    <t>C_battery_car</t>
  </si>
  <si>
    <t>η_battery</t>
  </si>
  <si>
    <t>η_battery_car</t>
  </si>
  <si>
    <t>Simultaneity factor</t>
  </si>
  <si>
    <t>f_simultaneity</t>
  </si>
  <si>
    <t>n_household</t>
  </si>
  <si>
    <t>Parameter</t>
  </si>
  <si>
    <t>Abbreviation</t>
  </si>
  <si>
    <t>Value</t>
  </si>
  <si>
    <t>Depreciation time</t>
  </si>
  <si>
    <t>Temperature heating</t>
  </si>
  <si>
    <t>Maximum Powerflow Battery</t>
  </si>
  <si>
    <t>Maximum Powerflow Battery Car</t>
  </si>
  <si>
    <t>Efficiency Battery</t>
  </si>
  <si>
    <t>Efficiency Battery Car</t>
  </si>
  <si>
    <t>Efficiency Gas Boiler</t>
  </si>
  <si>
    <t>Service Cost</t>
  </si>
  <si>
    <t>Time</t>
  </si>
  <si>
    <t>Feedin Price</t>
  </si>
  <si>
    <t>Car</t>
  </si>
  <si>
    <t>Electricity household</t>
  </si>
  <si>
    <t>Heating</t>
  </si>
  <si>
    <t>DHW</t>
  </si>
  <si>
    <t>Irradiation</t>
  </si>
  <si>
    <t>Capacity Battery Car</t>
  </si>
  <si>
    <t>Self financed</t>
  </si>
  <si>
    <t>Battery Capacity</t>
  </si>
  <si>
    <t>Battery Powerflow</t>
  </si>
  <si>
    <t>Charging Station</t>
  </si>
  <si>
    <t>Cost type</t>
  </si>
  <si>
    <t>Finance Options</t>
  </si>
  <si>
    <t>Default Elements</t>
  </si>
  <si>
    <t xml:space="preserve">Unit </t>
  </si>
  <si>
    <t>Cost type default</t>
  </si>
  <si>
    <t>n_cars_total</t>
  </si>
  <si>
    <t>Demand</t>
  </si>
  <si>
    <t>Investment ST to DH</t>
  </si>
  <si>
    <t>p_invest_ST2DH</t>
  </si>
  <si>
    <t>Bonus shifting</t>
  </si>
  <si>
    <t>p_shifting</t>
  </si>
  <si>
    <t>PV to</t>
  </si>
  <si>
    <t>Grid</t>
  </si>
  <si>
    <t>Battery</t>
  </si>
  <si>
    <t>Household</t>
  </si>
  <si>
    <t>Curtailment</t>
  </si>
  <si>
    <t>ST to</t>
  </si>
  <si>
    <t>Car to</t>
  </si>
  <si>
    <t>Electric Grid to</t>
  </si>
  <si>
    <t>Battery to</t>
  </si>
  <si>
    <t>HP to</t>
  </si>
  <si>
    <t>Irradiation STC</t>
  </si>
  <si>
    <t>Irr_STC [kW/m²]</t>
  </si>
  <si>
    <t>Temperatur factor PV</t>
  </si>
  <si>
    <t>Performance ratio PV</t>
  </si>
  <si>
    <t>PR</t>
  </si>
  <si>
    <t>Surface Factor PV</t>
  </si>
  <si>
    <t>30 grad, süd</t>
  </si>
  <si>
    <t>Temperature STC</t>
  </si>
  <si>
    <t>T_STC [°C]</t>
  </si>
  <si>
    <t>[-%/°C]</t>
  </si>
  <si>
    <t>Efficiency ST</t>
  </si>
  <si>
    <t>η_ST</t>
  </si>
  <si>
    <t>Min Capacity PV Contractor</t>
  </si>
  <si>
    <t>[kW]</t>
  </si>
  <si>
    <t>Area ST per Person</t>
  </si>
  <si>
    <r>
      <t>A_ST_spec. [m</t>
    </r>
    <r>
      <rPr>
        <b/>
        <sz val="11"/>
        <color theme="1"/>
        <rFont val="Calibri"/>
        <family val="2"/>
        <scheme val="minor"/>
      </rPr>
      <t>²</t>
    </r>
    <r>
      <rPr>
        <sz val="11"/>
        <color theme="1"/>
        <rFont val="Calibri"/>
        <family val="2"/>
        <scheme val="minor"/>
      </rPr>
      <t>/pp]</t>
    </r>
  </si>
  <si>
    <t>m²</t>
  </si>
  <si>
    <t>Min Capacity ST Contractor</t>
  </si>
  <si>
    <t>to Battery</t>
  </si>
  <si>
    <t>to HP</t>
  </si>
  <si>
    <t>Electric Grid</t>
  </si>
  <si>
    <t>to Car</t>
  </si>
  <si>
    <t>Days</t>
  </si>
  <si>
    <t>η_battery_gas</t>
  </si>
  <si>
    <t>Thermal supply</t>
  </si>
  <si>
    <t>Supply</t>
  </si>
  <si>
    <t>Electric supply</t>
  </si>
  <si>
    <t>Number of Cars</t>
  </si>
  <si>
    <t>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</si>
</sst>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BA0A-853F-4A52-83CB-1D40EBCA633B}">
  <dimension ref="A1:Q49"/>
  <sheetViews>
    <sheetView tabSelected="1" workbookViewId="0">
      <selection activeCell="D8" sqref="D8"/>
    </sheetView>
  </sheetViews>
  <sheetFormatPr baseColWidth="10" defaultRowHeight="14.5" x14ac:dyDescent="0.35"/>
  <cols>
    <col min="1" max="2" width="10.36328125" style="2" customWidth="1"/>
    <col min="3" max="3" width="14.1796875" bestFit="1" customWidth="1"/>
    <col min="4" max="4" width="17.26953125" bestFit="1" customWidth="1"/>
    <col min="5" max="5" width="16.6328125" bestFit="1" customWidth="1"/>
    <col min="6" max="6" width="14.7265625" bestFit="1" customWidth="1"/>
    <col min="7" max="7" width="14.90625" bestFit="1" customWidth="1"/>
    <col min="11" max="11" width="12.90625" bestFit="1" customWidth="1"/>
  </cols>
  <sheetData>
    <row r="1" spans="1:17" x14ac:dyDescent="0.35">
      <c r="A1" s="2" t="s">
        <v>53</v>
      </c>
      <c r="B1" s="2" t="s">
        <v>108</v>
      </c>
      <c r="C1" t="s">
        <v>66</v>
      </c>
      <c r="D1" t="s">
        <v>11</v>
      </c>
      <c r="E1" t="s">
        <v>67</v>
      </c>
      <c r="F1" t="s">
        <v>65</v>
      </c>
      <c r="G1" t="s">
        <v>69</v>
      </c>
      <c r="H1" t="s">
        <v>71</v>
      </c>
      <c r="I1" t="s">
        <v>76</v>
      </c>
      <c r="J1" t="s">
        <v>81</v>
      </c>
      <c r="K1" t="s">
        <v>83</v>
      </c>
      <c r="L1" t="s">
        <v>82</v>
      </c>
      <c r="M1" t="s">
        <v>107</v>
      </c>
      <c r="N1" t="s">
        <v>84</v>
      </c>
      <c r="O1" t="s">
        <v>104</v>
      </c>
      <c r="P1" t="s">
        <v>105</v>
      </c>
      <c r="Q1" t="s">
        <v>85</v>
      </c>
    </row>
    <row r="2" spans="1:17" x14ac:dyDescent="0.35">
      <c r="A2" s="2">
        <v>1</v>
      </c>
      <c r="B2" s="2">
        <v>1</v>
      </c>
      <c r="C2" t="s">
        <v>61</v>
      </c>
      <c r="D2" t="s">
        <v>0</v>
      </c>
      <c r="E2" t="s">
        <v>17</v>
      </c>
      <c r="F2" t="s">
        <v>20</v>
      </c>
      <c r="G2" t="s">
        <v>52</v>
      </c>
      <c r="H2" t="s">
        <v>55</v>
      </c>
      <c r="I2" t="s">
        <v>55</v>
      </c>
      <c r="J2" t="s">
        <v>18</v>
      </c>
      <c r="K2" t="s">
        <v>13</v>
      </c>
      <c r="L2" t="s">
        <v>78</v>
      </c>
      <c r="M2" t="s">
        <v>0</v>
      </c>
      <c r="N2" t="s">
        <v>55</v>
      </c>
      <c r="O2" t="s">
        <v>0</v>
      </c>
      <c r="P2" t="s">
        <v>0</v>
      </c>
      <c r="Q2" t="s">
        <v>79</v>
      </c>
    </row>
    <row r="3" spans="1:17" x14ac:dyDescent="0.35">
      <c r="A3" s="2">
        <v>2</v>
      </c>
      <c r="B3" s="2">
        <v>2</v>
      </c>
      <c r="C3" t="s">
        <v>10</v>
      </c>
      <c r="D3" t="s">
        <v>12</v>
      </c>
      <c r="E3" t="s">
        <v>18</v>
      </c>
      <c r="F3" t="s">
        <v>52</v>
      </c>
      <c r="G3" t="s">
        <v>21</v>
      </c>
      <c r="H3" t="s">
        <v>58</v>
      </c>
      <c r="I3" t="s">
        <v>77</v>
      </c>
      <c r="J3" t="s">
        <v>79</v>
      </c>
      <c r="K3" t="s">
        <v>79</v>
      </c>
      <c r="M3" t="s">
        <v>106</v>
      </c>
      <c r="O3" t="s">
        <v>106</v>
      </c>
      <c r="P3" t="s">
        <v>106</v>
      </c>
    </row>
    <row r="4" spans="1:17" x14ac:dyDescent="0.35">
      <c r="A4" s="2">
        <v>3</v>
      </c>
      <c r="D4" t="s">
        <v>13</v>
      </c>
      <c r="E4" t="s">
        <v>19</v>
      </c>
      <c r="F4" t="s">
        <v>21</v>
      </c>
      <c r="G4" t="s">
        <v>23</v>
      </c>
      <c r="H4" t="s">
        <v>56</v>
      </c>
      <c r="I4" t="s">
        <v>78</v>
      </c>
      <c r="K4" t="s">
        <v>55</v>
      </c>
      <c r="M4" t="s">
        <v>78</v>
      </c>
      <c r="O4" t="s">
        <v>55</v>
      </c>
    </row>
    <row r="5" spans="1:17" x14ac:dyDescent="0.35">
      <c r="A5" s="2">
        <v>4</v>
      </c>
      <c r="D5" t="s">
        <v>14</v>
      </c>
      <c r="F5" t="s">
        <v>23</v>
      </c>
      <c r="G5" t="s">
        <v>54</v>
      </c>
      <c r="H5" t="s">
        <v>57</v>
      </c>
      <c r="I5" t="s">
        <v>79</v>
      </c>
      <c r="K5" t="s">
        <v>78</v>
      </c>
    </row>
    <row r="6" spans="1:17" x14ac:dyDescent="0.35">
      <c r="A6" s="2">
        <v>5</v>
      </c>
      <c r="D6" t="s">
        <v>62</v>
      </c>
      <c r="I6" t="s">
        <v>13</v>
      </c>
    </row>
    <row r="7" spans="1:17" x14ac:dyDescent="0.35">
      <c r="A7" s="2">
        <v>6</v>
      </c>
      <c r="D7" t="s">
        <v>63</v>
      </c>
      <c r="I7" t="s">
        <v>80</v>
      </c>
    </row>
    <row r="8" spans="1:17" x14ac:dyDescent="0.35">
      <c r="A8" s="2">
        <v>7</v>
      </c>
      <c r="D8" t="s">
        <v>64</v>
      </c>
    </row>
    <row r="9" spans="1:17" x14ac:dyDescent="0.35">
      <c r="A9" s="2">
        <v>8</v>
      </c>
    </row>
    <row r="10" spans="1:17" x14ac:dyDescent="0.35">
      <c r="A10" s="2">
        <v>9</v>
      </c>
    </row>
    <row r="11" spans="1:17" x14ac:dyDescent="0.35">
      <c r="A11" s="2">
        <v>10</v>
      </c>
    </row>
    <row r="12" spans="1:17" x14ac:dyDescent="0.35">
      <c r="A12" s="2">
        <v>11</v>
      </c>
    </row>
    <row r="13" spans="1:17" x14ac:dyDescent="0.35">
      <c r="A13" s="2">
        <v>12</v>
      </c>
    </row>
    <row r="14" spans="1:17" x14ac:dyDescent="0.35">
      <c r="A14" s="2">
        <v>13</v>
      </c>
    </row>
    <row r="15" spans="1:17" x14ac:dyDescent="0.35">
      <c r="A15" s="2">
        <v>14</v>
      </c>
    </row>
    <row r="16" spans="1:17" x14ac:dyDescent="0.35">
      <c r="A16" s="2">
        <v>15</v>
      </c>
    </row>
    <row r="17" spans="1:1" x14ac:dyDescent="0.35">
      <c r="A17" s="2">
        <v>16</v>
      </c>
    </row>
    <row r="18" spans="1:1" x14ac:dyDescent="0.35">
      <c r="A18" s="2">
        <v>17</v>
      </c>
    </row>
    <row r="19" spans="1:1" x14ac:dyDescent="0.35">
      <c r="A19" s="2">
        <v>18</v>
      </c>
    </row>
    <row r="20" spans="1:1" x14ac:dyDescent="0.35">
      <c r="A20" s="2">
        <v>19</v>
      </c>
    </row>
    <row r="21" spans="1:1" x14ac:dyDescent="0.35">
      <c r="A21" s="2">
        <v>20</v>
      </c>
    </row>
    <row r="22" spans="1:1" x14ac:dyDescent="0.35">
      <c r="A22" s="2">
        <v>21</v>
      </c>
    </row>
    <row r="23" spans="1:1" x14ac:dyDescent="0.35">
      <c r="A23" s="2">
        <v>22</v>
      </c>
    </row>
    <row r="24" spans="1:1" x14ac:dyDescent="0.35">
      <c r="A24" s="2">
        <v>23</v>
      </c>
    </row>
    <row r="25" spans="1:1" x14ac:dyDescent="0.35">
      <c r="A25" s="2">
        <v>24</v>
      </c>
    </row>
    <row r="26" spans="1:1" x14ac:dyDescent="0.35">
      <c r="A26" s="2">
        <v>25</v>
      </c>
    </row>
    <row r="27" spans="1:1" x14ac:dyDescent="0.35">
      <c r="A27" s="2">
        <v>26</v>
      </c>
    </row>
    <row r="28" spans="1:1" x14ac:dyDescent="0.35">
      <c r="A28" s="2">
        <v>27</v>
      </c>
    </row>
    <row r="29" spans="1:1" x14ac:dyDescent="0.35">
      <c r="A29" s="2">
        <v>28</v>
      </c>
    </row>
    <row r="30" spans="1:1" x14ac:dyDescent="0.35">
      <c r="A30" s="2">
        <v>29</v>
      </c>
    </row>
    <row r="31" spans="1:1" x14ac:dyDescent="0.35">
      <c r="A31" s="2">
        <v>30</v>
      </c>
    </row>
    <row r="32" spans="1:1" x14ac:dyDescent="0.35">
      <c r="A32" s="2">
        <v>31</v>
      </c>
    </row>
    <row r="33" spans="1:1" x14ac:dyDescent="0.35">
      <c r="A33" s="2">
        <v>32</v>
      </c>
    </row>
    <row r="34" spans="1:1" x14ac:dyDescent="0.35">
      <c r="A34" s="2">
        <v>33</v>
      </c>
    </row>
    <row r="35" spans="1:1" x14ac:dyDescent="0.35">
      <c r="A35" s="2">
        <v>34</v>
      </c>
    </row>
    <row r="36" spans="1:1" x14ac:dyDescent="0.35">
      <c r="A36" s="2">
        <v>35</v>
      </c>
    </row>
    <row r="37" spans="1:1" x14ac:dyDescent="0.35">
      <c r="A37" s="2">
        <v>36</v>
      </c>
    </row>
    <row r="38" spans="1:1" x14ac:dyDescent="0.35">
      <c r="A38" s="2">
        <v>37</v>
      </c>
    </row>
    <row r="39" spans="1:1" x14ac:dyDescent="0.35">
      <c r="A39" s="2">
        <v>38</v>
      </c>
    </row>
    <row r="40" spans="1:1" x14ac:dyDescent="0.35">
      <c r="A40" s="2">
        <v>39</v>
      </c>
    </row>
    <row r="41" spans="1:1" x14ac:dyDescent="0.35">
      <c r="A41" s="2">
        <v>40</v>
      </c>
    </row>
    <row r="42" spans="1:1" x14ac:dyDescent="0.35">
      <c r="A42" s="2">
        <v>41</v>
      </c>
    </row>
    <row r="43" spans="1:1" x14ac:dyDescent="0.35">
      <c r="A43" s="2">
        <v>42</v>
      </c>
    </row>
    <row r="44" spans="1:1" x14ac:dyDescent="0.35">
      <c r="A44" s="2">
        <v>43</v>
      </c>
    </row>
    <row r="45" spans="1:1" x14ac:dyDescent="0.35">
      <c r="A45" s="2">
        <v>44</v>
      </c>
    </row>
    <row r="46" spans="1:1" x14ac:dyDescent="0.35">
      <c r="A46" s="2">
        <v>45</v>
      </c>
    </row>
    <row r="47" spans="1:1" x14ac:dyDescent="0.35">
      <c r="A47" s="2">
        <v>46</v>
      </c>
    </row>
    <row r="48" spans="1:1" x14ac:dyDescent="0.35">
      <c r="A48" s="2">
        <v>47</v>
      </c>
    </row>
    <row r="49" spans="1:1" x14ac:dyDescent="0.35">
      <c r="A49" s="2">
        <v>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8D97-F9DA-444A-B39A-6D1A56841415}">
  <dimension ref="A1:C27"/>
  <sheetViews>
    <sheetView workbookViewId="0">
      <selection activeCell="C4" sqref="C4"/>
    </sheetView>
  </sheetViews>
  <sheetFormatPr baseColWidth="10" defaultRowHeight="14.5" x14ac:dyDescent="0.35"/>
  <cols>
    <col min="1" max="1" width="28.6328125" bestFit="1" customWidth="1"/>
    <col min="2" max="2" width="17.54296875" bestFit="1" customWidth="1"/>
    <col min="4" max="4" width="12.6328125" bestFit="1" customWidth="1"/>
    <col min="5" max="5" width="12.6328125" customWidth="1"/>
    <col min="6" max="6" width="16.90625" bestFit="1" customWidth="1"/>
    <col min="7" max="7" width="15.26953125" bestFit="1" customWidth="1"/>
  </cols>
  <sheetData>
    <row r="1" spans="1:3" x14ac:dyDescent="0.35">
      <c r="A1" t="s">
        <v>42</v>
      </c>
      <c r="B1" t="s">
        <v>43</v>
      </c>
      <c r="C1" t="s">
        <v>44</v>
      </c>
    </row>
    <row r="2" spans="1:3" x14ac:dyDescent="0.35">
      <c r="A2" t="s">
        <v>27</v>
      </c>
      <c r="B2" t="s">
        <v>28</v>
      </c>
      <c r="C2">
        <v>0.02</v>
      </c>
    </row>
    <row r="3" spans="1:3" x14ac:dyDescent="0.35">
      <c r="A3" t="s">
        <v>45</v>
      </c>
      <c r="B3" t="s">
        <v>29</v>
      </c>
      <c r="C3">
        <v>15</v>
      </c>
    </row>
    <row r="4" spans="1:3" x14ac:dyDescent="0.35">
      <c r="A4" t="s">
        <v>6</v>
      </c>
      <c r="B4" t="s">
        <v>1</v>
      </c>
      <c r="C4">
        <v>1000</v>
      </c>
    </row>
    <row r="5" spans="1:3" x14ac:dyDescent="0.35">
      <c r="A5" t="s">
        <v>4</v>
      </c>
      <c r="B5" t="s">
        <v>5</v>
      </c>
      <c r="C5">
        <v>6</v>
      </c>
    </row>
    <row r="6" spans="1:3" x14ac:dyDescent="0.35">
      <c r="A6" t="s">
        <v>100</v>
      </c>
      <c r="B6" t="s">
        <v>101</v>
      </c>
      <c r="C6">
        <v>1.5</v>
      </c>
    </row>
    <row r="7" spans="1:3" x14ac:dyDescent="0.35">
      <c r="A7" t="s">
        <v>30</v>
      </c>
      <c r="B7" t="s">
        <v>31</v>
      </c>
      <c r="C7">
        <v>0.45</v>
      </c>
    </row>
    <row r="8" spans="1:3" x14ac:dyDescent="0.35">
      <c r="A8" t="s">
        <v>46</v>
      </c>
      <c r="B8" t="s">
        <v>33</v>
      </c>
      <c r="C8">
        <v>70</v>
      </c>
    </row>
    <row r="9" spans="1:3" x14ac:dyDescent="0.35">
      <c r="A9" t="s">
        <v>47</v>
      </c>
      <c r="B9" t="s">
        <v>34</v>
      </c>
      <c r="C9">
        <v>22</v>
      </c>
    </row>
    <row r="10" spans="1:3" x14ac:dyDescent="0.35">
      <c r="A10" t="s">
        <v>48</v>
      </c>
      <c r="B10" t="s">
        <v>35</v>
      </c>
      <c r="C10">
        <v>22</v>
      </c>
    </row>
    <row r="11" spans="1:3" x14ac:dyDescent="0.35">
      <c r="A11" t="s">
        <v>60</v>
      </c>
      <c r="B11" t="s">
        <v>36</v>
      </c>
      <c r="C11">
        <v>60</v>
      </c>
    </row>
    <row r="12" spans="1:3" x14ac:dyDescent="0.35">
      <c r="A12" t="s">
        <v>49</v>
      </c>
      <c r="B12" s="3" t="s">
        <v>37</v>
      </c>
      <c r="C12">
        <v>0.8</v>
      </c>
    </row>
    <row r="13" spans="1:3" x14ac:dyDescent="0.35">
      <c r="A13" t="s">
        <v>50</v>
      </c>
      <c r="B13" t="s">
        <v>38</v>
      </c>
      <c r="C13">
        <v>0.8</v>
      </c>
    </row>
    <row r="14" spans="1:3" x14ac:dyDescent="0.35">
      <c r="A14" t="s">
        <v>51</v>
      </c>
      <c r="B14" t="s">
        <v>109</v>
      </c>
      <c r="C14">
        <v>0.8</v>
      </c>
    </row>
    <row r="15" spans="1:3" x14ac:dyDescent="0.35">
      <c r="A15" t="s">
        <v>113</v>
      </c>
      <c r="B15" t="s">
        <v>70</v>
      </c>
      <c r="C15">
        <v>1</v>
      </c>
    </row>
    <row r="16" spans="1:3" x14ac:dyDescent="0.35">
      <c r="A16" t="s">
        <v>114</v>
      </c>
      <c r="B16" t="s">
        <v>41</v>
      </c>
      <c r="C16">
        <v>60</v>
      </c>
    </row>
    <row r="17" spans="1:3" x14ac:dyDescent="0.35">
      <c r="A17" t="s">
        <v>39</v>
      </c>
      <c r="B17" t="s">
        <v>40</v>
      </c>
      <c r="C17">
        <v>0.2</v>
      </c>
    </row>
    <row r="18" spans="1:3" x14ac:dyDescent="0.35">
      <c r="A18" t="s">
        <v>72</v>
      </c>
      <c r="B18" t="s">
        <v>73</v>
      </c>
      <c r="C18">
        <v>100</v>
      </c>
    </row>
    <row r="19" spans="1:3" x14ac:dyDescent="0.35">
      <c r="A19" t="s">
        <v>74</v>
      </c>
      <c r="B19" t="s">
        <v>75</v>
      </c>
      <c r="C19">
        <v>0.03</v>
      </c>
    </row>
    <row r="20" spans="1:3" x14ac:dyDescent="0.35">
      <c r="A20" t="s">
        <v>86</v>
      </c>
      <c r="B20" t="s">
        <v>87</v>
      </c>
      <c r="C20">
        <v>1</v>
      </c>
    </row>
    <row r="21" spans="1:3" x14ac:dyDescent="0.35">
      <c r="A21" t="s">
        <v>93</v>
      </c>
      <c r="B21" t="s">
        <v>94</v>
      </c>
      <c r="C21">
        <v>25</v>
      </c>
    </row>
    <row r="22" spans="1:3" x14ac:dyDescent="0.35">
      <c r="A22" t="s">
        <v>88</v>
      </c>
      <c r="B22" t="s">
        <v>95</v>
      </c>
      <c r="C22">
        <v>0.3</v>
      </c>
    </row>
    <row r="23" spans="1:3" x14ac:dyDescent="0.35">
      <c r="A23" t="s">
        <v>89</v>
      </c>
      <c r="B23" t="s">
        <v>90</v>
      </c>
      <c r="C23">
        <v>0.85</v>
      </c>
    </row>
    <row r="24" spans="1:3" x14ac:dyDescent="0.35">
      <c r="A24" t="s">
        <v>91</v>
      </c>
      <c r="B24" t="s">
        <v>92</v>
      </c>
      <c r="C24">
        <v>1.1000000000000001</v>
      </c>
    </row>
    <row r="25" spans="1:3" x14ac:dyDescent="0.35">
      <c r="A25" t="s">
        <v>96</v>
      </c>
      <c r="B25" s="3" t="s">
        <v>97</v>
      </c>
      <c r="C25">
        <v>0.75</v>
      </c>
    </row>
    <row r="26" spans="1:3" x14ac:dyDescent="0.35">
      <c r="A26" t="s">
        <v>98</v>
      </c>
      <c r="B26" s="3" t="s">
        <v>99</v>
      </c>
      <c r="C26">
        <v>0</v>
      </c>
    </row>
    <row r="27" spans="1:3" x14ac:dyDescent="0.35">
      <c r="A27" t="s">
        <v>103</v>
      </c>
      <c r="B27" s="3" t="s">
        <v>102</v>
      </c>
      <c r="C27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9C99-337E-41EB-9696-FC2C879F8079}">
  <dimension ref="A1:F16"/>
  <sheetViews>
    <sheetView workbookViewId="0">
      <selection activeCell="I18" sqref="I18"/>
    </sheetView>
  </sheetViews>
  <sheetFormatPr baseColWidth="10" defaultRowHeight="14.5" x14ac:dyDescent="0.35"/>
  <cols>
    <col min="1" max="1" width="14.1796875" bestFit="1" customWidth="1"/>
    <col min="2" max="2" width="16.90625" bestFit="1" customWidth="1"/>
    <col min="3" max="3" width="17.54296875" bestFit="1" customWidth="1"/>
    <col min="5" max="5" width="14.7265625" bestFit="1" customWidth="1"/>
    <col min="6" max="6" width="13.453125" bestFit="1" customWidth="1"/>
  </cols>
  <sheetData>
    <row r="1" spans="1:6" x14ac:dyDescent="0.35">
      <c r="A1" t="s">
        <v>66</v>
      </c>
      <c r="B1" t="s">
        <v>11</v>
      </c>
      <c r="C1" t="s">
        <v>20</v>
      </c>
      <c r="D1" t="s">
        <v>52</v>
      </c>
      <c r="E1" t="s">
        <v>21</v>
      </c>
      <c r="F1" t="s">
        <v>23</v>
      </c>
    </row>
    <row r="2" spans="1:6" x14ac:dyDescent="0.35">
      <c r="A2" t="s">
        <v>68</v>
      </c>
      <c r="B2" t="s">
        <v>7</v>
      </c>
      <c r="C2" t="s">
        <v>15</v>
      </c>
      <c r="D2" t="s">
        <v>16</v>
      </c>
      <c r="E2" t="s">
        <v>24</v>
      </c>
      <c r="F2" t="s">
        <v>25</v>
      </c>
    </row>
    <row r="3" spans="1:6" x14ac:dyDescent="0.35">
      <c r="A3" t="s">
        <v>61</v>
      </c>
      <c r="B3" t="s">
        <v>0</v>
      </c>
      <c r="C3">
        <v>1500</v>
      </c>
      <c r="D3">
        <v>200</v>
      </c>
      <c r="E3">
        <v>5</v>
      </c>
      <c r="F3">
        <v>0</v>
      </c>
    </row>
    <row r="4" spans="1:6" x14ac:dyDescent="0.35">
      <c r="A4" t="s">
        <v>61</v>
      </c>
      <c r="B4" t="s">
        <v>12</v>
      </c>
      <c r="C4">
        <v>4200</v>
      </c>
      <c r="D4">
        <v>200</v>
      </c>
      <c r="E4">
        <v>5</v>
      </c>
      <c r="F4">
        <v>0</v>
      </c>
    </row>
    <row r="5" spans="1:6" x14ac:dyDescent="0.35">
      <c r="A5" t="s">
        <v>61</v>
      </c>
      <c r="B5" t="s">
        <v>13</v>
      </c>
      <c r="C5">
        <v>550</v>
      </c>
      <c r="D5">
        <v>200</v>
      </c>
      <c r="E5">
        <v>5</v>
      </c>
      <c r="F5">
        <v>0</v>
      </c>
    </row>
    <row r="6" spans="1:6" x14ac:dyDescent="0.35">
      <c r="A6" t="s">
        <v>61</v>
      </c>
      <c r="B6" t="s">
        <v>14</v>
      </c>
      <c r="C6">
        <v>1000</v>
      </c>
      <c r="D6">
        <v>0</v>
      </c>
      <c r="E6">
        <v>0</v>
      </c>
      <c r="F6">
        <v>0</v>
      </c>
    </row>
    <row r="7" spans="1:6" x14ac:dyDescent="0.35">
      <c r="A7" t="s">
        <v>61</v>
      </c>
      <c r="B7" t="s">
        <v>62</v>
      </c>
      <c r="C7">
        <v>2000</v>
      </c>
      <c r="D7">
        <v>200</v>
      </c>
      <c r="E7">
        <v>5</v>
      </c>
      <c r="F7">
        <v>0</v>
      </c>
    </row>
    <row r="8" spans="1:6" x14ac:dyDescent="0.35">
      <c r="A8" t="s">
        <v>61</v>
      </c>
      <c r="B8" t="s">
        <v>63</v>
      </c>
      <c r="C8">
        <v>500</v>
      </c>
      <c r="D8">
        <v>200</v>
      </c>
      <c r="E8">
        <v>5</v>
      </c>
      <c r="F8">
        <v>0</v>
      </c>
    </row>
    <row r="9" spans="1:6" s="4" customFormat="1" ht="15" thickBot="1" x14ac:dyDescent="0.4">
      <c r="A9" s="4" t="s">
        <v>61</v>
      </c>
      <c r="B9" s="4" t="s">
        <v>64</v>
      </c>
      <c r="C9" s="4">
        <v>1500</v>
      </c>
      <c r="D9" s="4">
        <v>200</v>
      </c>
      <c r="E9" s="4">
        <v>5</v>
      </c>
      <c r="F9" s="4">
        <v>0</v>
      </c>
    </row>
    <row r="10" spans="1:6" x14ac:dyDescent="0.35">
      <c r="A10" t="s">
        <v>10</v>
      </c>
      <c r="B10" t="s">
        <v>0</v>
      </c>
      <c r="C10">
        <f>C3*0.1</f>
        <v>150</v>
      </c>
      <c r="D10">
        <f>D3*1.2</f>
        <v>240</v>
      </c>
      <c r="E10">
        <v>0</v>
      </c>
      <c r="F10">
        <v>7.0000000000000007E-2</v>
      </c>
    </row>
    <row r="11" spans="1:6" x14ac:dyDescent="0.35">
      <c r="A11" t="s">
        <v>10</v>
      </c>
      <c r="B11" t="s">
        <v>12</v>
      </c>
      <c r="C11">
        <f t="shared" ref="C11:C16" si="0">C4*0.1</f>
        <v>420</v>
      </c>
      <c r="D11">
        <f t="shared" ref="D11:D16" si="1">D4*1.2</f>
        <v>240</v>
      </c>
      <c r="E11">
        <v>0</v>
      </c>
      <c r="F11">
        <v>7.0000000000000007E-2</v>
      </c>
    </row>
    <row r="12" spans="1:6" x14ac:dyDescent="0.35">
      <c r="A12" t="s">
        <v>10</v>
      </c>
      <c r="B12" t="s">
        <v>13</v>
      </c>
      <c r="C12">
        <f t="shared" si="0"/>
        <v>55</v>
      </c>
      <c r="D12">
        <f t="shared" si="1"/>
        <v>240</v>
      </c>
      <c r="E12">
        <v>0</v>
      </c>
      <c r="F12">
        <v>7.0000000000000007E-2</v>
      </c>
    </row>
    <row r="13" spans="1:6" x14ac:dyDescent="0.35">
      <c r="A13" t="s">
        <v>10</v>
      </c>
      <c r="B13" t="s">
        <v>14</v>
      </c>
      <c r="C13">
        <f t="shared" si="0"/>
        <v>100</v>
      </c>
      <c r="D13">
        <f t="shared" si="1"/>
        <v>0</v>
      </c>
      <c r="E13">
        <v>0</v>
      </c>
      <c r="F13">
        <v>0</v>
      </c>
    </row>
    <row r="14" spans="1:6" x14ac:dyDescent="0.35">
      <c r="A14" t="s">
        <v>10</v>
      </c>
      <c r="B14" t="s">
        <v>62</v>
      </c>
      <c r="C14">
        <f t="shared" si="0"/>
        <v>200</v>
      </c>
      <c r="D14">
        <f t="shared" si="1"/>
        <v>240</v>
      </c>
      <c r="E14">
        <v>0</v>
      </c>
      <c r="F14">
        <v>0</v>
      </c>
    </row>
    <row r="15" spans="1:6" x14ac:dyDescent="0.35">
      <c r="A15" t="s">
        <v>10</v>
      </c>
      <c r="B15" t="s">
        <v>63</v>
      </c>
      <c r="C15">
        <f t="shared" si="0"/>
        <v>50</v>
      </c>
      <c r="D15">
        <f t="shared" si="1"/>
        <v>240</v>
      </c>
      <c r="E15">
        <v>0</v>
      </c>
      <c r="F15">
        <v>0</v>
      </c>
    </row>
    <row r="16" spans="1:6" x14ac:dyDescent="0.35">
      <c r="A16" t="s">
        <v>10</v>
      </c>
      <c r="B16" t="s">
        <v>64</v>
      </c>
      <c r="C16">
        <f t="shared" si="0"/>
        <v>150</v>
      </c>
      <c r="D16">
        <f t="shared" si="1"/>
        <v>240</v>
      </c>
      <c r="E16">
        <v>0</v>
      </c>
      <c r="F16">
        <v>7.0000000000000007E-2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33C5-DFD0-42DC-9288-AD78420EFB5D}">
  <dimension ref="A1:E5"/>
  <sheetViews>
    <sheetView workbookViewId="0">
      <selection activeCell="E4" sqref="E4"/>
    </sheetView>
  </sheetViews>
  <sheetFormatPr baseColWidth="10" defaultRowHeight="14.5" x14ac:dyDescent="0.35"/>
  <cols>
    <col min="1" max="1" width="16.90625" bestFit="1" customWidth="1"/>
    <col min="3" max="3" width="14.7265625" bestFit="1" customWidth="1"/>
    <col min="5" max="5" width="15.54296875" bestFit="1" customWidth="1"/>
  </cols>
  <sheetData>
    <row r="1" spans="1:5" x14ac:dyDescent="0.35">
      <c r="A1" t="s">
        <v>11</v>
      </c>
      <c r="B1" t="s">
        <v>52</v>
      </c>
      <c r="C1" t="s">
        <v>21</v>
      </c>
      <c r="D1" t="s">
        <v>23</v>
      </c>
      <c r="E1" t="s">
        <v>54</v>
      </c>
    </row>
    <row r="2" spans="1:5" x14ac:dyDescent="0.35">
      <c r="A2" t="s">
        <v>7</v>
      </c>
      <c r="B2" t="s">
        <v>16</v>
      </c>
      <c r="C2" t="s">
        <v>22</v>
      </c>
      <c r="D2" t="s">
        <v>25</v>
      </c>
      <c r="E2" t="s">
        <v>26</v>
      </c>
    </row>
    <row r="3" spans="1:5" x14ac:dyDescent="0.35">
      <c r="A3" t="s">
        <v>17</v>
      </c>
      <c r="B3">
        <v>200</v>
      </c>
      <c r="C3">
        <v>5</v>
      </c>
      <c r="D3">
        <v>0.2</v>
      </c>
      <c r="E3">
        <v>0.1</v>
      </c>
    </row>
    <row r="4" spans="1:5" x14ac:dyDescent="0.35">
      <c r="A4" t="s">
        <v>18</v>
      </c>
      <c r="B4">
        <v>200</v>
      </c>
      <c r="C4">
        <v>5</v>
      </c>
      <c r="D4">
        <v>0.2</v>
      </c>
      <c r="E4">
        <v>0.1</v>
      </c>
    </row>
    <row r="5" spans="1:5" x14ac:dyDescent="0.35">
      <c r="A5" t="s">
        <v>19</v>
      </c>
      <c r="B5">
        <v>200</v>
      </c>
      <c r="C5">
        <v>5</v>
      </c>
      <c r="D5">
        <v>0.2</v>
      </c>
      <c r="E5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AAEF-9BC9-4D67-B5C1-5585BDAAB9DD}">
  <dimension ref="A1:E73"/>
  <sheetViews>
    <sheetView topLeftCell="A4" workbookViewId="0">
      <selection activeCell="G25" sqref="G25"/>
    </sheetView>
  </sheetViews>
  <sheetFormatPr baseColWidth="10" defaultRowHeight="14.5" x14ac:dyDescent="0.35"/>
  <cols>
    <col min="1" max="1" width="17.26953125" style="1" customWidth="1"/>
    <col min="4" max="4" width="18.08984375" bestFit="1" customWidth="1"/>
  </cols>
  <sheetData>
    <row r="1" spans="1:5" x14ac:dyDescent="0.35">
      <c r="A1" s="1" t="s">
        <v>53</v>
      </c>
      <c r="B1" t="s">
        <v>55</v>
      </c>
      <c r="C1" t="s">
        <v>58</v>
      </c>
      <c r="D1" t="s">
        <v>56</v>
      </c>
      <c r="E1" t="s">
        <v>57</v>
      </c>
    </row>
    <row r="2" spans="1:5" x14ac:dyDescent="0.35">
      <c r="A2" s="2">
        <v>1</v>
      </c>
      <c r="B2" s="2">
        <v>0</v>
      </c>
      <c r="C2">
        <v>0</v>
      </c>
      <c r="D2">
        <v>0</v>
      </c>
      <c r="E2">
        <v>0</v>
      </c>
    </row>
    <row r="3" spans="1:5" x14ac:dyDescent="0.35">
      <c r="A3" s="2">
        <v>2</v>
      </c>
      <c r="B3" s="2">
        <v>0</v>
      </c>
      <c r="C3">
        <v>0</v>
      </c>
      <c r="D3">
        <v>0</v>
      </c>
      <c r="E3">
        <v>0</v>
      </c>
    </row>
    <row r="4" spans="1:5" x14ac:dyDescent="0.35">
      <c r="A4" s="2">
        <v>3</v>
      </c>
      <c r="B4" s="2">
        <v>0</v>
      </c>
      <c r="C4">
        <v>0</v>
      </c>
      <c r="D4">
        <v>0</v>
      </c>
      <c r="E4">
        <v>0</v>
      </c>
    </row>
    <row r="5" spans="1:5" x14ac:dyDescent="0.35">
      <c r="A5" s="2">
        <v>4</v>
      </c>
      <c r="B5" s="2">
        <v>0</v>
      </c>
      <c r="C5">
        <v>0</v>
      </c>
      <c r="D5">
        <v>0</v>
      </c>
      <c r="E5">
        <v>0</v>
      </c>
    </row>
    <row r="6" spans="1:5" x14ac:dyDescent="0.35">
      <c r="A6" s="2">
        <v>5</v>
      </c>
      <c r="B6" s="2">
        <v>0</v>
      </c>
      <c r="C6">
        <v>0</v>
      </c>
      <c r="D6">
        <v>0</v>
      </c>
      <c r="E6">
        <v>0</v>
      </c>
    </row>
    <row r="7" spans="1:5" x14ac:dyDescent="0.35">
      <c r="A7" s="2">
        <v>6</v>
      </c>
      <c r="B7" s="2">
        <v>0</v>
      </c>
      <c r="C7">
        <v>5</v>
      </c>
      <c r="D7">
        <v>5</v>
      </c>
      <c r="E7">
        <v>5</v>
      </c>
    </row>
    <row r="8" spans="1:5" x14ac:dyDescent="0.35">
      <c r="A8" s="2">
        <v>7</v>
      </c>
      <c r="B8" s="2">
        <v>0</v>
      </c>
      <c r="C8">
        <v>5</v>
      </c>
      <c r="D8">
        <v>5</v>
      </c>
      <c r="E8">
        <v>5</v>
      </c>
    </row>
    <row r="9" spans="1:5" x14ac:dyDescent="0.35">
      <c r="A9" s="2">
        <v>8</v>
      </c>
      <c r="B9" s="2">
        <v>0</v>
      </c>
      <c r="C9">
        <v>5</v>
      </c>
      <c r="D9">
        <v>5</v>
      </c>
      <c r="E9">
        <v>5</v>
      </c>
    </row>
    <row r="10" spans="1:5" x14ac:dyDescent="0.35">
      <c r="A10" s="2">
        <v>9</v>
      </c>
      <c r="B10" s="2">
        <v>0</v>
      </c>
      <c r="C10">
        <v>5</v>
      </c>
      <c r="D10">
        <v>5</v>
      </c>
      <c r="E10">
        <v>5</v>
      </c>
    </row>
    <row r="11" spans="1:5" x14ac:dyDescent="0.35">
      <c r="A11" s="2">
        <v>10</v>
      </c>
      <c r="B11" s="2">
        <v>0</v>
      </c>
      <c r="C11">
        <v>5</v>
      </c>
      <c r="D11">
        <v>5</v>
      </c>
      <c r="E11">
        <v>5</v>
      </c>
    </row>
    <row r="12" spans="1:5" x14ac:dyDescent="0.35">
      <c r="A12" s="2">
        <v>11</v>
      </c>
      <c r="B12" s="2">
        <v>0</v>
      </c>
      <c r="C12">
        <v>5</v>
      </c>
      <c r="D12">
        <v>5</v>
      </c>
      <c r="E12">
        <v>5</v>
      </c>
    </row>
    <row r="13" spans="1:5" x14ac:dyDescent="0.35">
      <c r="A13" s="2">
        <v>12</v>
      </c>
      <c r="B13" s="2">
        <v>0</v>
      </c>
      <c r="C13">
        <v>5</v>
      </c>
      <c r="D13">
        <v>5</v>
      </c>
      <c r="E13">
        <v>5</v>
      </c>
    </row>
    <row r="14" spans="1:5" x14ac:dyDescent="0.35">
      <c r="A14" s="2">
        <v>13</v>
      </c>
      <c r="B14" s="2">
        <v>0</v>
      </c>
      <c r="C14">
        <v>5</v>
      </c>
      <c r="D14">
        <v>5</v>
      </c>
      <c r="E14">
        <v>5</v>
      </c>
    </row>
    <row r="15" spans="1:5" x14ac:dyDescent="0.35">
      <c r="A15" s="2">
        <v>14</v>
      </c>
      <c r="B15" s="2">
        <v>0</v>
      </c>
      <c r="C15">
        <v>5</v>
      </c>
      <c r="D15">
        <v>5</v>
      </c>
      <c r="E15">
        <v>5</v>
      </c>
    </row>
    <row r="16" spans="1:5" x14ac:dyDescent="0.35">
      <c r="A16" s="2">
        <v>15</v>
      </c>
      <c r="B16" s="2">
        <v>0</v>
      </c>
      <c r="C16">
        <v>5</v>
      </c>
      <c r="D16">
        <v>5</v>
      </c>
      <c r="E16">
        <v>5</v>
      </c>
    </row>
    <row r="17" spans="1:5" x14ac:dyDescent="0.35">
      <c r="A17" s="2">
        <v>16</v>
      </c>
      <c r="B17" s="2">
        <v>0</v>
      </c>
      <c r="C17">
        <v>5</v>
      </c>
      <c r="D17">
        <v>5</v>
      </c>
      <c r="E17">
        <v>5</v>
      </c>
    </row>
    <row r="18" spans="1:5" x14ac:dyDescent="0.35">
      <c r="A18" s="2">
        <v>17</v>
      </c>
      <c r="B18" s="2">
        <v>0</v>
      </c>
      <c r="C18">
        <v>5</v>
      </c>
      <c r="D18">
        <v>5</v>
      </c>
      <c r="E18">
        <v>5</v>
      </c>
    </row>
    <row r="19" spans="1:5" x14ac:dyDescent="0.35">
      <c r="A19" s="2">
        <v>18</v>
      </c>
      <c r="B19" s="2">
        <v>22</v>
      </c>
      <c r="C19">
        <v>5</v>
      </c>
      <c r="D19">
        <v>5</v>
      </c>
      <c r="E19">
        <v>5</v>
      </c>
    </row>
    <row r="20" spans="1:5" x14ac:dyDescent="0.35">
      <c r="A20" s="2">
        <v>19</v>
      </c>
      <c r="B20" s="2">
        <v>22</v>
      </c>
      <c r="C20">
        <v>5</v>
      </c>
      <c r="D20">
        <v>5</v>
      </c>
      <c r="E20">
        <v>5</v>
      </c>
    </row>
    <row r="21" spans="1:5" x14ac:dyDescent="0.35">
      <c r="A21" s="2">
        <v>20</v>
      </c>
      <c r="B21" s="2">
        <v>22</v>
      </c>
      <c r="C21">
        <v>5</v>
      </c>
      <c r="D21">
        <v>5</v>
      </c>
      <c r="E21">
        <v>5</v>
      </c>
    </row>
    <row r="22" spans="1:5" x14ac:dyDescent="0.35">
      <c r="A22" s="2">
        <v>21</v>
      </c>
      <c r="B22" s="2">
        <v>22</v>
      </c>
      <c r="C22">
        <v>5</v>
      </c>
      <c r="D22">
        <v>5</v>
      </c>
      <c r="E22">
        <v>5</v>
      </c>
    </row>
    <row r="23" spans="1:5" x14ac:dyDescent="0.35">
      <c r="A23" s="2">
        <v>22</v>
      </c>
      <c r="B23" s="2">
        <v>0</v>
      </c>
      <c r="C23">
        <v>5</v>
      </c>
      <c r="D23">
        <v>5</v>
      </c>
      <c r="E23">
        <v>5</v>
      </c>
    </row>
    <row r="24" spans="1:5" x14ac:dyDescent="0.35">
      <c r="A24" s="2">
        <v>23</v>
      </c>
      <c r="B24" s="2">
        <v>0</v>
      </c>
      <c r="C24">
        <v>5</v>
      </c>
      <c r="D24">
        <v>5</v>
      </c>
      <c r="E24">
        <v>5</v>
      </c>
    </row>
    <row r="25" spans="1:5" x14ac:dyDescent="0.35">
      <c r="A25" s="2">
        <v>24</v>
      </c>
      <c r="B25" s="2">
        <v>0</v>
      </c>
      <c r="C25">
        <v>0</v>
      </c>
      <c r="D25">
        <v>0</v>
      </c>
      <c r="E25">
        <v>0</v>
      </c>
    </row>
    <row r="26" spans="1:5" x14ac:dyDescent="0.35">
      <c r="A26" s="2">
        <v>25</v>
      </c>
      <c r="B26" s="2">
        <v>0</v>
      </c>
      <c r="C26">
        <v>0</v>
      </c>
      <c r="D26">
        <v>0</v>
      </c>
      <c r="E26">
        <v>0</v>
      </c>
    </row>
    <row r="27" spans="1:5" x14ac:dyDescent="0.35">
      <c r="A27" s="2">
        <v>26</v>
      </c>
      <c r="B27" s="2">
        <v>0</v>
      </c>
      <c r="C27">
        <v>0</v>
      </c>
      <c r="D27">
        <v>0</v>
      </c>
      <c r="E27">
        <v>0</v>
      </c>
    </row>
    <row r="28" spans="1:5" x14ac:dyDescent="0.35">
      <c r="A28" s="2">
        <v>27</v>
      </c>
      <c r="B28" s="2">
        <v>0</v>
      </c>
      <c r="C28">
        <v>0</v>
      </c>
      <c r="D28">
        <v>0</v>
      </c>
      <c r="E28">
        <v>0</v>
      </c>
    </row>
    <row r="29" spans="1:5" x14ac:dyDescent="0.35">
      <c r="A29" s="2">
        <v>28</v>
      </c>
      <c r="B29" s="2">
        <v>0</v>
      </c>
      <c r="C29">
        <v>0</v>
      </c>
      <c r="D29">
        <v>0</v>
      </c>
      <c r="E29">
        <v>0</v>
      </c>
    </row>
    <row r="30" spans="1:5" x14ac:dyDescent="0.35">
      <c r="A30" s="2">
        <v>29</v>
      </c>
      <c r="B30" s="2">
        <v>0</v>
      </c>
      <c r="C30">
        <v>0</v>
      </c>
      <c r="D30">
        <v>0</v>
      </c>
      <c r="E30">
        <v>0</v>
      </c>
    </row>
    <row r="31" spans="1:5" x14ac:dyDescent="0.35">
      <c r="A31" s="2">
        <v>30</v>
      </c>
      <c r="B31" s="2">
        <v>0</v>
      </c>
      <c r="C31">
        <v>5</v>
      </c>
      <c r="D31">
        <v>5</v>
      </c>
      <c r="E31">
        <v>5</v>
      </c>
    </row>
    <row r="32" spans="1:5" x14ac:dyDescent="0.35">
      <c r="A32" s="2">
        <v>31</v>
      </c>
      <c r="B32" s="2">
        <v>0</v>
      </c>
      <c r="C32">
        <v>5</v>
      </c>
      <c r="D32">
        <v>5</v>
      </c>
      <c r="E32">
        <v>5</v>
      </c>
    </row>
    <row r="33" spans="1:5" x14ac:dyDescent="0.35">
      <c r="A33" s="2">
        <v>32</v>
      </c>
      <c r="B33" s="2">
        <v>0</v>
      </c>
      <c r="C33">
        <v>5</v>
      </c>
      <c r="D33">
        <v>5</v>
      </c>
      <c r="E33">
        <v>5</v>
      </c>
    </row>
    <row r="34" spans="1:5" x14ac:dyDescent="0.35">
      <c r="A34" s="2">
        <v>33</v>
      </c>
      <c r="B34" s="2">
        <v>0</v>
      </c>
      <c r="C34">
        <v>5</v>
      </c>
      <c r="D34">
        <v>5</v>
      </c>
      <c r="E34">
        <v>5</v>
      </c>
    </row>
    <row r="35" spans="1:5" x14ac:dyDescent="0.35">
      <c r="A35" s="2">
        <v>34</v>
      </c>
      <c r="B35" s="2">
        <v>0</v>
      </c>
      <c r="C35">
        <v>5</v>
      </c>
      <c r="D35">
        <v>5</v>
      </c>
      <c r="E35">
        <v>5</v>
      </c>
    </row>
    <row r="36" spans="1:5" x14ac:dyDescent="0.35">
      <c r="A36" s="2">
        <v>35</v>
      </c>
      <c r="B36" s="2">
        <v>0</v>
      </c>
      <c r="C36">
        <v>5</v>
      </c>
      <c r="D36">
        <v>5</v>
      </c>
      <c r="E36">
        <v>5</v>
      </c>
    </row>
    <row r="37" spans="1:5" x14ac:dyDescent="0.35">
      <c r="A37" s="2">
        <v>36</v>
      </c>
      <c r="B37" s="2">
        <v>0</v>
      </c>
      <c r="C37">
        <v>5</v>
      </c>
      <c r="D37">
        <v>5</v>
      </c>
      <c r="E37">
        <v>5</v>
      </c>
    </row>
    <row r="38" spans="1:5" x14ac:dyDescent="0.35">
      <c r="A38" s="2">
        <v>37</v>
      </c>
      <c r="B38" s="2">
        <v>0</v>
      </c>
      <c r="C38">
        <v>5</v>
      </c>
      <c r="D38">
        <v>5</v>
      </c>
      <c r="E38">
        <v>5</v>
      </c>
    </row>
    <row r="39" spans="1:5" x14ac:dyDescent="0.35">
      <c r="A39" s="2">
        <v>38</v>
      </c>
      <c r="B39" s="2">
        <v>0</v>
      </c>
      <c r="C39">
        <v>5</v>
      </c>
      <c r="D39">
        <v>5</v>
      </c>
      <c r="E39">
        <v>5</v>
      </c>
    </row>
    <row r="40" spans="1:5" x14ac:dyDescent="0.35">
      <c r="A40" s="2">
        <v>39</v>
      </c>
      <c r="B40" s="2">
        <v>0</v>
      </c>
      <c r="C40">
        <v>5</v>
      </c>
      <c r="D40">
        <v>5</v>
      </c>
      <c r="E40">
        <v>5</v>
      </c>
    </row>
    <row r="41" spans="1:5" x14ac:dyDescent="0.35">
      <c r="A41" s="2">
        <v>40</v>
      </c>
      <c r="B41" s="2">
        <v>0</v>
      </c>
      <c r="C41">
        <v>5</v>
      </c>
      <c r="D41">
        <v>5</v>
      </c>
      <c r="E41">
        <v>5</v>
      </c>
    </row>
    <row r="42" spans="1:5" x14ac:dyDescent="0.35">
      <c r="A42" s="2">
        <v>41</v>
      </c>
      <c r="B42" s="2">
        <v>0</v>
      </c>
      <c r="C42">
        <v>5</v>
      </c>
      <c r="D42">
        <v>5</v>
      </c>
      <c r="E42">
        <v>5</v>
      </c>
    </row>
    <row r="43" spans="1:5" x14ac:dyDescent="0.35">
      <c r="A43" s="2">
        <v>42</v>
      </c>
      <c r="B43" s="2">
        <v>22</v>
      </c>
      <c r="C43">
        <v>5</v>
      </c>
      <c r="D43">
        <v>5</v>
      </c>
      <c r="E43">
        <v>5</v>
      </c>
    </row>
    <row r="44" spans="1:5" x14ac:dyDescent="0.35">
      <c r="A44" s="2">
        <v>43</v>
      </c>
      <c r="B44" s="2">
        <v>22</v>
      </c>
      <c r="C44">
        <v>5</v>
      </c>
      <c r="D44">
        <v>5</v>
      </c>
      <c r="E44">
        <v>5</v>
      </c>
    </row>
    <row r="45" spans="1:5" x14ac:dyDescent="0.35">
      <c r="A45" s="2">
        <v>44</v>
      </c>
      <c r="B45" s="2">
        <v>22</v>
      </c>
      <c r="C45">
        <v>5</v>
      </c>
      <c r="D45">
        <v>5</v>
      </c>
      <c r="E45">
        <v>5</v>
      </c>
    </row>
    <row r="46" spans="1:5" x14ac:dyDescent="0.35">
      <c r="A46" s="2">
        <v>45</v>
      </c>
      <c r="B46" s="2">
        <v>22</v>
      </c>
      <c r="C46">
        <v>5</v>
      </c>
      <c r="D46">
        <v>5</v>
      </c>
      <c r="E46">
        <v>5</v>
      </c>
    </row>
    <row r="47" spans="1:5" x14ac:dyDescent="0.35">
      <c r="A47" s="2">
        <v>46</v>
      </c>
      <c r="B47" s="2">
        <v>0</v>
      </c>
      <c r="C47">
        <v>5</v>
      </c>
      <c r="D47">
        <v>5</v>
      </c>
      <c r="E47">
        <v>5</v>
      </c>
    </row>
    <row r="48" spans="1:5" x14ac:dyDescent="0.35">
      <c r="A48" s="2">
        <v>47</v>
      </c>
      <c r="B48" s="2">
        <v>0</v>
      </c>
      <c r="C48">
        <v>5</v>
      </c>
      <c r="D48">
        <v>5</v>
      </c>
      <c r="E48">
        <v>5</v>
      </c>
    </row>
    <row r="49" spans="1:5" x14ac:dyDescent="0.35">
      <c r="A49" s="2">
        <v>48</v>
      </c>
      <c r="B49" s="2">
        <v>0</v>
      </c>
      <c r="C49">
        <v>0</v>
      </c>
      <c r="D49">
        <v>0</v>
      </c>
      <c r="E49">
        <v>0</v>
      </c>
    </row>
    <row r="50" spans="1:5" x14ac:dyDescent="0.35">
      <c r="A50" s="2"/>
      <c r="B50" s="2"/>
      <c r="C50" s="2"/>
      <c r="D50" s="2"/>
      <c r="E50" s="2"/>
    </row>
    <row r="51" spans="1:5" x14ac:dyDescent="0.35">
      <c r="A51" s="2"/>
      <c r="B51" s="2"/>
      <c r="C51" s="2"/>
      <c r="D51" s="2"/>
      <c r="E51" s="2"/>
    </row>
    <row r="52" spans="1:5" x14ac:dyDescent="0.35">
      <c r="A52" s="2"/>
      <c r="B52" s="2"/>
      <c r="C52" s="2"/>
      <c r="D52" s="2"/>
      <c r="E52" s="2"/>
    </row>
    <row r="53" spans="1:5" x14ac:dyDescent="0.35">
      <c r="A53" s="2"/>
      <c r="B53" s="2"/>
      <c r="C53" s="2"/>
      <c r="D53" s="2"/>
      <c r="E53" s="2"/>
    </row>
    <row r="54" spans="1:5" x14ac:dyDescent="0.35">
      <c r="A54" s="2"/>
      <c r="B54" s="2"/>
      <c r="C54" s="2"/>
      <c r="D54" s="2"/>
      <c r="E54" s="2"/>
    </row>
    <row r="55" spans="1:5" x14ac:dyDescent="0.35">
      <c r="A55" s="2"/>
      <c r="B55" s="2"/>
      <c r="C55" s="2"/>
      <c r="D55" s="2"/>
      <c r="E55" s="2"/>
    </row>
    <row r="56" spans="1:5" x14ac:dyDescent="0.35">
      <c r="A56" s="2"/>
      <c r="B56" s="2"/>
      <c r="C56" s="2"/>
      <c r="D56" s="2"/>
      <c r="E56" s="2"/>
    </row>
    <row r="57" spans="1:5" x14ac:dyDescent="0.35">
      <c r="A57" s="2"/>
      <c r="B57" s="2"/>
      <c r="C57" s="2"/>
      <c r="D57" s="2"/>
      <c r="E57" s="2"/>
    </row>
    <row r="58" spans="1:5" x14ac:dyDescent="0.35">
      <c r="A58" s="2"/>
      <c r="B58" s="2"/>
      <c r="C58" s="2"/>
      <c r="D58" s="2"/>
      <c r="E58" s="2"/>
    </row>
    <row r="59" spans="1:5" x14ac:dyDescent="0.35">
      <c r="A59" s="2"/>
      <c r="B59" s="2"/>
      <c r="C59" s="2"/>
      <c r="D59" s="2"/>
      <c r="E59" s="2"/>
    </row>
    <row r="60" spans="1:5" x14ac:dyDescent="0.35">
      <c r="A60" s="2"/>
      <c r="B60" s="2"/>
      <c r="C60" s="2"/>
      <c r="D60" s="2"/>
      <c r="E60" s="2"/>
    </row>
    <row r="61" spans="1:5" x14ac:dyDescent="0.35">
      <c r="A61" s="2"/>
      <c r="B61" s="2"/>
      <c r="C61" s="2"/>
      <c r="D61" s="2"/>
      <c r="E61" s="2"/>
    </row>
    <row r="62" spans="1:5" x14ac:dyDescent="0.35">
      <c r="A62" s="2"/>
      <c r="B62" s="2"/>
      <c r="C62" s="2"/>
      <c r="D62" s="2"/>
      <c r="E62" s="2"/>
    </row>
    <row r="63" spans="1:5" x14ac:dyDescent="0.35">
      <c r="A63" s="2"/>
      <c r="B63" s="2"/>
      <c r="C63" s="2"/>
      <c r="D63" s="2"/>
      <c r="E63" s="2"/>
    </row>
    <row r="64" spans="1:5" x14ac:dyDescent="0.35">
      <c r="A64" s="2"/>
      <c r="B64" s="2"/>
      <c r="C64" s="2"/>
      <c r="D64" s="2"/>
      <c r="E64" s="2"/>
    </row>
    <row r="65" spans="1:5" x14ac:dyDescent="0.35">
      <c r="A65" s="2"/>
      <c r="B65" s="2"/>
      <c r="C65" s="2"/>
      <c r="D65" s="2"/>
      <c r="E65" s="2"/>
    </row>
    <row r="66" spans="1:5" x14ac:dyDescent="0.35">
      <c r="A66" s="2"/>
      <c r="B66" s="2"/>
      <c r="C66" s="2"/>
      <c r="D66" s="2"/>
      <c r="E66" s="2"/>
    </row>
    <row r="67" spans="1:5" x14ac:dyDescent="0.35">
      <c r="A67" s="2"/>
      <c r="B67" s="2"/>
      <c r="C67" s="2"/>
      <c r="D67" s="2"/>
      <c r="E67" s="2"/>
    </row>
    <row r="68" spans="1:5" x14ac:dyDescent="0.35">
      <c r="A68" s="2"/>
      <c r="B68" s="2"/>
      <c r="C68" s="2"/>
      <c r="D68" s="2"/>
      <c r="E68" s="2"/>
    </row>
    <row r="69" spans="1:5" x14ac:dyDescent="0.35">
      <c r="A69" s="2"/>
      <c r="B69" s="2"/>
      <c r="C69" s="2"/>
      <c r="D69" s="2"/>
      <c r="E69" s="2"/>
    </row>
    <row r="70" spans="1:5" x14ac:dyDescent="0.35">
      <c r="A70" s="2"/>
      <c r="B70" s="2"/>
      <c r="C70" s="2"/>
      <c r="D70" s="2"/>
      <c r="E70" s="2"/>
    </row>
    <row r="71" spans="1:5" x14ac:dyDescent="0.35">
      <c r="A71" s="2"/>
      <c r="B71" s="2"/>
      <c r="C71" s="2"/>
      <c r="D71" s="2"/>
      <c r="E71" s="2"/>
    </row>
    <row r="72" spans="1:5" x14ac:dyDescent="0.35">
      <c r="A72" s="2"/>
      <c r="B72" s="2"/>
      <c r="C72" s="2"/>
      <c r="D72" s="2"/>
      <c r="E72" s="2"/>
    </row>
    <row r="73" spans="1:5" x14ac:dyDescent="0.35">
      <c r="A73" s="2"/>
      <c r="B73" s="2"/>
      <c r="C73" s="2"/>
      <c r="D73" s="2"/>
      <c r="E73" s="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891D-3F2A-4DCE-83B8-FA3AAFA767F2}">
  <dimension ref="A1:C49"/>
  <sheetViews>
    <sheetView topLeftCell="A8" workbookViewId="0">
      <selection activeCell="E25" sqref="E25"/>
    </sheetView>
  </sheetViews>
  <sheetFormatPr baseColWidth="10" defaultRowHeight="14.5" x14ac:dyDescent="0.35"/>
  <cols>
    <col min="1" max="1" width="4.90625" style="1" bestFit="1" customWidth="1"/>
    <col min="2" max="2" width="12.6328125" bestFit="1" customWidth="1"/>
    <col min="3" max="3" width="11.453125" customWidth="1"/>
  </cols>
  <sheetData>
    <row r="1" spans="1:3" x14ac:dyDescent="0.35">
      <c r="A1" s="1" t="s">
        <v>53</v>
      </c>
      <c r="B1" t="s">
        <v>59</v>
      </c>
      <c r="C1" t="s">
        <v>32</v>
      </c>
    </row>
    <row r="2" spans="1:3" x14ac:dyDescent="0.35">
      <c r="A2" s="2">
        <v>1</v>
      </c>
      <c r="B2">
        <v>0</v>
      </c>
      <c r="C2">
        <v>15</v>
      </c>
    </row>
    <row r="3" spans="1:3" x14ac:dyDescent="0.35">
      <c r="A3" s="2">
        <v>2</v>
      </c>
      <c r="B3">
        <v>0</v>
      </c>
      <c r="C3">
        <v>15</v>
      </c>
    </row>
    <row r="4" spans="1:3" x14ac:dyDescent="0.35">
      <c r="A4" s="2">
        <v>3</v>
      </c>
      <c r="B4">
        <v>0</v>
      </c>
      <c r="C4">
        <v>15</v>
      </c>
    </row>
    <row r="5" spans="1:3" x14ac:dyDescent="0.35">
      <c r="A5" s="2">
        <v>4</v>
      </c>
      <c r="B5">
        <v>0</v>
      </c>
      <c r="C5">
        <v>15</v>
      </c>
    </row>
    <row r="6" spans="1:3" x14ac:dyDescent="0.35">
      <c r="A6" s="2">
        <v>5</v>
      </c>
      <c r="B6">
        <v>0</v>
      </c>
      <c r="C6">
        <v>16</v>
      </c>
    </row>
    <row r="7" spans="1:3" x14ac:dyDescent="0.35">
      <c r="A7" s="2">
        <v>6</v>
      </c>
      <c r="B7">
        <v>0.1002</v>
      </c>
      <c r="C7">
        <v>16</v>
      </c>
    </row>
    <row r="8" spans="1:3" x14ac:dyDescent="0.35">
      <c r="A8" s="2">
        <v>7</v>
      </c>
      <c r="B8">
        <v>0.26207999999999998</v>
      </c>
      <c r="C8">
        <v>16</v>
      </c>
    </row>
    <row r="9" spans="1:3" x14ac:dyDescent="0.35">
      <c r="A9" s="2">
        <v>8</v>
      </c>
      <c r="B9">
        <v>0.41768</v>
      </c>
      <c r="C9">
        <v>16</v>
      </c>
    </row>
    <row r="10" spans="1:3" x14ac:dyDescent="0.35">
      <c r="A10" s="2">
        <v>9</v>
      </c>
      <c r="B10">
        <v>0.55237000000000003</v>
      </c>
      <c r="C10">
        <v>16</v>
      </c>
    </row>
    <row r="11" spans="1:3" x14ac:dyDescent="0.35">
      <c r="A11" s="2">
        <v>10</v>
      </c>
      <c r="B11">
        <v>0.48031999999999997</v>
      </c>
      <c r="C11">
        <v>17</v>
      </c>
    </row>
    <row r="12" spans="1:3" x14ac:dyDescent="0.35">
      <c r="A12" s="2">
        <v>11</v>
      </c>
      <c r="B12">
        <v>0.60196000000000005</v>
      </c>
      <c r="C12">
        <v>17</v>
      </c>
    </row>
    <row r="13" spans="1:3" x14ac:dyDescent="0.35">
      <c r="A13" s="2">
        <v>12</v>
      </c>
      <c r="B13">
        <v>0.48791000000000001</v>
      </c>
      <c r="C13">
        <v>18</v>
      </c>
    </row>
    <row r="14" spans="1:3" x14ac:dyDescent="0.35">
      <c r="A14" s="2">
        <v>13</v>
      </c>
      <c r="B14">
        <v>0.27662999999999999</v>
      </c>
      <c r="C14">
        <v>18</v>
      </c>
    </row>
    <row r="15" spans="1:3" x14ac:dyDescent="0.35">
      <c r="A15" s="2">
        <v>14</v>
      </c>
      <c r="B15">
        <v>0.19836000000000001</v>
      </c>
      <c r="C15">
        <v>19</v>
      </c>
    </row>
    <row r="16" spans="1:3" x14ac:dyDescent="0.35">
      <c r="A16" s="2">
        <v>15</v>
      </c>
      <c r="B16">
        <v>0.25089</v>
      </c>
      <c r="C16">
        <v>19</v>
      </c>
    </row>
    <row r="17" spans="1:3" x14ac:dyDescent="0.35">
      <c r="A17" s="2">
        <v>16</v>
      </c>
      <c r="B17">
        <v>0.21872999999999998</v>
      </c>
      <c r="C17">
        <v>19</v>
      </c>
    </row>
    <row r="18" spans="1:3" x14ac:dyDescent="0.35">
      <c r="A18" s="2">
        <v>17</v>
      </c>
      <c r="B18">
        <v>7.6659999999999992E-2</v>
      </c>
      <c r="C18">
        <v>19</v>
      </c>
    </row>
    <row r="19" spans="1:3" x14ac:dyDescent="0.35">
      <c r="A19" s="2">
        <v>18</v>
      </c>
      <c r="B19">
        <v>6.1600000000000005E-3</v>
      </c>
      <c r="C19">
        <v>18</v>
      </c>
    </row>
    <row r="20" spans="1:3" x14ac:dyDescent="0.35">
      <c r="A20" s="2">
        <v>19</v>
      </c>
      <c r="B20">
        <v>0</v>
      </c>
      <c r="C20">
        <v>17</v>
      </c>
    </row>
    <row r="21" spans="1:3" x14ac:dyDescent="0.35">
      <c r="A21" s="2">
        <v>20</v>
      </c>
      <c r="B21">
        <v>0</v>
      </c>
      <c r="C21">
        <v>17</v>
      </c>
    </row>
    <row r="22" spans="1:3" x14ac:dyDescent="0.35">
      <c r="A22" s="2">
        <v>21</v>
      </c>
      <c r="B22">
        <v>0</v>
      </c>
      <c r="C22">
        <v>15</v>
      </c>
    </row>
    <row r="23" spans="1:3" x14ac:dyDescent="0.35">
      <c r="A23" s="2">
        <v>22</v>
      </c>
      <c r="B23">
        <v>0</v>
      </c>
      <c r="C23">
        <v>15</v>
      </c>
    </row>
    <row r="24" spans="1:3" x14ac:dyDescent="0.35">
      <c r="A24" s="2">
        <v>23</v>
      </c>
      <c r="B24">
        <v>0</v>
      </c>
      <c r="C24">
        <v>15</v>
      </c>
    </row>
    <row r="25" spans="1:3" x14ac:dyDescent="0.35">
      <c r="A25" s="2">
        <v>24</v>
      </c>
      <c r="B25">
        <v>0</v>
      </c>
      <c r="C25">
        <v>15</v>
      </c>
    </row>
    <row r="26" spans="1:3" x14ac:dyDescent="0.35">
      <c r="A26" s="2">
        <v>25</v>
      </c>
      <c r="B26">
        <v>0</v>
      </c>
      <c r="C26">
        <v>15</v>
      </c>
    </row>
    <row r="27" spans="1:3" x14ac:dyDescent="0.35">
      <c r="A27" s="2">
        <v>26</v>
      </c>
      <c r="B27">
        <v>0</v>
      </c>
      <c r="C27">
        <v>15</v>
      </c>
    </row>
    <row r="28" spans="1:3" x14ac:dyDescent="0.35">
      <c r="A28" s="2">
        <v>27</v>
      </c>
      <c r="B28">
        <v>0</v>
      </c>
      <c r="C28">
        <v>15</v>
      </c>
    </row>
    <row r="29" spans="1:3" x14ac:dyDescent="0.35">
      <c r="A29" s="2">
        <v>28</v>
      </c>
      <c r="B29">
        <v>0</v>
      </c>
      <c r="C29">
        <v>15</v>
      </c>
    </row>
    <row r="30" spans="1:3" x14ac:dyDescent="0.35">
      <c r="A30" s="2">
        <v>29</v>
      </c>
      <c r="B30">
        <v>0</v>
      </c>
      <c r="C30">
        <v>16</v>
      </c>
    </row>
    <row r="31" spans="1:3" x14ac:dyDescent="0.35">
      <c r="A31" s="2">
        <v>30</v>
      </c>
      <c r="B31">
        <v>0.1002</v>
      </c>
      <c r="C31">
        <v>16</v>
      </c>
    </row>
    <row r="32" spans="1:3" x14ac:dyDescent="0.35">
      <c r="A32" s="2">
        <v>31</v>
      </c>
      <c r="B32">
        <v>0.26207999999999998</v>
      </c>
      <c r="C32">
        <v>16</v>
      </c>
    </row>
    <row r="33" spans="1:3" x14ac:dyDescent="0.35">
      <c r="A33" s="2">
        <v>32</v>
      </c>
      <c r="B33">
        <v>0.41768</v>
      </c>
      <c r="C33">
        <v>16</v>
      </c>
    </row>
    <row r="34" spans="1:3" x14ac:dyDescent="0.35">
      <c r="A34" s="2">
        <v>33</v>
      </c>
      <c r="B34">
        <v>0.55237000000000003</v>
      </c>
      <c r="C34">
        <v>16</v>
      </c>
    </row>
    <row r="35" spans="1:3" x14ac:dyDescent="0.35">
      <c r="A35" s="2">
        <v>34</v>
      </c>
      <c r="B35">
        <v>0.48031999999999997</v>
      </c>
      <c r="C35">
        <v>17</v>
      </c>
    </row>
    <row r="36" spans="1:3" x14ac:dyDescent="0.35">
      <c r="A36" s="2">
        <v>35</v>
      </c>
      <c r="B36">
        <v>0.60196000000000005</v>
      </c>
      <c r="C36">
        <v>17</v>
      </c>
    </row>
    <row r="37" spans="1:3" x14ac:dyDescent="0.35">
      <c r="A37" s="2">
        <v>36</v>
      </c>
      <c r="B37">
        <v>0.48791000000000001</v>
      </c>
      <c r="C37">
        <v>18</v>
      </c>
    </row>
    <row r="38" spans="1:3" x14ac:dyDescent="0.35">
      <c r="A38" s="2">
        <v>37</v>
      </c>
      <c r="B38">
        <v>0.27662999999999999</v>
      </c>
      <c r="C38">
        <v>18</v>
      </c>
    </row>
    <row r="39" spans="1:3" x14ac:dyDescent="0.35">
      <c r="A39" s="2">
        <v>38</v>
      </c>
      <c r="B39">
        <v>0.19836000000000001</v>
      </c>
      <c r="C39">
        <v>19</v>
      </c>
    </row>
    <row r="40" spans="1:3" x14ac:dyDescent="0.35">
      <c r="A40" s="2">
        <v>39</v>
      </c>
      <c r="B40">
        <v>0.25089</v>
      </c>
      <c r="C40">
        <v>19</v>
      </c>
    </row>
    <row r="41" spans="1:3" x14ac:dyDescent="0.35">
      <c r="A41" s="2">
        <v>40</v>
      </c>
      <c r="B41">
        <v>0.21872999999999998</v>
      </c>
      <c r="C41">
        <v>19</v>
      </c>
    </row>
    <row r="42" spans="1:3" x14ac:dyDescent="0.35">
      <c r="A42" s="2">
        <v>41</v>
      </c>
      <c r="B42">
        <v>7.6659999999999992E-2</v>
      </c>
      <c r="C42">
        <v>19</v>
      </c>
    </row>
    <row r="43" spans="1:3" x14ac:dyDescent="0.35">
      <c r="A43" s="2">
        <v>42</v>
      </c>
      <c r="B43">
        <v>6.1600000000000005E-3</v>
      </c>
      <c r="C43">
        <v>18</v>
      </c>
    </row>
    <row r="44" spans="1:3" x14ac:dyDescent="0.35">
      <c r="A44" s="2">
        <v>43</v>
      </c>
      <c r="B44">
        <v>0</v>
      </c>
      <c r="C44">
        <v>17</v>
      </c>
    </row>
    <row r="45" spans="1:3" x14ac:dyDescent="0.35">
      <c r="A45" s="2">
        <v>44</v>
      </c>
      <c r="B45">
        <v>0</v>
      </c>
      <c r="C45">
        <v>17</v>
      </c>
    </row>
    <row r="46" spans="1:3" x14ac:dyDescent="0.35">
      <c r="A46" s="2">
        <v>45</v>
      </c>
      <c r="B46">
        <v>0</v>
      </c>
      <c r="C46">
        <v>15</v>
      </c>
    </row>
    <row r="47" spans="1:3" x14ac:dyDescent="0.35">
      <c r="A47" s="2">
        <v>46</v>
      </c>
      <c r="B47">
        <v>0</v>
      </c>
      <c r="C47">
        <v>15</v>
      </c>
    </row>
    <row r="48" spans="1:3" x14ac:dyDescent="0.35">
      <c r="A48" s="2">
        <v>47</v>
      </c>
      <c r="B48">
        <v>0</v>
      </c>
      <c r="C48">
        <v>15</v>
      </c>
    </row>
    <row r="49" spans="1:3" x14ac:dyDescent="0.35">
      <c r="A49" s="2">
        <v>48</v>
      </c>
      <c r="B49">
        <v>0</v>
      </c>
      <c r="C49">
        <v>15</v>
      </c>
    </row>
  </sheetData>
  <phoneticPr fontId="1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4383-FE85-4F68-924D-0BEBCE2AD864}">
  <dimension ref="A1:I73"/>
  <sheetViews>
    <sheetView workbookViewId="0">
      <selection activeCell="E15" sqref="E15"/>
    </sheetView>
  </sheetViews>
  <sheetFormatPr baseColWidth="10" defaultRowHeight="14.5" x14ac:dyDescent="0.35"/>
  <cols>
    <col min="1" max="1" width="25.54296875" style="1" bestFit="1" customWidth="1"/>
    <col min="2" max="2" width="12.6328125" bestFit="1" customWidth="1"/>
    <col min="3" max="3" width="11.453125" customWidth="1"/>
    <col min="9" max="9" width="18.08984375" bestFit="1" customWidth="1"/>
  </cols>
  <sheetData>
    <row r="1" spans="1:9" x14ac:dyDescent="0.35">
      <c r="A1" s="1" t="s">
        <v>2</v>
      </c>
      <c r="B1" t="s">
        <v>3</v>
      </c>
      <c r="C1" t="s">
        <v>0</v>
      </c>
      <c r="F1" t="s">
        <v>8</v>
      </c>
      <c r="G1" t="s">
        <v>9</v>
      </c>
      <c r="I1" t="s">
        <v>56</v>
      </c>
    </row>
    <row r="2" spans="1:9" x14ac:dyDescent="0.35">
      <c r="A2" s="2">
        <v>1</v>
      </c>
      <c r="B2">
        <v>0</v>
      </c>
      <c r="C2">
        <v>0</v>
      </c>
      <c r="F2">
        <v>0</v>
      </c>
      <c r="G2">
        <v>0</v>
      </c>
      <c r="I2">
        <v>0</v>
      </c>
    </row>
    <row r="3" spans="1:9" x14ac:dyDescent="0.35">
      <c r="A3" s="2">
        <v>2</v>
      </c>
      <c r="B3">
        <v>0</v>
      </c>
      <c r="C3">
        <v>0</v>
      </c>
      <c r="F3">
        <v>0</v>
      </c>
      <c r="G3">
        <v>0</v>
      </c>
      <c r="I3">
        <v>0</v>
      </c>
    </row>
    <row r="4" spans="1:9" x14ac:dyDescent="0.35">
      <c r="A4" s="2">
        <v>3</v>
      </c>
      <c r="B4">
        <v>0</v>
      </c>
      <c r="C4">
        <v>0</v>
      </c>
      <c r="F4">
        <v>0</v>
      </c>
      <c r="G4">
        <v>0</v>
      </c>
      <c r="I4">
        <v>0</v>
      </c>
    </row>
    <row r="5" spans="1:9" x14ac:dyDescent="0.35">
      <c r="A5" s="2">
        <v>4</v>
      </c>
      <c r="B5">
        <v>0</v>
      </c>
      <c r="C5">
        <v>0</v>
      </c>
      <c r="F5">
        <v>0</v>
      </c>
      <c r="G5">
        <v>0</v>
      </c>
      <c r="I5">
        <v>0</v>
      </c>
    </row>
    <row r="6" spans="1:9" x14ac:dyDescent="0.35">
      <c r="A6" s="2">
        <v>5</v>
      </c>
      <c r="B6">
        <v>0</v>
      </c>
      <c r="C6">
        <v>0</v>
      </c>
      <c r="F6">
        <v>0</v>
      </c>
      <c r="G6">
        <v>0</v>
      </c>
      <c r="I6">
        <v>0</v>
      </c>
    </row>
    <row r="7" spans="1:9" x14ac:dyDescent="0.35">
      <c r="A7" s="2">
        <v>6</v>
      </c>
      <c r="B7">
        <v>0</v>
      </c>
      <c r="C7">
        <v>0</v>
      </c>
      <c r="F7">
        <v>0.01</v>
      </c>
      <c r="G7">
        <v>0.1002</v>
      </c>
      <c r="I7">
        <v>600</v>
      </c>
    </row>
    <row r="8" spans="1:9" x14ac:dyDescent="0.35">
      <c r="A8" s="2">
        <v>7</v>
      </c>
      <c r="B8">
        <v>0</v>
      </c>
      <c r="C8">
        <v>0</v>
      </c>
      <c r="F8">
        <v>5.8000000000000003E-2</v>
      </c>
      <c r="G8">
        <v>0.26207999999999998</v>
      </c>
      <c r="I8">
        <v>660</v>
      </c>
    </row>
    <row r="9" spans="1:9" x14ac:dyDescent="0.35">
      <c r="A9" s="2">
        <v>8</v>
      </c>
      <c r="B9">
        <v>3.0000000000000001E-3</v>
      </c>
      <c r="C9">
        <v>3.0000000000000001E-3</v>
      </c>
      <c r="F9">
        <v>0.17</v>
      </c>
      <c r="G9">
        <v>0.41768</v>
      </c>
      <c r="I9">
        <v>700</v>
      </c>
    </row>
    <row r="10" spans="1:9" x14ac:dyDescent="0.35">
      <c r="A10" s="2">
        <v>9</v>
      </c>
      <c r="B10">
        <v>1.4E-2</v>
      </c>
      <c r="C10">
        <v>1.4E-2</v>
      </c>
      <c r="F10">
        <v>0.32500000000000001</v>
      </c>
      <c r="G10">
        <v>0.55237000000000003</v>
      </c>
      <c r="I10">
        <v>800</v>
      </c>
    </row>
    <row r="11" spans="1:9" x14ac:dyDescent="0.35">
      <c r="A11" s="2">
        <v>10</v>
      </c>
      <c r="B11">
        <v>3.0000000000000001E-3</v>
      </c>
      <c r="C11">
        <v>3.0000000000000001E-3</v>
      </c>
      <c r="F11">
        <v>0.46899999999999997</v>
      </c>
      <c r="G11">
        <v>0.48031999999999997</v>
      </c>
      <c r="I11">
        <v>200</v>
      </c>
    </row>
    <row r="12" spans="1:9" x14ac:dyDescent="0.35">
      <c r="A12" s="2">
        <v>11</v>
      </c>
      <c r="B12">
        <v>3.0000000000000001E-3</v>
      </c>
      <c r="C12">
        <v>3.0000000000000001E-3</v>
      </c>
      <c r="F12">
        <v>0.57199999999999995</v>
      </c>
      <c r="G12">
        <v>0.60196000000000005</v>
      </c>
      <c r="I12">
        <v>200</v>
      </c>
    </row>
    <row r="13" spans="1:9" x14ac:dyDescent="0.35">
      <c r="A13" s="2">
        <v>12</v>
      </c>
      <c r="B13">
        <v>0</v>
      </c>
      <c r="C13">
        <v>0</v>
      </c>
      <c r="F13">
        <v>0.63800000000000001</v>
      </c>
      <c r="G13">
        <v>0.48791000000000001</v>
      </c>
      <c r="I13">
        <v>200</v>
      </c>
    </row>
    <row r="14" spans="1:9" x14ac:dyDescent="0.35">
      <c r="A14" s="2">
        <v>13</v>
      </c>
      <c r="B14">
        <v>1E-3</v>
      </c>
      <c r="C14">
        <v>1E-3</v>
      </c>
      <c r="F14">
        <v>0.66500000000000004</v>
      </c>
      <c r="G14">
        <v>0.27662999999999999</v>
      </c>
      <c r="I14">
        <v>200</v>
      </c>
    </row>
    <row r="15" spans="1:9" x14ac:dyDescent="0.35">
      <c r="A15" s="2">
        <v>14</v>
      </c>
      <c r="B15">
        <v>1.4999999999999999E-2</v>
      </c>
      <c r="C15">
        <v>1.4999999999999999E-2</v>
      </c>
      <c r="F15">
        <v>0.63600000000000001</v>
      </c>
      <c r="G15">
        <v>0.19836000000000001</v>
      </c>
      <c r="I15">
        <v>200</v>
      </c>
    </row>
    <row r="16" spans="1:9" x14ac:dyDescent="0.35">
      <c r="A16" s="2">
        <v>15</v>
      </c>
      <c r="B16">
        <v>0</v>
      </c>
      <c r="C16">
        <v>0</v>
      </c>
      <c r="F16">
        <v>0.60799999999999998</v>
      </c>
      <c r="G16">
        <v>0.25089</v>
      </c>
      <c r="I16">
        <v>200</v>
      </c>
    </row>
    <row r="17" spans="1:9" x14ac:dyDescent="0.35">
      <c r="A17" s="2">
        <v>16</v>
      </c>
      <c r="B17">
        <v>0</v>
      </c>
      <c r="C17">
        <v>0</v>
      </c>
      <c r="F17">
        <v>0.54100000000000004</v>
      </c>
      <c r="G17">
        <v>0.21872999999999998</v>
      </c>
      <c r="I17">
        <v>800</v>
      </c>
    </row>
    <row r="18" spans="1:9" x14ac:dyDescent="0.35">
      <c r="A18" s="2">
        <v>17</v>
      </c>
      <c r="B18">
        <v>0</v>
      </c>
      <c r="C18">
        <v>0</v>
      </c>
      <c r="F18">
        <v>0.42599999999999999</v>
      </c>
      <c r="G18">
        <v>7.6659999999999992E-2</v>
      </c>
      <c r="I18">
        <v>800</v>
      </c>
    </row>
    <row r="19" spans="1:9" x14ac:dyDescent="0.35">
      <c r="A19" s="2">
        <v>18</v>
      </c>
      <c r="B19">
        <v>0</v>
      </c>
      <c r="C19">
        <v>0</v>
      </c>
      <c r="F19">
        <v>0.28999999999999998</v>
      </c>
      <c r="G19">
        <v>6.1600000000000005E-3</v>
      </c>
      <c r="I19">
        <v>800</v>
      </c>
    </row>
    <row r="20" spans="1:9" x14ac:dyDescent="0.35">
      <c r="A20" s="2">
        <v>19</v>
      </c>
      <c r="B20">
        <v>0</v>
      </c>
      <c r="C20">
        <v>0</v>
      </c>
      <c r="F20">
        <v>0.14599999999999999</v>
      </c>
      <c r="G20">
        <v>0</v>
      </c>
      <c r="I20">
        <v>800</v>
      </c>
    </row>
    <row r="21" spans="1:9" x14ac:dyDescent="0.35">
      <c r="A21" s="2">
        <v>20</v>
      </c>
      <c r="B21">
        <v>0</v>
      </c>
      <c r="C21">
        <v>0</v>
      </c>
      <c r="F21">
        <v>4.4999999999999998E-2</v>
      </c>
      <c r="G21">
        <v>0</v>
      </c>
      <c r="I21">
        <v>800</v>
      </c>
    </row>
    <row r="22" spans="1:9" x14ac:dyDescent="0.35">
      <c r="A22" s="2">
        <v>21</v>
      </c>
      <c r="B22">
        <v>0</v>
      </c>
      <c r="C22">
        <v>0</v>
      </c>
      <c r="F22">
        <v>7.0000000000000001E-3</v>
      </c>
      <c r="G22">
        <v>0</v>
      </c>
      <c r="I22">
        <v>800</v>
      </c>
    </row>
    <row r="23" spans="1:9" x14ac:dyDescent="0.35">
      <c r="A23" s="2">
        <v>22</v>
      </c>
      <c r="B23">
        <v>0</v>
      </c>
      <c r="C23">
        <v>0</v>
      </c>
      <c r="F23">
        <v>0</v>
      </c>
      <c r="G23">
        <v>0</v>
      </c>
      <c r="I23">
        <v>200</v>
      </c>
    </row>
    <row r="24" spans="1:9" x14ac:dyDescent="0.35">
      <c r="A24" s="2">
        <v>23</v>
      </c>
      <c r="B24">
        <v>0</v>
      </c>
      <c r="C24">
        <v>0</v>
      </c>
      <c r="F24">
        <v>0</v>
      </c>
      <c r="G24">
        <v>0</v>
      </c>
      <c r="I24">
        <v>200</v>
      </c>
    </row>
    <row r="25" spans="1:9" x14ac:dyDescent="0.35">
      <c r="A25" s="2">
        <v>24</v>
      </c>
      <c r="B25">
        <v>0</v>
      </c>
      <c r="C25">
        <v>0</v>
      </c>
      <c r="F25">
        <v>0</v>
      </c>
      <c r="G25">
        <v>0</v>
      </c>
      <c r="I25">
        <v>0</v>
      </c>
    </row>
    <row r="26" spans="1:9" x14ac:dyDescent="0.35">
      <c r="I26" s="2"/>
    </row>
    <row r="27" spans="1:9" x14ac:dyDescent="0.35">
      <c r="I27" s="2"/>
    </row>
    <row r="28" spans="1:9" x14ac:dyDescent="0.35">
      <c r="I28" s="2"/>
    </row>
    <row r="29" spans="1:9" x14ac:dyDescent="0.35">
      <c r="I29" s="2"/>
    </row>
    <row r="30" spans="1:9" x14ac:dyDescent="0.35">
      <c r="I30" s="2"/>
    </row>
    <row r="31" spans="1:9" x14ac:dyDescent="0.35">
      <c r="I31" s="2"/>
    </row>
    <row r="32" spans="1:9" x14ac:dyDescent="0.35">
      <c r="I32" s="2"/>
    </row>
    <row r="33" spans="9:9" x14ac:dyDescent="0.35">
      <c r="I33" s="2"/>
    </row>
    <row r="34" spans="9:9" x14ac:dyDescent="0.35">
      <c r="I34" s="2"/>
    </row>
    <row r="35" spans="9:9" x14ac:dyDescent="0.35">
      <c r="I35" s="2"/>
    </row>
    <row r="36" spans="9:9" x14ac:dyDescent="0.35">
      <c r="I36" s="2"/>
    </row>
    <row r="37" spans="9:9" x14ac:dyDescent="0.35">
      <c r="I37" s="2"/>
    </row>
    <row r="38" spans="9:9" x14ac:dyDescent="0.35">
      <c r="I38" s="2"/>
    </row>
    <row r="39" spans="9:9" x14ac:dyDescent="0.35">
      <c r="I39" s="2"/>
    </row>
    <row r="40" spans="9:9" x14ac:dyDescent="0.35">
      <c r="I40" s="2"/>
    </row>
    <row r="41" spans="9:9" x14ac:dyDescent="0.35">
      <c r="I41" s="2"/>
    </row>
    <row r="42" spans="9:9" x14ac:dyDescent="0.35">
      <c r="I42" s="2"/>
    </row>
    <row r="43" spans="9:9" x14ac:dyDescent="0.35">
      <c r="I43" s="2"/>
    </row>
    <row r="44" spans="9:9" x14ac:dyDescent="0.35">
      <c r="I44" s="2"/>
    </row>
    <row r="45" spans="9:9" x14ac:dyDescent="0.35">
      <c r="I45" s="2"/>
    </row>
    <row r="46" spans="9:9" x14ac:dyDescent="0.35">
      <c r="I46" s="2"/>
    </row>
    <row r="47" spans="9:9" x14ac:dyDescent="0.35">
      <c r="I47" s="2"/>
    </row>
    <row r="48" spans="9:9" x14ac:dyDescent="0.35">
      <c r="I48" s="2"/>
    </row>
    <row r="49" spans="9:9" x14ac:dyDescent="0.35">
      <c r="I49" s="2"/>
    </row>
    <row r="50" spans="9:9" x14ac:dyDescent="0.35">
      <c r="I50" s="2"/>
    </row>
    <row r="51" spans="9:9" x14ac:dyDescent="0.35">
      <c r="I51" s="2"/>
    </row>
    <row r="52" spans="9:9" x14ac:dyDescent="0.35">
      <c r="I52" s="2"/>
    </row>
    <row r="53" spans="9:9" x14ac:dyDescent="0.35">
      <c r="I53" s="2"/>
    </row>
    <row r="54" spans="9:9" x14ac:dyDescent="0.35">
      <c r="I54" s="2"/>
    </row>
    <row r="55" spans="9:9" x14ac:dyDescent="0.35">
      <c r="I55" s="2"/>
    </row>
    <row r="56" spans="9:9" x14ac:dyDescent="0.35">
      <c r="I56" s="2"/>
    </row>
    <row r="57" spans="9:9" x14ac:dyDescent="0.35">
      <c r="I57" s="2"/>
    </row>
    <row r="58" spans="9:9" x14ac:dyDescent="0.35">
      <c r="I58" s="2"/>
    </row>
    <row r="59" spans="9:9" x14ac:dyDescent="0.35">
      <c r="I59" s="2"/>
    </row>
    <row r="60" spans="9:9" x14ac:dyDescent="0.35">
      <c r="I60" s="2"/>
    </row>
    <row r="61" spans="9:9" x14ac:dyDescent="0.35">
      <c r="I61" s="2"/>
    </row>
    <row r="62" spans="9:9" x14ac:dyDescent="0.35">
      <c r="I62" s="2"/>
    </row>
    <row r="63" spans="9:9" x14ac:dyDescent="0.35">
      <c r="I63" s="2"/>
    </row>
    <row r="64" spans="9:9" x14ac:dyDescent="0.35">
      <c r="I64" s="2"/>
    </row>
    <row r="65" spans="9:9" x14ac:dyDescent="0.35">
      <c r="I65" s="2"/>
    </row>
    <row r="66" spans="9:9" x14ac:dyDescent="0.35">
      <c r="I66" s="2"/>
    </row>
    <row r="67" spans="9:9" x14ac:dyDescent="0.35">
      <c r="I67" s="2"/>
    </row>
    <row r="68" spans="9:9" x14ac:dyDescent="0.35">
      <c r="I68" s="2"/>
    </row>
    <row r="69" spans="9:9" x14ac:dyDescent="0.35">
      <c r="I69" s="2"/>
    </row>
    <row r="70" spans="9:9" x14ac:dyDescent="0.35">
      <c r="I70" s="2"/>
    </row>
    <row r="71" spans="9:9" x14ac:dyDescent="0.35">
      <c r="I71" s="2"/>
    </row>
    <row r="72" spans="9:9" x14ac:dyDescent="0.35">
      <c r="I72" s="2"/>
    </row>
    <row r="73" spans="9:9" x14ac:dyDescent="0.35">
      <c r="I73" s="2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1729-F9A3-4045-8DF9-46396FFE460E}">
  <dimension ref="A1:C10"/>
  <sheetViews>
    <sheetView workbookViewId="0">
      <selection activeCell="F8" sqref="F8"/>
    </sheetView>
  </sheetViews>
  <sheetFormatPr baseColWidth="10" defaultRowHeight="14.5" x14ac:dyDescent="0.35"/>
  <cols>
    <col min="1" max="1" width="13.6328125" bestFit="1" customWidth="1"/>
  </cols>
  <sheetData>
    <row r="1" spans="1:3" x14ac:dyDescent="0.35">
      <c r="A1" t="s">
        <v>111</v>
      </c>
      <c r="B1" t="s">
        <v>10</v>
      </c>
      <c r="C1" t="s">
        <v>61</v>
      </c>
    </row>
    <row r="2" spans="1:3" x14ac:dyDescent="0.35">
      <c r="A2" t="s">
        <v>0</v>
      </c>
      <c r="B2">
        <v>8</v>
      </c>
    </row>
    <row r="3" spans="1:3" x14ac:dyDescent="0.35">
      <c r="A3" t="s">
        <v>12</v>
      </c>
      <c r="B3">
        <v>0</v>
      </c>
    </row>
    <row r="4" spans="1:3" x14ac:dyDescent="0.35">
      <c r="A4" t="s">
        <v>13</v>
      </c>
    </row>
    <row r="5" spans="1:3" x14ac:dyDescent="0.35">
      <c r="A5" t="s">
        <v>77</v>
      </c>
      <c r="B5">
        <v>82</v>
      </c>
    </row>
    <row r="6" spans="1:3" x14ac:dyDescent="0.35">
      <c r="A6" t="s">
        <v>18</v>
      </c>
      <c r="B6">
        <v>180</v>
      </c>
    </row>
    <row r="7" spans="1:3" x14ac:dyDescent="0.35">
      <c r="A7" t="s">
        <v>19</v>
      </c>
    </row>
    <row r="9" spans="1:3" x14ac:dyDescent="0.35">
      <c r="A9" t="s">
        <v>110</v>
      </c>
      <c r="B9">
        <f>B6+B3</f>
        <v>180</v>
      </c>
    </row>
    <row r="10" spans="1:3" x14ac:dyDescent="0.35">
      <c r="A10" t="s">
        <v>112</v>
      </c>
      <c r="B10">
        <f>B2+B5</f>
        <v>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</vt:lpstr>
      <vt:lpstr>General Data</vt:lpstr>
      <vt:lpstr>Costs new investments</vt:lpstr>
      <vt:lpstr>Costs default system</vt:lpstr>
      <vt:lpstr>Demand</vt:lpstr>
      <vt:lpstr>Irradiation and temperatur</vt:lpstr>
      <vt:lpstr>irradiation_winter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Brüser</dc:creator>
  <cp:lastModifiedBy>Luisa Brüser</cp:lastModifiedBy>
  <dcterms:created xsi:type="dcterms:W3CDTF">2021-01-11T13:04:42Z</dcterms:created>
  <dcterms:modified xsi:type="dcterms:W3CDTF">2021-05-26T12:48:00Z</dcterms:modified>
</cp:coreProperties>
</file>