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Invoic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_(* #,##0_);_(* \(#,##0\);_(* &quot;-&quot;??_);_(@_)"/>
    <numFmt numFmtId="166" formatCode="0.0%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9" tint="-0.49998474074526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7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  <xf numFmtId="164" fontId="0" fillId="0" borderId="0" pivotButton="0" quotePrefix="0" xfId="0"/>
    <xf numFmtId="165" fontId="0" fillId="0" borderId="0" pivotButton="0" quotePrefix="0" xfId="1"/>
    <xf numFmtId="43" fontId="0" fillId="0" borderId="0" pivotButton="0" quotePrefix="0" xfId="1"/>
    <xf numFmtId="166" fontId="0" fillId="0" borderId="0" pivotButton="0" quotePrefix="0" xfId="0"/>
    <xf numFmtId="164" fontId="0" fillId="0" borderId="0" applyAlignment="1" pivotButton="0" quotePrefix="0" xfId="0">
      <alignment vertical="center"/>
    </xf>
    <xf numFmtId="14" fontId="2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1"/>
    <xf numFmtId="43" fontId="0" fillId="0" borderId="0" pivotButton="0" quotePrefix="0" xfId="1"/>
    <xf numFmtId="166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4"/>
  <sheetViews>
    <sheetView tabSelected="1" zoomScale="90" zoomScaleNormal="90" workbookViewId="0">
      <selection activeCell="A1" sqref="A1"/>
    </sheetView>
  </sheetViews>
  <sheetFormatPr baseColWidth="10" defaultColWidth="8.7109375" defaultRowHeight="15"/>
  <cols>
    <col width="14.140625" customWidth="1" min="1" max="1"/>
    <col width="10.7109375" bestFit="1" customWidth="1" min="2" max="2"/>
    <col width="10.7109375" customWidth="1" min="3" max="4"/>
    <col width="16.28515625" bestFit="1" customWidth="1" min="5" max="5"/>
    <col width="16.28515625" customWidth="1" min="6" max="6"/>
    <col width="10.42578125" customWidth="1" min="7" max="7"/>
    <col width="34.42578125" bestFit="1" customWidth="1" min="9" max="9"/>
    <col width="14.140625" customWidth="1" min="10" max="10"/>
    <col width="9.42578125" bestFit="1" customWidth="1" min="11" max="11"/>
    <col width="9.42578125" customWidth="1" min="12" max="12"/>
    <col width="10.140625" bestFit="1" customWidth="1" min="13" max="13"/>
    <col width="11.140625" bestFit="1" customWidth="1" min="14" max="14"/>
    <col width="12.140625" bestFit="1" customWidth="1" min="15" max="15"/>
    <col width="15" customWidth="1" min="16" max="16"/>
    <col width="14.28515625" customWidth="1" min="17" max="17"/>
    <col width="11.7109375" bestFit="1" customWidth="1" min="18" max="18"/>
    <col width="10" bestFit="1" customWidth="1" min="19" max="19"/>
    <col width="11" customWidth="1" min="20" max="20"/>
    <col width="13.7109375" customWidth="1" min="21" max="21"/>
    <col width="13.42578125" customWidth="1" min="22" max="22"/>
    <col width="12.28515625" customWidth="1" min="23" max="23"/>
    <col width="12.7109375" bestFit="1" customWidth="1" min="24" max="25"/>
    <col width="12.140625" bestFit="1" customWidth="1" min="26" max="26"/>
  </cols>
  <sheetData>
    <row r="1" customFormat="1" s="3">
      <c r="A1" s="1" t="inlineStr">
        <is>
          <t>InvoiceNumber</t>
        </is>
      </c>
      <c r="B1" s="1" t="inlineStr">
        <is>
          <t>InvoiceDate</t>
        </is>
      </c>
      <c r="C1" s="1" t="inlineStr">
        <is>
          <t>PostedDate</t>
        </is>
      </c>
      <c r="D1" s="1" t="inlineStr">
        <is>
          <t>ClearingDate</t>
        </is>
      </c>
      <c r="E1" s="1" t="inlineStr">
        <is>
          <t>POBasedInvoices</t>
        </is>
      </c>
      <c r="F1" s="1" t="inlineStr">
        <is>
          <t>Complaint</t>
        </is>
      </c>
      <c r="G1" s="1" t="inlineStr">
        <is>
          <t>PONumber</t>
        </is>
      </c>
      <c r="H1" s="1" t="inlineStr">
        <is>
          <t>Item#</t>
        </is>
      </c>
      <c r="I1" s="1" t="inlineStr">
        <is>
          <t>ItemDescription</t>
        </is>
      </c>
      <c r="J1" s="1" t="inlineStr">
        <is>
          <t>Currency</t>
        </is>
      </c>
      <c r="K1" s="1" t="inlineStr">
        <is>
          <t>UnitPrice</t>
        </is>
      </c>
      <c r="L1" s="1" t="inlineStr">
        <is>
          <t>UOM</t>
        </is>
      </c>
      <c r="M1" s="1" t="inlineStr">
        <is>
          <t>Quantity</t>
        </is>
      </c>
      <c r="N1" s="1" t="inlineStr">
        <is>
          <t>TotalPrice</t>
        </is>
      </c>
      <c r="O1" s="1" t="inlineStr">
        <is>
          <t>DiscountRate</t>
        </is>
      </c>
      <c r="P1" s="1" t="inlineStr">
        <is>
          <t>DiscountAmount</t>
        </is>
      </c>
      <c r="Q1" s="1" t="inlineStr">
        <is>
          <t>DiscountedPrice</t>
        </is>
      </c>
      <c r="R1" s="1" t="inlineStr">
        <is>
          <t>SalesTaxRate</t>
        </is>
      </c>
      <c r="S1" s="1" t="inlineStr">
        <is>
          <t>Sales Tax</t>
        </is>
      </c>
      <c r="T1" s="1" t="inlineStr">
        <is>
          <t>ShippingFee</t>
        </is>
      </c>
      <c r="U1" s="1" t="inlineStr">
        <is>
          <t>InvoiceAmount</t>
        </is>
      </c>
      <c r="V1" s="1" t="inlineStr">
        <is>
          <t>DueDate</t>
        </is>
      </c>
      <c r="W1" s="1" t="inlineStr">
        <is>
          <t>InvoiceStatus</t>
        </is>
      </c>
      <c r="X1" s="1" t="inlineStr">
        <is>
          <t>InvoiceType</t>
        </is>
      </c>
      <c r="Y1" s="1" t="inlineStr">
        <is>
          <t>SourceSystem</t>
        </is>
      </c>
      <c r="Z1" s="2" t="inlineStr">
        <is>
          <t>SourceType</t>
        </is>
      </c>
      <c r="AA1" s="3" t="inlineStr">
        <is>
          <t>Catalog</t>
        </is>
      </c>
      <c r="AB1" s="3" t="inlineStr">
        <is>
          <t>Comments</t>
        </is>
      </c>
    </row>
    <row r="2">
      <c r="A2" t="inlineStr">
        <is>
          <t>IN-55463</t>
        </is>
      </c>
      <c r="B2" s="4" t="n">
        <v>43836</v>
      </c>
      <c r="C2" s="4" t="n">
        <v>43838</v>
      </c>
      <c r="D2" s="4" t="n">
        <v>43860</v>
      </c>
      <c r="E2" t="inlineStr">
        <is>
          <t>Invoice Only</t>
        </is>
      </c>
      <c r="G2" t="inlineStr">
        <is>
          <t>PO-44146</t>
        </is>
      </c>
      <c r="H2" t="inlineStr">
        <is>
          <t>IT-279836</t>
        </is>
      </c>
      <c r="I2" t="inlineStr">
        <is>
          <t>6-32 Screw</t>
        </is>
      </c>
      <c r="J2" t="inlineStr">
        <is>
          <t>USD</t>
        </is>
      </c>
      <c r="K2" s="12" t="n">
        <v>0.212</v>
      </c>
      <c r="L2" s="12" t="inlineStr">
        <is>
          <t>Pieces</t>
        </is>
      </c>
      <c r="M2" s="13" t="n">
        <v>5031</v>
      </c>
      <c r="N2" s="14">
        <f>M2*K2</f>
        <v/>
      </c>
      <c r="O2" s="15" t="n">
        <v>0.032</v>
      </c>
      <c r="P2" s="14">
        <f>N2*O2</f>
        <v/>
      </c>
      <c r="Q2" s="14">
        <f>N2-P2</f>
        <v/>
      </c>
      <c r="R2" s="15" t="n">
        <v>0.07199999999999999</v>
      </c>
      <c r="S2" s="14">
        <f>Q2*R2</f>
        <v/>
      </c>
      <c r="T2" t="n">
        <v>50</v>
      </c>
      <c r="U2" s="14">
        <f>Q2+S2+T2</f>
        <v/>
      </c>
      <c r="V2" s="4" t="n">
        <v>43847</v>
      </c>
      <c r="W2" t="inlineStr">
        <is>
          <t>Paid</t>
        </is>
      </c>
      <c r="X2" t="inlineStr">
        <is>
          <t>Ariba Network</t>
        </is>
      </c>
      <c r="Y2" t="inlineStr">
        <is>
          <t>Ariba</t>
        </is>
      </c>
      <c r="Z2" t="inlineStr">
        <is>
          <t>Addressable</t>
        </is>
      </c>
      <c r="AA2" t="inlineStr">
        <is>
          <t>Y</t>
        </is>
      </c>
    </row>
    <row r="3">
      <c r="A3" t="inlineStr">
        <is>
          <t>IN-58319</t>
        </is>
      </c>
      <c r="B3" s="4" t="n">
        <v>43940</v>
      </c>
      <c r="C3" s="4" t="n">
        <v>43941</v>
      </c>
      <c r="D3" s="4" t="n">
        <v>43941</v>
      </c>
      <c r="E3" t="inlineStr">
        <is>
          <t>Compliant PO</t>
        </is>
      </c>
      <c r="G3" t="inlineStr">
        <is>
          <t>PO-45990</t>
        </is>
      </c>
      <c r="H3" t="inlineStr">
        <is>
          <t>IT-63597</t>
        </is>
      </c>
      <c r="I3" t="inlineStr">
        <is>
          <t>1/2-13 x 6" Hex Bolt, 18-8 Stainless Steel</t>
        </is>
      </c>
      <c r="J3" t="inlineStr">
        <is>
          <t>USD</t>
        </is>
      </c>
      <c r="K3" s="12" t="n">
        <v>1.68</v>
      </c>
      <c r="L3" s="12" t="inlineStr">
        <is>
          <t>Pieces</t>
        </is>
      </c>
      <c r="M3" s="13" t="n">
        <v>28478</v>
      </c>
      <c r="N3" s="14">
        <f>M3*K3</f>
        <v/>
      </c>
      <c r="O3" s="15" t="n">
        <v>0.05</v>
      </c>
      <c r="P3" s="14">
        <f>N3*O3</f>
        <v/>
      </c>
      <c r="Q3" s="14">
        <f>N3-P3</f>
        <v/>
      </c>
      <c r="R3" s="15" t="n">
        <v>0.065</v>
      </c>
      <c r="S3" s="14">
        <f>Q3*R3</f>
        <v/>
      </c>
      <c r="T3" t="n">
        <v>500</v>
      </c>
      <c r="U3" s="14">
        <f>Q3+S3+T3</f>
        <v/>
      </c>
      <c r="V3" s="4" t="n">
        <v>43952</v>
      </c>
      <c r="W3" t="inlineStr">
        <is>
          <t>Open</t>
        </is>
      </c>
      <c r="X3" t="inlineStr">
        <is>
          <t>Ariba Network</t>
        </is>
      </c>
      <c r="Y3" t="inlineStr">
        <is>
          <t>Ariba</t>
        </is>
      </c>
      <c r="Z3" t="inlineStr">
        <is>
          <t>Addressable</t>
        </is>
      </c>
      <c r="AA3" t="inlineStr">
        <is>
          <t>N</t>
        </is>
      </c>
    </row>
    <row r="4">
      <c r="A4" t="inlineStr">
        <is>
          <t>IN-60029</t>
        </is>
      </c>
      <c r="B4" s="4" t="n">
        <v>43963</v>
      </c>
      <c r="C4" s="4" t="n">
        <v>43963</v>
      </c>
      <c r="D4" s="4" t="n">
        <v>43963</v>
      </c>
      <c r="E4" t="inlineStr">
        <is>
          <t>After the Fact PO</t>
        </is>
      </c>
      <c r="G4" t="inlineStr">
        <is>
          <t>PO-59882</t>
        </is>
      </c>
      <c r="H4" t="inlineStr">
        <is>
          <t>IT-432432</t>
        </is>
      </c>
      <c r="I4" t="inlineStr">
        <is>
          <t>1/2-13 Hex Nut</t>
        </is>
      </c>
      <c r="J4" t="inlineStr">
        <is>
          <t>USD</t>
        </is>
      </c>
      <c r="K4" s="16" t="n">
        <v>0.27</v>
      </c>
      <c r="L4" s="12" t="inlineStr">
        <is>
          <t>Pieces</t>
        </is>
      </c>
      <c r="M4" s="13" t="n">
        <v>4423</v>
      </c>
      <c r="N4" s="14">
        <f>M4*K4</f>
        <v/>
      </c>
      <c r="O4" s="15" t="n">
        <v>0.029</v>
      </c>
      <c r="P4" s="14">
        <f>N4*O4</f>
        <v/>
      </c>
      <c r="Q4" s="14">
        <f>N4-P4</f>
        <v/>
      </c>
      <c r="R4" s="15" t="n">
        <v>0.09</v>
      </c>
      <c r="S4" s="14">
        <f>Q4*R4</f>
        <v/>
      </c>
      <c r="T4" t="n">
        <v>50</v>
      </c>
      <c r="U4" s="14">
        <f>Q4+S4+T4</f>
        <v/>
      </c>
      <c r="V4" s="4" t="n">
        <v>43970</v>
      </c>
      <c r="W4" t="inlineStr">
        <is>
          <t>Overdue</t>
        </is>
      </c>
      <c r="X4" t="inlineStr">
        <is>
          <t>Paper</t>
        </is>
      </c>
      <c r="Y4" t="inlineStr">
        <is>
          <t>Legacy 1</t>
        </is>
      </c>
      <c r="Z4" t="inlineStr">
        <is>
          <t>Addressable</t>
        </is>
      </c>
      <c r="AA4" t="inlineStr">
        <is>
          <t>N</t>
        </is>
      </c>
      <c r="AB4" t="inlineStr">
        <is>
          <t>Revised Contract</t>
        </is>
      </c>
    </row>
    <row r="5">
      <c r="A5" t="inlineStr">
        <is>
          <t>IN-42136</t>
        </is>
      </c>
      <c r="B5" s="4" t="n">
        <v>43954</v>
      </c>
      <c r="C5" s="4" t="n">
        <v>43964</v>
      </c>
      <c r="D5" s="4" t="n">
        <v>43964</v>
      </c>
      <c r="E5" t="inlineStr">
        <is>
          <t>Same Day PO</t>
        </is>
      </c>
      <c r="G5" t="inlineStr">
        <is>
          <t>PO-43530</t>
        </is>
      </c>
      <c r="H5" t="inlineStr">
        <is>
          <t>IT-63597</t>
        </is>
      </c>
      <c r="I5" t="inlineStr">
        <is>
          <t>1/2-13 x 6" Hex Bolt, 18-8 Stainless Steel</t>
        </is>
      </c>
      <c r="J5" t="inlineStr">
        <is>
          <t>USD</t>
        </is>
      </c>
      <c r="K5" s="16" t="n">
        <v>1.362</v>
      </c>
      <c r="L5" s="12" t="inlineStr">
        <is>
          <t>Pieces</t>
        </is>
      </c>
      <c r="M5" s="13" t="n">
        <v>26542</v>
      </c>
      <c r="N5" s="14">
        <f>M5*K5</f>
        <v/>
      </c>
      <c r="O5" s="15" t="n">
        <v>0.1</v>
      </c>
      <c r="P5" s="14">
        <f>N5*O5</f>
        <v/>
      </c>
      <c r="Q5" s="14">
        <f>N5-P5</f>
        <v/>
      </c>
      <c r="R5" s="15" t="n">
        <v>0.09</v>
      </c>
      <c r="S5" s="14">
        <f>Q5*R5</f>
        <v/>
      </c>
      <c r="T5" t="n">
        <v>500</v>
      </c>
      <c r="U5" s="14">
        <f>Q5+S5+T5</f>
        <v/>
      </c>
      <c r="V5" s="4" t="n">
        <v>43963</v>
      </c>
      <c r="W5" t="inlineStr">
        <is>
          <t>Overdue</t>
        </is>
      </c>
      <c r="X5" t="inlineStr">
        <is>
          <t>Paper</t>
        </is>
      </c>
      <c r="Y5" t="inlineStr">
        <is>
          <t>Legacy 2</t>
        </is>
      </c>
      <c r="Z5" t="inlineStr">
        <is>
          <t>Addressable</t>
        </is>
      </c>
      <c r="AA5" t="inlineStr">
        <is>
          <t>N</t>
        </is>
      </c>
    </row>
    <row r="6">
      <c r="A6" t="inlineStr">
        <is>
          <t>IN-42136</t>
        </is>
      </c>
      <c r="B6" s="4" t="n">
        <v>43895</v>
      </c>
      <c r="C6" s="4" t="n">
        <v>43905</v>
      </c>
      <c r="D6" s="4" t="n">
        <v>43905</v>
      </c>
      <c r="E6" t="inlineStr">
        <is>
          <t>Invoice Only</t>
        </is>
      </c>
      <c r="G6" t="inlineStr">
        <is>
          <t>PO-61944</t>
        </is>
      </c>
      <c r="H6" t="inlineStr">
        <is>
          <t>IT-63597</t>
        </is>
      </c>
      <c r="I6" t="inlineStr">
        <is>
          <t>1/2-13 x 6" Hex Bolt, 18-8 Stainless Steel</t>
        </is>
      </c>
      <c r="J6" t="inlineStr">
        <is>
          <t>USD</t>
        </is>
      </c>
      <c r="K6" s="12" t="n">
        <v>1.56</v>
      </c>
      <c r="L6" s="12" t="inlineStr">
        <is>
          <t>Pieces</t>
        </is>
      </c>
      <c r="M6" s="13" t="n">
        <v>14596</v>
      </c>
      <c r="N6" s="14">
        <f>M6*K6</f>
        <v/>
      </c>
      <c r="O6" s="15" t="n">
        <v>0.045</v>
      </c>
      <c r="P6" s="14">
        <f>N6*O6</f>
        <v/>
      </c>
      <c r="Q6" s="14">
        <f>N6-P6</f>
        <v/>
      </c>
      <c r="R6" s="15" t="n">
        <v>0.07000000000000001</v>
      </c>
      <c r="S6" s="14">
        <f>Q6*R6</f>
        <v/>
      </c>
      <c r="T6" t="n">
        <v>250</v>
      </c>
      <c r="U6" s="14">
        <f>Q6+S6+T6</f>
        <v/>
      </c>
      <c r="V6" s="4" t="n">
        <v>43907</v>
      </c>
      <c r="W6" t="inlineStr">
        <is>
          <t>Paid</t>
        </is>
      </c>
      <c r="X6" t="inlineStr">
        <is>
          <t>Paper</t>
        </is>
      </c>
      <c r="Y6" t="inlineStr">
        <is>
          <t>Legacy 3</t>
        </is>
      </c>
      <c r="Z6" t="inlineStr">
        <is>
          <t>Addressable</t>
        </is>
      </c>
      <c r="AA6" t="inlineStr">
        <is>
          <t>N</t>
        </is>
      </c>
    </row>
    <row r="7">
      <c r="A7" t="inlineStr">
        <is>
          <t>IN-42136</t>
        </is>
      </c>
      <c r="B7" s="4" t="n">
        <v>43907</v>
      </c>
      <c r="C7" s="4" t="n">
        <v>43907</v>
      </c>
      <c r="D7" s="4" t="n">
        <v>43907</v>
      </c>
      <c r="E7" t="inlineStr">
        <is>
          <t>Compliant PO</t>
        </is>
      </c>
      <c r="G7" t="inlineStr">
        <is>
          <t>PO-59337</t>
        </is>
      </c>
      <c r="H7" t="inlineStr">
        <is>
          <t>IT-432432</t>
        </is>
      </c>
      <c r="I7" t="inlineStr">
        <is>
          <t>1/2-13 Hex Nut</t>
        </is>
      </c>
      <c r="J7" t="inlineStr">
        <is>
          <t>USD</t>
        </is>
      </c>
      <c r="K7" s="12" t="n">
        <v>0.263</v>
      </c>
      <c r="L7" s="12" t="inlineStr">
        <is>
          <t>Pieces</t>
        </is>
      </c>
      <c r="M7" s="13" t="n">
        <v>21134</v>
      </c>
      <c r="N7" s="14">
        <f>M7*K7</f>
        <v/>
      </c>
      <c r="O7" s="15" t="n">
        <v>0.06</v>
      </c>
      <c r="P7" s="14">
        <f>N7*O7</f>
        <v/>
      </c>
      <c r="Q7" s="14">
        <f>N7-P7</f>
        <v/>
      </c>
      <c r="R7" s="15" t="n">
        <v>0.065</v>
      </c>
      <c r="S7" s="14">
        <f>Q7*R7</f>
        <v/>
      </c>
      <c r="T7" t="n">
        <v>500</v>
      </c>
      <c r="U7" s="14">
        <f>Q7+S7+T7</f>
        <v/>
      </c>
      <c r="V7" s="4" t="n">
        <v>43914</v>
      </c>
      <c r="W7" t="inlineStr">
        <is>
          <t>Open</t>
        </is>
      </c>
      <c r="X7" t="inlineStr">
        <is>
          <t>Ariba Network</t>
        </is>
      </c>
      <c r="Y7" t="inlineStr">
        <is>
          <t>Ariba</t>
        </is>
      </c>
      <c r="Z7" t="inlineStr">
        <is>
          <t>Addressable</t>
        </is>
      </c>
      <c r="AA7" t="inlineStr">
        <is>
          <t>Y</t>
        </is>
      </c>
    </row>
    <row r="8">
      <c r="A8" t="inlineStr">
        <is>
          <t>IN-42136</t>
        </is>
      </c>
      <c r="B8" s="4" t="n">
        <v>43943</v>
      </c>
      <c r="C8" s="4" t="n">
        <v>43943</v>
      </c>
      <c r="D8" s="4" t="n">
        <v>43943</v>
      </c>
      <c r="E8" t="inlineStr">
        <is>
          <t>After the Fact PO</t>
        </is>
      </c>
      <c r="G8" t="inlineStr">
        <is>
          <t>PO-46872</t>
        </is>
      </c>
      <c r="H8" t="inlineStr">
        <is>
          <t>IT-432432</t>
        </is>
      </c>
      <c r="I8" t="inlineStr">
        <is>
          <t>1/2-13 Hex Nut</t>
        </is>
      </c>
      <c r="J8" t="inlineStr">
        <is>
          <t>USD</t>
        </is>
      </c>
      <c r="K8" s="12" t="n">
        <v>0.189</v>
      </c>
      <c r="L8" s="12" t="inlineStr">
        <is>
          <t>Pieces</t>
        </is>
      </c>
      <c r="M8" s="13" t="n">
        <v>26631</v>
      </c>
      <c r="N8" s="14">
        <f>M8*K8</f>
        <v/>
      </c>
      <c r="O8" s="15" t="n">
        <v>0.06</v>
      </c>
      <c r="P8" s="14">
        <f>N8*O8</f>
        <v/>
      </c>
      <c r="Q8" s="14">
        <f>N8-P8</f>
        <v/>
      </c>
      <c r="R8" s="15" t="n">
        <v>0.075</v>
      </c>
      <c r="S8" s="14">
        <f>Q8*R8</f>
        <v/>
      </c>
      <c r="T8" t="n">
        <v>500</v>
      </c>
      <c r="U8" s="14">
        <f>Q8+S8+T8</f>
        <v/>
      </c>
      <c r="V8" s="4" t="n">
        <v>43958</v>
      </c>
      <c r="W8" t="inlineStr">
        <is>
          <t>Overdue</t>
        </is>
      </c>
      <c r="X8" t="inlineStr">
        <is>
          <t>Ariba Network</t>
        </is>
      </c>
      <c r="Y8" t="inlineStr">
        <is>
          <t>Ariba</t>
        </is>
      </c>
      <c r="Z8" t="inlineStr">
        <is>
          <t>Addressable</t>
        </is>
      </c>
      <c r="AA8" t="inlineStr">
        <is>
          <t>N</t>
        </is>
      </c>
    </row>
    <row r="9">
      <c r="A9" t="inlineStr">
        <is>
          <t>IN-42136</t>
        </is>
      </c>
      <c r="B9" s="4" t="n">
        <v>43925</v>
      </c>
      <c r="C9" s="4" t="n">
        <v>43926</v>
      </c>
      <c r="D9" s="4" t="n">
        <v>43926</v>
      </c>
      <c r="E9" t="inlineStr">
        <is>
          <t>Same Day PO</t>
        </is>
      </c>
      <c r="G9" t="inlineStr">
        <is>
          <t>PO-47959</t>
        </is>
      </c>
      <c r="H9" t="inlineStr">
        <is>
          <t>IT-432432</t>
        </is>
      </c>
      <c r="I9" t="inlineStr">
        <is>
          <t>1/2-13 Hex Nut</t>
        </is>
      </c>
      <c r="J9" t="inlineStr">
        <is>
          <t>USD</t>
        </is>
      </c>
      <c r="K9" s="16" t="n">
        <v>0.29</v>
      </c>
      <c r="L9" s="12" t="inlineStr">
        <is>
          <t>Pieces</t>
        </is>
      </c>
      <c r="M9" s="13" t="n">
        <v>8263</v>
      </c>
      <c r="N9" s="14">
        <f>M9*K9</f>
        <v/>
      </c>
      <c r="O9" s="15" t="n">
        <v>0.018</v>
      </c>
      <c r="P9" s="14">
        <f>N9*O9</f>
        <v/>
      </c>
      <c r="Q9" s="14">
        <f>N9-P9</f>
        <v/>
      </c>
      <c r="R9" s="15" t="n">
        <v>0.07000000000000001</v>
      </c>
      <c r="S9" s="14">
        <f>Q9*R9</f>
        <v/>
      </c>
      <c r="T9" t="n">
        <v>75</v>
      </c>
      <c r="U9" s="14">
        <f>Q9+S9+T9</f>
        <v/>
      </c>
      <c r="V9" s="4" t="n">
        <v>43935</v>
      </c>
      <c r="W9" t="inlineStr">
        <is>
          <t>Overdue</t>
        </is>
      </c>
      <c r="X9" t="inlineStr">
        <is>
          <t>Paper</t>
        </is>
      </c>
      <c r="Y9" t="inlineStr">
        <is>
          <t>Legacy 3</t>
        </is>
      </c>
      <c r="Z9" t="inlineStr">
        <is>
          <t>Addressable</t>
        </is>
      </c>
      <c r="AA9" t="inlineStr">
        <is>
          <t>N</t>
        </is>
      </c>
    </row>
    <row r="10">
      <c r="A10" t="inlineStr">
        <is>
          <t>IN-42136</t>
        </is>
      </c>
      <c r="B10" s="4" t="n">
        <v>43933</v>
      </c>
      <c r="C10" s="4" t="n">
        <v>43934</v>
      </c>
      <c r="D10" s="4" t="n">
        <v>43934</v>
      </c>
      <c r="E10" t="inlineStr">
        <is>
          <t>Invoice Only</t>
        </is>
      </c>
      <c r="G10" t="inlineStr">
        <is>
          <t>PO-53252</t>
        </is>
      </c>
      <c r="H10" t="inlineStr">
        <is>
          <t>IT-279836</t>
        </is>
      </c>
      <c r="I10" t="inlineStr">
        <is>
          <t>6-32 Screw</t>
        </is>
      </c>
      <c r="J10" t="inlineStr">
        <is>
          <t>USD</t>
        </is>
      </c>
      <c r="K10" s="12" t="n">
        <v>0.224</v>
      </c>
      <c r="L10" s="12" t="inlineStr">
        <is>
          <t>Pieces</t>
        </is>
      </c>
      <c r="M10" s="13" t="n">
        <v>6546</v>
      </c>
      <c r="N10" s="14">
        <f>M10*K10</f>
        <v/>
      </c>
      <c r="O10" s="15" t="n">
        <v>0.05599999999999999</v>
      </c>
      <c r="P10" s="14">
        <f>N10*O10</f>
        <v/>
      </c>
      <c r="Q10" s="14">
        <f>N10-P10</f>
        <v/>
      </c>
      <c r="R10" s="15" t="n">
        <v>0.075</v>
      </c>
      <c r="S10" s="14">
        <f>Q10*R10</f>
        <v/>
      </c>
      <c r="T10" t="n">
        <v>75</v>
      </c>
      <c r="U10" s="14">
        <f>Q10+S10+T10</f>
        <v/>
      </c>
      <c r="V10" s="4" t="n">
        <v>43941</v>
      </c>
      <c r="W10" t="inlineStr">
        <is>
          <t>Paid</t>
        </is>
      </c>
      <c r="X10" t="inlineStr">
        <is>
          <t>Ariba Network</t>
        </is>
      </c>
      <c r="Y10" t="inlineStr">
        <is>
          <t>Ariba</t>
        </is>
      </c>
      <c r="Z10" t="inlineStr">
        <is>
          <t>Addressable</t>
        </is>
      </c>
      <c r="AA10" t="inlineStr">
        <is>
          <t>Y</t>
        </is>
      </c>
    </row>
    <row r="11">
      <c r="A11" t="inlineStr">
        <is>
          <t>IN-42136</t>
        </is>
      </c>
      <c r="B11" s="4" t="n">
        <v>43878</v>
      </c>
      <c r="C11" s="4" t="n">
        <v>43879</v>
      </c>
      <c r="D11" s="4" t="n">
        <v>43879</v>
      </c>
      <c r="E11" t="inlineStr">
        <is>
          <t>Compliant PO</t>
        </is>
      </c>
      <c r="G11" t="inlineStr">
        <is>
          <t>PO-53288</t>
        </is>
      </c>
      <c r="H11" t="inlineStr">
        <is>
          <t>IT-279836</t>
        </is>
      </c>
      <c r="I11" t="inlineStr">
        <is>
          <t>6-32 Screw</t>
        </is>
      </c>
      <c r="J11" t="inlineStr">
        <is>
          <t>USD</t>
        </is>
      </c>
      <c r="K11" s="12" t="n">
        <v>1.76</v>
      </c>
      <c r="L11" s="12" t="inlineStr">
        <is>
          <t>Pieces</t>
        </is>
      </c>
      <c r="M11" s="13" t="n">
        <v>16670</v>
      </c>
      <c r="N11" s="14">
        <f>M11*K11</f>
        <v/>
      </c>
      <c r="O11" s="15" t="n"/>
      <c r="P11" s="14">
        <f>N11*O11</f>
        <v/>
      </c>
      <c r="Q11" s="14">
        <f>N11-P11</f>
        <v/>
      </c>
      <c r="R11" s="15" t="n">
        <v>0.065</v>
      </c>
      <c r="S11" s="14">
        <f>Q11*R11</f>
        <v/>
      </c>
      <c r="T11" t="n">
        <v>250</v>
      </c>
      <c r="U11" s="14">
        <f>Q11+S11+T11</f>
        <v/>
      </c>
      <c r="V11" s="4" t="n">
        <v>43888</v>
      </c>
      <c r="W11" t="inlineStr">
        <is>
          <t>Paid</t>
        </is>
      </c>
      <c r="X11" t="inlineStr">
        <is>
          <t>Paper</t>
        </is>
      </c>
      <c r="Y11" t="inlineStr">
        <is>
          <t>Legacy 1</t>
        </is>
      </c>
      <c r="Z11" t="inlineStr">
        <is>
          <t>Addressable</t>
        </is>
      </c>
      <c r="AA11" t="inlineStr">
        <is>
          <t>N</t>
        </is>
      </c>
      <c r="AB11" t="inlineStr">
        <is>
          <t>No Contract</t>
        </is>
      </c>
    </row>
    <row r="12">
      <c r="A12" t="inlineStr">
        <is>
          <t>IN-42136</t>
        </is>
      </c>
      <c r="B12" s="4" t="n">
        <v>43878</v>
      </c>
      <c r="C12" s="4" t="n">
        <v>43881</v>
      </c>
      <c r="D12" s="4" t="n">
        <v>43881</v>
      </c>
      <c r="E12" t="inlineStr">
        <is>
          <t>Compliant PO</t>
        </is>
      </c>
      <c r="G12" t="inlineStr">
        <is>
          <t>PO-53212</t>
        </is>
      </c>
      <c r="H12" t="inlineStr">
        <is>
          <t>IT-279836</t>
        </is>
      </c>
      <c r="I12" t="inlineStr">
        <is>
          <t>6-32 Screw</t>
        </is>
      </c>
      <c r="J12" t="inlineStr">
        <is>
          <t>USD</t>
        </is>
      </c>
      <c r="K12" s="12" t="n">
        <v>1.76</v>
      </c>
      <c r="L12" s="12" t="inlineStr">
        <is>
          <t>Pieces</t>
        </is>
      </c>
      <c r="M12" s="13" t="n">
        <v>16670</v>
      </c>
      <c r="N12" s="14">
        <f>M12*K12</f>
        <v/>
      </c>
      <c r="O12" s="15" t="n"/>
      <c r="P12" s="14">
        <f>N12*O12</f>
        <v/>
      </c>
      <c r="Q12" s="14">
        <f>N12-P12</f>
        <v/>
      </c>
      <c r="R12" s="15" t="n">
        <v>0.06</v>
      </c>
      <c r="S12" s="14">
        <f>Q12*R12</f>
        <v/>
      </c>
      <c r="T12" t="n">
        <v>250</v>
      </c>
      <c r="U12" s="14">
        <f>Q12+S12+T12</f>
        <v/>
      </c>
      <c r="V12" s="4" t="n">
        <v>43888</v>
      </c>
      <c r="W12" t="inlineStr">
        <is>
          <t>Paid</t>
        </is>
      </c>
      <c r="X12" t="inlineStr">
        <is>
          <t>Paper</t>
        </is>
      </c>
      <c r="Y12" t="inlineStr">
        <is>
          <t>Legacy 1</t>
        </is>
      </c>
      <c r="Z12" t="inlineStr">
        <is>
          <t>Unaddressable</t>
        </is>
      </c>
      <c r="AA12" t="inlineStr">
        <is>
          <t>N</t>
        </is>
      </c>
    </row>
    <row r="13">
      <c r="I13" s="4" t="n"/>
      <c r="J13" s="4" t="n"/>
      <c r="K13" s="4" t="n"/>
      <c r="L13" s="4" t="n"/>
    </row>
    <row r="14">
      <c r="B14" s="4" t="n"/>
      <c r="C14" s="4" t="n"/>
      <c r="D14" s="4" t="n"/>
      <c r="E14" s="10" t="n"/>
      <c r="F14" s="10" t="n"/>
      <c r="H14" s="4" t="n"/>
      <c r="I14" s="4" t="n"/>
      <c r="J14" s="4" t="n"/>
      <c r="K14" s="4" t="n"/>
      <c r="L14" s="4" t="n"/>
    </row>
    <row r="15">
      <c r="B15" s="4" t="n"/>
      <c r="C15" s="4" t="n"/>
      <c r="D15" s="4" t="n"/>
      <c r="E15" s="4" t="n"/>
      <c r="F15" s="4" t="n"/>
      <c r="H15" s="4" t="n"/>
      <c r="I15" s="4" t="n"/>
      <c r="J15" s="4" t="n"/>
      <c r="K15" s="4" t="n"/>
      <c r="L15" s="4" t="n"/>
    </row>
    <row r="16">
      <c r="B16" s="4" t="n"/>
      <c r="C16" s="4" t="n"/>
      <c r="D16" s="4" t="n"/>
      <c r="E16" s="4" t="n"/>
      <c r="F16" s="4" t="n"/>
      <c r="H16" s="4" t="n"/>
      <c r="I16" s="4" t="n"/>
      <c r="J16" s="4" t="n"/>
      <c r="K16" s="4" t="n"/>
      <c r="L16" s="4" t="n"/>
    </row>
    <row r="17">
      <c r="B17" s="4" t="n"/>
      <c r="C17" s="4" t="n"/>
      <c r="D17" s="4" t="n"/>
      <c r="E17" s="4" t="n"/>
      <c r="F17" s="4" t="n"/>
      <c r="H17" s="4" t="n"/>
      <c r="I17" s="4" t="n"/>
      <c r="J17" s="4" t="n"/>
      <c r="K17" s="4" t="n"/>
      <c r="L17" s="4" t="n"/>
    </row>
    <row r="18"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</row>
    <row r="19"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</row>
    <row r="20"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</row>
    <row r="21"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</row>
    <row r="22"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</row>
    <row r="23">
      <c r="B23" s="4" t="n"/>
      <c r="C23" s="4" t="n"/>
      <c r="D23" s="4" t="n"/>
      <c r="E23" s="4" t="n"/>
      <c r="F23" s="4" t="n"/>
      <c r="G23" s="4" t="n"/>
      <c r="H23" s="4" t="n"/>
      <c r="J23" s="11" t="n"/>
    </row>
    <row r="24">
      <c r="B24" s="4" t="n"/>
      <c r="C24" s="4" t="n"/>
      <c r="D24" s="4" t="n"/>
      <c r="E24" s="4" t="n"/>
      <c r="F24" s="4" t="n"/>
      <c r="J24" s="11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Samyuktha</dc:creator>
  <dcterms:created xmlns:dcterms="http://purl.org/dc/terms/" xmlns:xsi="http://www.w3.org/2001/XMLSchema-instance" xsi:type="dcterms:W3CDTF">2020-09-01T16:22:46Z</dcterms:created>
  <dcterms:modified xmlns:dcterms="http://purl.org/dc/terms/" xmlns:xsi="http://www.w3.org/2001/XMLSchema-instance" xsi:type="dcterms:W3CDTF">2021-06-09T22:24:41Z</dcterms:modified>
  <cp:lastModifiedBy>USUARIO</cp:lastModifiedBy>
</cp:coreProperties>
</file>